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xcler\New folder\"/>
    </mc:Choice>
  </mc:AlternateContent>
  <xr:revisionPtr revIDLastSave="0" documentId="8_{3817F4F7-E370-4574-B7D7-B95DF8844CC9}" xr6:coauthVersionLast="47" xr6:coauthVersionMax="47" xr10:uidLastSave="{00000000-0000-0000-0000-000000000000}"/>
  <bookViews>
    <workbookView xWindow="-108" yWindow="-108" windowWidth="23256" windowHeight="12456" firstSheet="3" activeTab="9" xr2:uid="{00000000-000D-0000-FFFF-FFFF00000000}"/>
  </bookViews>
  <sheets>
    <sheet name="hospital-quarterly-financial-ut" sheetId="1" r:id="rId1"/>
    <sheet name="kpi 1" sheetId="3" r:id="rId2"/>
    <sheet name="kpi 9" sheetId="14" r:id="rId3"/>
    <sheet name="kpi 2" sheetId="4" r:id="rId4"/>
    <sheet name="kpi 3." sheetId="5" r:id="rId5"/>
    <sheet name="kpi 7" sheetId="10" r:id="rId6"/>
    <sheet name="kpi 6" sheetId="17" r:id="rId7"/>
    <sheet name="TOP 5 REVENUE" sheetId="18" r:id="rId8"/>
    <sheet name="PATIENT STAYS" sheetId="13" r:id="rId9"/>
    <sheet name="Dashboard" sheetId="8" r:id="rId10"/>
  </sheets>
  <definedNames>
    <definedName name="_xlchart.v1.0" hidden="1">'PATIENT STAYS'!$B$8:$B$11</definedName>
    <definedName name="_xlchart.v1.1" hidden="1">'PATIENT STAYS'!$C$8:$C$11</definedName>
  </definedNames>
  <calcPr calcId="191029"/>
  <pivotCaches>
    <pivotCache cacheId="45" r:id="rId11"/>
    <pivotCache cacheId="46" r:id="rId12"/>
    <pivotCache cacheId="69" r:id="rId13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4" l="1"/>
  <c r="C9" i="14" l="1"/>
  <c r="C10" i="13"/>
  <c r="C8" i="14"/>
  <c r="C6" i="14"/>
</calcChain>
</file>

<file path=xl/sharedStrings.xml><?xml version="1.0" encoding="utf-8"?>
<sst xmlns="http://schemas.openxmlformats.org/spreadsheetml/2006/main" count="9300" uniqueCount="2662">
  <si>
    <t>FAC_NO</t>
  </si>
  <si>
    <t>FAC_NAME</t>
  </si>
  <si>
    <t>YEAR_QTR</t>
  </si>
  <si>
    <t>BEG_DATE</t>
  </si>
  <si>
    <t>END_DATE</t>
  </si>
  <si>
    <t>OP_STATUS</t>
  </si>
  <si>
    <t>COUNTY_NAME</t>
  </si>
  <si>
    <t>HSA</t>
  </si>
  <si>
    <t>HFPA</t>
  </si>
  <si>
    <t>TYPE_CNTRL</t>
  </si>
  <si>
    <t>TYPE_HOSP</t>
  </si>
  <si>
    <t>TEACH_RURL</t>
  </si>
  <si>
    <t>PHONE</t>
  </si>
  <si>
    <t>ADDRESS</t>
  </si>
  <si>
    <t>CITY</t>
  </si>
  <si>
    <t>ZIP_CODE</t>
  </si>
  <si>
    <t>CEO</t>
  </si>
  <si>
    <t>LIC_BEDS</t>
  </si>
  <si>
    <t>AVL_BEDS</t>
  </si>
  <si>
    <t>STF_BEDS</t>
  </si>
  <si>
    <t>DIS_MCAR</t>
  </si>
  <si>
    <t>DIS_MCAR_MC</t>
  </si>
  <si>
    <t>DIS_MCAL</t>
  </si>
  <si>
    <t>DIS_MCAL_MC</t>
  </si>
  <si>
    <t>DIS_CNTY</t>
  </si>
  <si>
    <t>DIS_CNTY_MC</t>
  </si>
  <si>
    <t>DIS_THRD</t>
  </si>
  <si>
    <t>DIS_THRD_MC</t>
  </si>
  <si>
    <t>DIS_INDGNT</t>
  </si>
  <si>
    <t>DIS_OTH</t>
  </si>
  <si>
    <t>DIS_TOT</t>
  </si>
  <si>
    <t>DIS_LTC</t>
  </si>
  <si>
    <t>DAY_MCAR</t>
  </si>
  <si>
    <t>DAY_MCAR_MC</t>
  </si>
  <si>
    <t>DAY_MCAL</t>
  </si>
  <si>
    <t>DAY_MCAL_MC</t>
  </si>
  <si>
    <t>DAY_CNTY</t>
  </si>
  <si>
    <t>DAY_CNTY_MC</t>
  </si>
  <si>
    <t>DAY_THRD</t>
  </si>
  <si>
    <t>DAY_THRD_MC</t>
  </si>
  <si>
    <t>DAY_INDGNT</t>
  </si>
  <si>
    <t>DAY_OTH</t>
  </si>
  <si>
    <t>DAY_TOT</t>
  </si>
  <si>
    <t>DAY_LTC</t>
  </si>
  <si>
    <t>VIS_MCAR</t>
  </si>
  <si>
    <t>VIS_MCAR_MC</t>
  </si>
  <si>
    <t>VIS_MCAL</t>
  </si>
  <si>
    <t>VIS_MCAL_MC</t>
  </si>
  <si>
    <t>VIS_CNTY</t>
  </si>
  <si>
    <t>VIS_CNTY_MC</t>
  </si>
  <si>
    <t>VIS_THRD</t>
  </si>
  <si>
    <t>VIS_THRD_MC</t>
  </si>
  <si>
    <t>VIS_INDGNT</t>
  </si>
  <si>
    <t>VIS_OTH</t>
  </si>
  <si>
    <t>VIS_TOT</t>
  </si>
  <si>
    <t>GRIP_MCAR</t>
  </si>
  <si>
    <t>GRIP_MCAR_MC</t>
  </si>
  <si>
    <t>GRIP_MCAL</t>
  </si>
  <si>
    <t>GRIP_MCAL_MC</t>
  </si>
  <si>
    <t>GRIP_CNTY</t>
  </si>
  <si>
    <t>GRIP_CNTY_MC</t>
  </si>
  <si>
    <t>GRIP_THRD</t>
  </si>
  <si>
    <t>GRIP_THRD_MC</t>
  </si>
  <si>
    <t>GRIP_INDGNT</t>
  </si>
  <si>
    <t>GRIP_OTH</t>
  </si>
  <si>
    <t>GRIP_TOT</t>
  </si>
  <si>
    <t>GROP_MCAR</t>
  </si>
  <si>
    <t>GROP_MCAR_MC</t>
  </si>
  <si>
    <t>GROP_MCAL</t>
  </si>
  <si>
    <t>GROP_MCAL_MC</t>
  </si>
  <si>
    <t>GROP_CNTY</t>
  </si>
  <si>
    <t>GROP_CNTY_MC</t>
  </si>
  <si>
    <t>GROP_THRD</t>
  </si>
  <si>
    <t>GROP_THRD_MC</t>
  </si>
  <si>
    <t>GROP_INDGNT</t>
  </si>
  <si>
    <t>GROP_OTH</t>
  </si>
  <si>
    <t>GROP_TOT</t>
  </si>
  <si>
    <t>BAD_DEBT</t>
  </si>
  <si>
    <t>CADJ_MCAR</t>
  </si>
  <si>
    <t>CADJ_MCAR_MC</t>
  </si>
  <si>
    <t>CADJ_MCAL</t>
  </si>
  <si>
    <t>CADJ_MCAL_MC</t>
  </si>
  <si>
    <t>DISP_855</t>
  </si>
  <si>
    <t>CADJ_CNTY</t>
  </si>
  <si>
    <t>CADJ_CNTY_MC</t>
  </si>
  <si>
    <t>CADJ_THRD</t>
  </si>
  <si>
    <t>CADJ_THRD_MC</t>
  </si>
  <si>
    <t>CHAR_HB</t>
  </si>
  <si>
    <t>CHAR_OTH</t>
  </si>
  <si>
    <t>SUB_INDGNT</t>
  </si>
  <si>
    <t>TCH_ALLOW</t>
  </si>
  <si>
    <t>TCH_SUPP</t>
  </si>
  <si>
    <t>DED_OTH</t>
  </si>
  <si>
    <t>DED_TOT</t>
  </si>
  <si>
    <t>CAP_MCAR</t>
  </si>
  <si>
    <t>CAP_MCAL</t>
  </si>
  <si>
    <t>CAP_CNTY</t>
  </si>
  <si>
    <t>CAP_THRD</t>
  </si>
  <si>
    <t>CAP_TOT</t>
  </si>
  <si>
    <t>NET_MCAR</t>
  </si>
  <si>
    <t>NET_MCAR_MC</t>
  </si>
  <si>
    <t>NET_MCAL</t>
  </si>
  <si>
    <t>NET_MCAL_MC</t>
  </si>
  <si>
    <t>NET_CNTY</t>
  </si>
  <si>
    <t>NET_CNTY_MC</t>
  </si>
  <si>
    <t>NET_THRD</t>
  </si>
  <si>
    <t>NET_THRD_MC</t>
  </si>
  <si>
    <t>NET_INDGNT</t>
  </si>
  <si>
    <t>NET_OTH</t>
  </si>
  <si>
    <t>NET_TOT</t>
  </si>
  <si>
    <t>OTH_OP_REV</t>
  </si>
  <si>
    <t>TOT_OP_EXP</t>
  </si>
  <si>
    <t>PHY_COMP</t>
  </si>
  <si>
    <t>NONOP_REV</t>
  </si>
  <si>
    <t>DIS_PIPS</t>
  </si>
  <si>
    <t>DAY_PIPS</t>
  </si>
  <si>
    <t>EXP_PIPS</t>
  </si>
  <si>
    <t>EXP_POPS</t>
  </si>
  <si>
    <t>CAP_EXP</t>
  </si>
  <si>
    <t>FIX_ASSETS</t>
  </si>
  <si>
    <t>DISP_TRNFR</t>
  </si>
  <si>
    <t>DIS_TOT_CC</t>
  </si>
  <si>
    <t>PAT_DAY_TOT_CC</t>
  </si>
  <si>
    <t>TOT_OUT_VIS_CC</t>
  </si>
  <si>
    <t>GROS_INPAT_REV_CC</t>
  </si>
  <si>
    <t>GROS_OUTPAT_REV_CC</t>
  </si>
  <si>
    <t>CONTR_ADJ_CC</t>
  </si>
  <si>
    <t>OTHR_DEDUCT_CC</t>
  </si>
  <si>
    <t>CAP_PREM_REV_CC</t>
  </si>
  <si>
    <t>NET_PAT_REV_CC</t>
  </si>
  <si>
    <t>QA_FEES</t>
  </si>
  <si>
    <t>QA_SUPPL_PAY</t>
  </si>
  <si>
    <t>MNGD_CARE_QA_PAY</t>
  </si>
  <si>
    <t>ADVENTIST HEALTH MEDICAL CENTER TEHACHAPI VALLEY</t>
  </si>
  <si>
    <t>12/31/2016</t>
  </si>
  <si>
    <t>Open</t>
  </si>
  <si>
    <t>Kern</t>
  </si>
  <si>
    <t>District</t>
  </si>
  <si>
    <t>Comparable</t>
  </si>
  <si>
    <t>Rural</t>
  </si>
  <si>
    <t>(661) 823-3000</t>
  </si>
  <si>
    <t>115 WEST E STREET</t>
  </si>
  <si>
    <t>TEHACHAPI</t>
  </si>
  <si>
    <t>DAVID EASTMAN</t>
  </si>
  <si>
    <t>ADVENTIST MEDICAL CENTER - HANFORD</t>
  </si>
  <si>
    <t>Kings</t>
  </si>
  <si>
    <t>Church</t>
  </si>
  <si>
    <t>(559) 582-9000</t>
  </si>
  <si>
    <t>115 MALL DRIVE</t>
  </si>
  <si>
    <t>HANFORD</t>
  </si>
  <si>
    <t>WAYNE FERCH</t>
  </si>
  <si>
    <t>ADVENTIST MEDICAL CENTER - REEDLEY</t>
  </si>
  <si>
    <t>Fresno</t>
  </si>
  <si>
    <t>372 WEST CYPRESS AVENUE</t>
  </si>
  <si>
    <t>REEDLEY</t>
  </si>
  <si>
    <t>AHMC ANAHEIM REGIONAL MEDICAL CENTER</t>
  </si>
  <si>
    <t>Orange</t>
  </si>
  <si>
    <t>Non Profit Other</t>
  </si>
  <si>
    <t>(714) 999-5102</t>
  </si>
  <si>
    <t>1111 WEST LA PALMA AVENUE</t>
  </si>
  <si>
    <t>ANAHEIM</t>
  </si>
  <si>
    <t>RICHARD CASTRO</t>
  </si>
  <si>
    <t>ALAMEDA HOSPITAL</t>
  </si>
  <si>
    <t>Alameda</t>
  </si>
  <si>
    <t>Non Profit Corp.</t>
  </si>
  <si>
    <t>(510) 437-4800</t>
  </si>
  <si>
    <t>2070 CLINTON AVENUE</t>
  </si>
  <si>
    <t>ALAMEDA</t>
  </si>
  <si>
    <t>DELVECCHIO FINLEY</t>
  </si>
  <si>
    <t>ALHAMBRA HOSPITAL MEDICAL CENTER</t>
  </si>
  <si>
    <t>Los Angeles</t>
  </si>
  <si>
    <t>Investor - Ptnr.</t>
  </si>
  <si>
    <t>(626) 570-1606</t>
  </si>
  <si>
    <t>100 SOUTH RAYMOND AVENUE</t>
  </si>
  <si>
    <t>ALHAMBRA</t>
  </si>
  <si>
    <t>IRIS LAI</t>
  </si>
  <si>
    <t>ALTA BATES SUMMIT MEDICAL CENTER - ALTA BATES CAMPUS</t>
  </si>
  <si>
    <t>(510) 204-4444</t>
  </si>
  <si>
    <t>2450 ASHBY AVENUE</t>
  </si>
  <si>
    <t>BERKELEY</t>
  </si>
  <si>
    <t>CHARLES PROSPER</t>
  </si>
  <si>
    <t>ALTA BATES SUMMIT MEDICAL CENTER - SUMMIT HAWTHORNE</t>
  </si>
  <si>
    <t>(510) 655-4000</t>
  </si>
  <si>
    <t>350 HAWTHORNE AVENUE</t>
  </si>
  <si>
    <t>OAKLAND</t>
  </si>
  <si>
    <t>ALVARADO HOSPITAL</t>
  </si>
  <si>
    <t>San Diego</t>
  </si>
  <si>
    <t>Investor - Corp.</t>
  </si>
  <si>
    <t>(619) 287-3270</t>
  </si>
  <si>
    <t>6655 ALVARADO ROAD</t>
  </si>
  <si>
    <t>SAN DIEGO</t>
  </si>
  <si>
    <t>ROBIN GOMEZ</t>
  </si>
  <si>
    <t>ALVARADO PARKWAY INSTITUTE BHS</t>
  </si>
  <si>
    <t>(619) 465-4411</t>
  </si>
  <si>
    <t>7050 PARKWAY DRIVE</t>
  </si>
  <si>
    <t>LA MESA</t>
  </si>
  <si>
    <t>PATRICK ZIEMER</t>
  </si>
  <si>
    <t>AMERICAN RECOVERY CENTER</t>
  </si>
  <si>
    <t>(310) 679-9126</t>
  </si>
  <si>
    <t>2180 VALLEY BOULEVARD</t>
  </si>
  <si>
    <t>POMONA</t>
  </si>
  <si>
    <t>SHIRLEY SUMMERS</t>
  </si>
  <si>
    <t>ANAHEIM GLOBAL MEDICAL CENTER</t>
  </si>
  <si>
    <t>(714) 835-3555</t>
  </si>
  <si>
    <t>1025 SOUTH ANAHEIM BOULEVARD.</t>
  </si>
  <si>
    <t>SUZANNE RICHARDS</t>
  </si>
  <si>
    <t>ANTELOPE VALLEY HOSPITAL</t>
  </si>
  <si>
    <t>(661) 949-5000</t>
  </si>
  <si>
    <t>1600 WEST AVENUE J</t>
  </si>
  <si>
    <t>LANCASTER</t>
  </si>
  <si>
    <t>MICHAEL WALL</t>
  </si>
  <si>
    <t>ARROWHEAD REGIONAL MEDICAL CENTER</t>
  </si>
  <si>
    <t>San Bernardino</t>
  </si>
  <si>
    <t>City/County</t>
  </si>
  <si>
    <t>Teaching</t>
  </si>
  <si>
    <t>(909) 580-1000</t>
  </si>
  <si>
    <t>400 N. PEPPER AVENUE</t>
  </si>
  <si>
    <t>COLTON</t>
  </si>
  <si>
    <t>WILLIAM GILBERT</t>
  </si>
  <si>
    <t>ATASCADERO STATE HOSPITAL</t>
  </si>
  <si>
    <t>San Luis Obispo</t>
  </si>
  <si>
    <t>State</t>
  </si>
  <si>
    <t>State Hospitals</t>
  </si>
  <si>
    <t>(805) 468-2000</t>
  </si>
  <si>
    <t>10333 EL CAMINO REAL</t>
  </si>
  <si>
    <t>ATASCADERO</t>
  </si>
  <si>
    <t>JON MORALES</t>
  </si>
  <si>
    <t>AURORA BEHAVIORAL HEALTHCARE - SANTA ROSA</t>
  </si>
  <si>
    <t>Sonoma</t>
  </si>
  <si>
    <t>(707) 800-7700</t>
  </si>
  <si>
    <t>1287 FULTON ROAD</t>
  </si>
  <si>
    <t>SANTA ROSA</t>
  </si>
  <si>
    <t>KAY SEIM</t>
  </si>
  <si>
    <t>AURORA CHARTER OAK</t>
  </si>
  <si>
    <t>(626) 966-1632</t>
  </si>
  <si>
    <t>1161 EAST COVINA BOULEVARD</t>
  </si>
  <si>
    <t>COVINA</t>
  </si>
  <si>
    <t>TODD SMITH</t>
  </si>
  <si>
    <t>AURORA LAS ENCINAS HOSPITAL</t>
  </si>
  <si>
    <t>(626) 795-9901</t>
  </si>
  <si>
    <t>2900 EAST DEL MAR BOULEVARD</t>
  </si>
  <si>
    <t>PASADENA</t>
  </si>
  <si>
    <t>MICHAEL SHERBURN</t>
  </si>
  <si>
    <t>AURORA SAN DIEGO</t>
  </si>
  <si>
    <t>(858) 675-4200</t>
  </si>
  <si>
    <t>11878 AVENUE OF INDUSTRY</t>
  </si>
  <si>
    <t>JAMES PLUMMER</t>
  </si>
  <si>
    <t>AURORA VISTA DEL MAR HOSPITAL</t>
  </si>
  <si>
    <t>Ventura</t>
  </si>
  <si>
    <t>(805) 653-6434</t>
  </si>
  <si>
    <t>801 SENECA STREET</t>
  </si>
  <si>
    <t>VENTURA</t>
  </si>
  <si>
    <t>MAYLA KREBSBACH</t>
  </si>
  <si>
    <t>BAKERSFIELD BEHAVIORAL HEALTHCARE HOSPITAL</t>
  </si>
  <si>
    <t>(661) 398-1800</t>
  </si>
  <si>
    <t>5201 WHITE LANE</t>
  </si>
  <si>
    <t>BAKERSFIELD</t>
  </si>
  <si>
    <t>BRUCE WALDO</t>
  </si>
  <si>
    <t>BAKERSFIELD HEART HOSPITAL</t>
  </si>
  <si>
    <t>(661) 316-6000</t>
  </si>
  <si>
    <t>3001 SILLECT AVENUE</t>
  </si>
  <si>
    <t>MICHELLE OXFORD</t>
  </si>
  <si>
    <t>BAKERSFIELD MEMORIAL HOSPITAL</t>
  </si>
  <si>
    <t>(661) 327-4647</t>
  </si>
  <si>
    <t>420 34TH STREET</t>
  </si>
  <si>
    <t>JON VAN BOENING</t>
  </si>
  <si>
    <t>BALLARD REHAB HOSPITAL</t>
  </si>
  <si>
    <t>(909) 473-1200</t>
  </si>
  <si>
    <t>1760 WEST 16TH STREET</t>
  </si>
  <si>
    <t>SAN BERNARDINO</t>
  </si>
  <si>
    <t>MARY HUNT</t>
  </si>
  <si>
    <t>BANNER LASSEN MEDICAL CENTER</t>
  </si>
  <si>
    <t>Lassen</t>
  </si>
  <si>
    <t>(530) 252-2200</t>
  </si>
  <si>
    <t>1800 SPRING RIDGE DRIVE</t>
  </si>
  <si>
    <t>SUSANVILLE</t>
  </si>
  <si>
    <t>CATHERINE HARSHBARGER</t>
  </si>
  <si>
    <t>BARLOW RESPIRATORY HOSPITAL</t>
  </si>
  <si>
    <t>(213) 250-4200</t>
  </si>
  <si>
    <t>2000 STADIUM WAY</t>
  </si>
  <si>
    <t>LOS ANGELES</t>
  </si>
  <si>
    <t>AMIT MOHAN</t>
  </si>
  <si>
    <t>BARSTOW COMMUNITY HOSPITAL</t>
  </si>
  <si>
    <t>(760) 957-3221</t>
  </si>
  <si>
    <t>820 EAST MOUNTAIN VIEW STREET</t>
  </si>
  <si>
    <t>BARSTOW</t>
  </si>
  <si>
    <t>MATTHEW BLEVINS</t>
  </si>
  <si>
    <t>BARTON MEMORIAL HOSPITAL</t>
  </si>
  <si>
    <t>El Dorado</t>
  </si>
  <si>
    <t>(530) 541-3420</t>
  </si>
  <si>
    <t>2170 SOUTH AVENUE</t>
  </si>
  <si>
    <t>SOUTH LAKE TAHOE</t>
  </si>
  <si>
    <t>CLINT PURVANCE</t>
  </si>
  <si>
    <t>BEAR VALLEY COMMUNITY HOSPITAL</t>
  </si>
  <si>
    <t>(909) 866-6501</t>
  </si>
  <si>
    <t>41870 GARSTIN DRIVE</t>
  </si>
  <si>
    <t>BIG BEAR LAKE</t>
  </si>
  <si>
    <t>JOHN P. FRIEL</t>
  </si>
  <si>
    <t>BEVERLY HOSPITAL</t>
  </si>
  <si>
    <t>(323) 726-1222</t>
  </si>
  <si>
    <t>309 WEST BEVERLY BOULEVARD</t>
  </si>
  <si>
    <t>MONTEBELLO</t>
  </si>
  <si>
    <t>ALICE CHENG</t>
  </si>
  <si>
    <t>BHC ALHAMBRA HOSPITAL</t>
  </si>
  <si>
    <t>(626) 286-1191</t>
  </si>
  <si>
    <t>4619 ROSEMEAD BOULEVARD</t>
  </si>
  <si>
    <t>ROSEMEAD</t>
  </si>
  <si>
    <t>MARGARET MINNICK</t>
  </si>
  <si>
    <t>BUTTE COUNTY MENTAL HEALTH - PHF</t>
  </si>
  <si>
    <t>Butte</t>
  </si>
  <si>
    <t>Psychiatric Health Facilities</t>
  </si>
  <si>
    <t>(530) 891-2775</t>
  </si>
  <si>
    <t>592 RIO LINDO AVENUE</t>
  </si>
  <si>
    <t>CHICO</t>
  </si>
  <si>
    <t>DORIAN KITTREL</t>
  </si>
  <si>
    <t>CALIFORNIA HOSPITAL MEDICAL CENTER</t>
  </si>
  <si>
    <t>(213) 748-2411</t>
  </si>
  <si>
    <t>1401 SOUTH GRAND AVENUE</t>
  </si>
  <si>
    <t>MARGARET PETERSEN</t>
  </si>
  <si>
    <t>CALIFORNIA PACIFIC MEDICAL CENTER</t>
  </si>
  <si>
    <t>San Francisco</t>
  </si>
  <si>
    <t>(415) 600-6000</t>
  </si>
  <si>
    <t>2333 BUCHANAN STREET</t>
  </si>
  <si>
    <t>SAN FRANCISCO</t>
  </si>
  <si>
    <t>WARREN BROWNER, MD</t>
  </si>
  <si>
    <t>CALIFORNIA PACIFIC MEDICAL CENTER - ST LUKES CAMPUS</t>
  </si>
  <si>
    <t>3555 CESAR CHAVEZ STREET</t>
  </si>
  <si>
    <t>CALIFORNIA REHAB INSTITUTE</t>
  </si>
  <si>
    <t>(424) 522-7100</t>
  </si>
  <si>
    <t>2070 CENTURY PARK EAST</t>
  </si>
  <si>
    <t>JOHNANSHA BEHZAD</t>
  </si>
  <si>
    <t>CANYON RIDGE HOSPITAL</t>
  </si>
  <si>
    <t>(909) 590-3700</t>
  </si>
  <si>
    <t>5353 G STREET</t>
  </si>
  <si>
    <t>CHINO</t>
  </si>
  <si>
    <t>JEFFREY MCDONALD</t>
  </si>
  <si>
    <t>CASA COLINA HOSPITAL AND CENTER FOR HEALTH CARE</t>
  </si>
  <si>
    <t>(909) 596-7733</t>
  </si>
  <si>
    <t>255 EAST BONITA AVENUE</t>
  </si>
  <si>
    <t>FELICE L LOVERSO</t>
  </si>
  <si>
    <t>CATALINA ISLAND MEDICAL CENTER</t>
  </si>
  <si>
    <t>(310) 510-0700</t>
  </si>
  <si>
    <t>100 FALLS CANYON ROAD</t>
  </si>
  <si>
    <t>AVALON</t>
  </si>
  <si>
    <t>JASON PARET</t>
  </si>
  <si>
    <t>CEDARS-SINAI MEDICAL CENTER</t>
  </si>
  <si>
    <t>(310) 423-5000</t>
  </si>
  <si>
    <t>8700 BEVERLY BOULEVARD</t>
  </si>
  <si>
    <t>THOMAS M. PRISELAC</t>
  </si>
  <si>
    <t>CENTINELA HOSPITAL MEDICAL CENTER</t>
  </si>
  <si>
    <t>(310) 673-4660</t>
  </si>
  <si>
    <t>555 EAST HARDY STREET</t>
  </si>
  <si>
    <t>INGLEWOOD</t>
  </si>
  <si>
    <t>LINDA BRADLEY</t>
  </si>
  <si>
    <t>CENTRAL STAR - PHF</t>
  </si>
  <si>
    <t>(559) 892-1128</t>
  </si>
  <si>
    <t>4411 E. KINGS CANYON ROAD</t>
  </si>
  <si>
    <t>FRESNO</t>
  </si>
  <si>
    <t>OLIVIA ARANDA</t>
  </si>
  <si>
    <t>CENTRAL VALLEY SPECIALTY HOSPITAL</t>
  </si>
  <si>
    <t>Stanislaus</t>
  </si>
  <si>
    <t>(209) 248-7700</t>
  </si>
  <si>
    <t>730 17TH STREET</t>
  </si>
  <si>
    <t>MODESTO</t>
  </si>
  <si>
    <t>GIA SMITH</t>
  </si>
  <si>
    <t>CHAPMAN GLOBAL MEDICAL CENTER</t>
  </si>
  <si>
    <t>(714) 633-0011</t>
  </si>
  <si>
    <t>2601 EAST CHAPMAN AVENUE</t>
  </si>
  <si>
    <t>ORANGE</t>
  </si>
  <si>
    <t>CHILDREN'S HOSPITAL - LOS ANGELES</t>
  </si>
  <si>
    <t>(323) 669-2450</t>
  </si>
  <si>
    <t>4650 W. SUNSET BOULEVARD</t>
  </si>
  <si>
    <t>PAUL VIVIANO</t>
  </si>
  <si>
    <t>CHILDREN'S HOSPITAL - MISSION</t>
  </si>
  <si>
    <t>(714) 997-3000</t>
  </si>
  <si>
    <t>27700 MEDICAL CENTER ROAD, 5TH FLOOR</t>
  </si>
  <si>
    <t>MISSION VIEJO</t>
  </si>
  <si>
    <t>KIMBERLY CRIPE</t>
  </si>
  <si>
    <t>CHILDREN'S HOSPITAL - ORANGE COUNTY</t>
  </si>
  <si>
    <t>1201 WEST LA VETA AVENUE</t>
  </si>
  <si>
    <t>KIM CRIPE</t>
  </si>
  <si>
    <t>CHILDREN'S HOSPITAL AND RESEARCH CENTER AT OAKLAND</t>
  </si>
  <si>
    <t>(510) 428-3885</t>
  </si>
  <si>
    <t>747 52ND STREET</t>
  </si>
  <si>
    <t>BERTRAM LUBIN</t>
  </si>
  <si>
    <t>CHILDRENS RECOVERY CENTER OF NORTHERN CALIFORNIA</t>
  </si>
  <si>
    <t>Santa Clara</t>
  </si>
  <si>
    <t>(408) 378-8875</t>
  </si>
  <si>
    <t>3777 SOUTH BASCOM AVENUE</t>
  </si>
  <si>
    <t>CAMPBELL</t>
  </si>
  <si>
    <t>KEN MC GUIRE</t>
  </si>
  <si>
    <t>CHINESE HOSPITAL</t>
  </si>
  <si>
    <t>(415) 982-2400</t>
  </si>
  <si>
    <t>845 JACKSON STREET</t>
  </si>
  <si>
    <t>BRENDA YEE</t>
  </si>
  <si>
    <t>CHINO VALLEY MEDICAL CENTER</t>
  </si>
  <si>
    <t>(909) 464-8600</t>
  </si>
  <si>
    <t>5451 WALNUT AVENUE</t>
  </si>
  <si>
    <t>MIKE SARIAN</t>
  </si>
  <si>
    <t>CITRUS VALLEY MEDICAL CENTER - QV CAMPUS</t>
  </si>
  <si>
    <t>(626) 962-4011</t>
  </si>
  <si>
    <t>1115 SOUTH SUNSET AVENUE</t>
  </si>
  <si>
    <t>WEST COVINA</t>
  </si>
  <si>
    <t>ROB CURRY</t>
  </si>
  <si>
    <t>CITY OF HOPE HELFORD CLINICAL RESEARCH HOSPITAL</t>
  </si>
  <si>
    <t>(626) 256-4673</t>
  </si>
  <si>
    <t>1500 DUARTE ROAD</t>
  </si>
  <si>
    <t>DUARTE</t>
  </si>
  <si>
    <t>ROBERT STONE</t>
  </si>
  <si>
    <t>CLOVIS COMMUNITY MEDICAL CENTER</t>
  </si>
  <si>
    <t>(559) 324-4000</t>
  </si>
  <si>
    <t>2755 HERNDON AVENUE</t>
  </si>
  <si>
    <t>CLOVIS</t>
  </si>
  <si>
    <t>CRAIG CASTRO</t>
  </si>
  <si>
    <t>COALINGA REGIONAL MEDICAL CENTER</t>
  </si>
  <si>
    <t>(559) 935-6400</t>
  </si>
  <si>
    <t>1191 PHELPS AVENUE</t>
  </si>
  <si>
    <t>COALINGA</t>
  </si>
  <si>
    <t>SHARON A. SPURGEON</t>
  </si>
  <si>
    <t>COALINGA STATE HOSPITAL</t>
  </si>
  <si>
    <t>(559) 935-4300</t>
  </si>
  <si>
    <t>24511 WEST JAYNE AVENUE</t>
  </si>
  <si>
    <t>TOM VOSS</t>
  </si>
  <si>
    <t>COAST PLAZA HOSPITAL</t>
  </si>
  <si>
    <t>(562) 868-3751</t>
  </si>
  <si>
    <t>13100 SOUTH STUDEBAKER ROAD</t>
  </si>
  <si>
    <t>NORWALK</t>
  </si>
  <si>
    <t>RICK ROWE</t>
  </si>
  <si>
    <t>COLLEGE HOSPITAL</t>
  </si>
  <si>
    <t>(562) 924-9581</t>
  </si>
  <si>
    <t>10802 COLLEGE PLACE</t>
  </si>
  <si>
    <t>CERRITOS</t>
  </si>
  <si>
    <t>STEVE WITT</t>
  </si>
  <si>
    <t>COLLEGE HOSPITAL COSTA MESA</t>
  </si>
  <si>
    <t>(949) 642-2734</t>
  </si>
  <si>
    <t>301 VICTORIA STREET</t>
  </si>
  <si>
    <t>COSTA MESA</t>
  </si>
  <si>
    <t>SUSAN TAYLOR</t>
  </si>
  <si>
    <t>COLLEGE MEDICAL CENTER</t>
  </si>
  <si>
    <t>(562) 997-2500</t>
  </si>
  <si>
    <t>2776 PACIFIC AVENUE</t>
  </si>
  <si>
    <t>LONG BEACH</t>
  </si>
  <si>
    <t>JOE AVELINO</t>
  </si>
  <si>
    <t>COLORADO RIVER MEDICAL CENTER</t>
  </si>
  <si>
    <t>(760) 326-7267</t>
  </si>
  <si>
    <t>1401 BAILEY AVENUE</t>
  </si>
  <si>
    <t>NEEDLES</t>
  </si>
  <si>
    <t>STEVE LOPEEZ</t>
  </si>
  <si>
    <t>COMMUNITY HOSPITAL OF HUNTINGTON PARK</t>
  </si>
  <si>
    <t>(310) 532-4200</t>
  </si>
  <si>
    <t>2623 EAST SLAUSON AVENUE</t>
  </si>
  <si>
    <t>HUNTINGTON PARK</t>
  </si>
  <si>
    <t>ARACELI LONERGAN</t>
  </si>
  <si>
    <t>COMMUNITY HOSPITAL OF LONG BEACH</t>
  </si>
  <si>
    <t>(562) 498-1000</t>
  </si>
  <si>
    <t>1720 TERMINO AVENUE</t>
  </si>
  <si>
    <t>JOHN BISHOP</t>
  </si>
  <si>
    <t>COMMUNITY HOSPITAL OF SAN BERNARDINO</t>
  </si>
  <si>
    <t>(909) 887-6333</t>
  </si>
  <si>
    <t>1805 MEDICAL CENTER DRIVE</t>
  </si>
  <si>
    <t>JUNE COLLISON</t>
  </si>
  <si>
    <t>COMMUNITY HOSPITAL OF THE MONTEREY PENINSULA</t>
  </si>
  <si>
    <t>Monterey</t>
  </si>
  <si>
    <t>(831) 624-5311</t>
  </si>
  <si>
    <t>23625 W. R. HOLMAN HIGHWAY</t>
  </si>
  <si>
    <t>MONTEREY</t>
  </si>
  <si>
    <t>STEVEN PACKER</t>
  </si>
  <si>
    <t>COMMUNITY MEMORIAL HOSPITAL OF SAN BUENAVENTURA</t>
  </si>
  <si>
    <t>(805) 652-5001</t>
  </si>
  <si>
    <t>147 N. BRENT STREET</t>
  </si>
  <si>
    <t>GARY WILDE</t>
  </si>
  <si>
    <t>COMMUNITY REGIONAL MEDICAL CENTER - FRESNO</t>
  </si>
  <si>
    <t>(559) 459-6000</t>
  </si>
  <si>
    <t>2823 FRESNO STREET</t>
  </si>
  <si>
    <t>TIM A JOSLIN</t>
  </si>
  <si>
    <t>CONTRA COSTA REGIONAL MEDICAL CENTER</t>
  </si>
  <si>
    <t>Contra Costa</t>
  </si>
  <si>
    <t>(925) 370-5000</t>
  </si>
  <si>
    <t>2500 ALHAMBRA AVENUE</t>
  </si>
  <si>
    <t>MARTINEZ</t>
  </si>
  <si>
    <t>PATRICK GODLEY</t>
  </si>
  <si>
    <t>CORONA REGIONAL MEDICAL CENTER - MAIN</t>
  </si>
  <si>
    <t>Riverside</t>
  </si>
  <si>
    <t>(951) 737-4343</t>
  </si>
  <si>
    <t>800 SOUTH MAIN STREET</t>
  </si>
  <si>
    <t>CORONA</t>
  </si>
  <si>
    <t>MARK UFFER</t>
  </si>
  <si>
    <t>CRESTWOOD - BAKERSFIELD - PHF</t>
  </si>
  <si>
    <t>(209) 478-5291</t>
  </si>
  <si>
    <t>6700 EUCALYPTUS DRIVE, SUITE C</t>
  </si>
  <si>
    <t>LORI BLACKBURN</t>
  </si>
  <si>
    <t>CRESTWOOD - CARMICHAEL - PHF</t>
  </si>
  <si>
    <t>Sacramento</t>
  </si>
  <si>
    <t>4741 ENGLE ROAD</t>
  </si>
  <si>
    <t>CARMICHAEL</t>
  </si>
  <si>
    <t>CRESTWOOD - SACRAMENTO - PHF</t>
  </si>
  <si>
    <t>2600 STOCKTON BOULEVARD, SUITE B</t>
  </si>
  <si>
    <t>SACRAMENTO</t>
  </si>
  <si>
    <t>CRESTWOOD - SAN JOSE - PHF</t>
  </si>
  <si>
    <t>1425 FRUITDALE AVENUE</t>
  </si>
  <si>
    <t>SAN JOSE</t>
  </si>
  <si>
    <t>CRESTWOOD - SOLANO - PHF</t>
  </si>
  <si>
    <t>Solano</t>
  </si>
  <si>
    <t>2201 TUOLUMNE STREET</t>
  </si>
  <si>
    <t>VALLEJO</t>
  </si>
  <si>
    <t>DAMERON HOSPITAL ASSOCIATION</t>
  </si>
  <si>
    <t>San Joaquin</t>
  </si>
  <si>
    <t>(209) 944-5550</t>
  </si>
  <si>
    <t>525 WEST ACACIA STREET</t>
  </si>
  <si>
    <t>STOCKTON</t>
  </si>
  <si>
    <t>LORRAINE AUERBACH</t>
  </si>
  <si>
    <t>DEL AMO HOSPITAL</t>
  </si>
  <si>
    <t>(310) 530-1151</t>
  </si>
  <si>
    <t>23700 CAMINO DEL SOL</t>
  </si>
  <si>
    <t>TORRANCE</t>
  </si>
  <si>
    <t>LISA MONTES</t>
  </si>
  <si>
    <t>DELANO REGIONAL MEDICAL CENTER</t>
  </si>
  <si>
    <t>(661) 725-4800</t>
  </si>
  <si>
    <t>1401 GARCES HIGHWAY</t>
  </si>
  <si>
    <t>DELANO</t>
  </si>
  <si>
    <t>BAHRAM GHAFFARI</t>
  </si>
  <si>
    <t>DESERT REGIONAL MEDICAL CENTER</t>
  </si>
  <si>
    <t>(760) 323-6511</t>
  </si>
  <si>
    <t>1150 NORTH INDIAN CANYON DRIVE</t>
  </si>
  <si>
    <t>PALM SPRINGS</t>
  </si>
  <si>
    <t>CAROLYN CALDWELL</t>
  </si>
  <si>
    <t>DESERT VALLEY HOSPITAL</t>
  </si>
  <si>
    <t>(760) 241-8000</t>
  </si>
  <si>
    <t>16850 BEAR VALLEY ROAD</t>
  </si>
  <si>
    <t>VICTORVILLE</t>
  </si>
  <si>
    <t>FRED HUNTER</t>
  </si>
  <si>
    <t>DOCTORS HOSPITAL OF MANTECA</t>
  </si>
  <si>
    <t>(209) 823-3111</t>
  </si>
  <si>
    <t>1205 EAST NORTH STREET</t>
  </si>
  <si>
    <t>MANTECA</t>
  </si>
  <si>
    <t>CARMEN SILVA</t>
  </si>
  <si>
    <t>DOCTORS MEDICAL CENTER - MODESTO</t>
  </si>
  <si>
    <t>(209) 578-1211</t>
  </si>
  <si>
    <t>1441 FLORIDA AVENUE</t>
  </si>
  <si>
    <t>WARREN J. KIRK</t>
  </si>
  <si>
    <t>DOMINICAN HOSPITAL</t>
  </si>
  <si>
    <t>Santa Cruz</t>
  </si>
  <si>
    <t>(831) 462-7700</t>
  </si>
  <si>
    <t>1555 SOQUEL DRIVE</t>
  </si>
  <si>
    <t>SANTA CRUZ</t>
  </si>
  <si>
    <t>NANETTE MICKIEWICZ</t>
  </si>
  <si>
    <t>DOWNEY REGIONAL MEDICAL CENTER</t>
  </si>
  <si>
    <t>(562) 904-5000</t>
  </si>
  <si>
    <t>11500 BROOKSHIRE AVENUE</t>
  </si>
  <si>
    <t>DOWNEY</t>
  </si>
  <si>
    <t>RAMONA PRATT</t>
  </si>
  <si>
    <t>EARL AND LORRAINE MILLER CHILDRENS HOSPITAL</t>
  </si>
  <si>
    <t>(562) 933-5437</t>
  </si>
  <si>
    <t>2801 ATLANTIC AVENUE</t>
  </si>
  <si>
    <t>EAST LOS ANGELES DOCTOR'S HOSPITAL</t>
  </si>
  <si>
    <t>(323) 268-5514</t>
  </si>
  <si>
    <t>4060 WHITTIER BOULEVARD</t>
  </si>
  <si>
    <t>EASTERN PLUMAS HEALTH CARE</t>
  </si>
  <si>
    <t>Plumas</t>
  </si>
  <si>
    <t>(530) 832-6500</t>
  </si>
  <si>
    <t>500 1ST AVENUE</t>
  </si>
  <si>
    <t>PORTOLA</t>
  </si>
  <si>
    <t>TOM HAYES</t>
  </si>
  <si>
    <t>EDEN MEDICAL CENTER</t>
  </si>
  <si>
    <t>20103 LAKE CHABOT ROAD</t>
  </si>
  <si>
    <t>CASTRO VALLEY</t>
  </si>
  <si>
    <t>TERRY GLUBKA</t>
  </si>
  <si>
    <t>EISENHOWER MEDICAL CENTER</t>
  </si>
  <si>
    <t>(760) 340-3911</t>
  </si>
  <si>
    <t>39000 BOB HOPE DRIVE</t>
  </si>
  <si>
    <t>RANCHO MIRAGE</t>
  </si>
  <si>
    <t>G. AUBREY SERFLING</t>
  </si>
  <si>
    <t>EL CAMINO HOSPITAL</t>
  </si>
  <si>
    <t>(650) 940-7000</t>
  </si>
  <si>
    <t>2500 GRANT ROAD</t>
  </si>
  <si>
    <t>MOUNTAIN VIEW</t>
  </si>
  <si>
    <t>TOMI RYBA</t>
  </si>
  <si>
    <t>EL CENTRO REGIONAL MEDICAL CENTER</t>
  </si>
  <si>
    <t>Imperial</t>
  </si>
  <si>
    <t>(760) 339-7100</t>
  </si>
  <si>
    <t>1415 ROSS AVENUE</t>
  </si>
  <si>
    <t>EL CENTRO</t>
  </si>
  <si>
    <t>ADOLPHE EDWARD</t>
  </si>
  <si>
    <t>EL DORADO COUNTY MENTAL HEALTH - PHF</t>
  </si>
  <si>
    <t>(530) 621-6213</t>
  </si>
  <si>
    <t>935-B SPRING STREET</t>
  </si>
  <si>
    <t>PLACERVILLE</t>
  </si>
  <si>
    <t>ANNE BAKAR</t>
  </si>
  <si>
    <t>EMANUEL MEDICAL CENTER</t>
  </si>
  <si>
    <t>(209) 667-4200</t>
  </si>
  <si>
    <t>825 DELBON AVENUE</t>
  </si>
  <si>
    <t>TURLOCK</t>
  </si>
  <si>
    <t>SUE MICHELETTI</t>
  </si>
  <si>
    <t>ENCINO HOSPITAL MEDICAL CENTER</t>
  </si>
  <si>
    <t>(818) 501-0434</t>
  </si>
  <si>
    <t>16237 VENTURA BOULEVARD</t>
  </si>
  <si>
    <t>ENCINO</t>
  </si>
  <si>
    <t>BOCKHI PARK</t>
  </si>
  <si>
    <t>ENLOE MEDICAL CENTER - ESPLANADE CAMPUS</t>
  </si>
  <si>
    <t>(530) 332-7300</t>
  </si>
  <si>
    <t>1531 ESPLANADE</t>
  </si>
  <si>
    <t>MIKE WILTERMOOD</t>
  </si>
  <si>
    <t>EXODUS - FRESNO - PHF</t>
  </si>
  <si>
    <t>(559) 600-7180</t>
  </si>
  <si>
    <t>LUANA MURPHY</t>
  </si>
  <si>
    <t>EXODUS RECOVERY - PHF</t>
  </si>
  <si>
    <t>(310) 237-0454</t>
  </si>
  <si>
    <t>9808 VENICE BOULEVARD</t>
  </si>
  <si>
    <t>CULVER CITY</t>
  </si>
  <si>
    <t>FAIRCHILD MEDICAL CENTER</t>
  </si>
  <si>
    <t>Siskiyou</t>
  </si>
  <si>
    <t>(530) 842-4121</t>
  </si>
  <si>
    <t>444 BRUCE STREET</t>
  </si>
  <si>
    <t>YREKA</t>
  </si>
  <si>
    <t>JONATHON ANDRUS</t>
  </si>
  <si>
    <t>FAIRVIEW DEVELOPMENTAL CENTER</t>
  </si>
  <si>
    <t>(714) 957-5000</t>
  </si>
  <si>
    <t>2501 HARBOR BOULEVARD</t>
  </si>
  <si>
    <t>HUGH KOHLER</t>
  </si>
  <si>
    <t>FEATHER RIVER HOSPITAL</t>
  </si>
  <si>
    <t>(530) 877-9361</t>
  </si>
  <si>
    <t>5974 PENTZ ROAD</t>
  </si>
  <si>
    <t>PARADISE</t>
  </si>
  <si>
    <t>MONTY KNITTEL</t>
  </si>
  <si>
    <t>FOOTHILL PRESBYTERIAN HOSPITAL</t>
  </si>
  <si>
    <t>(626) 331-7331</t>
  </si>
  <si>
    <t>250 SOUTH GRAND AVENUE</t>
  </si>
  <si>
    <t>GLENDORA</t>
  </si>
  <si>
    <t>ROBERT CURRY</t>
  </si>
  <si>
    <t xml:space="preserve">FOOTHILL REGIONAL MEDICAL CENTER </t>
  </si>
  <si>
    <t>(714) 619-7700</t>
  </si>
  <si>
    <t>14662 NEWPORT AVENUE</t>
  </si>
  <si>
    <t>TUSTIN</t>
  </si>
  <si>
    <t>DAVID TOPPER</t>
  </si>
  <si>
    <t>FOUNTAIN VALLEY REGIONAL HOSPITAL AND MEDICAL CENTER - EUCLID</t>
  </si>
  <si>
    <t>(714) 966-7200</t>
  </si>
  <si>
    <t>17100 EUCLID STREET</t>
  </si>
  <si>
    <t>FOUNTAIN VALLEY</t>
  </si>
  <si>
    <t>JOSEPH BADALIAN</t>
  </si>
  <si>
    <t>FRANK R. HOWARD MEMORIAL HOSPITAL</t>
  </si>
  <si>
    <t>Mendocino</t>
  </si>
  <si>
    <t>(707) 456-9523</t>
  </si>
  <si>
    <t>1 MADRONE STREET</t>
  </si>
  <si>
    <t>WILLITS</t>
  </si>
  <si>
    <t>JUDSON HOWE</t>
  </si>
  <si>
    <t>FREMONT HOSPITAL</t>
  </si>
  <si>
    <t>(510) 796-1100</t>
  </si>
  <si>
    <t>39001 SUNDALE DRIVE</t>
  </si>
  <si>
    <t>FREMONT</t>
  </si>
  <si>
    <t>JOHN COOPER</t>
  </si>
  <si>
    <t>FRENCH HOSPITAL MEDICAL CENTER - SAN LUIS OBISPO</t>
  </si>
  <si>
    <t>(805) 543-5353</t>
  </si>
  <si>
    <t>1911 JOHNSON AVENUE</t>
  </si>
  <si>
    <t>SAN LUIS OBISPO</t>
  </si>
  <si>
    <t>ALAN IFTINJUK</t>
  </si>
  <si>
    <t>FRESNO SURGICAL HOSPITAL</t>
  </si>
  <si>
    <t>(559) 431-8000</t>
  </si>
  <si>
    <t>6125 NORTH FRESNO STREET</t>
  </si>
  <si>
    <t>KRISTINE KASSAHN</t>
  </si>
  <si>
    <t>GARDEN GROVE HOSPITAL AND MEDICAL CENTER</t>
  </si>
  <si>
    <t>(714) 537-5160</t>
  </si>
  <si>
    <t>12601 GARDEN GROVE BOULEVARD.</t>
  </si>
  <si>
    <t>GARDEN GROVE</t>
  </si>
  <si>
    <t>RICHARD ROWE</t>
  </si>
  <si>
    <t>GARDENS REGIONAL HOSPITAL AND MEDICAL CENTER</t>
  </si>
  <si>
    <t>(562) 860-0401</t>
  </si>
  <si>
    <t>21530 SOUTH PIONEER BOULEVARD</t>
  </si>
  <si>
    <t>HAWAIIAN GARDENS</t>
  </si>
  <si>
    <t>STANLEY OTAKE</t>
  </si>
  <si>
    <t>GARFIELD MEDICAL CENTER</t>
  </si>
  <si>
    <t>(626) 573-2222</t>
  </si>
  <si>
    <t>525 NORTH GARFIELD AVENUE</t>
  </si>
  <si>
    <t>MONTEREY PARK</t>
  </si>
  <si>
    <t>PATRICK PETRE</t>
  </si>
  <si>
    <t>GATEWAYS HOSPITAL AND MENTAL HEALTH CENTER</t>
  </si>
  <si>
    <t>(323) 644-2000</t>
  </si>
  <si>
    <t>1891 EFFIE STREET</t>
  </si>
  <si>
    <t>MARA PELSMAN</t>
  </si>
  <si>
    <t>GEORGE L. MEE MEMORIAL HOSPITAL</t>
  </si>
  <si>
    <t>(831) 385-6000</t>
  </si>
  <si>
    <t>300 CANAL STREET</t>
  </si>
  <si>
    <t>KING CITY</t>
  </si>
  <si>
    <t>SUSAN CHILDERS</t>
  </si>
  <si>
    <t>GLENDALE ADVENTIST MEDICAL CENTER</t>
  </si>
  <si>
    <t>(818) 409-8000</t>
  </si>
  <si>
    <t>1509 WILSON TERRACE</t>
  </si>
  <si>
    <t>GLENDALE</t>
  </si>
  <si>
    <t>KEVIN ROBERTS</t>
  </si>
  <si>
    <t>GLENDALE MEMORIAL HOSPITAL AND HEALTH CENTER</t>
  </si>
  <si>
    <t>(818) 502-1900</t>
  </si>
  <si>
    <t>1420 SOUTH CENTRAL AVENUE</t>
  </si>
  <si>
    <t>JACK IVIE</t>
  </si>
  <si>
    <t>GLENDORA COMMUNITY HOSPITAL</t>
  </si>
  <si>
    <t>(626) 852-5000</t>
  </si>
  <si>
    <t>150 WEST ROUTE 66</t>
  </si>
  <si>
    <t>ROBERT BONNER</t>
  </si>
  <si>
    <t>GLENN MEDICAL CENTER</t>
  </si>
  <si>
    <t>Glenn</t>
  </si>
  <si>
    <t>(530) 934-1800</t>
  </si>
  <si>
    <t>1133 WEST SYCAMORE STREET</t>
  </si>
  <si>
    <t>WILLOWS</t>
  </si>
  <si>
    <t>BARBARA RYDGREN</t>
  </si>
  <si>
    <t>GOLETA VALLEY COTTAGE HOSPITAL</t>
  </si>
  <si>
    <t>Santa Barbara</t>
  </si>
  <si>
    <t>(805) 967-3411</t>
  </si>
  <si>
    <t>351 SOUTH PATTERSON AVENUE</t>
  </si>
  <si>
    <t>SANTA BARBARA</t>
  </si>
  <si>
    <t>RON C. WERFT</t>
  </si>
  <si>
    <t>GOOD SAMARITAN HOSPITAL - BAKERSFIELD</t>
  </si>
  <si>
    <t>(661) 215-7500</t>
  </si>
  <si>
    <t>901 OLIVE DRIVE</t>
  </si>
  <si>
    <t>GANESH ACHARYA</t>
  </si>
  <si>
    <t>GOOD SAMARITAN HOSPITAL - LA</t>
  </si>
  <si>
    <t>(213) 977-2121</t>
  </si>
  <si>
    <t>1225 WILSHIRE BOULEVARD</t>
  </si>
  <si>
    <t>ANDREW LEEKA</t>
  </si>
  <si>
    <t>GOOD SAMARITAN HOSPITAL - SAN JOSE</t>
  </si>
  <si>
    <t>(408) 559-2011</t>
  </si>
  <si>
    <t>2425 SAMARITAN DRIVE</t>
  </si>
  <si>
    <t>JOE DESCHRYVER</t>
  </si>
  <si>
    <t>GREATER EL MONTE COMMUNITY HOSPITAL</t>
  </si>
  <si>
    <t>(626) 579-7777</t>
  </si>
  <si>
    <t>1701 SANTA ANITA AVENUE</t>
  </si>
  <si>
    <t>SOUTH EL MONTE</t>
  </si>
  <si>
    <t>STANLEY TOY</t>
  </si>
  <si>
    <t>HAZEL HAWKINS MEMORIAL HOSPITAL</t>
  </si>
  <si>
    <t>San Benito</t>
  </si>
  <si>
    <t>(831) 637-5711</t>
  </si>
  <si>
    <t>911 SUNSET DRIVE</t>
  </si>
  <si>
    <t>HOLLISTER</t>
  </si>
  <si>
    <t>KEN UNDERWOOD</t>
  </si>
  <si>
    <t>HEALDSBURG DISTRICT HOSPITAL</t>
  </si>
  <si>
    <t>(707) 431-6500</t>
  </si>
  <si>
    <t>1375 UNIVERSITY STREET</t>
  </si>
  <si>
    <t>HEALDSBURG</t>
  </si>
  <si>
    <t>NANCY GOODFELLOW-SCHMID</t>
  </si>
  <si>
    <t>HEALTHBRIDGE CHILDREN'S HOSPITAL - ORANGE</t>
  </si>
  <si>
    <t>(714) 289-2400</t>
  </si>
  <si>
    <t>393 S. TUSTIN STREET</t>
  </si>
  <si>
    <t>ROBERTA CONSOLVER</t>
  </si>
  <si>
    <t>HEALTHSOUTH BAKERSFIELD REHABILITATION HOSPITAL</t>
  </si>
  <si>
    <t>(661) 323-5500</t>
  </si>
  <si>
    <t>5001 COMMERCE DRIVE</t>
  </si>
  <si>
    <t>MARTHA SAMORA</t>
  </si>
  <si>
    <t>HEALTHSOUTH REHAB HOSPITAL OF MODESTO</t>
  </si>
  <si>
    <t>(209) 857-3300</t>
  </si>
  <si>
    <t>1303 MABLE AVENUE</t>
  </si>
  <si>
    <t>KAY PECK</t>
  </si>
  <si>
    <t>HEALTHSOUTH TUSTIN REHAB HOSPITAL</t>
  </si>
  <si>
    <t>(714) 832-9200</t>
  </si>
  <si>
    <t>14851 YORBA STREET</t>
  </si>
  <si>
    <t>DIANA HANYAK</t>
  </si>
  <si>
    <t>HEMET VALLEY MEDICAL CENTER</t>
  </si>
  <si>
    <t>(951) 652-2811</t>
  </si>
  <si>
    <t>1117 EAST DEVONSHIRE</t>
  </si>
  <si>
    <t>HEMET</t>
  </si>
  <si>
    <t>JOEL M. BERGENFELD</t>
  </si>
  <si>
    <t>HENRY MAYO NEWHALL MEMORIAL HOSPITAL</t>
  </si>
  <si>
    <t>(661) 253-8000</t>
  </si>
  <si>
    <t>23845 MCBEAN PARKWAY</t>
  </si>
  <si>
    <t>VALENCIA</t>
  </si>
  <si>
    <t>ROGER SEAVER</t>
  </si>
  <si>
    <t>HERITAGE OAKS HOSPITAL</t>
  </si>
  <si>
    <t>(916) 489-3336</t>
  </si>
  <si>
    <t>4250 AUBURN BOULEVARD.</t>
  </si>
  <si>
    <t>SHAWN SILVA</t>
  </si>
  <si>
    <t>HI-DESERT MEDICAL CENTER</t>
  </si>
  <si>
    <t>(760) 366-3711</t>
  </si>
  <si>
    <t>6601 WHITE FEATHER ROAD</t>
  </si>
  <si>
    <t>JOSHUA TREE</t>
  </si>
  <si>
    <t>SCOTT WARTELLE</t>
  </si>
  <si>
    <t>HIGHLAND HOSPITAL</t>
  </si>
  <si>
    <t>1411 EAST 31ST STREET</t>
  </si>
  <si>
    <t>HOAG MEMORIAL HOSPITAL PRESBYTERIAN</t>
  </si>
  <si>
    <t>(949) 764-4624</t>
  </si>
  <si>
    <t>1 HOAG DRIVE</t>
  </si>
  <si>
    <t>NEWPORT BEACH</t>
  </si>
  <si>
    <t>ROBERT BRAITHWAITE</t>
  </si>
  <si>
    <t>HOAG ORTHOPEDIC INSTITUTE</t>
  </si>
  <si>
    <t>(949) 517-3149</t>
  </si>
  <si>
    <t>16250 SAND CANYON AVENUE</t>
  </si>
  <si>
    <t>IRVINE</t>
  </si>
  <si>
    <t>CARLOS PRIETTO</t>
  </si>
  <si>
    <t>HOLLYWOOD PRESBYTERIAN MEDICAL CENTER</t>
  </si>
  <si>
    <t>(213) 413-3000</t>
  </si>
  <si>
    <t>1300 NORTH VERMONT AVENUE</t>
  </si>
  <si>
    <t>GERALD CLUTE</t>
  </si>
  <si>
    <t>HUNTINGTON BEACH HOSPITAL</t>
  </si>
  <si>
    <t>(714) 843-5000</t>
  </si>
  <si>
    <t>17772 BEACH BOULEVARD</t>
  </si>
  <si>
    <t>HUNTINGTON BEACH</t>
  </si>
  <si>
    <t>HUNTINGTON MEMORIAL HOSPITAL</t>
  </si>
  <si>
    <t>(626) 397-5000</t>
  </si>
  <si>
    <t>100 W. CALIFORNIA BOULEVARD</t>
  </si>
  <si>
    <t>STEPHEN RALPH</t>
  </si>
  <si>
    <t>JEROLD PHELPS COMMUNITY HOSPITAL</t>
  </si>
  <si>
    <t>Humboldt</t>
  </si>
  <si>
    <t>(707) 923-3921</t>
  </si>
  <si>
    <t>733 CEDAR STREET</t>
  </si>
  <si>
    <t>GARBERVILLE</t>
  </si>
  <si>
    <t>MATT REES</t>
  </si>
  <si>
    <t>JEWISH HOME</t>
  </si>
  <si>
    <t>Hospital-LTC Emphasis</t>
  </si>
  <si>
    <t>(415) 334-2500</t>
  </si>
  <si>
    <t>302 SILVER AVENUE</t>
  </si>
  <si>
    <t>DANIEL RUTH</t>
  </si>
  <si>
    <t>JOHN C. FREMONT HEALTHCARE DISTRICT</t>
  </si>
  <si>
    <t>Mariposa</t>
  </si>
  <si>
    <t>(209) 966-3631</t>
  </si>
  <si>
    <t>5189 HOSPITAL ROAD</t>
  </si>
  <si>
    <t>MARIPOSA</t>
  </si>
  <si>
    <t>ALAN MACPHEE</t>
  </si>
  <si>
    <t>JOHN F. KENNEDY MEMORIAL HOSPITAL</t>
  </si>
  <si>
    <t>(760) 347-6191</t>
  </si>
  <si>
    <t>47111 MONROE STREET</t>
  </si>
  <si>
    <t>INDIO</t>
  </si>
  <si>
    <t>GARY HONTS</t>
  </si>
  <si>
    <t>JOHN MUIR BEHAVIORAL HEALTH CENTER</t>
  </si>
  <si>
    <t>(925) 939-3000</t>
  </si>
  <si>
    <t>2740 GRANT STREET</t>
  </si>
  <si>
    <t>CONCORD</t>
  </si>
  <si>
    <t>CALVIN KNIGHT</t>
  </si>
  <si>
    <t>JOHN MUIR MEDICAL CENTER - CONCORD CAMPUS</t>
  </si>
  <si>
    <t>(925) 682-8200</t>
  </si>
  <si>
    <t>2540 EAST STREET</t>
  </si>
  <si>
    <t>JOHN MUIR MEDICAL CENTER - WALNUT CREEK</t>
  </si>
  <si>
    <t>1601 YGNACIO VALLEY ROAD</t>
  </si>
  <si>
    <t>WALNUT CREEK</t>
  </si>
  <si>
    <t>JOYCE EISENBERG KEEFER MEDICAL CENTER</t>
  </si>
  <si>
    <t>(818) 774-3000</t>
  </si>
  <si>
    <t>7150 TAMPA AVENUE</t>
  </si>
  <si>
    <t>RESEDA</t>
  </si>
  <si>
    <t>ILANA GROSSMAN</t>
  </si>
  <si>
    <t>KAISER FOUNDATION HOSPITAL - ANTIOCH</t>
  </si>
  <si>
    <t>Kaiser Foundation Health</t>
  </si>
  <si>
    <t>(510) 987-3380</t>
  </si>
  <si>
    <t>4501 SAND CREEK ROAD</t>
  </si>
  <si>
    <t>ANTIOCH</t>
  </si>
  <si>
    <t>GREGORY ADAMS</t>
  </si>
  <si>
    <t>KAISER FOUNDATION HOSPITAL - BALDWIN PARK</t>
  </si>
  <si>
    <t>(626) 405-5000</t>
  </si>
  <si>
    <t>1011 BALDWIN PARK BOULEVARD.</t>
  </si>
  <si>
    <t>BALDWIN PARK</t>
  </si>
  <si>
    <t>JULIE MILLER-PHIPPS</t>
  </si>
  <si>
    <t>KAISER FOUNDATION HOSPITAL - DOWNEY</t>
  </si>
  <si>
    <t>9333 IMPERIAL HIGHWAY</t>
  </si>
  <si>
    <t>KAISER FOUNDATION HOSPITAL - FONTANA</t>
  </si>
  <si>
    <t>9961 SIERRA AVENUE</t>
  </si>
  <si>
    <t>FONTANA</t>
  </si>
  <si>
    <t>KAISER FOUNDATION HOSPITAL - FREMONT</t>
  </si>
  <si>
    <t>39400 PASEO PADRE PARKWAY</t>
  </si>
  <si>
    <t>KAISER FOUNDATION HOSPITAL - FRESNO</t>
  </si>
  <si>
    <t>7300 NORTH FRESNO STREET</t>
  </si>
  <si>
    <t>KAISER FOUNDATION HOSPITAL - LOS ANGELES</t>
  </si>
  <si>
    <t>4867 SUNSET BOULEVARD</t>
  </si>
  <si>
    <t>KAISER FOUNDATION HOSPITAL - MANTECA</t>
  </si>
  <si>
    <t>1777 WEST YOSEMITE AVENUE</t>
  </si>
  <si>
    <t>KAISER FOUNDATION HOSPITAL - MORENO VALLEY</t>
  </si>
  <si>
    <t>27300 IRIS AVENUE</t>
  </si>
  <si>
    <t>MORENO VALLEY</t>
  </si>
  <si>
    <t>KAISER FOUNDATION HOSPITAL - OAKLAND/RICHMOND</t>
  </si>
  <si>
    <t>275 W. MACARTHUR BOULEVARD.</t>
  </si>
  <si>
    <t>KAISER FOUNDATION HOSPITAL - ORANGE CO - ANAHEIM</t>
  </si>
  <si>
    <t>3440 E LA PALMA AVENUE</t>
  </si>
  <si>
    <t>KAISER FOUNDATION HOSPITAL - PANORAMA CITY</t>
  </si>
  <si>
    <t>13652 CANTARA STREET</t>
  </si>
  <si>
    <t>PANORAMA CITY</t>
  </si>
  <si>
    <t>KAISER FOUNDATION HOSPITAL - REDWOOD CITY</t>
  </si>
  <si>
    <t>San Mateo</t>
  </si>
  <si>
    <t>1100 VETERANS BOULEVARD.</t>
  </si>
  <si>
    <t>REDWOOD CITY</t>
  </si>
  <si>
    <t>KAISER FOUNDATION HOSPITAL - REHAB CENTER - VALLEJO</t>
  </si>
  <si>
    <t>975 SERENO DRIVE</t>
  </si>
  <si>
    <t>KAISER FOUNDATION HOSPITAL - RIVERSIDE</t>
  </si>
  <si>
    <t>10800 MAGNOLIA AVENUE</t>
  </si>
  <si>
    <t>RIVERSIDE</t>
  </si>
  <si>
    <t>KAISER FOUNDATION HOSPITAL - ROSEVILLE</t>
  </si>
  <si>
    <t>Placer</t>
  </si>
  <si>
    <t>1600 EUREKA ROAD</t>
  </si>
  <si>
    <t>ROSEVILLE</t>
  </si>
  <si>
    <t>KAISER FOUNDATION HOSPITAL - SACRAMENTO</t>
  </si>
  <si>
    <t>2025 MORSE AVENUE</t>
  </si>
  <si>
    <t>KAISER FOUNDATION HOSPITAL - SAN DIEGO</t>
  </si>
  <si>
    <t>4647 ZION AVENUE</t>
  </si>
  <si>
    <t>KAISER FOUNDATION HOSPITAL - SAN FRANCISCO</t>
  </si>
  <si>
    <t>2425 GEARY BOULEVARD</t>
  </si>
  <si>
    <t>KAISER FOUNDATION HOSPITAL - SAN JOSE</t>
  </si>
  <si>
    <t>250 HOSPITAL PARKWAY</t>
  </si>
  <si>
    <t>KAISER FOUNDATION HOSPITAL - SAN LEANDRO</t>
  </si>
  <si>
    <t>2500 MERCED STREET</t>
  </si>
  <si>
    <t>SAN LEANDRO</t>
  </si>
  <si>
    <t>KAISER FOUNDATION HOSPITAL - SAN RAFAEL</t>
  </si>
  <si>
    <t>Marin</t>
  </si>
  <si>
    <t>99 MONTECILLO ROAD</t>
  </si>
  <si>
    <t>SAN RAFAEL</t>
  </si>
  <si>
    <t>KAISER FOUNDATION HOSPITAL - SANTA CLARA</t>
  </si>
  <si>
    <t>700 LAWRENCE EXPRESSWAY</t>
  </si>
  <si>
    <t>SANTA CLARA</t>
  </si>
  <si>
    <t>KAISER FOUNDATION HOSPITAL - SANTA ROSA</t>
  </si>
  <si>
    <t>401 BICENTENNIAL WAY</t>
  </si>
  <si>
    <t>KAISER FOUNDATION HOSPITAL - SOUTH BAY</t>
  </si>
  <si>
    <t>25825 SOUTH VERMONT AVENUE</t>
  </si>
  <si>
    <t>HARBOR CITY</t>
  </si>
  <si>
    <t>KAISER FOUNDATION HOSPITAL - SOUTH SACRAMENTO</t>
  </si>
  <si>
    <t>6600 BRUCEVILLE ROAD</t>
  </si>
  <si>
    <t>KAISER FOUNDATION HOSPITAL - SOUTH SAN FRANCISCO</t>
  </si>
  <si>
    <t>1200 EL CAMINO REAL</t>
  </si>
  <si>
    <t>SOUTH SAN FRANCISCO</t>
  </si>
  <si>
    <t>KAISER FOUNDATION HOSPITAL - VACAVILLE</t>
  </si>
  <si>
    <t>1 QUALITY DRIVE</t>
  </si>
  <si>
    <t>VACAVILLE</t>
  </si>
  <si>
    <t>KAISER FOUNDATION HOSPITAL - WALNUT CREEK</t>
  </si>
  <si>
    <t>1425 SOUTH MAIN STREET</t>
  </si>
  <si>
    <t>KAISER FOUNDATION HOSPITAL - WEST LOS ANGELES</t>
  </si>
  <si>
    <t>6041 CADILLAC AVENUE</t>
  </si>
  <si>
    <t>KAISER FOUNDATION HOSPITAL - WOODLAND HILLS</t>
  </si>
  <si>
    <t>5601 DE SOTO AVENUE</t>
  </si>
  <si>
    <t>WOODLAND HILLS</t>
  </si>
  <si>
    <t>KAISER FOUNDATION NORTHERN REGION</t>
  </si>
  <si>
    <t>1956 WEBSTER STREET</t>
  </si>
  <si>
    <t>KAISER FOUNDATION SOUTHERN REGION</t>
  </si>
  <si>
    <t>393 E. WALNUT STREET</t>
  </si>
  <si>
    <t>KAISER PERMANENTE - SANTA CLARA - PHF</t>
  </si>
  <si>
    <t>3840 HOMESTEAD ROAD</t>
  </si>
  <si>
    <t>KAWEAH DELTA MEDICAL CENTER</t>
  </si>
  <si>
    <t>Tulare</t>
  </si>
  <si>
    <t>(559) 624-2000</t>
  </si>
  <si>
    <t>400 WEST MINERAL KING</t>
  </si>
  <si>
    <t>VISALIA</t>
  </si>
  <si>
    <t>LINDSAY MANN</t>
  </si>
  <si>
    <t>KECK HOSPITAL OF USC</t>
  </si>
  <si>
    <t>(800) 872-2273</t>
  </si>
  <si>
    <t>1500 SAN PABLO STREET</t>
  </si>
  <si>
    <t>BOB ALLEN</t>
  </si>
  <si>
    <t>KEDREN COMMUNITY MENTAL HEALTH CENTER</t>
  </si>
  <si>
    <t>(323) 233-0425</t>
  </si>
  <si>
    <t>4211 AVALON BOULEVARD</t>
  </si>
  <si>
    <t>JOHN H. GRIFFITH, PHD</t>
  </si>
  <si>
    <t>KENTFIELD REHAB HOSPITAL</t>
  </si>
  <si>
    <t>(415) 456-9680</t>
  </si>
  <si>
    <t>1125 SIR FRANCIS DRAKE BOULEVARD.</t>
  </si>
  <si>
    <t>KENTFIELD</t>
  </si>
  <si>
    <t>LAUREN SUAREZ</t>
  </si>
  <si>
    <t>KERN MEDICAL CENTER</t>
  </si>
  <si>
    <t>(661) 326-2000</t>
  </si>
  <si>
    <t>1700 MOUNT VERNON AVENUE</t>
  </si>
  <si>
    <t>RUSSELL JUDD</t>
  </si>
  <si>
    <t>KERN VALLEY HOSPITAL DISTRICT</t>
  </si>
  <si>
    <t>(760) 379-2681</t>
  </si>
  <si>
    <t>6412 LAUREL AVENUE</t>
  </si>
  <si>
    <t>LAKE ISABELLA</t>
  </si>
  <si>
    <t>TIMOTHY MCGLEW</t>
  </si>
  <si>
    <t>KINDRED HOSPITAL - BALDWIN PARK</t>
  </si>
  <si>
    <t>(626) 388-2700</t>
  </si>
  <si>
    <t>14148 FRANCISQUITO AVENUE</t>
  </si>
  <si>
    <t>FIONA BASA-REYES</t>
  </si>
  <si>
    <t>KINDRED HOSPITAL - BREA</t>
  </si>
  <si>
    <t>(714) 529-6842</t>
  </si>
  <si>
    <t>875 NORTH BREA BOULEVARD</t>
  </si>
  <si>
    <t>BREA</t>
  </si>
  <si>
    <t>DIANE ZEOLI</t>
  </si>
  <si>
    <t>KINDRED HOSPITAL - LA MIRADA</t>
  </si>
  <si>
    <t>(562) 944-1900</t>
  </si>
  <si>
    <t>14900 IMPERIAL HIGHWAY</t>
  </si>
  <si>
    <t>LA MIRADA</t>
  </si>
  <si>
    <t>DAVE KOWALSKI</t>
  </si>
  <si>
    <t>KINDRED HOSPITAL - LOS ANGELES</t>
  </si>
  <si>
    <t>(310) 642-0325</t>
  </si>
  <si>
    <t>5525 WEST SLAUSON AVENUE</t>
  </si>
  <si>
    <t>PHILLIP WOLFE</t>
  </si>
  <si>
    <t>KINDRED HOSPITAL - ONTARIO</t>
  </si>
  <si>
    <t>(909) 391-0333</t>
  </si>
  <si>
    <t>550 NORTH MONTEREY AVENUE</t>
  </si>
  <si>
    <t>ONTARIO</t>
  </si>
  <si>
    <t>VINCENT TRAC</t>
  </si>
  <si>
    <t>KINDRED HOSPITAL - RANCHO</t>
  </si>
  <si>
    <t>(909) 581-6400</t>
  </si>
  <si>
    <t>10841 WHITE OAK AVENUE</t>
  </si>
  <si>
    <t>RANCHO CUCAMONGA</t>
  </si>
  <si>
    <t>VICTOR CARRASCO</t>
  </si>
  <si>
    <t>KINDRED HOSPITAL - RIVERSIDE</t>
  </si>
  <si>
    <t>(951) 436-3535</t>
  </si>
  <si>
    <t>2224 MEDICAL CENTER DRIVE</t>
  </si>
  <si>
    <t>PERRIS</t>
  </si>
  <si>
    <t>JOHN BROWNE</t>
  </si>
  <si>
    <t>KINDRED HOSPITAL - SAN DIEGO</t>
  </si>
  <si>
    <t>(619) 543-4500</t>
  </si>
  <si>
    <t>1940 EL CAJON BOULEVARD</t>
  </si>
  <si>
    <t>NATALIE GERMUSKA</t>
  </si>
  <si>
    <t>KINDRED HOSPITAL - SAN FRANCISCO BAY AREA</t>
  </si>
  <si>
    <t>(510) 357-8300</t>
  </si>
  <si>
    <t>2800 BENEDICT DRIVE</t>
  </si>
  <si>
    <t>JACOB MCCARTY</t>
  </si>
  <si>
    <t>KINDRED HOSPITAL - SOUTH BAY</t>
  </si>
  <si>
    <t>(310) 323-5330</t>
  </si>
  <si>
    <t>1246 WEST 155TH STREET</t>
  </si>
  <si>
    <t>GARDENA</t>
  </si>
  <si>
    <t>CHARTIER, DIANNE</t>
  </si>
  <si>
    <t>KINDRED HOSPITAL - WESTMINSTER</t>
  </si>
  <si>
    <t>(714) 893-4541</t>
  </si>
  <si>
    <t>200 HOSPITAL CIRCLE</t>
  </si>
  <si>
    <t>WESTMINSTER</t>
  </si>
  <si>
    <t>JULIE MYERS</t>
  </si>
  <si>
    <t>LA CASA - PHF</t>
  </si>
  <si>
    <t>(562) 630-8672</t>
  </si>
  <si>
    <t>6060 PARAMOUNT BOULEVARD.</t>
  </si>
  <si>
    <t>TIFFANY JUMP</t>
  </si>
  <si>
    <t>LA PALMA INTERCOMMUNITY HOSPITAL</t>
  </si>
  <si>
    <t>(714) 827-3000</t>
  </si>
  <si>
    <t>7901 WALKER STREET</t>
  </si>
  <si>
    <t>LA PALMA</t>
  </si>
  <si>
    <t>VIRG NARABUTAS</t>
  </si>
  <si>
    <t>LAC/HARBOR - UCLA MEDICAL CENTER</t>
  </si>
  <si>
    <t>(310) 222-2101</t>
  </si>
  <si>
    <t>1000 WEST CARSON STREET</t>
  </si>
  <si>
    <t>KIM MCKENZIE</t>
  </si>
  <si>
    <t>LAC/OLIVE VIEW - UCLA MEDICAL CENTER</t>
  </si>
  <si>
    <t>(818) 364-1555</t>
  </si>
  <si>
    <t>14445 OLIVE VIEW DRIVE</t>
  </si>
  <si>
    <t>SYLMAR</t>
  </si>
  <si>
    <t>CHRISTINA GHALY, MD</t>
  </si>
  <si>
    <t>LAC/RANCHO LOS AMIGOS NATIONAL REHAB CENTER</t>
  </si>
  <si>
    <t>(562) 385-4022</t>
  </si>
  <si>
    <t>7601 EAST IMPERIAL HIGHWAY</t>
  </si>
  <si>
    <t>JORGE OROZCO</t>
  </si>
  <si>
    <t>LAC/USC MEDICAL CENTER</t>
  </si>
  <si>
    <t>(323) 409-1000</t>
  </si>
  <si>
    <t>1200 NORTH STATE STREET</t>
  </si>
  <si>
    <t>DAN CASTILLO</t>
  </si>
  <si>
    <t>LAGUNA HONDA HOSPITAL AND REHAB CENTER</t>
  </si>
  <si>
    <t>(415) 759-2300</t>
  </si>
  <si>
    <t>375 LAGUNA HONDA BOULEVARD</t>
  </si>
  <si>
    <t>MIVIC HIROSE</t>
  </si>
  <si>
    <t>LAGUNA TREATMENT HOSPITAL</t>
  </si>
  <si>
    <t>(949) 446-0090</t>
  </si>
  <si>
    <t>24552 PACIFIC PARK DRIVE</t>
  </si>
  <si>
    <t>ALISO VIEJO</t>
  </si>
  <si>
    <t>GIL CARMONA</t>
  </si>
  <si>
    <t>LAKEWOOD REGIONAL MEDICAL CENTER</t>
  </si>
  <si>
    <t>(562) 531-2550</t>
  </si>
  <si>
    <t>3700 SOUTH STREET</t>
  </si>
  <si>
    <t>LAKEWOOD</t>
  </si>
  <si>
    <t>TIMOTHY MENTON</t>
  </si>
  <si>
    <t>LANGLEY PORTER PSYCHIATRIC INSTITUTE</t>
  </si>
  <si>
    <t>(415) 476-7000</t>
  </si>
  <si>
    <t>401 PARNASSUS AVENUE</t>
  </si>
  <si>
    <t>MATHEW W. STATE, MD, PHD</t>
  </si>
  <si>
    <t>LODI MEMORIAL HOSPITAL</t>
  </si>
  <si>
    <t>(209) 334-3411</t>
  </si>
  <si>
    <t>975 SOUTH FAIRMONT AVENUE</t>
  </si>
  <si>
    <t>LODI</t>
  </si>
  <si>
    <t>DANIEL WOLCOTT</t>
  </si>
  <si>
    <t>LOMA LINDA UNIVERSITY BEHAVIORAL MEDICINE CENTER</t>
  </si>
  <si>
    <t>(909) 558-9200</t>
  </si>
  <si>
    <t>1710 BARTON ROAD</t>
  </si>
  <si>
    <t>REDLANDS</t>
  </si>
  <si>
    <t>KERRY HEINRICH</t>
  </si>
  <si>
    <t>LOMA LINDA UNIVERSITY CHILDREN'S HOSPITAL</t>
  </si>
  <si>
    <t>(909) 558-4000</t>
  </si>
  <si>
    <t>11234 ANDERSON STREET</t>
  </si>
  <si>
    <t>LOMA LINDA</t>
  </si>
  <si>
    <t>LOMA LINDA UNIVERSITY MEDICAL CENTER</t>
  </si>
  <si>
    <t>LOMA LINDA UNIVERSITY MEDICAL CENTER - MURRIETA</t>
  </si>
  <si>
    <t>(951) 290-4000</t>
  </si>
  <si>
    <t>28062 BAXTER ROAD</t>
  </si>
  <si>
    <t>MURRIETA</t>
  </si>
  <si>
    <t>PETER BAKER</t>
  </si>
  <si>
    <t>LOMPOC VALLEY MEDICAL CENTER</t>
  </si>
  <si>
    <t>(805) 737-3300</t>
  </si>
  <si>
    <t>1515 E. OCEAN AVENUE</t>
  </si>
  <si>
    <t>LOMPOC</t>
  </si>
  <si>
    <t>JAMES RAGGIO</t>
  </si>
  <si>
    <t>LONG BEACH MEMORIAL MEDICAL CENTER</t>
  </si>
  <si>
    <t>(562) 933-2000</t>
  </si>
  <si>
    <t>LOS ALAMITOS MEDICAL CENTER</t>
  </si>
  <si>
    <t>(562) 598-1311</t>
  </si>
  <si>
    <t>3751 KATELLA AVENUE</t>
  </si>
  <si>
    <t>LOS ALAMITOS</t>
  </si>
  <si>
    <t>KENT CLAYTON</t>
  </si>
  <si>
    <t>LOS ANGELES COMMUNITY HOSPITAL</t>
  </si>
  <si>
    <t>(323) 267-0477</t>
  </si>
  <si>
    <t>4081 EAST OLYMPIC BOULEVARD</t>
  </si>
  <si>
    <t>LOS ROBLES HOSPITAL AND MEDICAL CENTER</t>
  </si>
  <si>
    <t>(805) 370-4427</t>
  </si>
  <si>
    <t>215 WEST JANSS ROAD</t>
  </si>
  <si>
    <t>THOUSAND OAKS</t>
  </si>
  <si>
    <t>NATALIE MUSSI</t>
  </si>
  <si>
    <t>LUCILE SALTER PACKARD CHILDREN'S HOSPITAL AT STANFORD</t>
  </si>
  <si>
    <t>(650) 497-8000</t>
  </si>
  <si>
    <t>725 WELCH ROAD</t>
  </si>
  <si>
    <t>PALO ALTO</t>
  </si>
  <si>
    <t>CHRISTOPHER DAWES</t>
  </si>
  <si>
    <t>MAD RIVER COMMUNITY HOSPITAL</t>
  </si>
  <si>
    <t>(707) 822-3621</t>
  </si>
  <si>
    <t>3800 JANES ROAD</t>
  </si>
  <si>
    <t>ARCATA</t>
  </si>
  <si>
    <t>DOUGLAS A. SHAW</t>
  </si>
  <si>
    <t>MADERA COMMUNITY HOSPITAL</t>
  </si>
  <si>
    <t>Madera</t>
  </si>
  <si>
    <t>(559) 675-5555</t>
  </si>
  <si>
    <t>1250 EAST ALMOND AVENUE</t>
  </si>
  <si>
    <t>MADERA</t>
  </si>
  <si>
    <t>EVAN RAYNER</t>
  </si>
  <si>
    <t>MAMMOTH HOSPITAL</t>
  </si>
  <si>
    <t>Mono</t>
  </si>
  <si>
    <t>(760) 924-4104</t>
  </si>
  <si>
    <t>85 SIERRA PARK ROAD</t>
  </si>
  <si>
    <t>MAMMOTH LAKES</t>
  </si>
  <si>
    <t>GARY MYERS</t>
  </si>
  <si>
    <t>MARIAN MEDICAL CENTER</t>
  </si>
  <si>
    <t>(805) 739-3000</t>
  </si>
  <si>
    <t>1400 EAST CHURCH STREET</t>
  </si>
  <si>
    <t>SANTA MARIA</t>
  </si>
  <si>
    <t>CHUCK COVA</t>
  </si>
  <si>
    <t>MARIE GREEN PSYCHIATRIC CENTER - PHF</t>
  </si>
  <si>
    <t>Merced</t>
  </si>
  <si>
    <t>(209) 381-6879</t>
  </si>
  <si>
    <t>300 EAST 15TH STREET</t>
  </si>
  <si>
    <t>MERCED</t>
  </si>
  <si>
    <t>YVONNIA BROWN, MSW</t>
  </si>
  <si>
    <t>MARIN GENERAL HOSPITAL</t>
  </si>
  <si>
    <t>(415) 925-7000</t>
  </si>
  <si>
    <t>250 BON AIR ROAD</t>
  </si>
  <si>
    <t>GREENBRAE</t>
  </si>
  <si>
    <t>LEE DOMANICO</t>
  </si>
  <si>
    <t>MARINA DEL REY HOSPITAL</t>
  </si>
  <si>
    <t>(310) 448-7800</t>
  </si>
  <si>
    <t>4650 LINCOLN BOULEVARD</t>
  </si>
  <si>
    <t>MARINA DEL REY</t>
  </si>
  <si>
    <t>MARK GAVENS</t>
  </si>
  <si>
    <t>MARK TWAIN MEDICAL CENTER</t>
  </si>
  <si>
    <t>Calaveras</t>
  </si>
  <si>
    <t>(209) 754-5916</t>
  </si>
  <si>
    <t>768 MOUNTAIN RANCH ROAD</t>
  </si>
  <si>
    <t>SAN ANDREAS</t>
  </si>
  <si>
    <t>ROBERT DIEHL</t>
  </si>
  <si>
    <t>MARSHALL MEDICAL CENTER</t>
  </si>
  <si>
    <t>(530) 626-2770</t>
  </si>
  <si>
    <t>1100 MARSHALL WAY</t>
  </si>
  <si>
    <t>JAMES WHIPPLE</t>
  </si>
  <si>
    <t>MARTIN LUTHER KING, JR. COMMUNITY HOSPITAL</t>
  </si>
  <si>
    <t>(424) 338-8000</t>
  </si>
  <si>
    <t>1680 EAST 120TH STREET</t>
  </si>
  <si>
    <t>ELAINE BATCHLOR</t>
  </si>
  <si>
    <t>MAYERS MEMORIAL HOSPITAL</t>
  </si>
  <si>
    <t>Shasta</t>
  </si>
  <si>
    <t>(530) 336-5511</t>
  </si>
  <si>
    <t>43563 STATE HIGHWAY. 299 E</t>
  </si>
  <si>
    <t>FALL RIVER MILLS</t>
  </si>
  <si>
    <t>LOUIS WARD</t>
  </si>
  <si>
    <t>MEMORIAL HOSPITAL - GARDENA</t>
  </si>
  <si>
    <t>1145 W. REDONDO BEACH BOULEVARD.</t>
  </si>
  <si>
    <t>MEMORIAL HOSPITAL - LOS BANOS</t>
  </si>
  <si>
    <t>(209) 826-0591</t>
  </si>
  <si>
    <t>520 WEST I STREET</t>
  </si>
  <si>
    <t>LOS BANOS</t>
  </si>
  <si>
    <t>ASH GOKLI</t>
  </si>
  <si>
    <t>MEMORIAL HOSPITAL - MODESTO</t>
  </si>
  <si>
    <t>(209) 526-4500</t>
  </si>
  <si>
    <t>1700 COFFEE ROAD</t>
  </si>
  <si>
    <t>DARYN KUMAR</t>
  </si>
  <si>
    <t>MENDOCINO COAST DISTRICT HOSPITAL</t>
  </si>
  <si>
    <t>(707) 961-1234</t>
  </si>
  <si>
    <t>700 RIVER DRIVE</t>
  </si>
  <si>
    <t>FORT BRAGG</t>
  </si>
  <si>
    <t>BOB EDWARDS</t>
  </si>
  <si>
    <t>MENIFEE VALLEY MEDICAL CENTER</t>
  </si>
  <si>
    <t>(951) 679-8888</t>
  </si>
  <si>
    <t>28400 MCCALL BOULEVARD</t>
  </si>
  <si>
    <t>SUN CITY</t>
  </si>
  <si>
    <t>JOEL BERGENFELD</t>
  </si>
  <si>
    <t>MENLO PARK SURGICAL HOSPITAL</t>
  </si>
  <si>
    <t>(650) 324-8500</t>
  </si>
  <si>
    <t>570 WILLOW ROAD</t>
  </si>
  <si>
    <t>MENLO PARK</t>
  </si>
  <si>
    <t>JANET A. WAGNER</t>
  </si>
  <si>
    <t>MERCY GENERAL HOSPITAL</t>
  </si>
  <si>
    <t>(916) 453-4545</t>
  </si>
  <si>
    <t>4001 J STREET</t>
  </si>
  <si>
    <t>EDMUNDO CASTANEDA</t>
  </si>
  <si>
    <t>MERCY HOSPITAL - BAKERSFIELD</t>
  </si>
  <si>
    <t>(661) 632-5000</t>
  </si>
  <si>
    <t>2215 TRUXTUN AVENUE</t>
  </si>
  <si>
    <t>BRUCE PETERS</t>
  </si>
  <si>
    <t>MERCY HOSPITAL - FOLSOM</t>
  </si>
  <si>
    <t>(916) 983-7500</t>
  </si>
  <si>
    <t>1650 CREEKSIDE DRIVE</t>
  </si>
  <si>
    <t>FOLSOM</t>
  </si>
  <si>
    <t>MERCY MEDICAL CENTER - MERCED</t>
  </si>
  <si>
    <t>(209) 564-5000</t>
  </si>
  <si>
    <t>333  MERCY AVENUE</t>
  </si>
  <si>
    <t>DAVID DUNHAM</t>
  </si>
  <si>
    <t>MERCY MEDICAL CENTER - MT. SHASTA</t>
  </si>
  <si>
    <t>(530) 225-6000</t>
  </si>
  <si>
    <t>914 PINE STREET</t>
  </si>
  <si>
    <t>MOUNT SHASTA</t>
  </si>
  <si>
    <t>KENNETH PLATOU</t>
  </si>
  <si>
    <t>MERCY MEDICAL CENTER - REDDING</t>
  </si>
  <si>
    <t>2175 ROSALINE AVENUE</t>
  </si>
  <si>
    <t>REDDING</t>
  </si>
  <si>
    <t>MARK KORTH</t>
  </si>
  <si>
    <t>MERCY SAN JUAN HOSPITAL</t>
  </si>
  <si>
    <t>(916) 537-5000</t>
  </si>
  <si>
    <t>6501 COYLE AVENUE</t>
  </si>
  <si>
    <t>BRIAN IVIE</t>
  </si>
  <si>
    <t>MERRITT PERALTA INSTITUTE CDRH</t>
  </si>
  <si>
    <t>(510) 869-8802</t>
  </si>
  <si>
    <t>3012 SUMMIT STREET</t>
  </si>
  <si>
    <t>CHUCK PROSPER</t>
  </si>
  <si>
    <t>METHODIST HOSPITAL - SACRAMENTO</t>
  </si>
  <si>
    <t>(916) 423-3000</t>
  </si>
  <si>
    <t>7500 HOSPITAL DRIVE</t>
  </si>
  <si>
    <t>METHODIST HOSPITAL OF SOUTHERN CALIFORNIA</t>
  </si>
  <si>
    <t>(626) 898-8000</t>
  </si>
  <si>
    <t>300 WEST HUNTINGTON DRIVE</t>
  </si>
  <si>
    <t>ARCADIA</t>
  </si>
  <si>
    <t>DAN AUSMAN</t>
  </si>
  <si>
    <t>METROPOLITAN STATE HOSPITAL</t>
  </si>
  <si>
    <t>(562) 863-7011</t>
  </si>
  <si>
    <t>11401 BLOOMFIELD AVENUE</t>
  </si>
  <si>
    <t>WILLIAM SILVA</t>
  </si>
  <si>
    <t>MILLS-PENINSULA MEDICAL CENTER</t>
  </si>
  <si>
    <t>(650) 696-5400</t>
  </si>
  <si>
    <t>1501 TROUSDALE DRIVE</t>
  </si>
  <si>
    <t>BURLINGAME</t>
  </si>
  <si>
    <t>MIRACLE MILE MEDICAL CENTER</t>
  </si>
  <si>
    <t>(323) 930-1040</t>
  </si>
  <si>
    <t>6000 SAN VICENTE BOULEVARD</t>
  </si>
  <si>
    <t>GIL TEPPER</t>
  </si>
  <si>
    <t>MISSION COMMUNITY HOSPITAL - PANORAMA</t>
  </si>
  <si>
    <t>(818) 787-2222</t>
  </si>
  <si>
    <t>14850 ROSCOE BOULEVARD</t>
  </si>
  <si>
    <t>JAMES THEIRING</t>
  </si>
  <si>
    <t>MISSION HOSPITAL REGIONAL MEDICAL CENTER</t>
  </si>
  <si>
    <t>(949) 364-1400</t>
  </si>
  <si>
    <t>27700 MEDICAL CENTER ROAD</t>
  </si>
  <si>
    <t>TAREK SALAWAY</t>
  </si>
  <si>
    <t>MODOC MEDICAL CENTER</t>
  </si>
  <si>
    <t>Modoc</t>
  </si>
  <si>
    <t>(530) 233-5131</t>
  </si>
  <si>
    <t>228 WEST MCDOWELL AVENUE</t>
  </si>
  <si>
    <t>ALTURAS</t>
  </si>
  <si>
    <t>KEVIN KRAMER</t>
  </si>
  <si>
    <t>MONROVIA MEMORIAL HOSPITAL</t>
  </si>
  <si>
    <t>(626) 408-9800</t>
  </si>
  <si>
    <t>323 SOUTH HELIOTROPE AVENUE</t>
  </si>
  <si>
    <t>MONROVIA</t>
  </si>
  <si>
    <t>RON KUPFERSTEIN</t>
  </si>
  <si>
    <t>MONTCLAIR HOSPITAL MEDICAL CENTER</t>
  </si>
  <si>
    <t>(909) 625-5411</t>
  </si>
  <si>
    <t>5000 SAN BERNARDINO STREET</t>
  </si>
  <si>
    <t>MONTCLAIR</t>
  </si>
  <si>
    <t>MONTEREY PARK HOSPITAL</t>
  </si>
  <si>
    <t>(626) 570-9000</t>
  </si>
  <si>
    <t>900 SOUTH ATLANTIC BOULEVARD</t>
  </si>
  <si>
    <t>PHILIP COHEN</t>
  </si>
  <si>
    <t>MOTION PICTURE AND TELEVISION HOSPITAL</t>
  </si>
  <si>
    <t>(818) 876-1050</t>
  </si>
  <si>
    <t>23388 MULHOLLAND DRIVE</t>
  </si>
  <si>
    <t>BOB BEITCHER</t>
  </si>
  <si>
    <t>MOUNTAINS COMMUNITY HOSPITAL</t>
  </si>
  <si>
    <t>(909) 336-3651</t>
  </si>
  <si>
    <t>29101 HOSPITAL ROAD</t>
  </si>
  <si>
    <t>LAKE ARROWHEAD</t>
  </si>
  <si>
    <t>CHARLES HARRISON</t>
  </si>
  <si>
    <t>NAPA STATE HOSPITAL</t>
  </si>
  <si>
    <t>Napa</t>
  </si>
  <si>
    <t>(707) 253-5000</t>
  </si>
  <si>
    <t>2100 NAPA-VALLEJO HIGHWAY</t>
  </si>
  <si>
    <t>NAPA</t>
  </si>
  <si>
    <t>FRANK TURLEY</t>
  </si>
  <si>
    <t>NATIVIDAD MEDICAL CENTER</t>
  </si>
  <si>
    <t>(831) 755-4111</t>
  </si>
  <si>
    <t>1441 CONSTITUTION BOULEVARD</t>
  </si>
  <si>
    <t>SALINAS</t>
  </si>
  <si>
    <t>GARY GRAY</t>
  </si>
  <si>
    <t>NEWPORT BAY HOSPITAL</t>
  </si>
  <si>
    <t>(949) 650-9750</t>
  </si>
  <si>
    <t>1501 EAST 16TH STREET</t>
  </si>
  <si>
    <t>JAMES E PARKHURST</t>
  </si>
  <si>
    <t>NORTH VALLEY BEHAVIORAL HEALTH - PHF</t>
  </si>
  <si>
    <t>Sutter</t>
  </si>
  <si>
    <t>(530) 790-2520</t>
  </si>
  <si>
    <t>1535 PLUMAS COURT</t>
  </si>
  <si>
    <t>YUBA CITY</t>
  </si>
  <si>
    <t>THOMAS ORTNER</t>
  </si>
  <si>
    <t>NORTHBAY MEDICAL CENTER</t>
  </si>
  <si>
    <t>(707) 646-5000</t>
  </si>
  <si>
    <t>1200 B. GALE WILSON BOULEVARD.</t>
  </si>
  <si>
    <t>FAIRFIELD</t>
  </si>
  <si>
    <t>GARY PASSAMA</t>
  </si>
  <si>
    <t>NORTHERN CALIFORNIA REHAB HOSPITAL</t>
  </si>
  <si>
    <t>(530) 246-9000</t>
  </si>
  <si>
    <t>2801 EUREKA WAY</t>
  </si>
  <si>
    <t>CHRIS JONES</t>
  </si>
  <si>
    <t>NORTHERN INYO HOSPITAL</t>
  </si>
  <si>
    <t>Inyo</t>
  </si>
  <si>
    <t>(760) 873-5811</t>
  </si>
  <si>
    <t>150 PIONEER LANE</t>
  </si>
  <si>
    <t>BISHOP</t>
  </si>
  <si>
    <t>KEVIN FLANIGAN, MD</t>
  </si>
  <si>
    <t>NORTHRIDGE HOSPITAL MEDICAL CENTER</t>
  </si>
  <si>
    <t>(818) 885-8500</t>
  </si>
  <si>
    <t>18300 ROSCOE BOULEVARD</t>
  </si>
  <si>
    <t>NORTHRIDGE</t>
  </si>
  <si>
    <t>SALIBA SALO</t>
  </si>
  <si>
    <t>NOVATO COMMUNITY HOSPITAL</t>
  </si>
  <si>
    <t>(415) 209-1300</t>
  </si>
  <si>
    <t>180 ROWLAND WAY</t>
  </si>
  <si>
    <t>NOVATO</t>
  </si>
  <si>
    <t>GRANT DAVIES</t>
  </si>
  <si>
    <t>OAK VALLEY DISTRICT HOSPITAL</t>
  </si>
  <si>
    <t>(209) 848-4102</t>
  </si>
  <si>
    <t>350 SOUTH OAK STREET</t>
  </si>
  <si>
    <t>OAKDALE</t>
  </si>
  <si>
    <t>JOHN J MCCORMICK</t>
  </si>
  <si>
    <t>O'CONNOR HOSPITAL</t>
  </si>
  <si>
    <t>(408) 848-2000</t>
  </si>
  <si>
    <t>2105 FOREST AVENUE</t>
  </si>
  <si>
    <t>BOB MINKIN</t>
  </si>
  <si>
    <t>OJAI VALLEY COMMUNITY HOSPITAL</t>
  </si>
  <si>
    <t>(805) 652-5011</t>
  </si>
  <si>
    <t>1306 MARICOPA HIGHWAY</t>
  </si>
  <si>
    <t>OJAI</t>
  </si>
  <si>
    <t>OLYMPIA MEDICAL CENTER</t>
  </si>
  <si>
    <t>(310) 657-5900</t>
  </si>
  <si>
    <t>5900 WEST OLYMPIC BOULEVARD</t>
  </si>
  <si>
    <t>MATTHEW WILLIAMS</t>
  </si>
  <si>
    <t>ORANGE COAST MEMORIAL MEDICAL CENTER</t>
  </si>
  <si>
    <t>(714) 962-4677</t>
  </si>
  <si>
    <t>9920 TALBERT AVENUE</t>
  </si>
  <si>
    <t>MARCIA MANKER</t>
  </si>
  <si>
    <t>ORANGE COUNTY GLOBAL MEDICAL CENTER, INC.</t>
  </si>
  <si>
    <t>1001 NORTH TUSTIN AVENUE</t>
  </si>
  <si>
    <t>SANTA ANA</t>
  </si>
  <si>
    <t>ORCHARD HOSPITAL</t>
  </si>
  <si>
    <t>(530) 846-5671</t>
  </si>
  <si>
    <t>240 SPRUCE STREET</t>
  </si>
  <si>
    <t>GRIDLEY</t>
  </si>
  <si>
    <t>WADE STURGEON</t>
  </si>
  <si>
    <t>OROVILLE HOSPITAL</t>
  </si>
  <si>
    <t>(530) 532-8500</t>
  </si>
  <si>
    <t>2767 OLIVE HIGHWAY</t>
  </si>
  <si>
    <t>OROVILLE</t>
  </si>
  <si>
    <t>ROBERT WENTZ</t>
  </si>
  <si>
    <t>PACIFIC ALLIANCE MEDICAL CENTER</t>
  </si>
  <si>
    <t>(213) 624-8411</t>
  </si>
  <si>
    <t>531 WEST COLLEGE STREET</t>
  </si>
  <si>
    <t>JOHN EDWARDS</t>
  </si>
  <si>
    <t>PACIFIC GROVE HOSPITAL</t>
  </si>
  <si>
    <t>(909) 275-8400</t>
  </si>
  <si>
    <t>5900 BROCKTON AVENUE</t>
  </si>
  <si>
    <t>NICHOL SHEFFIELD</t>
  </si>
  <si>
    <t>PACIFICA HOSPITAL OF THE VALLEY</t>
  </si>
  <si>
    <t>(818) 767-3310</t>
  </si>
  <si>
    <t>9449 SAN FERNANDO ROAD</t>
  </si>
  <si>
    <t>SUN VALLEY</t>
  </si>
  <si>
    <t>AYMAN MOUSA</t>
  </si>
  <si>
    <t>PALMDALE REGIONAL MEDICAL CENTER</t>
  </si>
  <si>
    <t>(661) 382-5000</t>
  </si>
  <si>
    <t>38600 MEDICAL CENTER DRIVE</t>
  </si>
  <si>
    <t>PALMDALE</t>
  </si>
  <si>
    <t>DICK ALLEN</t>
  </si>
  <si>
    <t>PALO VERDE HOSPITAL</t>
  </si>
  <si>
    <t>(760) 921-4115</t>
  </si>
  <si>
    <t>250 NORTH FIRST STREET</t>
  </si>
  <si>
    <t>BLYTHE</t>
  </si>
  <si>
    <t>SANDRA ANAYA</t>
  </si>
  <si>
    <t>PALOMAR HEALTH DOWNTOWN CAMPUS</t>
  </si>
  <si>
    <t>(951) 660-2802</t>
  </si>
  <si>
    <t>555 E. VALLEY PARKWAY</t>
  </si>
  <si>
    <t>ESCONDIDO</t>
  </si>
  <si>
    <t>BOB HANKER</t>
  </si>
  <si>
    <t>PARADISE VALLEY HOSPITAL</t>
  </si>
  <si>
    <t>(619) 470-4321</t>
  </si>
  <si>
    <t>2400 EAST FOURTH STREET</t>
  </si>
  <si>
    <t>NATIONAL CITY</t>
  </si>
  <si>
    <t>LUIS LEON</t>
  </si>
  <si>
    <t>PARKVIEW COMMUNITY HOSPITAL</t>
  </si>
  <si>
    <t>(951) 688-2211</t>
  </si>
  <si>
    <t>3865 JACKSON STREET</t>
  </si>
  <si>
    <t>STEVE POPKIN</t>
  </si>
  <si>
    <t>PATIENT'S HOSPITAL OF REDDING</t>
  </si>
  <si>
    <t>Investor - Indiv.</t>
  </si>
  <si>
    <t>(530) 225-8700</t>
  </si>
  <si>
    <t>2900 EUREKA WAY</t>
  </si>
  <si>
    <t>SHARI LEJSEK</t>
  </si>
  <si>
    <t>PATTON STATE HOSPITAL</t>
  </si>
  <si>
    <t>(909) 425-7321</t>
  </si>
  <si>
    <t>3102 E. HIGHLAND AVENUE</t>
  </si>
  <si>
    <t>PATTON</t>
  </si>
  <si>
    <t>WILLIAM SUMMERS</t>
  </si>
  <si>
    <t>PETALUMA VALLEY HOSPITAL</t>
  </si>
  <si>
    <t>(707) 778-1111</t>
  </si>
  <si>
    <t>400 NORTH MCDOWELL BOULEVARD</t>
  </si>
  <si>
    <t>PETALUMA</t>
  </si>
  <si>
    <t>KEVIN KLOCKENGA</t>
  </si>
  <si>
    <t>PIONEERS MEMORIAL HEALTHCARE DISTRICT</t>
  </si>
  <si>
    <t>(760) 351-3333</t>
  </si>
  <si>
    <t>207 WEST LEGION ROAD</t>
  </si>
  <si>
    <t>BRAWLEY</t>
  </si>
  <si>
    <t>LAWRENCE LEWIS</t>
  </si>
  <si>
    <t>PLACENTIA LINDA HOSPITAL</t>
  </si>
  <si>
    <t>(714) 993-2000</t>
  </si>
  <si>
    <t>1301 NORTH ROSE DRIVE</t>
  </si>
  <si>
    <t>PLACENTIA</t>
  </si>
  <si>
    <t>BRITNEY WHITAKER</t>
  </si>
  <si>
    <t>PLUMAS DISTRICT HOSPITAL</t>
  </si>
  <si>
    <t>(530) 283-2121</t>
  </si>
  <si>
    <t>1065 BUCKS LAKE ROAD</t>
  </si>
  <si>
    <t>QUINCY</t>
  </si>
  <si>
    <t>JEFFREY KEPPLE, MD</t>
  </si>
  <si>
    <t>POMERADO HOSPITAL</t>
  </si>
  <si>
    <t>15615 POMERADO ROAD</t>
  </si>
  <si>
    <t>POWAY</t>
  </si>
  <si>
    <t>POMONA VALLEY HOSPITAL MEDICAL CENTER</t>
  </si>
  <si>
    <t>(909) 865-9500</t>
  </si>
  <si>
    <t>1798 NORTH GAREY AVENUE</t>
  </si>
  <si>
    <t>RICHARD YOCHUM</t>
  </si>
  <si>
    <t>PORTERVILLE STATE HOSPITAL</t>
  </si>
  <si>
    <t>(559) 782-2222</t>
  </si>
  <si>
    <t>26501 AVENUE 140</t>
  </si>
  <si>
    <t>PORTERVILLE</t>
  </si>
  <si>
    <t>KAY HARALSON</t>
  </si>
  <si>
    <t>PRESBYTERIAN INTERCOMMUNITY HOSPITAL</t>
  </si>
  <si>
    <t>(562) 698-0811</t>
  </si>
  <si>
    <t>12401 WASHINGTON BOULEVARD.</t>
  </si>
  <si>
    <t>WHITTIER</t>
  </si>
  <si>
    <t>JIM WEST</t>
  </si>
  <si>
    <t>PRISCILLA CHAN &amp; MARK ZUCKERBERG SAN FRANCISCO GENERAL HOSPITAL &amp; TRAUMA CENTER</t>
  </si>
  <si>
    <t>(415) 206-8000</t>
  </si>
  <si>
    <t>1001 POTRERO AVENUE</t>
  </si>
  <si>
    <t>SUSAN P. EHRLICH</t>
  </si>
  <si>
    <t>PROMISE HOSPITAL OF EAST LOS ANGELES</t>
  </si>
  <si>
    <t>(562) 531-3110</t>
  </si>
  <si>
    <t>443 SOUTH SOTO STREET</t>
  </si>
  <si>
    <t>MICHAEL CHOO</t>
  </si>
  <si>
    <t>PROMISE HOSPITAL OF SAN DIEGO</t>
  </si>
  <si>
    <t>(619) 582-3800</t>
  </si>
  <si>
    <t>5550 UNIVERSITY AVENUE</t>
  </si>
  <si>
    <t>TIM CLARK</t>
  </si>
  <si>
    <t>PROVIDENCE HOLY CROSS MEDICAL CENTER</t>
  </si>
  <si>
    <t>(818) 365-8051</t>
  </si>
  <si>
    <t>15031 RINALDI STREET</t>
  </si>
  <si>
    <t>MISSION HILLS</t>
  </si>
  <si>
    <t>BERNARD KLEIN, MD</t>
  </si>
  <si>
    <t>PROVIDENCE LITTLE COMPANY OF MARY MC - SAN PEDRO</t>
  </si>
  <si>
    <t>(310) 832-3311</t>
  </si>
  <si>
    <t>1300 WEST SEVENTH STREET</t>
  </si>
  <si>
    <t>SAN PEDRO</t>
  </si>
  <si>
    <t>MARY KINGSTON</t>
  </si>
  <si>
    <t>PROVIDENCE LITTLE COMPANY OF MARY MC - TORRANCE</t>
  </si>
  <si>
    <t>(310) 540-7676</t>
  </si>
  <si>
    <t>4101 TORRANCE BOULEVARD</t>
  </si>
  <si>
    <t>PROVIDENCE ST. JOHN'S HEALTH CENTER</t>
  </si>
  <si>
    <t>(310) 829-5511</t>
  </si>
  <si>
    <t>2121 SANTA MONICA BOULEVARD.</t>
  </si>
  <si>
    <t>SANTA MONICA</t>
  </si>
  <si>
    <t>MARCEL LOH</t>
  </si>
  <si>
    <t>PROVIDENCE ST. JOSEPH MEDICAL CENTER</t>
  </si>
  <si>
    <t>(818) 843-5111</t>
  </si>
  <si>
    <t>501 S BUENA VISTA STREET</t>
  </si>
  <si>
    <t>BURBANK</t>
  </si>
  <si>
    <t>KERRY CARMODY</t>
  </si>
  <si>
    <t>PROVIDENCE TARZANA MEDICAL CENTER</t>
  </si>
  <si>
    <t>(818) 881-0800</t>
  </si>
  <si>
    <t>18321 CLARK STREET</t>
  </si>
  <si>
    <t>TARZANA</t>
  </si>
  <si>
    <t>DALE SUROWITZ</t>
  </si>
  <si>
    <t>QUEEN OF THE VALLEY HOSPITAL</t>
  </si>
  <si>
    <t>(707) 252-4411</t>
  </si>
  <si>
    <t>1000 TRANCAS STREET</t>
  </si>
  <si>
    <t>LARRY COOMES</t>
  </si>
  <si>
    <t>RADY CHILDREN'S HOSPITAL - SAN DIEGO</t>
  </si>
  <si>
    <t>(858) 576-1700</t>
  </si>
  <si>
    <t>3020 CHILDREN'S WAY</t>
  </si>
  <si>
    <t>DONALD KEARNS, MD</t>
  </si>
  <si>
    <t>REDLANDS COMMUNITY HOSPITAL</t>
  </si>
  <si>
    <t>(909) 335-5501</t>
  </si>
  <si>
    <t>350 TERRACINA BOULEVARD</t>
  </si>
  <si>
    <t>JAMES R. HOLMES</t>
  </si>
  <si>
    <t>REDWOOD MEMORIAL HOSPITAL</t>
  </si>
  <si>
    <t>(707) 445-8121</t>
  </si>
  <si>
    <t>3300 RENNER DRIVE</t>
  </si>
  <si>
    <t>FORTUNA</t>
  </si>
  <si>
    <t>DAVID O'BRIEN, MD</t>
  </si>
  <si>
    <t>REGIONAL MEDICAL CENTER OF SAN JOSE</t>
  </si>
  <si>
    <t>(408) 259-5000</t>
  </si>
  <si>
    <t>225 NORTH JACKSON AVENUE</t>
  </si>
  <si>
    <t>MICHAEL JOHNSON</t>
  </si>
  <si>
    <t>RESNICK NEUROPSYCHIATRIC HOSPITAL AT UCLA</t>
  </si>
  <si>
    <t>(310) 267-9315</t>
  </si>
  <si>
    <t>150 MEDICAL PLAZA</t>
  </si>
  <si>
    <t>JOHN MAZZIOTTA</t>
  </si>
  <si>
    <t>RESTPADD - PHF</t>
  </si>
  <si>
    <t>(530) 262-6700</t>
  </si>
  <si>
    <t>2750 EUREKA WAY</t>
  </si>
  <si>
    <t>O. NWANGBURUKA</t>
  </si>
  <si>
    <t>RIDEOUT MEMORIAL HOSPITAL</t>
  </si>
  <si>
    <t>Yuba</t>
  </si>
  <si>
    <t>(530) 749-4663</t>
  </si>
  <si>
    <t>726 FOURTH STREET</t>
  </si>
  <si>
    <t>MARYSVILLE</t>
  </si>
  <si>
    <t>GINO PATRIZIO</t>
  </si>
  <si>
    <t>RIDGECREST REGIONAL HOSPITAL</t>
  </si>
  <si>
    <t>(760) 466-3551</t>
  </si>
  <si>
    <t>1081 NORTH CHINA LAKE BOULEVARD.</t>
  </si>
  <si>
    <t>RIDGECREST</t>
  </si>
  <si>
    <t>JAMES SUVER</t>
  </si>
  <si>
    <t>RIVERSIDE COMMUNITY HOSPITAL</t>
  </si>
  <si>
    <t>(951) 788-3000</t>
  </si>
  <si>
    <t>4445 MAGNOLIA AVENUE</t>
  </si>
  <si>
    <t>PATRICK BRILLIANT</t>
  </si>
  <si>
    <t>RIVERSIDE UNIVERSITY HEALTH SYSTEM MEDICAL CENTER</t>
  </si>
  <si>
    <t>(951) 486-4000</t>
  </si>
  <si>
    <t>26520 CACTUS AVENUE</t>
  </si>
  <si>
    <t>ZAREH SARRAFIAN</t>
  </si>
  <si>
    <t>RONALD REAGAN UCLA MEDICAL CENTER</t>
  </si>
  <si>
    <t>(310) 825-5041</t>
  </si>
  <si>
    <t>757 WESTWOOD PLAZA</t>
  </si>
  <si>
    <t>DAVID FREINBERG</t>
  </si>
  <si>
    <t>SACRAMENTO MENTAL HEALTH TREATMENT CENTER - PHF</t>
  </si>
  <si>
    <t>(916) 875-1000</t>
  </si>
  <si>
    <t>2150 STOCKTON BOULEVARD</t>
  </si>
  <si>
    <t>ANTHONY MADARIAGA, LMFT</t>
  </si>
  <si>
    <t>SADDLEBACK MEMORIAL MEDICAL CENTER</t>
  </si>
  <si>
    <t>(949) 837-4500</t>
  </si>
  <si>
    <t>24451 HEALTH CENTER DRIVE</t>
  </si>
  <si>
    <t>LAGUNA HILLS</t>
  </si>
  <si>
    <t>SALINAS VALLEY MEMORIAL HOSPITAL</t>
  </si>
  <si>
    <t>(831) 757-4333</t>
  </si>
  <si>
    <t>450 EAST ROMIE LANE</t>
  </si>
  <si>
    <t>PETE DELGADO</t>
  </si>
  <si>
    <t>SAN ANTONIO COMMUNITY HOSPITAL</t>
  </si>
  <si>
    <t>(909) 985-2811</t>
  </si>
  <si>
    <t>999 SAN BERNARDINO ROAD</t>
  </si>
  <si>
    <t>UPLAND</t>
  </si>
  <si>
    <t>HARRIS KOENIG</t>
  </si>
  <si>
    <t>SAN DIEGO COUNTY PSYCHIATRIC HOSPITAL</t>
  </si>
  <si>
    <t>(619) 692-8232</t>
  </si>
  <si>
    <t>3853 ROSECRANS STREET</t>
  </si>
  <si>
    <t>IZABELA KARMACH</t>
  </si>
  <si>
    <t>SAN DIMAS COMMUNITY HOSPITAL</t>
  </si>
  <si>
    <t>(909) 599-6811</t>
  </si>
  <si>
    <t>1350 WEST COVINA BOULEVARD</t>
  </si>
  <si>
    <t>SAN DIMAS</t>
  </si>
  <si>
    <t>KURT WEINMEISTER</t>
  </si>
  <si>
    <t>SAN GABRIEL VALLEY MEDICAL CENTER</t>
  </si>
  <si>
    <t>(626) 289-5454</t>
  </si>
  <si>
    <t>438 W. LAS TUNAS DRIVE</t>
  </si>
  <si>
    <t>SAN GABRIEL</t>
  </si>
  <si>
    <t>KAREN PRICE-GHARZEDDINE</t>
  </si>
  <si>
    <t>SAN GORGONIO MEMORIAL HOSPITAL</t>
  </si>
  <si>
    <t>(951) 845-1121</t>
  </si>
  <si>
    <t>600 N. HIGHLAND SPRINGS AVENUE</t>
  </si>
  <si>
    <t>BANNING</t>
  </si>
  <si>
    <t>MARK TURNER</t>
  </si>
  <si>
    <t>SAN JOAQUIN - PHF</t>
  </si>
  <si>
    <t>(209) 468-8750</t>
  </si>
  <si>
    <t>1212 NORTH CALIFORNIA STREET</t>
  </si>
  <si>
    <t>JAMES GARRETT</t>
  </si>
  <si>
    <t>SAN JOAQUIN COMMUNITY HOSPITAL</t>
  </si>
  <si>
    <t>(661) 395-3000</t>
  </si>
  <si>
    <t>2615 CHESTER AVENUE</t>
  </si>
  <si>
    <t>SHARLET BRIGGS</t>
  </si>
  <si>
    <t>SAN JOAQUIN GENERAL HOSPITAL</t>
  </si>
  <si>
    <t>(209) 468-6000</t>
  </si>
  <si>
    <t>500 WEST HOSPITAL ROAD</t>
  </si>
  <si>
    <t>FRENCH CAMP</t>
  </si>
  <si>
    <t>DAVID CULBERSON</t>
  </si>
  <si>
    <t>SAN JOAQUIN VALLEY REHAB HOSPITAL</t>
  </si>
  <si>
    <t>(559) 436-3600</t>
  </si>
  <si>
    <t>7173 N. SHARON AVENUE</t>
  </si>
  <si>
    <t>MARY JO JACOBSON</t>
  </si>
  <si>
    <t>SAN JOSE BEHAVIORAL HEALTH</t>
  </si>
  <si>
    <t>(669) 234-5959</t>
  </si>
  <si>
    <t>455 SILICON VALLEY BOULEVARD</t>
  </si>
  <si>
    <t>ROB MARSH</t>
  </si>
  <si>
    <t>SAN LEANDRO HOSPITAL</t>
  </si>
  <si>
    <t>13855 EAST 14TH STREET</t>
  </si>
  <si>
    <t>SAN LUIS OBISPO COUNTY - PHF</t>
  </si>
  <si>
    <t>(805) 781-4700</t>
  </si>
  <si>
    <t>2178 JOHNSON AVENUE</t>
  </si>
  <si>
    <t>ANNE ROBIN</t>
  </si>
  <si>
    <t>SAN MATEO MEDICAL CENTER</t>
  </si>
  <si>
    <t>(650) 573-2222</t>
  </si>
  <si>
    <t>222 WEST 39TH AVENUE</t>
  </si>
  <si>
    <t>SAN MATEO</t>
  </si>
  <si>
    <t>CHESTER J. KUNNAPPILLY, MD</t>
  </si>
  <si>
    <t>SAN RAMON REGIONAL MEDICAL CENTER</t>
  </si>
  <si>
    <t>(925) 275-9200</t>
  </si>
  <si>
    <t>6001 NORRIS CANYON ROAD</t>
  </si>
  <si>
    <t>SAN RAMON</t>
  </si>
  <si>
    <t>GARY SLOAN</t>
  </si>
  <si>
    <t>SANTA BARBARA - PHF</t>
  </si>
  <si>
    <t>(805) 681-5244</t>
  </si>
  <si>
    <t>315 CAMINO DEL REMEDIO</t>
  </si>
  <si>
    <t>CHRIS RIBEIRO</t>
  </si>
  <si>
    <t>SANTA BARBARA COTTAGE HOSPITAL</t>
  </si>
  <si>
    <t>(805) 687-1111</t>
  </si>
  <si>
    <t>400 W. PUEBLO STREET</t>
  </si>
  <si>
    <t>RONALD C. WERFT</t>
  </si>
  <si>
    <t>SANTA CLARA VALLEY MEDICAL CENTER</t>
  </si>
  <si>
    <t>(408) 885-5000</t>
  </si>
  <si>
    <t>751 SOUTH BASCOM AVENUE</t>
  </si>
  <si>
    <t>PAUL LORENZ</t>
  </si>
  <si>
    <t>SANTA MONICA - UCLA MED CENTER AND ORTHOPAEDIC</t>
  </si>
  <si>
    <t>(424) 259-6000</t>
  </si>
  <si>
    <t>1250 16TH STREET</t>
  </si>
  <si>
    <t>DAVID FEINBERG, MD</t>
  </si>
  <si>
    <t>SANTA ROSA MEMORIAL HOSPITAL</t>
  </si>
  <si>
    <t>(707) 525-5300</t>
  </si>
  <si>
    <t>1165 MONTGOMERY DRIVE</t>
  </si>
  <si>
    <t>TODD SALNAS</t>
  </si>
  <si>
    <t>SANTA YNEZ VALLEY COTTAGE HOSPITAL</t>
  </si>
  <si>
    <t>2050 VIBORG ROAD</t>
  </si>
  <si>
    <t>SOLVANG</t>
  </si>
  <si>
    <t>SCRIPPS GREEN HOSPITAL</t>
  </si>
  <si>
    <t>(858) 455-9100</t>
  </si>
  <si>
    <t>10666 NORTH TORREY PINES ROAD</t>
  </si>
  <si>
    <t>LA JOLLA</t>
  </si>
  <si>
    <t>ROBIN BROWN</t>
  </si>
  <si>
    <t>SCRIPPS MEMORIAL HOSPITAL - ENCINITAS</t>
  </si>
  <si>
    <t>(760) 633-6501</t>
  </si>
  <si>
    <t>354 SANTA FE DRIVE</t>
  </si>
  <si>
    <t>ENCINITAS</t>
  </si>
  <si>
    <t>CARL ETTER</t>
  </si>
  <si>
    <t>SCRIPPS MEMORIAL HOSPITAL - LA JOLLA</t>
  </si>
  <si>
    <t>(858) 457-6332</t>
  </si>
  <si>
    <t>9888 GENESEE AVENUE</t>
  </si>
  <si>
    <t>GARY FYBEL</t>
  </si>
  <si>
    <t>SCRIPPS MERCY HOSPITAL</t>
  </si>
  <si>
    <t>(619) 294-8111</t>
  </si>
  <si>
    <t>4077 FIFTH AVENUE</t>
  </si>
  <si>
    <t>TOM GAMMIERE</t>
  </si>
  <si>
    <t>SEMPERVIRENS - PHF</t>
  </si>
  <si>
    <t>(707) 445-7710</t>
  </si>
  <si>
    <t>720 WOOD STREET</t>
  </si>
  <si>
    <t>EUREKA</t>
  </si>
  <si>
    <t>DONNA WHEELER</t>
  </si>
  <si>
    <t>SENECA HEALTHCARE DISTRICT</t>
  </si>
  <si>
    <t>(530) 258-2151</t>
  </si>
  <si>
    <t>130 BRENTWOOD DRIVE</t>
  </si>
  <si>
    <t>CHESTER</t>
  </si>
  <si>
    <t>LINDA WAGNER</t>
  </si>
  <si>
    <t>SEQUOIA HOSPITAL</t>
  </si>
  <si>
    <t>(650) 369-5811</t>
  </si>
  <si>
    <t>170 ALAMEDA DE LAS PULGAS</t>
  </si>
  <si>
    <t>BILL GRAHAM</t>
  </si>
  <si>
    <t>SETON MEDICAL CENTER</t>
  </si>
  <si>
    <t>(650) 992-4000</t>
  </si>
  <si>
    <t>1900 SULLIVAN AVENUE</t>
  </si>
  <si>
    <t>DALY CITY</t>
  </si>
  <si>
    <t>JOHN FERRELLI</t>
  </si>
  <si>
    <t>SHARP CHULA VISTA MEDICAL CENTER</t>
  </si>
  <si>
    <t>(619) 482-5800</t>
  </si>
  <si>
    <t>751 MEDICAL CENTER COURT</t>
  </si>
  <si>
    <t>CHULA VISTA</t>
  </si>
  <si>
    <t>PABLO VELEZ</t>
  </si>
  <si>
    <t>SHARP CORONADO HOSPITAL AND HEALTHCARE CENTER</t>
  </si>
  <si>
    <t>(619) 435-6251</t>
  </si>
  <si>
    <t>250 PROSPECT PLACE</t>
  </si>
  <si>
    <t>CORONADO</t>
  </si>
  <si>
    <t>SUSAN STONE</t>
  </si>
  <si>
    <t>SHARP GROSSMONT HOSPITAL</t>
  </si>
  <si>
    <t>(619) 465-0711</t>
  </si>
  <si>
    <t>5555 GROSSMONT CENTER DRIVE</t>
  </si>
  <si>
    <t>SCOTT EVANS</t>
  </si>
  <si>
    <t>SHARP MCDONALD CENTER</t>
  </si>
  <si>
    <t>(858) 637-6920</t>
  </si>
  <si>
    <t>7989 LINDA VISTA ROAD</t>
  </si>
  <si>
    <t>TRISHA KHALEGHI</t>
  </si>
  <si>
    <t>SHARP MEMORIAL HOSPITAL</t>
  </si>
  <si>
    <t>(858) 939-3400</t>
  </si>
  <si>
    <t>7901 FROST STREET</t>
  </si>
  <si>
    <t>TIMOTHY SMITH</t>
  </si>
  <si>
    <t>SHARP MESA VISTA HOSPITAL</t>
  </si>
  <si>
    <t>(858) 278-4110</t>
  </si>
  <si>
    <t>7850 VISTA HILL AVENUE</t>
  </si>
  <si>
    <t>SHASTA REGIONAL MEDICAL CENTER</t>
  </si>
  <si>
    <t>(530) 244-5400</t>
  </si>
  <si>
    <t>1100 BUTTE STREET</t>
  </si>
  <si>
    <t>CYNDY GORDON</t>
  </si>
  <si>
    <t>SHERMAN OAKS HOSPITAL</t>
  </si>
  <si>
    <t>(818) 581-1664</t>
  </si>
  <si>
    <t>4929 VAN NUYS BOULEVARD</t>
  </si>
  <si>
    <t>SHERMAN OAKS</t>
  </si>
  <si>
    <t>SHRINERS HOSPITAL FOR CHILDREN - LOS ANGELES</t>
  </si>
  <si>
    <t>Shriners Hospitals</t>
  </si>
  <si>
    <t>(213) 388-3151</t>
  </si>
  <si>
    <t>3160 GENEVA STREET</t>
  </si>
  <si>
    <t>LOU LAZATIN</t>
  </si>
  <si>
    <t>SHRINERS HOSPITAL FOR CHILDREN - NORTHERN CALIFORNIA</t>
  </si>
  <si>
    <t>(916) 453-2000</t>
  </si>
  <si>
    <t>2425 STOCKTON BOULEVARD</t>
  </si>
  <si>
    <t>MARGARET BRYAN</t>
  </si>
  <si>
    <t>SIERRA NEVADA MEMORIAL HOSPITAL</t>
  </si>
  <si>
    <t>Nevada</t>
  </si>
  <si>
    <t>(530) 274-6700</t>
  </si>
  <si>
    <t>155 GLASSON WAY</t>
  </si>
  <si>
    <t>GRASS VALLEY</t>
  </si>
  <si>
    <t>KATHERINE MEDEIROS</t>
  </si>
  <si>
    <t>SIERRA VIEW MEDICAL CENTER</t>
  </si>
  <si>
    <t>(559) 784-1110</t>
  </si>
  <si>
    <t>465 WEST PUTNAM AVENUE</t>
  </si>
  <si>
    <t>DONNA HEFNER</t>
  </si>
  <si>
    <t>SIERRA VISTA HOSPITAL</t>
  </si>
  <si>
    <t>(916) 288-0300</t>
  </si>
  <si>
    <t>8001 BRUCEVILLE ROAD</t>
  </si>
  <si>
    <t>JOHN ZAUNER</t>
  </si>
  <si>
    <t>SIERRA VISTA REGIONAL MEDICAL CENTER</t>
  </si>
  <si>
    <t>(805) 546-7600</t>
  </si>
  <si>
    <t>1010 MURRAY STREET</t>
  </si>
  <si>
    <t>JOSEPH DESCHRYVER</t>
  </si>
  <si>
    <t>SILVER LAKE MEDICAL CENTER</t>
  </si>
  <si>
    <t>(213) 989-6100</t>
  </si>
  <si>
    <t>1711 WEST TEMPLE STREET</t>
  </si>
  <si>
    <t>BRENT COPE</t>
  </si>
  <si>
    <t>SIMI VALLEY HOSPITAL AND HEALTH SERVICES - SYCAMORE</t>
  </si>
  <si>
    <t>(805) 955-6000</t>
  </si>
  <si>
    <t>2975 NORTH SYCAMORE DRIVE</t>
  </si>
  <si>
    <t>SIMI VALLEY</t>
  </si>
  <si>
    <t>JENNIFER SWENSON</t>
  </si>
  <si>
    <t>SONOMA DEVELOPMENTAL CENTER</t>
  </si>
  <si>
    <t>(707) 938-6000</t>
  </si>
  <si>
    <t>15000 ARNOLD DRIVE</t>
  </si>
  <si>
    <t>ELDRIDGE</t>
  </si>
  <si>
    <t>TIMOTHY MEEKER</t>
  </si>
  <si>
    <t>SONOMA VALLEY HOSPITAL</t>
  </si>
  <si>
    <t>(707) 935-5000</t>
  </si>
  <si>
    <t>347 ANDRIEUX STREET</t>
  </si>
  <si>
    <t>SONOMA</t>
  </si>
  <si>
    <t>KELLY MATHER</t>
  </si>
  <si>
    <t>SONOMA WEST MEDICAL CENTER</t>
  </si>
  <si>
    <t>(707) 824-8511</t>
  </si>
  <si>
    <t>501 PETALUMA AVENUE</t>
  </si>
  <si>
    <t>SEBASTOPOL</t>
  </si>
  <si>
    <t>LUKE THARASRI</t>
  </si>
  <si>
    <t>SONORA REGIONAL MEDICAL CENTER - GREENLEY</t>
  </si>
  <si>
    <t>Tuolumne</t>
  </si>
  <si>
    <t>(209) 532-5000</t>
  </si>
  <si>
    <t>1000 GREENLEY ROAD</t>
  </si>
  <si>
    <t>SONORA</t>
  </si>
  <si>
    <t>ANDREW JAHN</t>
  </si>
  <si>
    <t>SOUTH COAST GLOBAL MEDICAL CENTER, INC.</t>
  </si>
  <si>
    <t>(714) 754-5454</t>
  </si>
  <si>
    <t>2701 S. BRISTOL STREET</t>
  </si>
  <si>
    <t>SOUTHERN CALIFORNIA HOSPITAL AT HOLLYWOOD</t>
  </si>
  <si>
    <t>(323) 462-2271</t>
  </si>
  <si>
    <t>6245 DE LONGPRE AVENUE</t>
  </si>
  <si>
    <t>HOLLYWOOD</t>
  </si>
  <si>
    <t>SOUTHERN INYO HOSPITAL</t>
  </si>
  <si>
    <t>(760) 876-5501</t>
  </si>
  <si>
    <t>501 EAST LOCUST STREET</t>
  </si>
  <si>
    <t>LONE PINE</t>
  </si>
  <si>
    <t>ALAN GERMANY</t>
  </si>
  <si>
    <t>SOUTHWEST HEALTHCARE SYSTEM - MURRIETA</t>
  </si>
  <si>
    <t>(951) 696-6000</t>
  </si>
  <si>
    <t>25500 MEDICAL CENTER DRIVE</t>
  </si>
  <si>
    <t>BRADLEY NEET</t>
  </si>
  <si>
    <t>ST. AGNES MEDICAL CENTER</t>
  </si>
  <si>
    <t>(559) 450-3000</t>
  </si>
  <si>
    <t>1303 EAST HERNDON AVENUE</t>
  </si>
  <si>
    <t>NANCY HOLLINGSWORTH</t>
  </si>
  <si>
    <t>ST. BERNARDINE MEDICAL CENTER</t>
  </si>
  <si>
    <t>(909) 883-8711</t>
  </si>
  <si>
    <t>2101 NORTH WATERMAN AVENUE</t>
  </si>
  <si>
    <t>ST. ELIZABETH COMMUNITY HOSPITAL</t>
  </si>
  <si>
    <t>Tehama</t>
  </si>
  <si>
    <t>2550 SISTER MARY COLUMBA DRIVE</t>
  </si>
  <si>
    <t>RED BLUFF</t>
  </si>
  <si>
    <t>ST. FRANCIS MEDICAL CENTER</t>
  </si>
  <si>
    <t>(310) 900-8900</t>
  </si>
  <si>
    <t>3630 E. IMPERIAL HIGHWAY</t>
  </si>
  <si>
    <t>LYNWOOD</t>
  </si>
  <si>
    <t>GERALD KOZAI</t>
  </si>
  <si>
    <t>ST. FRANCIS MEMORIAL HOSPITAL</t>
  </si>
  <si>
    <t>(415) 353-6000</t>
  </si>
  <si>
    <t>900 HYDE STREET</t>
  </si>
  <si>
    <t>TODD STRUMWASSER, MD</t>
  </si>
  <si>
    <t>ST. HELENA HOSPITAL</t>
  </si>
  <si>
    <t>(707) 963-3611</t>
  </si>
  <si>
    <t>10 WOODLAND ROAD</t>
  </si>
  <si>
    <t>ST. HELENA</t>
  </si>
  <si>
    <t>STEVEN HERBER</t>
  </si>
  <si>
    <t>ST. HELENA HOSPITAL - CLEARLAKE</t>
  </si>
  <si>
    <t>Lake</t>
  </si>
  <si>
    <t>(707) 995-5820</t>
  </si>
  <si>
    <t xml:space="preserve">15630 18TH AVENUE </t>
  </si>
  <si>
    <t>CLEARLAKE</t>
  </si>
  <si>
    <t>DAVID SANTOS</t>
  </si>
  <si>
    <t>ST. HELENA HOSPITAL CENTER FOR BEHAVIORAL HEALTH</t>
  </si>
  <si>
    <t>525 OREGON STREET</t>
  </si>
  <si>
    <t>STEVE HERBER, MD</t>
  </si>
  <si>
    <t>ST. JOHN'S PLEASANT VALLEY HOSPITAL</t>
  </si>
  <si>
    <t>(805) 389-5984</t>
  </si>
  <si>
    <t>2309 ANTONIO AVENUE</t>
  </si>
  <si>
    <t>CAMARILLO</t>
  </si>
  <si>
    <t>DARREN LEE</t>
  </si>
  <si>
    <t>ST. JOHN'S REGIONAL MEDICAL CENTER</t>
  </si>
  <si>
    <t>1600 NORTH ROSE AVENUE</t>
  </si>
  <si>
    <t>OXNARD</t>
  </si>
  <si>
    <t>ST. JOSEPH HOSPITAL - EUREKA</t>
  </si>
  <si>
    <t>2700 DOLBEER STREET</t>
  </si>
  <si>
    <t>ST. JOSEPH HOSPITAL - ORANGE</t>
  </si>
  <si>
    <t>(714) 771-8000</t>
  </si>
  <si>
    <t>1100 WEST STEWART DRIVE</t>
  </si>
  <si>
    <t>STEVEN C. MOREAU</t>
  </si>
  <si>
    <t>ST. JOSEPH'S BEHAVIORAL HEALTH CENTER</t>
  </si>
  <si>
    <t>(209) 461-2000</t>
  </si>
  <si>
    <t>2510 NORTH CALIFORNIA STREET</t>
  </si>
  <si>
    <t>PAUL RAINS</t>
  </si>
  <si>
    <t>ST. JOSEPH'S MEDICAL CENTER OF STOCKTON</t>
  </si>
  <si>
    <t>(209) 943-2000</t>
  </si>
  <si>
    <t>1800 NORTH CALIFORNIA STREET</t>
  </si>
  <si>
    <t>DON WILEY</t>
  </si>
  <si>
    <t>ST. JUDE MEDICAL CENTER</t>
  </si>
  <si>
    <t>(714) 871-3280</t>
  </si>
  <si>
    <t>101 EAST VALENCIA MESA DRIVE</t>
  </si>
  <si>
    <t>FULLERTON</t>
  </si>
  <si>
    <t>BRIAN HELLELAND</t>
  </si>
  <si>
    <t>ST. LOUISE REGIONAL HOSPITAL</t>
  </si>
  <si>
    <t>9400 NO NAME UNO</t>
  </si>
  <si>
    <t>GILROY</t>
  </si>
  <si>
    <t>SR. MARGARET KEAVENEY</t>
  </si>
  <si>
    <t>ST. MARY MEDICAL CENTER - APPLE VALLEY</t>
  </si>
  <si>
    <t>(760) 242-2311</t>
  </si>
  <si>
    <t>18300 US HIGHWAY 18</t>
  </si>
  <si>
    <t>APPLE VALLEY</t>
  </si>
  <si>
    <t>ALAN H. GARRETT</t>
  </si>
  <si>
    <t>ST. MARY MEDICAL CENTER - LONG BEACH</t>
  </si>
  <si>
    <t>(562) 491-9000</t>
  </si>
  <si>
    <t>1050 LINDEN AVENUE</t>
  </si>
  <si>
    <t>JOEL YUHAS</t>
  </si>
  <si>
    <t>ST. MARY'S MEDICAL CENTER - SAN FRANCISCO</t>
  </si>
  <si>
    <t>(415) 688-1000</t>
  </si>
  <si>
    <t>450 STANYAN STREET</t>
  </si>
  <si>
    <t>PAMELA LINDEMOEN</t>
  </si>
  <si>
    <t>ST. ROSE HOSPITAL</t>
  </si>
  <si>
    <t>(510) 264-4000</t>
  </si>
  <si>
    <t>27200 CALAROGA AVENUE</t>
  </si>
  <si>
    <t>HAYWARD</t>
  </si>
  <si>
    <t>LEX REDDY</t>
  </si>
  <si>
    <t>ST. VINCENT MEDICAL CENTER</t>
  </si>
  <si>
    <t>(213) 484-7111</t>
  </si>
  <si>
    <t>2131 WEST 3RD STREET</t>
  </si>
  <si>
    <t>FRANK CRACOLICI</t>
  </si>
  <si>
    <t>STANFORD UNIVERSITY HOSPITAL</t>
  </si>
  <si>
    <t>(650) 723-4000</t>
  </si>
  <si>
    <t>300 PASTEUR DRIVE</t>
  </si>
  <si>
    <t>DAVID ENTWISTLE</t>
  </si>
  <si>
    <t>STANISLAUS SURGICAL HOSPITAL</t>
  </si>
  <si>
    <t>(209) 572-2700</t>
  </si>
  <si>
    <t>1421 OAKDALE ROAD</t>
  </si>
  <si>
    <t>DOUG JOHNSON</t>
  </si>
  <si>
    <t>STAR VIEW ADOLESCENT - PHF</t>
  </si>
  <si>
    <t>(310) 221-6336</t>
  </si>
  <si>
    <t>4025 WEST 226 STREET</t>
  </si>
  <si>
    <t>KENT DUNLAP</t>
  </si>
  <si>
    <t>SURPRISE VALLEY COMMUNITY HOSPITAL</t>
  </si>
  <si>
    <t>(530) 279-6111</t>
  </si>
  <si>
    <t>741 N. MAIN STREET</t>
  </si>
  <si>
    <t>CEDARVILLE</t>
  </si>
  <si>
    <t>RICHARD CORNWELL</t>
  </si>
  <si>
    <t>SUTTER - YUBA - PHF</t>
  </si>
  <si>
    <t>(530) 822-7200</t>
  </si>
  <si>
    <t>1965 LIVE OAK BOULEVARD</t>
  </si>
  <si>
    <t>TONY HOBSON, PHD</t>
  </si>
  <si>
    <t>SUTTER AMADOR HOSPITAL</t>
  </si>
  <si>
    <t>Amador</t>
  </si>
  <si>
    <t>(209) 223-7500</t>
  </si>
  <si>
    <t>200 MISSION BOULEVARD</t>
  </si>
  <si>
    <t>JACKSON</t>
  </si>
  <si>
    <t>ANNE PLATT</t>
  </si>
  <si>
    <t>SUTTER AUBURN FAITH HOSPITAL</t>
  </si>
  <si>
    <t>(530) 888-4500</t>
  </si>
  <si>
    <t>11815 EDUCATION STREET</t>
  </si>
  <si>
    <t>AUBURN</t>
  </si>
  <si>
    <t>MITCH HANNA</t>
  </si>
  <si>
    <t>SUTTER CENTER FOR PSYCHIATRY</t>
  </si>
  <si>
    <t>(916) 386-3000</t>
  </si>
  <si>
    <t>7700 FOLSOM BOULEVARD</t>
  </si>
  <si>
    <t>JOHN BOYD</t>
  </si>
  <si>
    <t>SUTTER COAST HOSPITAL</t>
  </si>
  <si>
    <t>Del Norte</t>
  </si>
  <si>
    <t>(707) 464-8511</t>
  </si>
  <si>
    <t>800 EAST WASHINGTON BOULEVARD</t>
  </si>
  <si>
    <t>CRESCENT CITY</t>
  </si>
  <si>
    <t>SUTTER DAVIS HOSPITAL</t>
  </si>
  <si>
    <t>Yolo</t>
  </si>
  <si>
    <t>(530) 756-6440</t>
  </si>
  <si>
    <t>2000 SUTTER PLACE</t>
  </si>
  <si>
    <t>DAVIS</t>
  </si>
  <si>
    <t>JENNIFER MAHER</t>
  </si>
  <si>
    <t>SUTTER DELTA MEDICAL CENTER</t>
  </si>
  <si>
    <t>(925) 779-7200</t>
  </si>
  <si>
    <t>3901 LONE TREE WAY</t>
  </si>
  <si>
    <t>DORI STEVENS</t>
  </si>
  <si>
    <t>SUTTER LAKESIDE HOSPITAL</t>
  </si>
  <si>
    <t>(707) 262-5000</t>
  </si>
  <si>
    <t>5176 HILL ROAD EAST</t>
  </si>
  <si>
    <t>LAKEPORT</t>
  </si>
  <si>
    <t>SIRI NELSON</t>
  </si>
  <si>
    <t>SUTTER MATERNITY AND SURGERY CENTER OF SANTA CRUZ</t>
  </si>
  <si>
    <t>(831) 477-2200</t>
  </si>
  <si>
    <t>2900 CHANTICLEER AVENUE</t>
  </si>
  <si>
    <t>LAWRENCE DEGHETALDI</t>
  </si>
  <si>
    <t>SUTTER MEDICAL CENTER - ROSEVILLE</t>
  </si>
  <si>
    <t>(916) 781-1000</t>
  </si>
  <si>
    <t>1 MEDICAL PLAZA DRIVE</t>
  </si>
  <si>
    <t>PAT BRADY</t>
  </si>
  <si>
    <t>SUTTER MEDICAL CENTER - SACRAMENTO</t>
  </si>
  <si>
    <t>(916) 454-3333</t>
  </si>
  <si>
    <t>2825 CAPITOL AVENUE</t>
  </si>
  <si>
    <t>CARRIE OWEN PLIETZ</t>
  </si>
  <si>
    <t>SUTTER MEDICAL CENTER - SOLANO</t>
  </si>
  <si>
    <t>(707) 554-4444</t>
  </si>
  <si>
    <t>300 HOSPITAL DRIVE</t>
  </si>
  <si>
    <t>SUTTER SANTA ROSA REGIONAL HOSPITAL</t>
  </si>
  <si>
    <t>(707) 576-4000</t>
  </si>
  <si>
    <t>30 MARK WEST SPRINGS ROAD</t>
  </si>
  <si>
    <t>MICHAEL L PURVIS</t>
  </si>
  <si>
    <t>SUTTER SURGICAL HOSPITAL - NORTH VALLEY</t>
  </si>
  <si>
    <t>(530) 749-5700</t>
  </si>
  <si>
    <t>455 PLUMAS BOULEVARD</t>
  </si>
  <si>
    <t>DENNIS SINDELAR</t>
  </si>
  <si>
    <t>SUTTER TRACY COMMUNITY HOSPITAL</t>
  </si>
  <si>
    <t>(209) 835-1500</t>
  </si>
  <si>
    <t>1420 NORTH TRACY BOULEVARD</t>
  </si>
  <si>
    <t>TRACY</t>
  </si>
  <si>
    <t>DAVID THOMPSON</t>
  </si>
  <si>
    <t>TAHOE FOREST HOSPITAL</t>
  </si>
  <si>
    <t>(530) 587-6011</t>
  </si>
  <si>
    <t>10121 PINE AVENUE</t>
  </si>
  <si>
    <t>TRUCKEE</t>
  </si>
  <si>
    <t>HARRY WEIS</t>
  </si>
  <si>
    <t>TARZANA TREATMENT CENTER</t>
  </si>
  <si>
    <t>(818) 996-1051</t>
  </si>
  <si>
    <t>18646 OXNARD STREET</t>
  </si>
  <si>
    <t>ALBERT SENELLA</t>
  </si>
  <si>
    <t>TELECARE HERITAGE - PHF</t>
  </si>
  <si>
    <t>(510) 535-5115</t>
  </si>
  <si>
    <t>2633 EAST 27TH STREET</t>
  </si>
  <si>
    <t>TELECARE PLACER COUNTY - PHF</t>
  </si>
  <si>
    <t>(916) 787-8900</t>
  </si>
  <si>
    <t>101 CIRBY HILLS DRIVE</t>
  </si>
  <si>
    <t>TELECARE RIVERSIDE COUNTY - PHF</t>
  </si>
  <si>
    <t>(760) 863-8632</t>
  </si>
  <si>
    <t>47-915 OASIS STREET</t>
  </si>
  <si>
    <t>STEVEN OPPENHEIMER</t>
  </si>
  <si>
    <t>TELECARE SANTA CRUZ - PHF</t>
  </si>
  <si>
    <t>(831) 600-2801</t>
  </si>
  <si>
    <t>2250 SOQUEL AVENUE</t>
  </si>
  <si>
    <t>TELECARE STANISLAUS COUNTY - PHF</t>
  </si>
  <si>
    <t>(209) 300-8800</t>
  </si>
  <si>
    <t>1904 RICHLAND AVENUE</t>
  </si>
  <si>
    <t>CERES</t>
  </si>
  <si>
    <t>TELECARE WILLOW ROCK CENTER - PHF</t>
  </si>
  <si>
    <t>(510) 895-5502</t>
  </si>
  <si>
    <t>2050 FAIRMONT DRIVE</t>
  </si>
  <si>
    <t>TEMECULA VALLEY HOSPITAL</t>
  </si>
  <si>
    <t>(951) 331-2200</t>
  </si>
  <si>
    <t>31700 TEMECULA PARKWAY</t>
  </si>
  <si>
    <t>TEMECULA</t>
  </si>
  <si>
    <t>DARLENE WETTON</t>
  </si>
  <si>
    <t>THE BETTY FORD CENTER</t>
  </si>
  <si>
    <t>(760) 773-4100</t>
  </si>
  <si>
    <t>JIM STEINHAGEN</t>
  </si>
  <si>
    <t>THE CHAMPION CENTER</t>
  </si>
  <si>
    <t>(805) 875-8800</t>
  </si>
  <si>
    <t>303 SOUTH C STREET</t>
  </si>
  <si>
    <t>THUNDER ROAD CHEMICAL DEPENDENCY RECOVERY HOSPITAL</t>
  </si>
  <si>
    <t>(510) 653-5040</t>
  </si>
  <si>
    <t>390 40TH STREET</t>
  </si>
  <si>
    <t>THOMAS BONAS</t>
  </si>
  <si>
    <t>TOM REDGATE MEMORIAL RECOVERY CENTER</t>
  </si>
  <si>
    <t>1775 CHESTNUT STREET</t>
  </si>
  <si>
    <t>TORRANCE MEMORIAL MEDICAL CENTER</t>
  </si>
  <si>
    <t>(310) 325-9110</t>
  </si>
  <si>
    <t>3330 LOMITA BOULEVARD</t>
  </si>
  <si>
    <t>CRAIG LEACH</t>
  </si>
  <si>
    <t>TOTALLY KIDS REHABILITATION HOSPITAL</t>
  </si>
  <si>
    <t>(909) 796-6915</t>
  </si>
  <si>
    <t>1720 MOUNTAIN VIEW AVENUE</t>
  </si>
  <si>
    <t>DOUG PADGETT</t>
  </si>
  <si>
    <t>TRI-CITY MEDICAL CENTER</t>
  </si>
  <si>
    <t>(760) 724-8411</t>
  </si>
  <si>
    <t>4002 VISTA WAY</t>
  </si>
  <si>
    <t>OCEANSIDE</t>
  </si>
  <si>
    <t>STEVE DIETLIN</t>
  </si>
  <si>
    <t>TRINITY HOSPITAL</t>
  </si>
  <si>
    <t>Trinity</t>
  </si>
  <si>
    <t>(530) 623-5541</t>
  </si>
  <si>
    <t>60  EASTER AVENUE</t>
  </si>
  <si>
    <t>WEAVERVILLE</t>
  </si>
  <si>
    <t>AARON ROGERS</t>
  </si>
  <si>
    <t>TULARE REGIONAL MEDICAL CENTER</t>
  </si>
  <si>
    <t>(559) 688-0821</t>
  </si>
  <si>
    <t>869 NORTH CHERRY STREET</t>
  </si>
  <si>
    <t>TULARE</t>
  </si>
  <si>
    <t>BENNY BENZEEVI</t>
  </si>
  <si>
    <t>TWIN CITIES COMMUNITY HOSPITAL</t>
  </si>
  <si>
    <t>(805) 434-3500</t>
  </si>
  <si>
    <t>1100 LAS TABLAS ROAD</t>
  </si>
  <si>
    <t>TEMPLETON</t>
  </si>
  <si>
    <t>MARK LISA</t>
  </si>
  <si>
    <t>UCSF MEDICAL CENTER</t>
  </si>
  <si>
    <t>(415) 476-1000</t>
  </si>
  <si>
    <t>505 PARNASSUS AVENUE</t>
  </si>
  <si>
    <t>MARK LARET</t>
  </si>
  <si>
    <t>UKIAH VALLEY MEDICAL CENTER</t>
  </si>
  <si>
    <t>(707) 462-3111</t>
  </si>
  <si>
    <t>275 HOSPITAL DRIVE</t>
  </si>
  <si>
    <t>UKIAH</t>
  </si>
  <si>
    <t>GWEN MATTHEWS</t>
  </si>
  <si>
    <t>UNIVERSITY OF CALIFORNIA - DAVIS MEDICAL CENTER</t>
  </si>
  <si>
    <t>(916) 734-7020</t>
  </si>
  <si>
    <t>2315 STOCKTON BOULEVARD</t>
  </si>
  <si>
    <t>ANN MADDEN RICE</t>
  </si>
  <si>
    <t>UNIVERSITY OF CALIFORNIA - IRVINE MEDICAL CENTER</t>
  </si>
  <si>
    <t>(714) 456-7890</t>
  </si>
  <si>
    <t>101 CITY DRIVE SOUTH</t>
  </si>
  <si>
    <t>TERRY BELMONT</t>
  </si>
  <si>
    <t>UNIVERSITY OF CALIFORNIA - SAN DIEGO MEDICAL CENTER</t>
  </si>
  <si>
    <t>(858) 657-7000</t>
  </si>
  <si>
    <t>200 WEST ARBOR DRIVE</t>
  </si>
  <si>
    <t>PATTY MAYSENT</t>
  </si>
  <si>
    <t>USC KENNETH NORRIS JR. CANCER HOSPITAL</t>
  </si>
  <si>
    <t>(323) 865-3000</t>
  </si>
  <si>
    <t>1441 EASTLAKE AVENUE</t>
  </si>
  <si>
    <t>USC VERDUGO HILLS HOSPITAL</t>
  </si>
  <si>
    <t>(818) 790-7100</t>
  </si>
  <si>
    <t>1812 VERDUGO BOULEVARD</t>
  </si>
  <si>
    <t>KEITH HOBBS</t>
  </si>
  <si>
    <t>VALLEY CHILDREN'S HOSPITAL</t>
  </si>
  <si>
    <t>(559) 353-3000</t>
  </si>
  <si>
    <t>9300 VALLEY CHILDREN'S PLACE</t>
  </si>
  <si>
    <t>TODD SUNTRAPAK</t>
  </si>
  <si>
    <t>VALLEY PRESBYTERIAN HOSPITAL</t>
  </si>
  <si>
    <t>(818) 782-6600</t>
  </si>
  <si>
    <t>15107 VANOWEN STREET</t>
  </si>
  <si>
    <t>VAN NUYS</t>
  </si>
  <si>
    <t>GUSTAVO VALDESPINO</t>
  </si>
  <si>
    <t>VALLEYCARE MEDICAL CENTER</t>
  </si>
  <si>
    <t>(925) 447-7000</t>
  </si>
  <si>
    <t>5555 WEST LAS POSITAS BOULEVARD.</t>
  </si>
  <si>
    <t>PLEASANTON</t>
  </si>
  <si>
    <t>SCOTT GREGERSON</t>
  </si>
  <si>
    <t>VENTURA COUNTY MEDICAL CENTER</t>
  </si>
  <si>
    <t>(805) 652-6000</t>
  </si>
  <si>
    <t>3291 LOMA VISTA ROAD</t>
  </si>
  <si>
    <t>KIM MILSTEIN</t>
  </si>
  <si>
    <t>VIBRA HOSPITAL OF SACRAMENTO</t>
  </si>
  <si>
    <t>(916) 351-9151</t>
  </si>
  <si>
    <t>330 MONTROSE DRIVE</t>
  </si>
  <si>
    <t>KIM HORTON</t>
  </si>
  <si>
    <t>VIBRA HOSPITAL OF SAN DIEGO</t>
  </si>
  <si>
    <t>(619) 260-8300</t>
  </si>
  <si>
    <t>555 WASHINGTON STREET</t>
  </si>
  <si>
    <t>YAMEEKA JONES</t>
  </si>
  <si>
    <t>VICTOR VALLEY GLOBAL MEDICAL CENTER</t>
  </si>
  <si>
    <t>(760) 245-8691</t>
  </si>
  <si>
    <t>15248 ELEVENTH STREET</t>
  </si>
  <si>
    <t>WASHINGTON HOSPITAL - FREMONT</t>
  </si>
  <si>
    <t>(510) 797-1111</t>
  </si>
  <si>
    <t>2000 MOWRY AVENUE</t>
  </si>
  <si>
    <t>NANCY FARBER</t>
  </si>
  <si>
    <t>WATSONVILLE COMMUNITY HOSPITAL</t>
  </si>
  <si>
    <t>(831) 724-4741</t>
  </si>
  <si>
    <t>75 NIELSON STREET</t>
  </si>
  <si>
    <t>WATSONVILLE</t>
  </si>
  <si>
    <t>AUDRA EARLE</t>
  </si>
  <si>
    <t>WEST ANAHEIM MEDICAL CENTER</t>
  </si>
  <si>
    <t>3033 WEST ORANGE AVENUE</t>
  </si>
  <si>
    <t>WEST COVINA MEDICAL CENTER</t>
  </si>
  <si>
    <t>(626) 338-8481</t>
  </si>
  <si>
    <t>725 SOUTH ORANGE AVENUE</t>
  </si>
  <si>
    <t>KAMI HORVAT</t>
  </si>
  <si>
    <t>WEST HILLS HOSPITAL AND MEDICAL CENTER</t>
  </si>
  <si>
    <t>(818) 676-4000</t>
  </si>
  <si>
    <t>7300 MEDICAL CENTER DRIVE</t>
  </si>
  <si>
    <t>WEST HILLS</t>
  </si>
  <si>
    <t>COLLIER LONG</t>
  </si>
  <si>
    <t>WHITE MEMORIAL MEDICAL CENTER</t>
  </si>
  <si>
    <t>(323) 268-5000</t>
  </si>
  <si>
    <t>1720 CESAR E. CHAVEZ AVENUE</t>
  </si>
  <si>
    <t>JOHN RAFFOUL</t>
  </si>
  <si>
    <t>WHITTIER HOSPITAL MEDICAL CENTER</t>
  </si>
  <si>
    <t>(562) 945-3561</t>
  </si>
  <si>
    <t>9080 COLIMA ROAD</t>
  </si>
  <si>
    <t>WOODLAND MEMORIAL HOSPITAL</t>
  </si>
  <si>
    <t>(530) 669-5500</t>
  </si>
  <si>
    <t>1325 COTTONWOOD STREET</t>
  </si>
  <si>
    <t>WOODLAND</t>
  </si>
  <si>
    <t>KEVIN VAZIRI</t>
  </si>
  <si>
    <t>ADVENTIST HEALTH BAKERSFIELD</t>
  </si>
  <si>
    <t>12/31/2017</t>
  </si>
  <si>
    <t>661-395-3000</t>
  </si>
  <si>
    <t>ADVENTIST HEALTH CLEARLAKE</t>
  </si>
  <si>
    <t>707-995-5820</t>
  </si>
  <si>
    <t>ADVENTIST HEALTH FEATHER RIVER</t>
  </si>
  <si>
    <t>530-877-9361</t>
  </si>
  <si>
    <t>ADVENTIST HEALTH GLENDALE</t>
  </si>
  <si>
    <t>818-409-8000</t>
  </si>
  <si>
    <t>ADVENTIST HEALTH HANFORD</t>
  </si>
  <si>
    <t>559-582-9000</t>
  </si>
  <si>
    <t>ADVENTIST HEALTH HOWARD MEMORIAL</t>
  </si>
  <si>
    <t>707-459-6801</t>
  </si>
  <si>
    <t>1 MARCELA DRIVE</t>
  </si>
  <si>
    <t>JASON WELLS</t>
  </si>
  <si>
    <t>ADVENTIST HEALTH LODI MEMORIAL</t>
  </si>
  <si>
    <t>209-334-3411</t>
  </si>
  <si>
    <t>ADVENTIST HEALTH REEDLEY</t>
  </si>
  <si>
    <t>ADVENTIST HEALTH SIMI VALLEY</t>
  </si>
  <si>
    <t>805-955-6000</t>
  </si>
  <si>
    <t>2975 SYCAMORE DRIVE</t>
  </si>
  <si>
    <t>ADVENTIST HEALTH SONORA - GREENLEY</t>
  </si>
  <si>
    <t>209-536-5000</t>
  </si>
  <si>
    <t>MICHELLE FUENTES</t>
  </si>
  <si>
    <t>ADVENTIST HEALTH ST. HELENA</t>
  </si>
  <si>
    <t>707-963-3611</t>
  </si>
  <si>
    <t>ADVENTIST HEALTH TEHACHAPI VALLEY</t>
  </si>
  <si>
    <t>661-823-3000</t>
  </si>
  <si>
    <t>ADVENTIST HEALTH UKIAH VALLEY</t>
  </si>
  <si>
    <t>707-462-3111</t>
  </si>
  <si>
    <t>ADVENTIST HEALTH VALLEJO</t>
  </si>
  <si>
    <t>DR STEVE HERBER</t>
  </si>
  <si>
    <t>ADVENTIST HEALTH WHITE MEMORIAL</t>
  </si>
  <si>
    <t>323-268-5000</t>
  </si>
  <si>
    <t>714-999-5102</t>
  </si>
  <si>
    <t>510-437-4800</t>
  </si>
  <si>
    <t>626-570-1606</t>
  </si>
  <si>
    <t>510-204-4444</t>
  </si>
  <si>
    <t>510-655-4000</t>
  </si>
  <si>
    <t>619-465-4411</t>
  </si>
  <si>
    <t>909-865-2336</t>
  </si>
  <si>
    <t>714-835-3555</t>
  </si>
  <si>
    <t>661-949-5000</t>
  </si>
  <si>
    <t>909-580-1000</t>
  </si>
  <si>
    <t>805-468-2000</t>
  </si>
  <si>
    <t>707-800-7700</t>
  </si>
  <si>
    <t>SUSAN ROSE</t>
  </si>
  <si>
    <t>626-966-1632</t>
  </si>
  <si>
    <t>626-795-9901</t>
  </si>
  <si>
    <t>TOM MAHLE</t>
  </si>
  <si>
    <t>858-675-4200</t>
  </si>
  <si>
    <t>ALAIN AZCONA</t>
  </si>
  <si>
    <t>805-653-6434</t>
  </si>
  <si>
    <t>JENIFER NYHUIS</t>
  </si>
  <si>
    <t>661-398-1800</t>
  </si>
  <si>
    <t>BECKIE SHAUINGER</t>
  </si>
  <si>
    <t>661-316-6000</t>
  </si>
  <si>
    <t>661-327-4647</t>
  </si>
  <si>
    <t>BALLARD REHABILITATION HOSPITAL</t>
  </si>
  <si>
    <t>909-473-1200</t>
  </si>
  <si>
    <t>530-252-2200</t>
  </si>
  <si>
    <t>213-250-4200</t>
  </si>
  <si>
    <t>760-957-3221</t>
  </si>
  <si>
    <t>530-541-3420</t>
  </si>
  <si>
    <t>909-866-6501</t>
  </si>
  <si>
    <t>323-726-1222</t>
  </si>
  <si>
    <t>626-286-1191</t>
  </si>
  <si>
    <t>530-891-2775</t>
  </si>
  <si>
    <t>DORIAN KITTRELL</t>
  </si>
  <si>
    <t>213-748-2411</t>
  </si>
  <si>
    <t>415-600-6000</t>
  </si>
  <si>
    <t>WARREN BROWNER</t>
  </si>
  <si>
    <t>CALIFORNIA REHABILITATION INSTITUTE</t>
  </si>
  <si>
    <t>424-522-7100</t>
  </si>
  <si>
    <t>SCOTT ROTSTED</t>
  </si>
  <si>
    <t>909-590-3700</t>
  </si>
  <si>
    <t>STEPHANIE BERNIER</t>
  </si>
  <si>
    <t>909-596-7733</t>
  </si>
  <si>
    <t>310-510-0700</t>
  </si>
  <si>
    <t>310-423-5000</t>
  </si>
  <si>
    <t>310-673-4660</t>
  </si>
  <si>
    <t>559-892-1128</t>
  </si>
  <si>
    <t>DEBORAH TOBIAS-GATEWOOD</t>
  </si>
  <si>
    <t>209-248-7700</t>
  </si>
  <si>
    <t>714-633-0011</t>
  </si>
  <si>
    <t>510-428-3885</t>
  </si>
  <si>
    <t>MICHAEL ANDERSON, MD</t>
  </si>
  <si>
    <t>714-997-3000</t>
  </si>
  <si>
    <t>27700 MEDICAL CENTER ROAD., 5TH FL</t>
  </si>
  <si>
    <t>323-669-2450</t>
  </si>
  <si>
    <t>408-378-8875</t>
  </si>
  <si>
    <t>415-982-2400</t>
  </si>
  <si>
    <t>JIAN ZHANG</t>
  </si>
  <si>
    <t>909-464-8600</t>
  </si>
  <si>
    <t>626-858-8541</t>
  </si>
  <si>
    <t>626-256-4673</t>
  </si>
  <si>
    <t>559-324-4000</t>
  </si>
  <si>
    <t>CRAIG WAGNER</t>
  </si>
  <si>
    <t>559-935-6400</t>
  </si>
  <si>
    <t>559-935-4300</t>
  </si>
  <si>
    <t>562-868-3751</t>
  </si>
  <si>
    <t>562-924-9581</t>
  </si>
  <si>
    <t>949-642-2734</t>
  </si>
  <si>
    <t>562-997-2500</t>
  </si>
  <si>
    <t>760-326-7267</t>
  </si>
  <si>
    <t>COLUSA REGIONAL MEDICAL CENTER</t>
  </si>
  <si>
    <t>Colusa</t>
  </si>
  <si>
    <t>530-458-5821</t>
  </si>
  <si>
    <t>199 E WEBSTER STREET</t>
  </si>
  <si>
    <t>COLUSA</t>
  </si>
  <si>
    <t>MARIA ZAMORA</t>
  </si>
  <si>
    <t>310-532-4200</t>
  </si>
  <si>
    <t>562-498-1000</t>
  </si>
  <si>
    <t>909-887-6333</t>
  </si>
  <si>
    <t>831-624-5311</t>
  </si>
  <si>
    <t>805-652-5001</t>
  </si>
  <si>
    <t>559-459-6000</t>
  </si>
  <si>
    <t>925-370-5000</t>
  </si>
  <si>
    <t>951-737-4343</t>
  </si>
  <si>
    <t>CRESTWOOD BAKERSFIELD - PHF</t>
  </si>
  <si>
    <t>209-478-5291</t>
  </si>
  <si>
    <t>CRESTWOOD CARMICHAEL - PHF</t>
  </si>
  <si>
    <t>CRESTWOOD SACRAMENTO - PHF</t>
  </si>
  <si>
    <t>CRESTWOOD SAN JOSE - PHF</t>
  </si>
  <si>
    <t>CRESTWOOD SOLANO - PHF</t>
  </si>
  <si>
    <t>209-944-5550</t>
  </si>
  <si>
    <t>310-530-1151</t>
  </si>
  <si>
    <t>661-725-4800</t>
  </si>
  <si>
    <t>760-323-6511</t>
  </si>
  <si>
    <t>MICHELE FINNEY</t>
  </si>
  <si>
    <t>760-241-8000</t>
  </si>
  <si>
    <t>209-823-3111</t>
  </si>
  <si>
    <t>209-578-1211</t>
  </si>
  <si>
    <t>831-462-7700</t>
  </si>
  <si>
    <t>562-904-5000</t>
  </si>
  <si>
    <t>562-933-5437</t>
  </si>
  <si>
    <t>323-268-5514</t>
  </si>
  <si>
    <t>530-832-6500</t>
  </si>
  <si>
    <t>760-340-3911</t>
  </si>
  <si>
    <t>650-940-7000</t>
  </si>
  <si>
    <t>DAN WOODS</t>
  </si>
  <si>
    <t>760-339-7100</t>
  </si>
  <si>
    <t>530-621-6213</t>
  </si>
  <si>
    <t>209-667-4200</t>
  </si>
  <si>
    <t>818-501-0434</t>
  </si>
  <si>
    <t>530-332-7300</t>
  </si>
  <si>
    <t>EXODUS FRESNO - PHF</t>
  </si>
  <si>
    <t>559-600-7180</t>
  </si>
  <si>
    <t>310-237-0454</t>
  </si>
  <si>
    <t>530-842-4121</t>
  </si>
  <si>
    <t>714-957-5000</t>
  </si>
  <si>
    <t>626-331-7331</t>
  </si>
  <si>
    <t>FOOTHILL REGIONAL MEDICAL CENTER</t>
  </si>
  <si>
    <t>714-619-7700</t>
  </si>
  <si>
    <t>714-966-7200</t>
  </si>
  <si>
    <t>KENNETH MCFARLAND</t>
  </si>
  <si>
    <t>510-796-1100</t>
  </si>
  <si>
    <t>805-543-5353</t>
  </si>
  <si>
    <t>559-431-8000</t>
  </si>
  <si>
    <t>714-537-5160</t>
  </si>
  <si>
    <t>12601 GARDEN GROVE BOULEVARD</t>
  </si>
  <si>
    <t>626-573-2222</t>
  </si>
  <si>
    <t>323-644-2000</t>
  </si>
  <si>
    <t>PHIL WONG</t>
  </si>
  <si>
    <t>831-385-6000</t>
  </si>
  <si>
    <t>818-502-1900</t>
  </si>
  <si>
    <t>626-852-5000</t>
  </si>
  <si>
    <t>SOFIA ABRINA</t>
  </si>
  <si>
    <t>530-934-1800</t>
  </si>
  <si>
    <t>805-967-3411</t>
  </si>
  <si>
    <t>661-215-7500</t>
  </si>
  <si>
    <t>213-977-2121</t>
  </si>
  <si>
    <t>408-559-2011</t>
  </si>
  <si>
    <t>626-579-7777</t>
  </si>
  <si>
    <t>831-637-5711</t>
  </si>
  <si>
    <t>707-431-6500</t>
  </si>
  <si>
    <t>JOSEPH HARRINGTON</t>
  </si>
  <si>
    <t>714-289-2400</t>
  </si>
  <si>
    <t>HEALTHSOUTH REHABILITATION HOSPITAL - BAKERSFIELD</t>
  </si>
  <si>
    <t>661-323-5500</t>
  </si>
  <si>
    <t>HEALTHSOUTH REHABILITATION HOSPITAL - MODESTO</t>
  </si>
  <si>
    <t>209-857-3300</t>
  </si>
  <si>
    <t>SUSAN NEFF</t>
  </si>
  <si>
    <t>HEALTHSOUTH REHABILITATION HOSPITAL - TUSTIN</t>
  </si>
  <si>
    <t>714-832-9200</t>
  </si>
  <si>
    <t>951-652-2811</t>
  </si>
  <si>
    <t>DAN MCLAUGHLIN</t>
  </si>
  <si>
    <t>HENRY MAYO NEWHALL HOSPITAL</t>
  </si>
  <si>
    <t>661-253-8000</t>
  </si>
  <si>
    <t>916-489-3336</t>
  </si>
  <si>
    <t>4250 AUBURN BOULEVARD</t>
  </si>
  <si>
    <t>760-366-3711</t>
  </si>
  <si>
    <t>949-764-4624</t>
  </si>
  <si>
    <t>949-517-3149</t>
  </si>
  <si>
    <t>JENNIFER MITZNER</t>
  </si>
  <si>
    <t xml:space="preserve">213-413-3000 </t>
  </si>
  <si>
    <t>JOHN KEEFE</t>
  </si>
  <si>
    <t>714-843-5000</t>
  </si>
  <si>
    <t>626-397-5000</t>
  </si>
  <si>
    <t>LORI J MORGAN</t>
  </si>
  <si>
    <t>707-923-3921</t>
  </si>
  <si>
    <t>415-334-2500</t>
  </si>
  <si>
    <t>209-966-3631</t>
  </si>
  <si>
    <t>MATTHEW MATTHIESSEN</t>
  </si>
  <si>
    <t>760-347-6191</t>
  </si>
  <si>
    <t>925-939-3000</t>
  </si>
  <si>
    <t>925-682-8200</t>
  </si>
  <si>
    <t>818-774-3000</t>
  </si>
  <si>
    <t>ILANA SPRINGER</t>
  </si>
  <si>
    <t>510-987-3380</t>
  </si>
  <si>
    <t>JANET LIANG</t>
  </si>
  <si>
    <t>626-405-5000</t>
  </si>
  <si>
    <t>1011 BALDWIN PARK BOULEVARD</t>
  </si>
  <si>
    <t>275 W. MACARTHUR BOULEVARD</t>
  </si>
  <si>
    <t>1100 VETERANS BOULEVARD</t>
  </si>
  <si>
    <t>KAISER FOUNDATION HOSPITAL REHABILITATION CENTER - VALLEJO</t>
  </si>
  <si>
    <t>KAISER PERMANENTE SANTA CLARA - PHF</t>
  </si>
  <si>
    <t>559-624-2000</t>
  </si>
  <si>
    <t>GARY K. HERBST</t>
  </si>
  <si>
    <t>800-872-2273</t>
  </si>
  <si>
    <t>ANGELIE GAWECO</t>
  </si>
  <si>
    <t>323-233-0425</t>
  </si>
  <si>
    <t>KENTFIELD HOSPITAL</t>
  </si>
  <si>
    <t>415-456-9680</t>
  </si>
  <si>
    <t>1125 SIR FRANCIS DRAKE BOULEVARD</t>
  </si>
  <si>
    <t>661-326-2000</t>
  </si>
  <si>
    <t>760-379-2681</t>
  </si>
  <si>
    <t>626-388-2700</t>
  </si>
  <si>
    <t>LARRY FOSTER</t>
  </si>
  <si>
    <t>714-529-6842</t>
  </si>
  <si>
    <t>RAFAEL PENA</t>
  </si>
  <si>
    <t>562-944-1900</t>
  </si>
  <si>
    <t>310-981-5900</t>
  </si>
  <si>
    <t>FIONA BASA REYES</t>
  </si>
  <si>
    <t>909-391-0333</t>
  </si>
  <si>
    <t>909-581-6400</t>
  </si>
  <si>
    <t>951-436-3535</t>
  </si>
  <si>
    <t>619-543-4500</t>
  </si>
  <si>
    <t>KERRY ASHMENT</t>
  </si>
  <si>
    <t>510-357-8300</t>
  </si>
  <si>
    <t>DIANNE CHARTIER</t>
  </si>
  <si>
    <t>310-323-5330</t>
  </si>
  <si>
    <t>KERR, MICHAEL</t>
  </si>
  <si>
    <t>714-893-4541</t>
  </si>
  <si>
    <t>562-630-8672</t>
  </si>
  <si>
    <t>6060 PARAMOUNT BOULEVARD</t>
  </si>
  <si>
    <t>714-827-3000</t>
  </si>
  <si>
    <t>EDWARD MIRZABEGIAN</t>
  </si>
  <si>
    <t>310-222-2101</t>
  </si>
  <si>
    <t>747-210-1555</t>
  </si>
  <si>
    <t>JUDITH MAASS</t>
  </si>
  <si>
    <t>LAC/RANCHO LOS AMIGOS NATIONAL REHABILITATION CENTER</t>
  </si>
  <si>
    <t>562-385-4022</t>
  </si>
  <si>
    <t>ARIES LIMBAGA</t>
  </si>
  <si>
    <t>323-409-1000</t>
  </si>
  <si>
    <t>LAGUNA HONDA HOSPITAL AND REHABILITATION CENTER</t>
  </si>
  <si>
    <t>415-759-2300</t>
  </si>
  <si>
    <t>949-446-0090</t>
  </si>
  <si>
    <t>562-531-2550</t>
  </si>
  <si>
    <t>415-476-7000</t>
  </si>
  <si>
    <t>909-558-9200</t>
  </si>
  <si>
    <t>909-558-4000</t>
  </si>
  <si>
    <t>951-290-4000</t>
  </si>
  <si>
    <t>805-737-3300</t>
  </si>
  <si>
    <t>562-933-2000</t>
  </si>
  <si>
    <t>562-598-1311</t>
  </si>
  <si>
    <t>323-267-0477</t>
  </si>
  <si>
    <t>805-370-4427</t>
  </si>
  <si>
    <t>650-497-8000</t>
  </si>
  <si>
    <t>707-822-3621</t>
  </si>
  <si>
    <t>559-675-5555</t>
  </si>
  <si>
    <t>760-924-4104</t>
  </si>
  <si>
    <t>805-739-3000</t>
  </si>
  <si>
    <t>209-381-6879</t>
  </si>
  <si>
    <t>415-925-7000</t>
  </si>
  <si>
    <t>310-448-7800</t>
  </si>
  <si>
    <t>209-754-5916</t>
  </si>
  <si>
    <t>530-626-2770</t>
  </si>
  <si>
    <t>424-338-8000</t>
  </si>
  <si>
    <t>530-336-5511</t>
  </si>
  <si>
    <t>MEMORIAL HOSPITAL LOS BANOS</t>
  </si>
  <si>
    <t>209-826-0591</t>
  </si>
  <si>
    <t>MEMORIAL HOSPITAL MODESTO</t>
  </si>
  <si>
    <t>209-526-4500</t>
  </si>
  <si>
    <t>MEMORIAL HOSPITAL GARDENA</t>
  </si>
  <si>
    <t>707-961-1234</t>
  </si>
  <si>
    <t>951-679-8888</t>
  </si>
  <si>
    <t>650-324-8500</t>
  </si>
  <si>
    <t>916-453-4545</t>
  </si>
  <si>
    <t>661-632-5000</t>
  </si>
  <si>
    <t>916-983-7500</t>
  </si>
  <si>
    <t>209-564-5000</t>
  </si>
  <si>
    <t>530-225-6000</t>
  </si>
  <si>
    <t>916-537-5000</t>
  </si>
  <si>
    <t>510-869-8802</t>
  </si>
  <si>
    <t>916-423-3000</t>
  </si>
  <si>
    <t>METHODIST HOSPITAL - SOUTHERN CALIFORNIA</t>
  </si>
  <si>
    <t>626-898-8000</t>
  </si>
  <si>
    <t>562-863-7011</t>
  </si>
  <si>
    <t>650-696-5400</t>
  </si>
  <si>
    <t>323-930-1040</t>
  </si>
  <si>
    <t>818-787-2222</t>
  </si>
  <si>
    <t>949-364-1400</t>
  </si>
  <si>
    <t>530-233-5131</t>
  </si>
  <si>
    <t>626-408-9800</t>
  </si>
  <si>
    <t>909-625-5411</t>
  </si>
  <si>
    <t>MICHAEL SARIAN</t>
  </si>
  <si>
    <t>626-570-9000</t>
  </si>
  <si>
    <t>818-876-1050</t>
  </si>
  <si>
    <t>909-336-3651</t>
  </si>
  <si>
    <t>707-253-5000</t>
  </si>
  <si>
    <t>831-755-4111</t>
  </si>
  <si>
    <t>949-650-9750</t>
  </si>
  <si>
    <t>530-790-2520</t>
  </si>
  <si>
    <t>ARNE HYSON</t>
  </si>
  <si>
    <t>707-646-5000</t>
  </si>
  <si>
    <t>1200 B. GALE WILSON BOULEVARD</t>
  </si>
  <si>
    <t>B KONARD JONES</t>
  </si>
  <si>
    <t>760-873-5811</t>
  </si>
  <si>
    <t>818-885-8500</t>
  </si>
  <si>
    <t>415-209-1300</t>
  </si>
  <si>
    <t>209-848-4102</t>
  </si>
  <si>
    <t>OCEAN VIEW - PHF</t>
  </si>
  <si>
    <t>562-304-1740</t>
  </si>
  <si>
    <t>2600 REDONDO AVENUE, SUITE 500</t>
  </si>
  <si>
    <t>DALIA BOTROS</t>
  </si>
  <si>
    <t>408-848-2000</t>
  </si>
  <si>
    <t>805-652-5011</t>
  </si>
  <si>
    <t>310-657-5900</t>
  </si>
  <si>
    <t>714-962-4677</t>
  </si>
  <si>
    <t>ORANGE COUNTY GLOBAL MEDICAL CENTER</t>
  </si>
  <si>
    <t>530-846-5671</t>
  </si>
  <si>
    <t>530-532-8500</t>
  </si>
  <si>
    <t>11/30/2017</t>
  </si>
  <si>
    <t>Closed</t>
  </si>
  <si>
    <t>213-624-8411</t>
  </si>
  <si>
    <t>909-275-8400</t>
  </si>
  <si>
    <t>NELSON SMITH</t>
  </si>
  <si>
    <t>818-767-3310</t>
  </si>
  <si>
    <t>661-382-5000</t>
  </si>
  <si>
    <t>760-921-4115</t>
  </si>
  <si>
    <t>760-739-3000</t>
  </si>
  <si>
    <t>DIANE HANSEN</t>
  </si>
  <si>
    <t>619-470-4321</t>
  </si>
  <si>
    <t>NEERAV JADEJA</t>
  </si>
  <si>
    <t>951-688-2211</t>
  </si>
  <si>
    <t>PATIENTS' HOSPITAL OF REDDING</t>
  </si>
  <si>
    <t>530-225-8700</t>
  </si>
  <si>
    <t>909-425-7321</t>
  </si>
  <si>
    <t>707-778-1111</t>
  </si>
  <si>
    <t>760-351-3333</t>
  </si>
  <si>
    <t>714-993-2000</t>
  </si>
  <si>
    <t>CHRISTINA OH</t>
  </si>
  <si>
    <t>530-283-2121</t>
  </si>
  <si>
    <t>DR JEFFREY KEPPLE</t>
  </si>
  <si>
    <t>858-613-4000</t>
  </si>
  <si>
    <t>909-865-9500</t>
  </si>
  <si>
    <t>559-782-2222</t>
  </si>
  <si>
    <t>562-698-0811</t>
  </si>
  <si>
    <t>12401 WASHINGTON BOULEVARD</t>
  </si>
  <si>
    <t>10/30/2017</t>
  </si>
  <si>
    <t>562-531-3110</t>
  </si>
  <si>
    <t>PROMISE HOSPITAL OF EAST LOS ANGELES-SUBURBAN CAMPUS</t>
  </si>
  <si>
    <t>16453 COLORADO AVENUE</t>
  </si>
  <si>
    <t>PARAMOUNT</t>
  </si>
  <si>
    <t>818-365-8051</t>
  </si>
  <si>
    <t>310-832-3311</t>
  </si>
  <si>
    <t>310-540-7676</t>
  </si>
  <si>
    <t>310-829-5511</t>
  </si>
  <si>
    <t>2121 SANTA MONICA BOULEVARD</t>
  </si>
  <si>
    <t>818-843-5111</t>
  </si>
  <si>
    <t>KELLY M LINDEN</t>
  </si>
  <si>
    <t>818-881-0800</t>
  </si>
  <si>
    <t>707-252-4411</t>
  </si>
  <si>
    <t>858-576-1700</t>
  </si>
  <si>
    <t>909-335-5501</t>
  </si>
  <si>
    <t>707-445-8121</t>
  </si>
  <si>
    <t>408-259-5000</t>
  </si>
  <si>
    <t>MICHAEL CARTER</t>
  </si>
  <si>
    <t>310-267-9315</t>
  </si>
  <si>
    <t>530-262-6700</t>
  </si>
  <si>
    <t>RESTPADD RED BLUFF - PHF</t>
  </si>
  <si>
    <t>530-567-7300</t>
  </si>
  <si>
    <t>925 WALNUT STREET</t>
  </si>
  <si>
    <t>CARL WOMACK</t>
  </si>
  <si>
    <t>530-749-4663</t>
  </si>
  <si>
    <t>760-466-3551</t>
  </si>
  <si>
    <t>1081 NORTH CHINA LAKE BOULEVARD</t>
  </si>
  <si>
    <t>951-788-3000</t>
  </si>
  <si>
    <t>951-486-4000</t>
  </si>
  <si>
    <t>310-825-5041</t>
  </si>
  <si>
    <t>JOHNESE SPISSO</t>
  </si>
  <si>
    <t>916-875-1000</t>
  </si>
  <si>
    <t>949-837-4500</t>
  </si>
  <si>
    <t>831-757-4333</t>
  </si>
  <si>
    <t>SAN ANTONIO REGIONAL HOSPITAL</t>
  </si>
  <si>
    <t>909-985-2811</t>
  </si>
  <si>
    <t>619-692-8232</t>
  </si>
  <si>
    <t>909-599-6811</t>
  </si>
  <si>
    <t>PARRISH SCARBORO</t>
  </si>
  <si>
    <t>626-289-5454</t>
  </si>
  <si>
    <t>951-845-1121</t>
  </si>
  <si>
    <t>STEVE BARRON</t>
  </si>
  <si>
    <t>209-468-8750</t>
  </si>
  <si>
    <t>TONY VATAN</t>
  </si>
  <si>
    <t>209-468-6000</t>
  </si>
  <si>
    <t>SAN JOAQUIN VALLEY REHABILITATION HOSPITAL</t>
  </si>
  <si>
    <t>559-436-3600</t>
  </si>
  <si>
    <t>669-234-5959</t>
  </si>
  <si>
    <t>ROB A. MARSH</t>
  </si>
  <si>
    <t>805-781-4700</t>
  </si>
  <si>
    <t>650-573-2222</t>
  </si>
  <si>
    <t>925-275-9200</t>
  </si>
  <si>
    <t>805-687-1111</t>
  </si>
  <si>
    <t>RON WERFT</t>
  </si>
  <si>
    <t>805-681-5244</t>
  </si>
  <si>
    <t>ALICE A. GLEGHORN, PHD</t>
  </si>
  <si>
    <t>408-885-5000</t>
  </si>
  <si>
    <t>SANTA MONICA - UCLA MEDICAL CENTER AND ORTHOPAEDIC</t>
  </si>
  <si>
    <t>424-259-6000</t>
  </si>
  <si>
    <t>707-525-5300</t>
  </si>
  <si>
    <t>858-455-9100</t>
  </si>
  <si>
    <t>760-633-6501</t>
  </si>
  <si>
    <t>858-457-6332</t>
  </si>
  <si>
    <t>619-294-8111</t>
  </si>
  <si>
    <t>707-445-7710</t>
  </si>
  <si>
    <t>EMI BOTZLER-RODGERS</t>
  </si>
  <si>
    <t>530-258-2151</t>
  </si>
  <si>
    <t>650-369-5811</t>
  </si>
  <si>
    <t>650-992-4000</t>
  </si>
  <si>
    <t>619-482-5800</t>
  </si>
  <si>
    <t>619-435-6251</t>
  </si>
  <si>
    <t>619-465-0711</t>
  </si>
  <si>
    <t>858-637-6920</t>
  </si>
  <si>
    <t>858-939-3400</t>
  </si>
  <si>
    <t>858-278-4110</t>
  </si>
  <si>
    <t>530-244-5400</t>
  </si>
  <si>
    <t>RANDAL HEMPLING</t>
  </si>
  <si>
    <t>818-581-1664</t>
  </si>
  <si>
    <t>916-453-2000</t>
  </si>
  <si>
    <t>530-274-6700</t>
  </si>
  <si>
    <t>559-784-1110</t>
  </si>
  <si>
    <t>916-288-0300</t>
  </si>
  <si>
    <t>805-546-7600</t>
  </si>
  <si>
    <t>213-989-6100</t>
  </si>
  <si>
    <t>MICHAEL PHILLIPS</t>
  </si>
  <si>
    <t>707-938-6000</t>
  </si>
  <si>
    <t>707-935-5000</t>
  </si>
  <si>
    <t>SOUTH COAST GLOBAL MEDICAL CENTER</t>
  </si>
  <si>
    <t>714-754-5454</t>
  </si>
  <si>
    <t>323-462-2271</t>
  </si>
  <si>
    <t>760-876-5501</t>
  </si>
  <si>
    <t>BRIAN COTTER</t>
  </si>
  <si>
    <t>951-696-6000</t>
  </si>
  <si>
    <t>559-450-3000</t>
  </si>
  <si>
    <t>909-883-8711</t>
  </si>
  <si>
    <t>DOUGLAS KLEAM</t>
  </si>
  <si>
    <t>310-900-8900</t>
  </si>
  <si>
    <t>415-353-6000</t>
  </si>
  <si>
    <t>805-389-5984</t>
  </si>
  <si>
    <t>714-771-8000</t>
  </si>
  <si>
    <t>JEREMY ZOCH</t>
  </si>
  <si>
    <t>209-461-2000</t>
  </si>
  <si>
    <t>209-943-2000</t>
  </si>
  <si>
    <t>714-871-3280</t>
  </si>
  <si>
    <t>760-242-2311</t>
  </si>
  <si>
    <t>562-491-9000</t>
  </si>
  <si>
    <t>415-688-1000</t>
  </si>
  <si>
    <t>JOHN ALLEN</t>
  </si>
  <si>
    <t>510-264-4000</t>
  </si>
  <si>
    <t>AMAN DHUPER</t>
  </si>
  <si>
    <t>213-484-7111</t>
  </si>
  <si>
    <t>650-723-4000</t>
  </si>
  <si>
    <t>209-572-2700</t>
  </si>
  <si>
    <t>310-221-6336</t>
  </si>
  <si>
    <t>530-822-7200</t>
  </si>
  <si>
    <t>209-223-7500</t>
  </si>
  <si>
    <t>530-888-4500</t>
  </si>
  <si>
    <t>916-386-3000</t>
  </si>
  <si>
    <t>707-464-8511</t>
  </si>
  <si>
    <t>530-756-6440</t>
  </si>
  <si>
    <t>SUTTER MEDICAL CENTER - DELTA</t>
  </si>
  <si>
    <t>925-779-7200</t>
  </si>
  <si>
    <t>707-262-5000</t>
  </si>
  <si>
    <t>831-477-2200</t>
  </si>
  <si>
    <t>916-454-3333</t>
  </si>
  <si>
    <t>916-781-1000</t>
  </si>
  <si>
    <t>707-576-4000</t>
  </si>
  <si>
    <t>707-554-4444</t>
  </si>
  <si>
    <t>530-749-5700</t>
  </si>
  <si>
    <t>209-835-1500</t>
  </si>
  <si>
    <t>530-587-6011</t>
  </si>
  <si>
    <t>818-996-1051</t>
  </si>
  <si>
    <t>510-535-5115</t>
  </si>
  <si>
    <t>2633 EAST 27TH SREET</t>
  </si>
  <si>
    <t>916-787-8900</t>
  </si>
  <si>
    <t>760-863-8632</t>
  </si>
  <si>
    <t>JOHN NEKIC</t>
  </si>
  <si>
    <t>831-600-2801</t>
  </si>
  <si>
    <t>209-300-8800</t>
  </si>
  <si>
    <t>510-895-5502</t>
  </si>
  <si>
    <t>951-331-2200</t>
  </si>
  <si>
    <t>760-773-4100</t>
  </si>
  <si>
    <t>CHRISTOPHER YADRON</t>
  </si>
  <si>
    <t>310-679-9126</t>
  </si>
  <si>
    <t>310-325-9110</t>
  </si>
  <si>
    <t>909-796-6915</t>
  </si>
  <si>
    <t>760-724-8411</t>
  </si>
  <si>
    <t>530-623-5541</t>
  </si>
  <si>
    <t>10/29/2017</t>
  </si>
  <si>
    <t>559-688-0821</t>
  </si>
  <si>
    <t>805-434-3500</t>
  </si>
  <si>
    <t>415-476-1000</t>
  </si>
  <si>
    <t>UNIVERSITY OF CALIFORNIA DAVIS MEDICAL CENTER</t>
  </si>
  <si>
    <t>916-734-7020</t>
  </si>
  <si>
    <t>UNIVERSITY OF CALIFORNIA IRVINE MEDICAL CENTER</t>
  </si>
  <si>
    <t>714-456-7890</t>
  </si>
  <si>
    <t>UNIVERSITY OF CALIFORNIA SAN DIEGO MEDICAL CENTER</t>
  </si>
  <si>
    <t>858-657-7000</t>
  </si>
  <si>
    <t>323-865-3000</t>
  </si>
  <si>
    <t>818-790-7100</t>
  </si>
  <si>
    <t>559-353-3000</t>
  </si>
  <si>
    <t>818-782-6600</t>
  </si>
  <si>
    <t>925-447-7000</t>
  </si>
  <si>
    <t>805-652-6000</t>
  </si>
  <si>
    <t>300 HILLMONT AVENUE</t>
  </si>
  <si>
    <t>VIBRA HOSPITAL OF NORTHERN CALIFORNIA</t>
  </si>
  <si>
    <t>530-246-9000</t>
  </si>
  <si>
    <t>916-351-9151</t>
  </si>
  <si>
    <t>619-260-8300</t>
  </si>
  <si>
    <t>760-245-8691</t>
  </si>
  <si>
    <t>510-797-1111</t>
  </si>
  <si>
    <t>831-724-4741</t>
  </si>
  <si>
    <t>626-338-8481</t>
  </si>
  <si>
    <t>818-676-4000</t>
  </si>
  <si>
    <t>562-945-3561</t>
  </si>
  <si>
    <t>530-669-5500</t>
  </si>
  <si>
    <t>ZUCKERBERG SAN FRANCISCO GENERAL HOSPITAL &amp; TRAUMA CENTER</t>
  </si>
  <si>
    <t>415-206-8000</t>
  </si>
  <si>
    <t>Row Labels</t>
  </si>
  <si>
    <t>Grand Total</t>
  </si>
  <si>
    <t>Total Discharge</t>
  </si>
  <si>
    <t>Total Patient Days</t>
  </si>
  <si>
    <t>(blank)</t>
  </si>
  <si>
    <t>Years</t>
  </si>
  <si>
    <t>(All)</t>
  </si>
  <si>
    <t>Count of NET_TOT</t>
  </si>
  <si>
    <t>Qtr1</t>
  </si>
  <si>
    <t>&lt;10-01-2016</t>
  </si>
  <si>
    <t>5. Patient Stays(Beds)</t>
  </si>
  <si>
    <t>Staffed Beds</t>
  </si>
  <si>
    <t>Calculate Total Discharges</t>
  </si>
  <si>
    <t>Calculate Average Length of Stay (LOS)</t>
  </si>
  <si>
    <t/>
  </si>
  <si>
    <t>SUM</t>
  </si>
  <si>
    <t>AVG</t>
  </si>
  <si>
    <t>9. Total Patient, Total Doctor, Total Hospital</t>
  </si>
  <si>
    <t>Total Hospitals</t>
  </si>
  <si>
    <t>Count of FAC_NAME</t>
  </si>
  <si>
    <t xml:space="preserve">Total bed capacity </t>
  </si>
  <si>
    <t xml:space="preserve">total patients </t>
  </si>
  <si>
    <t>total doctors</t>
  </si>
  <si>
    <t>Sum of DAY_TOT</t>
  </si>
  <si>
    <t>Sum of DAY_LTC</t>
  </si>
  <si>
    <t>Sum of NET_TOT</t>
  </si>
  <si>
    <t>Sum of 1825505</t>
  </si>
  <si>
    <r>
      <t>Total Admissions</t>
    </r>
    <r>
      <rPr>
        <sz val="11"/>
        <color theme="1"/>
        <rFont val="Calibri"/>
        <family val="2"/>
        <scheme val="minor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</si>
</sst>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09]dd\ mmmm\ yyyy"/>
    <numFmt numFmtId="172" formatCode="&quot;$&quot;#,##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3.5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theme="0" tint="-0.14993743705557422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2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34" borderId="0" xfId="0" applyFill="1"/>
    <xf numFmtId="0" fontId="0" fillId="0" borderId="0" xfId="0" applyAlignment="1">
      <alignment horizontal="left" indent="1"/>
    </xf>
    <xf numFmtId="0" fontId="18" fillId="0" borderId="0" xfId="0" applyFont="1" applyAlignment="1">
      <alignment vertical="center"/>
    </xf>
    <xf numFmtId="0" fontId="18" fillId="33" borderId="0" xfId="0" applyFont="1" applyFill="1" applyAlignment="1">
      <alignment vertical="center"/>
    </xf>
    <xf numFmtId="0" fontId="16" fillId="33" borderId="0" xfId="0" applyFont="1" applyFill="1"/>
    <xf numFmtId="0" fontId="16" fillId="0" borderId="0" xfId="0" applyFont="1" applyAlignment="1">
      <alignment horizontal="left" vertical="center" indent="1"/>
    </xf>
    <xf numFmtId="2" fontId="16" fillId="0" borderId="0" xfId="0" applyNumberFormat="1" applyFont="1" applyAlignment="1">
      <alignment horizontal="left" indent="22"/>
    </xf>
    <xf numFmtId="0" fontId="0" fillId="0" borderId="10" xfId="0" applyBorder="1"/>
    <xf numFmtId="0" fontId="16" fillId="0" borderId="10" xfId="0" applyFont="1" applyBorder="1"/>
    <xf numFmtId="3" fontId="0" fillId="0" borderId="0" xfId="0" applyNumberFormat="1"/>
    <xf numFmtId="0" fontId="16" fillId="35" borderId="11" xfId="0" applyFont="1" applyFill="1" applyBorder="1"/>
    <xf numFmtId="172" fontId="0" fillId="0" borderId="0" xfId="0" applyNumberFormat="1"/>
    <xf numFmtId="0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36">
    <dxf>
      <numFmt numFmtId="172" formatCode="&quot;$&quot;#,##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ADC0F5"/>
      <color rgb="FFFFFFFF"/>
      <color rgb="FFF3F3F3"/>
      <color rgb="FFF8AAA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 care project.xlsx]kpi 9!PivotTable13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'kpi 9'!$G$8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'kpi 9'!$F$9:$F$12</c:f>
              <c:strCache>
                <c:ptCount val="3"/>
                <c:pt idx="0">
                  <c:v>Total bed capacity </c:v>
                </c:pt>
                <c:pt idx="1">
                  <c:v>total doctors</c:v>
                </c:pt>
                <c:pt idx="2">
                  <c:v>Total Hospitals</c:v>
                </c:pt>
              </c:strCache>
            </c:strRef>
          </c:cat>
          <c:val>
            <c:numRef>
              <c:f>'kpi 9'!$G$9:$G$12</c:f>
              <c:numCache>
                <c:formatCode>General</c:formatCode>
                <c:ptCount val="3"/>
                <c:pt idx="0">
                  <c:v>206569</c:v>
                </c:pt>
                <c:pt idx="1">
                  <c:v>4263</c:v>
                </c:pt>
                <c:pt idx="2">
                  <c:v>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0A-4753-A79F-A9A6C0F77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07541232"/>
        <c:axId val="2007542192"/>
      </c:barChart>
      <c:catAx>
        <c:axId val="200754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542192"/>
        <c:crosses val="autoZero"/>
        <c:auto val="1"/>
        <c:lblAlgn val="ctr"/>
        <c:lblOffset val="100"/>
        <c:noMultiLvlLbl val="0"/>
      </c:catAx>
      <c:valAx>
        <c:axId val="200754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54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 care project.xlsx]kpi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'kpi 2'!$H$5</c:f>
              <c:strCache>
                <c:ptCount val="1"/>
                <c:pt idx="0">
                  <c:v>Sum of DAY_TOT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'kpi 2'!$G$6:$G$8</c:f>
              <c:strCache>
                <c:ptCount val="2"/>
                <c:pt idx="0">
                  <c:v>3/16/1955</c:v>
                </c:pt>
                <c:pt idx="1">
                  <c:v>3/26/1955</c:v>
                </c:pt>
              </c:strCache>
            </c:strRef>
          </c:cat>
          <c:val>
            <c:numRef>
              <c:f>'kpi 2'!$H$6:$H$8</c:f>
              <c:numCache>
                <c:formatCode>General</c:formatCode>
                <c:ptCount val="2"/>
                <c:pt idx="0">
                  <c:v>5246481</c:v>
                </c:pt>
                <c:pt idx="1">
                  <c:v>5584849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10-40C7-8440-74570B41A0E0}"/>
            </c:ext>
          </c:extLst>
        </c:ser>
        <c:ser>
          <c:idx val="1"/>
          <c:order val="1"/>
          <c:tx>
            <c:strRef>
              <c:f>'kpi 2'!$I$5</c:f>
              <c:strCache>
                <c:ptCount val="1"/>
                <c:pt idx="0">
                  <c:v>Sum of DAY_LTC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'kpi 2'!$G$6:$G$8</c:f>
              <c:strCache>
                <c:ptCount val="2"/>
                <c:pt idx="0">
                  <c:v>3/16/1955</c:v>
                </c:pt>
                <c:pt idx="1">
                  <c:v>3/26/1955</c:v>
                </c:pt>
              </c:strCache>
            </c:strRef>
          </c:cat>
          <c:val>
            <c:numRef>
              <c:f>'kpi 2'!$I$6:$I$8</c:f>
              <c:numCache>
                <c:formatCode>General</c:formatCode>
                <c:ptCount val="2"/>
                <c:pt idx="0">
                  <c:v>290773</c:v>
                </c:pt>
                <c:pt idx="1">
                  <c:v>277257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10-40C7-8440-74570B41A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62487520"/>
        <c:axId val="362505760"/>
      </c:barChart>
      <c:catAx>
        <c:axId val="362487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505760"/>
        <c:crosses val="autoZero"/>
        <c:auto val="1"/>
        <c:lblAlgn val="ctr"/>
        <c:lblOffset val="100"/>
        <c:noMultiLvlLbl val="0"/>
      </c:catAx>
      <c:valAx>
        <c:axId val="362505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48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b="1"/>
              <a:t>Quartarly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DC0F5"/>
          </a:solidFill>
          <a:ln w="19050">
            <a:solidFill>
              <a:srgbClr val="ADC0F5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FF0000"/>
          </a:solidFill>
          <a:ln w="19050">
            <a:solidFill>
              <a:srgbClr val="FF0000"/>
            </a:solidFill>
          </a:ln>
          <a:effectLst/>
        </c:spPr>
      </c:pivotFmt>
      <c:pivotFmt>
        <c:idx val="5"/>
        <c:spPr>
          <a:solidFill>
            <a:srgbClr val="ADC0F5"/>
          </a:solidFill>
          <a:ln w="19050">
            <a:solidFill>
              <a:srgbClr val="ADC0F5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FF0000"/>
          </a:solidFill>
          <a:ln w="19050">
            <a:solidFill>
              <a:srgbClr val="FF0000"/>
            </a:solidFill>
          </a:ln>
          <a:effectLst/>
        </c:spPr>
      </c:pivotFmt>
      <c:pivotFmt>
        <c:idx val="9"/>
        <c:spPr>
          <a:solidFill>
            <a:srgbClr val="ADC0F5"/>
          </a:solidFill>
          <a:ln w="19050">
            <a:solidFill>
              <a:srgbClr val="ADC0F5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rgbClr val="FF0000"/>
          </a:solidFill>
          <a:ln w="19050">
            <a:solidFill>
              <a:srgbClr val="FF0000"/>
            </a:solidFill>
          </a:ln>
          <a:effectLst/>
        </c:spPr>
      </c:pivotFmt>
      <c:pivotFmt>
        <c:idx val="13"/>
        <c:spPr>
          <a:solidFill>
            <a:srgbClr val="ADC0F5"/>
          </a:solidFill>
          <a:ln w="19050">
            <a:solidFill>
              <a:srgbClr val="ADC0F5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rgbClr val="FF0000"/>
          </a:solidFill>
          <a:ln w="19050">
            <a:solidFill>
              <a:srgbClr val="FF0000"/>
            </a:solidFill>
          </a:ln>
          <a:effectLst/>
        </c:spPr>
      </c:pivotFmt>
      <c:pivotFmt>
        <c:idx val="17"/>
        <c:spPr>
          <a:solidFill>
            <a:srgbClr val="ADC0F5"/>
          </a:solidFill>
          <a:ln w="19050">
            <a:solidFill>
              <a:srgbClr val="ADC0F5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2.3743569449940639E-2"/>
          <c:y val="0.16962895299340483"/>
          <c:w val="0.95647012267510878"/>
          <c:h val="0.77932696347991304"/>
        </c:manualLayout>
      </c:layout>
      <c:ofPieChart>
        <c:ofPieType val="pie"/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645-4BDF-A39E-396B712ACA4A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9050">
                <a:solidFill>
                  <a:srgbClr val="FF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645-4BDF-A39E-396B712ACA4A}"/>
              </c:ext>
            </c:extLst>
          </c:dPt>
          <c:dPt>
            <c:idx val="2"/>
            <c:bubble3D val="0"/>
            <c:spPr>
              <a:solidFill>
                <a:srgbClr val="ADC0F5"/>
              </a:solidFill>
              <a:ln w="19050">
                <a:solidFill>
                  <a:srgbClr val="ADC0F5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645-4BDF-A39E-396B712ACA4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645-4BDF-A39E-396B712ACA4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645-4BDF-A39E-396B712ACA4A}"/>
              </c:ext>
            </c:extLst>
          </c:dPt>
          <c:cat>
            <c:strLit>
              <c:ptCount val="5"/>
              <c:pt idx="0">
                <c:v>(blank) &lt;10-01-2016</c:v>
              </c:pt>
              <c:pt idx="1">
                <c:v>3/16/1955 Qtr1</c:v>
              </c:pt>
              <c:pt idx="2">
                <c:v>3/26/1955 Qtr1</c:v>
              </c:pt>
            </c:strLit>
          </c:cat>
          <c:val>
            <c:numLit>
              <c:formatCode>General</c:formatCode>
              <c:ptCount val="4"/>
              <c:pt idx="0">
                <c:v>0</c:v>
              </c:pt>
              <c:pt idx="1">
                <c:v>446</c:v>
              </c:pt>
              <c:pt idx="2">
                <c:v>5</c:v>
              </c:pt>
              <c:pt idx="3">
                <c:v>5</c:v>
              </c:pt>
            </c:numLit>
          </c:val>
          <c:extLst>
            <c:ext xmlns:c16="http://schemas.microsoft.com/office/drawing/2014/chart" uri="{C3380CC4-5D6E-409C-BE32-E72D297353CC}">
              <c16:uniqueId val="{0000000A-D645-4BDF-A39E-396B712AC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100"/>
        <c:secondPieSize val="75"/>
        <c:serLines>
          <c:spPr>
            <a:ln w="9525" cap="flat" cmpd="sng" algn="ctr">
              <a:solidFill>
                <a:srgbClr val="ADC0F5"/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Final file(1).xlsx]kpi 6!PivotTable6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'kpi 6'!$C$2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'kpi 6'!$B$3:$B$59</c:f>
              <c:strCache>
                <c:ptCount val="56"/>
                <c:pt idx="0">
                  <c:v>Alameda</c:v>
                </c:pt>
                <c:pt idx="1">
                  <c:v>Amador</c:v>
                </c:pt>
                <c:pt idx="2">
                  <c:v>Butte</c:v>
                </c:pt>
                <c:pt idx="3">
                  <c:v>Calaveras</c:v>
                </c:pt>
                <c:pt idx="4">
                  <c:v>Colusa</c:v>
                </c:pt>
                <c:pt idx="5">
                  <c:v>Contra Costa</c:v>
                </c:pt>
                <c:pt idx="6">
                  <c:v>Del Norte</c:v>
                </c:pt>
                <c:pt idx="7">
                  <c:v>El Dorado</c:v>
                </c:pt>
                <c:pt idx="8">
                  <c:v>Fresno</c:v>
                </c:pt>
                <c:pt idx="9">
                  <c:v>Glenn</c:v>
                </c:pt>
                <c:pt idx="10">
                  <c:v>Humboldt</c:v>
                </c:pt>
                <c:pt idx="11">
                  <c:v>Imperial</c:v>
                </c:pt>
                <c:pt idx="12">
                  <c:v>Inyo</c:v>
                </c:pt>
                <c:pt idx="13">
                  <c:v>Kern</c:v>
                </c:pt>
                <c:pt idx="14">
                  <c:v>Kings</c:v>
                </c:pt>
                <c:pt idx="15">
                  <c:v>Lake</c:v>
                </c:pt>
                <c:pt idx="16">
                  <c:v>Lassen</c:v>
                </c:pt>
                <c:pt idx="17">
                  <c:v>Los Angeles</c:v>
                </c:pt>
                <c:pt idx="18">
                  <c:v>Madera</c:v>
                </c:pt>
                <c:pt idx="19">
                  <c:v>Marin</c:v>
                </c:pt>
                <c:pt idx="20">
                  <c:v>Mariposa</c:v>
                </c:pt>
                <c:pt idx="21">
                  <c:v>Mendocino</c:v>
                </c:pt>
                <c:pt idx="22">
                  <c:v>Merced</c:v>
                </c:pt>
                <c:pt idx="23">
                  <c:v>Modoc</c:v>
                </c:pt>
                <c:pt idx="24">
                  <c:v>Mono</c:v>
                </c:pt>
                <c:pt idx="25">
                  <c:v>Monterey</c:v>
                </c:pt>
                <c:pt idx="26">
                  <c:v>Napa</c:v>
                </c:pt>
                <c:pt idx="27">
                  <c:v>Nevada</c:v>
                </c:pt>
                <c:pt idx="28">
                  <c:v>Orange</c:v>
                </c:pt>
                <c:pt idx="29">
                  <c:v>Placer</c:v>
                </c:pt>
                <c:pt idx="30">
                  <c:v>Plumas</c:v>
                </c:pt>
                <c:pt idx="31">
                  <c:v>Riverside</c:v>
                </c:pt>
                <c:pt idx="32">
                  <c:v>Sacramento</c:v>
                </c:pt>
                <c:pt idx="33">
                  <c:v>San Benito</c:v>
                </c:pt>
                <c:pt idx="34">
                  <c:v>San Bernardino</c:v>
                </c:pt>
                <c:pt idx="35">
                  <c:v>San Diego</c:v>
                </c:pt>
                <c:pt idx="36">
                  <c:v>San Francisco</c:v>
                </c:pt>
                <c:pt idx="37">
                  <c:v>San Joaquin</c:v>
                </c:pt>
                <c:pt idx="38">
                  <c:v>San Luis Obispo</c:v>
                </c:pt>
                <c:pt idx="39">
                  <c:v>San Mateo</c:v>
                </c:pt>
                <c:pt idx="40">
                  <c:v>Santa Barbara</c:v>
                </c:pt>
                <c:pt idx="41">
                  <c:v>Santa Clara</c:v>
                </c:pt>
                <c:pt idx="42">
                  <c:v>Santa Cruz</c:v>
                </c:pt>
                <c:pt idx="43">
                  <c:v>Shasta</c:v>
                </c:pt>
                <c:pt idx="44">
                  <c:v>Siskiyou</c:v>
                </c:pt>
                <c:pt idx="45">
                  <c:v>Solano</c:v>
                </c:pt>
                <c:pt idx="46">
                  <c:v>Sonoma</c:v>
                </c:pt>
                <c:pt idx="47">
                  <c:v>Stanislaus</c:v>
                </c:pt>
                <c:pt idx="48">
                  <c:v>Sutter</c:v>
                </c:pt>
                <c:pt idx="49">
                  <c:v>Tehama</c:v>
                </c:pt>
                <c:pt idx="50">
                  <c:v>Trinity</c:v>
                </c:pt>
                <c:pt idx="51">
                  <c:v>Tulare</c:v>
                </c:pt>
                <c:pt idx="52">
                  <c:v>Tuolumne</c:v>
                </c:pt>
                <c:pt idx="53">
                  <c:v>Ventura</c:v>
                </c:pt>
                <c:pt idx="54">
                  <c:v>Yolo</c:v>
                </c:pt>
                <c:pt idx="55">
                  <c:v>Yuba</c:v>
                </c:pt>
              </c:strCache>
            </c:strRef>
          </c:cat>
          <c:val>
            <c:numRef>
              <c:f>'kpi 6'!$C$3:$C$59</c:f>
              <c:numCache>
                <c:formatCode>General</c:formatCode>
                <c:ptCount val="56"/>
                <c:pt idx="0">
                  <c:v>39</c:v>
                </c:pt>
                <c:pt idx="1">
                  <c:v>2</c:v>
                </c:pt>
                <c:pt idx="2">
                  <c:v>10</c:v>
                </c:pt>
                <c:pt idx="3">
                  <c:v>2</c:v>
                </c:pt>
                <c:pt idx="4">
                  <c:v>1</c:v>
                </c:pt>
                <c:pt idx="5">
                  <c:v>16</c:v>
                </c:pt>
                <c:pt idx="6">
                  <c:v>2</c:v>
                </c:pt>
                <c:pt idx="7">
                  <c:v>6</c:v>
                </c:pt>
                <c:pt idx="8">
                  <c:v>22</c:v>
                </c:pt>
                <c:pt idx="9">
                  <c:v>2</c:v>
                </c:pt>
                <c:pt idx="10">
                  <c:v>10</c:v>
                </c:pt>
                <c:pt idx="11">
                  <c:v>4</c:v>
                </c:pt>
                <c:pt idx="12">
                  <c:v>4</c:v>
                </c:pt>
                <c:pt idx="13">
                  <c:v>26</c:v>
                </c:pt>
                <c:pt idx="14">
                  <c:v>2</c:v>
                </c:pt>
                <c:pt idx="15">
                  <c:v>4</c:v>
                </c:pt>
                <c:pt idx="16">
                  <c:v>2</c:v>
                </c:pt>
                <c:pt idx="17">
                  <c:v>220</c:v>
                </c:pt>
                <c:pt idx="18">
                  <c:v>4</c:v>
                </c:pt>
                <c:pt idx="19">
                  <c:v>8</c:v>
                </c:pt>
                <c:pt idx="20">
                  <c:v>2</c:v>
                </c:pt>
                <c:pt idx="21">
                  <c:v>6</c:v>
                </c:pt>
                <c:pt idx="22">
                  <c:v>6</c:v>
                </c:pt>
                <c:pt idx="23">
                  <c:v>3</c:v>
                </c:pt>
                <c:pt idx="24">
                  <c:v>2</c:v>
                </c:pt>
                <c:pt idx="25">
                  <c:v>8</c:v>
                </c:pt>
                <c:pt idx="26">
                  <c:v>6</c:v>
                </c:pt>
                <c:pt idx="27">
                  <c:v>4</c:v>
                </c:pt>
                <c:pt idx="28">
                  <c:v>64</c:v>
                </c:pt>
                <c:pt idx="29">
                  <c:v>8</c:v>
                </c:pt>
                <c:pt idx="30">
                  <c:v>6</c:v>
                </c:pt>
                <c:pt idx="31">
                  <c:v>40</c:v>
                </c:pt>
                <c:pt idx="32">
                  <c:v>32</c:v>
                </c:pt>
                <c:pt idx="33">
                  <c:v>2</c:v>
                </c:pt>
                <c:pt idx="34">
                  <c:v>50</c:v>
                </c:pt>
                <c:pt idx="35">
                  <c:v>46</c:v>
                </c:pt>
                <c:pt idx="36">
                  <c:v>22</c:v>
                </c:pt>
                <c:pt idx="37">
                  <c:v>18</c:v>
                </c:pt>
                <c:pt idx="38">
                  <c:v>10</c:v>
                </c:pt>
                <c:pt idx="39">
                  <c:v>14</c:v>
                </c:pt>
                <c:pt idx="40">
                  <c:v>13</c:v>
                </c:pt>
                <c:pt idx="41">
                  <c:v>28</c:v>
                </c:pt>
                <c:pt idx="42">
                  <c:v>8</c:v>
                </c:pt>
                <c:pt idx="43">
                  <c:v>12</c:v>
                </c:pt>
                <c:pt idx="44">
                  <c:v>4</c:v>
                </c:pt>
                <c:pt idx="45">
                  <c:v>12</c:v>
                </c:pt>
                <c:pt idx="46">
                  <c:v>17</c:v>
                </c:pt>
                <c:pt idx="47">
                  <c:v>16</c:v>
                </c:pt>
                <c:pt idx="48">
                  <c:v>6</c:v>
                </c:pt>
                <c:pt idx="49">
                  <c:v>3</c:v>
                </c:pt>
                <c:pt idx="50">
                  <c:v>2</c:v>
                </c:pt>
                <c:pt idx="51">
                  <c:v>8</c:v>
                </c:pt>
                <c:pt idx="52">
                  <c:v>2</c:v>
                </c:pt>
                <c:pt idx="53">
                  <c:v>16</c:v>
                </c:pt>
                <c:pt idx="54">
                  <c:v>4</c:v>
                </c:pt>
                <c:pt idx="5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80-41A1-A8B3-DF376A8A9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4498880"/>
        <c:axId val="234513760"/>
      </c:barChart>
      <c:catAx>
        <c:axId val="23449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513760"/>
        <c:crosses val="autoZero"/>
        <c:auto val="1"/>
        <c:lblAlgn val="ctr"/>
        <c:lblOffset val="100"/>
        <c:noMultiLvlLbl val="0"/>
      </c:catAx>
      <c:valAx>
        <c:axId val="23451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49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Days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'PATIENT STAYS'!$B$8:$B$11</c:f>
              <c:strCache>
                <c:ptCount val="4"/>
                <c:pt idx="0">
                  <c:v>Total Patient Days</c:v>
                </c:pt>
                <c:pt idx="1">
                  <c:v>Calculate Total Discharges</c:v>
                </c:pt>
                <c:pt idx="2">
                  <c:v>Calculate Average Length of Stay (LOS)</c:v>
                </c:pt>
                <c:pt idx="3">
                  <c:v>Total Admissions.</c:v>
                </c:pt>
              </c:strCache>
            </c:strRef>
          </c:cat>
          <c:val>
            <c:numRef>
              <c:f>'PATIENT STAYS'!$C$8:$C$11</c:f>
              <c:numCache>
                <c:formatCode>General</c:formatCode>
                <c:ptCount val="4"/>
                <c:pt idx="0">
                  <c:v>5256519</c:v>
                </c:pt>
                <c:pt idx="1">
                  <c:v>861875</c:v>
                </c:pt>
                <c:pt idx="2">
                  <c:v>6.0989343002175493</c:v>
                </c:pt>
                <c:pt idx="3">
                  <c:v>861875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34-436E-A53B-727C546E8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591600"/>
        <c:axId val="212590160"/>
      </c:barChart>
      <c:catAx>
        <c:axId val="212591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90160"/>
        <c:auto val="1"/>
        <c:lblAlgn val="ctr"/>
        <c:lblOffset val="100"/>
        <c:noMultiLvlLbl val="0"/>
      </c:catAx>
      <c:valAx>
        <c:axId val="21259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91600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Quartarly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DC0F5"/>
          </a:solidFill>
          <a:ln w="19050">
            <a:solidFill>
              <a:srgbClr val="ADC0F5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FF0000"/>
          </a:solidFill>
          <a:ln w="19050">
            <a:solidFill>
              <a:srgbClr val="FF0000"/>
            </a:solidFill>
          </a:ln>
          <a:effectLst/>
        </c:spPr>
      </c:pivotFmt>
      <c:pivotFmt>
        <c:idx val="5"/>
        <c:spPr>
          <a:solidFill>
            <a:srgbClr val="ADC0F5"/>
          </a:solidFill>
          <a:ln w="19050">
            <a:solidFill>
              <a:srgbClr val="ADC0F5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FF0000"/>
          </a:solidFill>
          <a:ln w="19050">
            <a:solidFill>
              <a:srgbClr val="FF0000"/>
            </a:solidFill>
          </a:ln>
          <a:effectLst/>
        </c:spPr>
      </c:pivotFmt>
      <c:pivotFmt>
        <c:idx val="9"/>
        <c:spPr>
          <a:solidFill>
            <a:srgbClr val="ADC0F5"/>
          </a:solidFill>
          <a:ln w="19050">
            <a:solidFill>
              <a:srgbClr val="ADC0F5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rgbClr val="FF0000"/>
          </a:solidFill>
          <a:ln w="19050">
            <a:solidFill>
              <a:srgbClr val="FF0000"/>
            </a:solidFill>
          </a:ln>
          <a:effectLst/>
        </c:spPr>
      </c:pivotFmt>
      <c:pivotFmt>
        <c:idx val="13"/>
        <c:spPr>
          <a:solidFill>
            <a:srgbClr val="ADC0F5"/>
          </a:solidFill>
          <a:ln w="19050">
            <a:solidFill>
              <a:srgbClr val="ADC0F5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rgbClr val="FF0000"/>
          </a:solidFill>
          <a:ln w="19050">
            <a:solidFill>
              <a:srgbClr val="FF0000"/>
            </a:solidFill>
          </a:ln>
          <a:effectLst/>
        </c:spPr>
      </c:pivotFmt>
      <c:pivotFmt>
        <c:idx val="17"/>
        <c:spPr>
          <a:solidFill>
            <a:srgbClr val="ADC0F5"/>
          </a:solidFill>
          <a:ln w="19050">
            <a:solidFill>
              <a:srgbClr val="ADC0F5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6.4668319405102759E-2"/>
          <c:y val="0.16109959648508904"/>
          <c:w val="0.86086011059748213"/>
          <c:h val="0.69828292047893237"/>
        </c:manualLayout>
      </c:layout>
      <c:ofPieChart>
        <c:ofPieType val="pie"/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110-4EE3-901E-B4055E25D25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110-4EE3-901E-B4055E25D25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110-4EE3-901E-B4055E25D25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110-4EE3-901E-B4055E25D25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110-4EE3-901E-B4055E25D259}"/>
              </c:ext>
            </c:extLst>
          </c:dPt>
          <c:cat>
            <c:strLit>
              <c:ptCount val="5"/>
              <c:pt idx="0">
                <c:v>(blank) &lt;10-01-2016</c:v>
              </c:pt>
              <c:pt idx="1">
                <c:v>3/16/1955 Qtr1</c:v>
              </c:pt>
              <c:pt idx="2">
                <c:v>3/26/1955 Qtr1</c:v>
              </c:pt>
            </c:strLit>
          </c:cat>
          <c:val>
            <c:numLit>
              <c:formatCode>General</c:formatCode>
              <c:ptCount val="4"/>
              <c:pt idx="0">
                <c:v>0</c:v>
              </c:pt>
              <c:pt idx="1">
                <c:v>446</c:v>
              </c:pt>
              <c:pt idx="2">
                <c:v>5</c:v>
              </c:pt>
              <c:pt idx="3">
                <c:v>5</c:v>
              </c:pt>
            </c:numLit>
          </c:val>
          <c:extLst>
            <c:ext xmlns:c16="http://schemas.microsoft.com/office/drawing/2014/chart" uri="{C3380CC4-5D6E-409C-BE32-E72D297353CC}">
              <c16:uniqueId val="{0000000A-0110-4EE3-901E-B4055E25D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100"/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483712894474048"/>
          <c:y val="0.86771154556250807"/>
          <c:w val="0.77032552117853959"/>
          <c:h val="0.106939911978683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days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'PATIENT STAYS'!$B$8:$B$11</c:f>
              <c:strCache>
                <c:ptCount val="4"/>
                <c:pt idx="0">
                  <c:v>Total Patient Days</c:v>
                </c:pt>
                <c:pt idx="1">
                  <c:v>Calculate Total Discharges</c:v>
                </c:pt>
                <c:pt idx="2">
                  <c:v>Calculate Average Length of Stay (LOS)</c:v>
                </c:pt>
                <c:pt idx="3">
                  <c:v>Total Admissions.</c:v>
                </c:pt>
              </c:strCache>
            </c:strRef>
          </c:cat>
          <c:val>
            <c:numRef>
              <c:f>'PATIENT STAYS'!$C$8:$C$11</c:f>
              <c:numCache>
                <c:formatCode>General</c:formatCode>
                <c:ptCount val="4"/>
                <c:pt idx="0">
                  <c:v>5256519</c:v>
                </c:pt>
                <c:pt idx="1">
                  <c:v>861875</c:v>
                </c:pt>
                <c:pt idx="2">
                  <c:v>6.0989343002175493</c:v>
                </c:pt>
                <c:pt idx="3">
                  <c:v>861875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5C-422E-ABAA-081C0DC2DED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12591600"/>
        <c:axId val="212590160"/>
      </c:barChart>
      <c:catAx>
        <c:axId val="212591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90160"/>
        <c:crosses val="autoZero"/>
        <c:auto val="1"/>
        <c:lblAlgn val="ctr"/>
        <c:lblOffset val="100"/>
        <c:noMultiLvlLbl val="0"/>
      </c:catAx>
      <c:valAx>
        <c:axId val="21259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91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Final file(1).xlsx]kpi 6!PivotTable6</c:name>
    <c:fmtId val="-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'kpi 6'!$C$2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'kpi 6'!$B$3:$B$59</c:f>
              <c:strCache>
                <c:ptCount val="56"/>
                <c:pt idx="0">
                  <c:v>Alameda</c:v>
                </c:pt>
                <c:pt idx="1">
                  <c:v>Amador</c:v>
                </c:pt>
                <c:pt idx="2">
                  <c:v>Butte</c:v>
                </c:pt>
                <c:pt idx="3">
                  <c:v>Calaveras</c:v>
                </c:pt>
                <c:pt idx="4">
                  <c:v>Colusa</c:v>
                </c:pt>
                <c:pt idx="5">
                  <c:v>Contra Costa</c:v>
                </c:pt>
                <c:pt idx="6">
                  <c:v>Del Norte</c:v>
                </c:pt>
                <c:pt idx="7">
                  <c:v>El Dorado</c:v>
                </c:pt>
                <c:pt idx="8">
                  <c:v>Fresno</c:v>
                </c:pt>
                <c:pt idx="9">
                  <c:v>Glenn</c:v>
                </c:pt>
                <c:pt idx="10">
                  <c:v>Humboldt</c:v>
                </c:pt>
                <c:pt idx="11">
                  <c:v>Imperial</c:v>
                </c:pt>
                <c:pt idx="12">
                  <c:v>Inyo</c:v>
                </c:pt>
                <c:pt idx="13">
                  <c:v>Kern</c:v>
                </c:pt>
                <c:pt idx="14">
                  <c:v>Kings</c:v>
                </c:pt>
                <c:pt idx="15">
                  <c:v>Lake</c:v>
                </c:pt>
                <c:pt idx="16">
                  <c:v>Lassen</c:v>
                </c:pt>
                <c:pt idx="17">
                  <c:v>Los Angeles</c:v>
                </c:pt>
                <c:pt idx="18">
                  <c:v>Madera</c:v>
                </c:pt>
                <c:pt idx="19">
                  <c:v>Marin</c:v>
                </c:pt>
                <c:pt idx="20">
                  <c:v>Mariposa</c:v>
                </c:pt>
                <c:pt idx="21">
                  <c:v>Mendocino</c:v>
                </c:pt>
                <c:pt idx="22">
                  <c:v>Merced</c:v>
                </c:pt>
                <c:pt idx="23">
                  <c:v>Modoc</c:v>
                </c:pt>
                <c:pt idx="24">
                  <c:v>Mono</c:v>
                </c:pt>
                <c:pt idx="25">
                  <c:v>Monterey</c:v>
                </c:pt>
                <c:pt idx="26">
                  <c:v>Napa</c:v>
                </c:pt>
                <c:pt idx="27">
                  <c:v>Nevada</c:v>
                </c:pt>
                <c:pt idx="28">
                  <c:v>Orange</c:v>
                </c:pt>
                <c:pt idx="29">
                  <c:v>Placer</c:v>
                </c:pt>
                <c:pt idx="30">
                  <c:v>Plumas</c:v>
                </c:pt>
                <c:pt idx="31">
                  <c:v>Riverside</c:v>
                </c:pt>
                <c:pt idx="32">
                  <c:v>Sacramento</c:v>
                </c:pt>
                <c:pt idx="33">
                  <c:v>San Benito</c:v>
                </c:pt>
                <c:pt idx="34">
                  <c:v>San Bernardino</c:v>
                </c:pt>
                <c:pt idx="35">
                  <c:v>San Diego</c:v>
                </c:pt>
                <c:pt idx="36">
                  <c:v>San Francisco</c:v>
                </c:pt>
                <c:pt idx="37">
                  <c:v>San Joaquin</c:v>
                </c:pt>
                <c:pt idx="38">
                  <c:v>San Luis Obispo</c:v>
                </c:pt>
                <c:pt idx="39">
                  <c:v>San Mateo</c:v>
                </c:pt>
                <c:pt idx="40">
                  <c:v>Santa Barbara</c:v>
                </c:pt>
                <c:pt idx="41">
                  <c:v>Santa Clara</c:v>
                </c:pt>
                <c:pt idx="42">
                  <c:v>Santa Cruz</c:v>
                </c:pt>
                <c:pt idx="43">
                  <c:v>Shasta</c:v>
                </c:pt>
                <c:pt idx="44">
                  <c:v>Siskiyou</c:v>
                </c:pt>
                <c:pt idx="45">
                  <c:v>Solano</c:v>
                </c:pt>
                <c:pt idx="46">
                  <c:v>Sonoma</c:v>
                </c:pt>
                <c:pt idx="47">
                  <c:v>Stanislaus</c:v>
                </c:pt>
                <c:pt idx="48">
                  <c:v>Sutter</c:v>
                </c:pt>
                <c:pt idx="49">
                  <c:v>Tehama</c:v>
                </c:pt>
                <c:pt idx="50">
                  <c:v>Trinity</c:v>
                </c:pt>
                <c:pt idx="51">
                  <c:v>Tulare</c:v>
                </c:pt>
                <c:pt idx="52">
                  <c:v>Tuolumne</c:v>
                </c:pt>
                <c:pt idx="53">
                  <c:v>Ventura</c:v>
                </c:pt>
                <c:pt idx="54">
                  <c:v>Yolo</c:v>
                </c:pt>
                <c:pt idx="55">
                  <c:v>Yuba</c:v>
                </c:pt>
              </c:strCache>
            </c:strRef>
          </c:cat>
          <c:val>
            <c:numRef>
              <c:f>'kpi 6'!$C$3:$C$59</c:f>
              <c:numCache>
                <c:formatCode>General</c:formatCode>
                <c:ptCount val="56"/>
                <c:pt idx="0">
                  <c:v>39</c:v>
                </c:pt>
                <c:pt idx="1">
                  <c:v>2</c:v>
                </c:pt>
                <c:pt idx="2">
                  <c:v>10</c:v>
                </c:pt>
                <c:pt idx="3">
                  <c:v>2</c:v>
                </c:pt>
                <c:pt idx="4">
                  <c:v>1</c:v>
                </c:pt>
                <c:pt idx="5">
                  <c:v>16</c:v>
                </c:pt>
                <c:pt idx="6">
                  <c:v>2</c:v>
                </c:pt>
                <c:pt idx="7">
                  <c:v>6</c:v>
                </c:pt>
                <c:pt idx="8">
                  <c:v>22</c:v>
                </c:pt>
                <c:pt idx="9">
                  <c:v>2</c:v>
                </c:pt>
                <c:pt idx="10">
                  <c:v>10</c:v>
                </c:pt>
                <c:pt idx="11">
                  <c:v>4</c:v>
                </c:pt>
                <c:pt idx="12">
                  <c:v>4</c:v>
                </c:pt>
                <c:pt idx="13">
                  <c:v>26</c:v>
                </c:pt>
                <c:pt idx="14">
                  <c:v>2</c:v>
                </c:pt>
                <c:pt idx="15">
                  <c:v>4</c:v>
                </c:pt>
                <c:pt idx="16">
                  <c:v>2</c:v>
                </c:pt>
                <c:pt idx="17">
                  <c:v>220</c:v>
                </c:pt>
                <c:pt idx="18">
                  <c:v>4</c:v>
                </c:pt>
                <c:pt idx="19">
                  <c:v>8</c:v>
                </c:pt>
                <c:pt idx="20">
                  <c:v>2</c:v>
                </c:pt>
                <c:pt idx="21">
                  <c:v>6</c:v>
                </c:pt>
                <c:pt idx="22">
                  <c:v>6</c:v>
                </c:pt>
                <c:pt idx="23">
                  <c:v>3</c:v>
                </c:pt>
                <c:pt idx="24">
                  <c:v>2</c:v>
                </c:pt>
                <c:pt idx="25">
                  <c:v>8</c:v>
                </c:pt>
                <c:pt idx="26">
                  <c:v>6</c:v>
                </c:pt>
                <c:pt idx="27">
                  <c:v>4</c:v>
                </c:pt>
                <c:pt idx="28">
                  <c:v>64</c:v>
                </c:pt>
                <c:pt idx="29">
                  <c:v>8</c:v>
                </c:pt>
                <c:pt idx="30">
                  <c:v>6</c:v>
                </c:pt>
                <c:pt idx="31">
                  <c:v>40</c:v>
                </c:pt>
                <c:pt idx="32">
                  <c:v>32</c:v>
                </c:pt>
                <c:pt idx="33">
                  <c:v>2</c:v>
                </c:pt>
                <c:pt idx="34">
                  <c:v>50</c:v>
                </c:pt>
                <c:pt idx="35">
                  <c:v>46</c:v>
                </c:pt>
                <c:pt idx="36">
                  <c:v>22</c:v>
                </c:pt>
                <c:pt idx="37">
                  <c:v>18</c:v>
                </c:pt>
                <c:pt idx="38">
                  <c:v>10</c:v>
                </c:pt>
                <c:pt idx="39">
                  <c:v>14</c:v>
                </c:pt>
                <c:pt idx="40">
                  <c:v>13</c:v>
                </c:pt>
                <c:pt idx="41">
                  <c:v>28</c:v>
                </c:pt>
                <c:pt idx="42">
                  <c:v>8</c:v>
                </c:pt>
                <c:pt idx="43">
                  <c:v>12</c:v>
                </c:pt>
                <c:pt idx="44">
                  <c:v>4</c:v>
                </c:pt>
                <c:pt idx="45">
                  <c:v>12</c:v>
                </c:pt>
                <c:pt idx="46">
                  <c:v>17</c:v>
                </c:pt>
                <c:pt idx="47">
                  <c:v>16</c:v>
                </c:pt>
                <c:pt idx="48">
                  <c:v>6</c:v>
                </c:pt>
                <c:pt idx="49">
                  <c:v>3</c:v>
                </c:pt>
                <c:pt idx="50">
                  <c:v>2</c:v>
                </c:pt>
                <c:pt idx="51">
                  <c:v>8</c:v>
                </c:pt>
                <c:pt idx="52">
                  <c:v>2</c:v>
                </c:pt>
                <c:pt idx="53">
                  <c:v>16</c:v>
                </c:pt>
                <c:pt idx="54">
                  <c:v>4</c:v>
                </c:pt>
                <c:pt idx="5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BB-476E-85F9-AB05CE8D3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4498880"/>
        <c:axId val="234513760"/>
      </c:barChart>
      <c:catAx>
        <c:axId val="23449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513760"/>
        <c:crosses val="autoZero"/>
        <c:auto val="1"/>
        <c:lblAlgn val="ctr"/>
        <c:lblOffset val="100"/>
        <c:noMultiLvlLbl val="0"/>
      </c:catAx>
      <c:valAx>
        <c:axId val="23451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49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 care project.xlsx]kpi 2!PivotTable2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'kpi 2'!$H$5</c:f>
              <c:strCache>
                <c:ptCount val="1"/>
                <c:pt idx="0">
                  <c:v>Sum of DAY_TOT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'kpi 2'!$G$6:$G$8</c:f>
              <c:strCache>
                <c:ptCount val="2"/>
                <c:pt idx="0">
                  <c:v>3/16/1955</c:v>
                </c:pt>
                <c:pt idx="1">
                  <c:v>3/26/1955</c:v>
                </c:pt>
              </c:strCache>
            </c:strRef>
          </c:cat>
          <c:val>
            <c:numRef>
              <c:f>'kpi 2'!$H$6:$H$8</c:f>
              <c:numCache>
                <c:formatCode>General</c:formatCode>
                <c:ptCount val="2"/>
                <c:pt idx="0">
                  <c:v>5246481</c:v>
                </c:pt>
                <c:pt idx="1">
                  <c:v>5584849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D4-420B-82F0-F863F8DD6F39}"/>
            </c:ext>
          </c:extLst>
        </c:ser>
        <c:ser>
          <c:idx val="1"/>
          <c:order val="1"/>
          <c:tx>
            <c:strRef>
              <c:f>'kpi 2'!$I$5</c:f>
              <c:strCache>
                <c:ptCount val="1"/>
                <c:pt idx="0">
                  <c:v>Sum of DAY_LTC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'kpi 2'!$G$6:$G$8</c:f>
              <c:strCache>
                <c:ptCount val="2"/>
                <c:pt idx="0">
                  <c:v>3/16/1955</c:v>
                </c:pt>
                <c:pt idx="1">
                  <c:v>3/26/1955</c:v>
                </c:pt>
              </c:strCache>
            </c:strRef>
          </c:cat>
          <c:val>
            <c:numRef>
              <c:f>'kpi 2'!$I$6:$I$8</c:f>
              <c:numCache>
                <c:formatCode>General</c:formatCode>
                <c:ptCount val="2"/>
                <c:pt idx="0">
                  <c:v>290773</c:v>
                </c:pt>
                <c:pt idx="1">
                  <c:v>277257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D4-420B-82F0-F863F8DD6F3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362487520"/>
        <c:axId val="362505760"/>
      </c:barChart>
      <c:catAx>
        <c:axId val="362487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505760"/>
        <c:crosses val="autoZero"/>
        <c:auto val="1"/>
        <c:lblAlgn val="ctr"/>
        <c:lblOffset val="100"/>
        <c:noMultiLvlLbl val="0"/>
      </c:catAx>
      <c:valAx>
        <c:axId val="362505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48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7" Type="http://schemas.openxmlformats.org/officeDocument/2006/relationships/image" Target="../media/image3.svg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image" Target="../media/image2.png"/><Relationship Id="rId5" Type="http://schemas.openxmlformats.org/officeDocument/2006/relationships/image" Target="../media/image1.emf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5</xdr:row>
      <xdr:rowOff>179070</xdr:rowOff>
    </xdr:from>
    <xdr:to>
      <xdr:col>10</xdr:col>
      <xdr:colOff>571500</xdr:colOff>
      <xdr:row>20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C29C4F-D93C-53D0-B900-8DAD6C394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335280</xdr:colOff>
      <xdr:row>9</xdr:row>
      <xdr:rowOff>110490</xdr:rowOff>
    </xdr:from>
    <xdr:to>
      <xdr:col>9</xdr:col>
      <xdr:colOff>441960</xdr:colOff>
      <xdr:row>24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6A5378-9F7E-E611-529E-05468714A3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323850</xdr:colOff>
      <xdr:row>5</xdr:row>
      <xdr:rowOff>69850</xdr:rowOff>
    </xdr:from>
    <xdr:to>
      <xdr:col>14</xdr:col>
      <xdr:colOff>120650</xdr:colOff>
      <xdr:row>20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5802C2-CBDC-4982-AD5C-AA14B39EA3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594360</xdr:colOff>
      <xdr:row>3</xdr:row>
      <xdr:rowOff>171450</xdr:rowOff>
    </xdr:from>
    <xdr:to>
      <xdr:col>11</xdr:col>
      <xdr:colOff>289560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8D75B6-172B-A090-2537-2DABF5166A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5</xdr:row>
      <xdr:rowOff>179070</xdr:rowOff>
    </xdr:from>
    <xdr:to>
      <xdr:col>11</xdr:col>
      <xdr:colOff>579120</xdr:colOff>
      <xdr:row>18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431855-F675-7594-36C6-7798C142C1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4009</xdr:colOff>
      <xdr:row>0</xdr:row>
      <xdr:rowOff>120964</xdr:rowOff>
    </xdr:from>
    <xdr:to>
      <xdr:col>21</xdr:col>
      <xdr:colOff>8020</xdr:colOff>
      <xdr:row>26</xdr:row>
      <xdr:rowOff>56437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99C234-6706-DD1C-2B3E-734C76AAF5F1}"/>
            </a:ext>
          </a:extLst>
        </xdr:cNvPr>
        <xdr:cNvSpPr/>
      </xdr:nvSpPr>
      <xdr:spPr>
        <a:xfrm>
          <a:off x="1223209" y="120964"/>
          <a:ext cx="11586411" cy="4732062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420721</xdr:colOff>
      <xdr:row>1</xdr:row>
      <xdr:rowOff>81064</xdr:rowOff>
    </xdr:from>
    <xdr:to>
      <xdr:col>20</xdr:col>
      <xdr:colOff>79443</xdr:colOff>
      <xdr:row>5</xdr:row>
      <xdr:rowOff>1297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F90AE60-6738-B575-AC31-47E164294C67}"/>
            </a:ext>
          </a:extLst>
        </xdr:cNvPr>
        <xdr:cNvSpPr txBox="1"/>
      </xdr:nvSpPr>
      <xdr:spPr>
        <a:xfrm>
          <a:off x="1636678" y="267511"/>
          <a:ext cx="10602339" cy="666020"/>
        </a:xfrm>
        <a:prstGeom prst="rect">
          <a:avLst/>
        </a:prstGeom>
        <a:ln/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en-US" sz="2800"/>
            <a:t>Healthcare Analytics</a:t>
          </a:r>
          <a:endParaRPr lang="en-US" sz="1800"/>
        </a:p>
      </xdr:txBody>
    </xdr:sp>
    <xdr:clientData/>
  </xdr:twoCellAnchor>
  <xdr:twoCellAnchor>
    <xdr:from>
      <xdr:col>14</xdr:col>
      <xdr:colOff>8107</xdr:colOff>
      <xdr:row>17</xdr:row>
      <xdr:rowOff>0</xdr:rowOff>
    </xdr:from>
    <xdr:to>
      <xdr:col>20</xdr:col>
      <xdr:colOff>421532</xdr:colOff>
      <xdr:row>26</xdr:row>
      <xdr:rowOff>31939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002A34F-4D0C-467D-8462-A198D87AD8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41828</xdr:colOff>
      <xdr:row>16</xdr:row>
      <xdr:rowOff>170233</xdr:rowOff>
    </xdr:from>
    <xdr:to>
      <xdr:col>13</xdr:col>
      <xdr:colOff>516376</xdr:colOff>
      <xdr:row>26</xdr:row>
      <xdr:rowOff>64850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4221CF8-9133-4539-8ECB-9E693D06CE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80740</xdr:colOff>
      <xdr:row>5</xdr:row>
      <xdr:rowOff>154022</xdr:rowOff>
    </xdr:from>
    <xdr:to>
      <xdr:col>20</xdr:col>
      <xdr:colOff>396889</xdr:colOff>
      <xdr:row>16</xdr:row>
      <xdr:rowOff>113491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AF1F486-E653-4187-A6DA-3903636623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494165</xdr:colOff>
      <xdr:row>5</xdr:row>
      <xdr:rowOff>178339</xdr:rowOff>
    </xdr:from>
    <xdr:to>
      <xdr:col>13</xdr:col>
      <xdr:colOff>13457</xdr:colOff>
      <xdr:row>16</xdr:row>
      <xdr:rowOff>99545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64B6FADC-CD67-4538-B2B2-80F031B8D7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194553</xdr:colOff>
      <xdr:row>16</xdr:row>
      <xdr:rowOff>170235</xdr:rowOff>
    </xdr:from>
    <xdr:to>
      <xdr:col>6</xdr:col>
      <xdr:colOff>575553</xdr:colOff>
      <xdr:row>26</xdr:row>
      <xdr:rowOff>89171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E4F660FE-0724-2A71-35A9-4DBF5E2BA789}"/>
            </a:ext>
          </a:extLst>
        </xdr:cNvPr>
        <xdr:cNvSpPr/>
      </xdr:nvSpPr>
      <xdr:spPr>
        <a:xfrm>
          <a:off x="1410510" y="3153384"/>
          <a:ext cx="2812915" cy="1783404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800" b="1"/>
            <a:t>Genral counts</a:t>
          </a:r>
        </a:p>
      </xdr:txBody>
    </xdr:sp>
    <xdr:clientData/>
  </xdr:twoCellAnchor>
  <xdr:twoCellAnchor>
    <xdr:from>
      <xdr:col>2</xdr:col>
      <xdr:colOff>246109</xdr:colOff>
      <xdr:row>5</xdr:row>
      <xdr:rowOff>180609</xdr:rowOff>
    </xdr:from>
    <xdr:to>
      <xdr:col>4</xdr:col>
      <xdr:colOff>453956</xdr:colOff>
      <xdr:row>10</xdr:row>
      <xdr:rowOff>170235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903B74C-36CA-4F41-925E-C0AD39D6BBB5}"/>
            </a:ext>
          </a:extLst>
        </xdr:cNvPr>
        <xdr:cNvSpPr/>
      </xdr:nvSpPr>
      <xdr:spPr>
        <a:xfrm>
          <a:off x="1462066" y="1112843"/>
          <a:ext cx="1423805" cy="92186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400" b="1" baseline="0">
              <a:solidFill>
                <a:schemeClr val="bg2">
                  <a:lumMod val="10000"/>
                </a:schemeClr>
              </a:solidFill>
              <a:effectLst/>
              <a:latin typeface="+mn-lt"/>
              <a:ea typeface="+mn-ea"/>
              <a:cs typeface="+mn-cs"/>
            </a:rPr>
            <a:t>Total </a:t>
          </a:r>
          <a:r>
            <a:rPr lang="en-US" sz="1400" b="1">
              <a:solidFill>
                <a:schemeClr val="bg2">
                  <a:lumMod val="10000"/>
                </a:schemeClr>
              </a:solidFill>
              <a:effectLst/>
              <a:latin typeface="+mn-lt"/>
              <a:ea typeface="+mn-ea"/>
              <a:cs typeface="+mn-cs"/>
            </a:rPr>
            <a:t>Revenue</a:t>
          </a:r>
        </a:p>
        <a:p>
          <a:pPr algn="ctr"/>
          <a:r>
            <a:rPr lang="en-US" sz="1400" baseline="0">
              <a:solidFill>
                <a:schemeClr val="bg2">
                  <a:lumMod val="10000"/>
                </a:schemeClr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pPr algn="ctr"/>
          <a:r>
            <a:rPr lang="en-US" sz="1400" baseline="0">
              <a:solidFill>
                <a:schemeClr val="bg2">
                  <a:lumMod val="10000"/>
                </a:schemeClr>
              </a:solidFill>
              <a:effectLst/>
              <a:latin typeface="+mn-lt"/>
              <a:ea typeface="+mn-ea"/>
              <a:cs typeface="+mn-cs"/>
            </a:rPr>
            <a:t>$60,119,768,341 </a:t>
          </a:r>
        </a:p>
      </xdr:txBody>
    </xdr:sp>
    <xdr:clientData/>
  </xdr:twoCellAnchor>
  <xdr:twoCellAnchor>
    <xdr:from>
      <xdr:col>2</xdr:col>
      <xdr:colOff>230154</xdr:colOff>
      <xdr:row>11</xdr:row>
      <xdr:rowOff>45651</xdr:rowOff>
    </xdr:from>
    <xdr:to>
      <xdr:col>4</xdr:col>
      <xdr:colOff>438001</xdr:colOff>
      <xdr:row>16</xdr:row>
      <xdr:rowOff>96701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F2E7E0A4-4A91-40CB-B99E-0E2C8100B741}"/>
            </a:ext>
          </a:extLst>
        </xdr:cNvPr>
        <xdr:cNvSpPr/>
      </xdr:nvSpPr>
      <xdr:spPr>
        <a:xfrm>
          <a:off x="1452448" y="2045417"/>
          <a:ext cx="1430142" cy="96003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400" b="1" baseline="0">
              <a:solidFill>
                <a:schemeClr val="bg2">
                  <a:lumMod val="10000"/>
                </a:schemeClr>
              </a:solidFill>
              <a:effectLst/>
              <a:latin typeface="+mn-lt"/>
              <a:ea typeface="+mn-ea"/>
              <a:cs typeface="+mn-cs"/>
            </a:rPr>
            <a:t>Total discharges</a:t>
          </a:r>
          <a:endParaRPr lang="en-US" sz="1400" b="1">
            <a:solidFill>
              <a:schemeClr val="bg2">
                <a:lumMod val="10000"/>
              </a:schemeClr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sz="1400" baseline="0">
              <a:solidFill>
                <a:schemeClr val="bg2">
                  <a:lumMod val="10000"/>
                </a:schemeClr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pPr algn="ctr"/>
          <a:r>
            <a:rPr lang="en-US" sz="1400" baseline="0">
              <a:solidFill>
                <a:schemeClr val="bg2">
                  <a:lumMod val="10000"/>
                </a:schemeClr>
              </a:solidFill>
              <a:effectLst/>
              <a:latin typeface="+mn-lt"/>
              <a:ea typeface="+mn-ea"/>
              <a:cs typeface="+mn-cs"/>
            </a:rPr>
            <a:t>1825505  </a:t>
          </a:r>
        </a:p>
      </xdr:txBody>
    </xdr:sp>
    <xdr:clientData/>
  </xdr:twoCellAnchor>
  <xdr:twoCellAnchor editAs="oneCell">
    <xdr:from>
      <xdr:col>2</xdr:col>
      <xdr:colOff>340128</xdr:colOff>
      <xdr:row>20</xdr:row>
      <xdr:rowOff>9300</xdr:rowOff>
    </xdr:from>
    <xdr:to>
      <xdr:col>6</xdr:col>
      <xdr:colOff>411935</xdr:colOff>
      <xdr:row>25</xdr:row>
      <xdr:rowOff>177572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FED792F4-AD66-FC78-82E3-30AB5E6B3E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9328" y="3698984"/>
          <a:ext cx="2510207" cy="10906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304801</xdr:colOff>
      <xdr:row>1</xdr:row>
      <xdr:rowOff>40107</xdr:rowOff>
    </xdr:from>
    <xdr:to>
      <xdr:col>8</xdr:col>
      <xdr:colOff>425117</xdr:colOff>
      <xdr:row>5</xdr:row>
      <xdr:rowOff>32086</xdr:rowOff>
    </xdr:to>
    <xdr:pic>
      <xdr:nvPicPr>
        <xdr:cNvPr id="49" name="Graphic 48" descr="Medical with solid fill">
          <a:extLst>
            <a:ext uri="{FF2B5EF4-FFF2-40B4-BE49-F238E27FC236}">
              <a16:creationId xmlns:a16="http://schemas.microsoft.com/office/drawing/2014/main" id="{AA9DBD9C-5D5E-A799-AE84-0ED8720C6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4572001" y="224591"/>
          <a:ext cx="729916" cy="729916"/>
        </a:xfrm>
        <a:prstGeom prst="rect">
          <a:avLst/>
        </a:prstGeom>
      </xdr:spPr>
    </xdr:pic>
    <xdr:clientData/>
  </xdr:twoCellAnchor>
  <xdr:twoCellAnchor editAs="oneCell">
    <xdr:from>
      <xdr:col>14</xdr:col>
      <xdr:colOff>48509</xdr:colOff>
      <xdr:row>1</xdr:row>
      <xdr:rowOff>66985</xdr:rowOff>
    </xdr:from>
    <xdr:to>
      <xdr:col>15</xdr:col>
      <xdr:colOff>168825</xdr:colOff>
      <xdr:row>5</xdr:row>
      <xdr:rowOff>58964</xdr:rowOff>
    </xdr:to>
    <xdr:pic>
      <xdr:nvPicPr>
        <xdr:cNvPr id="50" name="Graphic 49" descr="Medical with solid fill">
          <a:extLst>
            <a:ext uri="{FF2B5EF4-FFF2-40B4-BE49-F238E27FC236}">
              <a16:creationId xmlns:a16="http://schemas.microsoft.com/office/drawing/2014/main" id="{AF11D82C-EAB7-42FC-A231-BF205BBD6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8582909" y="251469"/>
          <a:ext cx="729916" cy="729916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Priyamvada/Projects/ExcelR-Healthcare%20Data/Health%20F%20KPIS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534.001736805556" createdVersion="8" refreshedVersion="8" minRefreshableVersion="3" recordCount="888" xr:uid="{77AA585D-6C11-4792-B00B-5BEED62A486F}">
  <cacheSource type="worksheet">
    <worksheetSource name="Table1"/>
  </cacheSource>
  <cacheFields count="136">
    <cacheField name="FAC_NO" numFmtId="0">
      <sharedItems containsSemiMixedTypes="0" containsString="0" containsNumber="1" containsInteger="1" minValue="106010735" maxValue="106580996"/>
    </cacheField>
    <cacheField name="FAC_NAME" numFmtId="0">
      <sharedItems/>
    </cacheField>
    <cacheField name="YEAR_QTR" numFmtId="14">
      <sharedItems containsSemiMixedTypes="0" containsNonDate="0" containsDate="1" containsString="0" minDate="1955-03-16T00:00:00" maxDate="1955-03-27T00:00:00" count="2">
        <d v="1955-03-16T00:00:00"/>
        <d v="1955-03-26T00:00:00"/>
      </sharedItems>
    </cacheField>
    <cacheField name="BEG_DATE" numFmtId="14">
      <sharedItems containsSemiMixedTypes="0" containsNonDate="0" containsDate="1" containsString="0" minDate="2016-01-10T00:00:00" maxDate="2017-01-11T00:00:00" count="2">
        <d v="2016-01-10T00:00:00"/>
        <d v="2017-01-10T00:00:00"/>
      </sharedItems>
      <fieldGroup par="135"/>
    </cacheField>
    <cacheField name="END_DATE" numFmtId="0">
      <sharedItems count="5">
        <s v="12/31/2016"/>
        <s v="12/31/2017"/>
        <s v="11/30/2017"/>
        <s v="10/30/2017"/>
        <s v="10/29/2017"/>
      </sharedItems>
    </cacheField>
    <cacheField name="OP_STATUS" numFmtId="0">
      <sharedItems/>
    </cacheField>
    <cacheField name="COUNTY_NAME" numFmtId="0">
      <sharedItems/>
    </cacheField>
    <cacheField name="HSA" numFmtId="0">
      <sharedItems containsSemiMixedTypes="0" containsString="0" containsNumber="1" containsInteger="1" minValue="1" maxValue="14"/>
    </cacheField>
    <cacheField name="HFPA" numFmtId="0">
      <sharedItems containsSemiMixedTypes="0" containsString="0" containsNumber="1" containsInteger="1" minValue="101" maxValue="1424"/>
    </cacheField>
    <cacheField name="TYPE_CNTRL" numFmtId="0">
      <sharedItems/>
    </cacheField>
    <cacheField name="TYPE_HOSP" numFmtId="0">
      <sharedItems/>
    </cacheField>
    <cacheField name="TEACH_RURL" numFmtId="0">
      <sharedItems containsMixedTypes="1" containsNumber="1" containsInteger="1" minValue="0" maxValue="0"/>
    </cacheField>
    <cacheField name="PHONE" numFmtId="0">
      <sharedItems/>
    </cacheField>
    <cacheField name="ADDRESS" numFmtId="0">
      <sharedItems/>
    </cacheField>
    <cacheField name="CITY" numFmtId="0">
      <sharedItems/>
    </cacheField>
    <cacheField name="ZIP_CODE" numFmtId="0">
      <sharedItems containsSemiMixedTypes="0" containsString="0" containsNumber="1" containsInteger="1" minValue="90011" maxValue="96161"/>
    </cacheField>
    <cacheField name="CEO" numFmtId="0">
      <sharedItems/>
    </cacheField>
    <cacheField name="LIC_BEDS" numFmtId="0">
      <sharedItems containsSemiMixedTypes="0" containsString="0" containsNumber="1" containsInteger="1" minValue="0" maxValue="4279"/>
    </cacheField>
    <cacheField name="AVL_BEDS" numFmtId="0">
      <sharedItems containsSemiMixedTypes="0" containsString="0" containsNumber="1" containsInteger="1" minValue="0" maxValue="4149"/>
    </cacheField>
    <cacheField name="STF_BEDS" numFmtId="0">
      <sharedItems containsSemiMixedTypes="0" containsString="0" containsNumber="1" containsInteger="1" minValue="0" maxValue="2126"/>
    </cacheField>
    <cacheField name="DIS_MCAR" numFmtId="0">
      <sharedItems containsSemiMixedTypes="0" containsString="0" containsNumber="1" containsInteger="1" minValue="0" maxValue="5265"/>
    </cacheField>
    <cacheField name="DIS_MCAR_MC" numFmtId="0">
      <sharedItems containsSemiMixedTypes="0" containsString="0" containsNumber="1" containsInteger="1" minValue="0" maxValue="20339"/>
    </cacheField>
    <cacheField name="DIS_MCAL" numFmtId="0">
      <sharedItems containsSemiMixedTypes="0" containsString="0" containsNumber="1" containsInteger="1" minValue="0" maxValue="3592"/>
    </cacheField>
    <cacheField name="DIS_MCAL_MC" numFmtId="0">
      <sharedItems containsSemiMixedTypes="0" containsString="0" containsNumber="1" containsInteger="1" minValue="0" maxValue="3816"/>
    </cacheField>
    <cacheField name="DIS_CNTY" numFmtId="0">
      <sharedItems containsSemiMixedTypes="0" containsString="0" containsNumber="1" containsInteger="1" minValue="0" maxValue="486"/>
    </cacheField>
    <cacheField name="DIS_CNTY_MC" numFmtId="0">
      <sharedItems containsSemiMixedTypes="0" containsString="0" containsNumber="1" containsInteger="1" minValue="0" maxValue="170"/>
    </cacheField>
    <cacheField name="DIS_THRD" numFmtId="0">
      <sharedItems containsSemiMixedTypes="0" containsString="0" containsNumber="1" containsInteger="1" minValue="0" maxValue="1820"/>
    </cacheField>
    <cacheField name="DIS_THRD_MC" numFmtId="0">
      <sharedItems containsSemiMixedTypes="0" containsString="0" containsNumber="1" containsInteger="1" minValue="0" maxValue="23614"/>
    </cacheField>
    <cacheField name="DIS_INDGNT" numFmtId="0">
      <sharedItems containsSemiMixedTypes="0" containsString="0" containsNumber="1" containsInteger="1" minValue="0" maxValue="375"/>
    </cacheField>
    <cacheField name="DIS_OTH" numFmtId="0">
      <sharedItems containsSemiMixedTypes="0" containsString="0" containsNumber="1" containsInteger="1" minValue="0" maxValue="606"/>
    </cacheField>
    <cacheField name="DIS_TOT" numFmtId="0">
      <sharedItems containsSemiMixedTypes="0" containsString="0" containsNumber="1" containsInteger="1" minValue="0" maxValue="51411"/>
    </cacheField>
    <cacheField name="DIS_LTC" numFmtId="0">
      <sharedItems containsSemiMixedTypes="0" containsString="0" containsNumber="1" containsInteger="1" minValue="0" maxValue="590"/>
    </cacheField>
    <cacheField name="DAY_MCAR" numFmtId="0">
      <sharedItems containsSemiMixedTypes="0" containsString="0" containsNumber="1" containsInteger="1" minValue="0" maxValue="103262"/>
    </cacheField>
    <cacheField name="DAY_MCAR_MC" numFmtId="0">
      <sharedItems containsSemiMixedTypes="0" containsString="0" containsNumber="1" containsInteger="1" minValue="0" maxValue="77660"/>
    </cacheField>
    <cacheField name="DAY_MCAL" numFmtId="0">
      <sharedItems containsSemiMixedTypes="0" containsString="0" containsNumber="1" containsInteger="1" minValue="0" maxValue="68056"/>
    </cacheField>
    <cacheField name="DAY_MCAL_MC" numFmtId="0">
      <sharedItems containsSemiMixedTypes="0" containsString="0" containsNumber="1" containsInteger="1" minValue="0" maxValue="22600"/>
    </cacheField>
    <cacheField name="DAY_CNTY" numFmtId="0">
      <sharedItems containsSemiMixedTypes="0" containsString="0" containsNumber="1" containsInteger="1" minValue="0" maxValue="9031"/>
    </cacheField>
    <cacheField name="DAY_CNTY_MC" numFmtId="0">
      <sharedItems containsSemiMixedTypes="0" containsString="0" containsNumber="1" containsInteger="1" minValue="0" maxValue="1772"/>
    </cacheField>
    <cacheField name="DAY_THRD" numFmtId="0">
      <sharedItems containsSemiMixedTypes="0" containsString="0" containsNumber="1" containsInteger="1" minValue="0" maxValue="6933"/>
    </cacheField>
    <cacheField name="DAY_THRD_MC" numFmtId="0">
      <sharedItems containsSemiMixedTypes="0" containsString="0" containsNumber="1" containsInteger="1" minValue="0" maxValue="74449"/>
    </cacheField>
    <cacheField name="DAY_INDGNT" numFmtId="0">
      <sharedItems containsSemiMixedTypes="0" containsString="0" containsNumber="1" containsInteger="1" minValue="0" maxValue="9689"/>
    </cacheField>
    <cacheField name="DAY_OTH" numFmtId="0">
      <sharedItems containsSemiMixedTypes="0" containsString="0" containsNumber="1" containsInteger="1" minValue="0" maxValue="130171"/>
    </cacheField>
    <cacheField name="DAY_TOT" numFmtId="0">
      <sharedItems containsSemiMixedTypes="0" containsString="0" containsNumber="1" containsInteger="1" minValue="0" maxValue="177489"/>
    </cacheField>
    <cacheField name="DAY_LTC" numFmtId="0">
      <sharedItems containsSemiMixedTypes="0" containsString="0" containsNumber="1" containsInteger="1" minValue="0" maxValue="31685"/>
    </cacheField>
    <cacheField name="VIS_MCAR" numFmtId="0">
      <sharedItems containsSemiMixedTypes="0" containsString="0" containsNumber="1" containsInteger="1" minValue="0" maxValue="131972"/>
    </cacheField>
    <cacheField name="VIS_MCAR_MC" numFmtId="0">
      <sharedItems containsSemiMixedTypes="0" containsString="0" containsNumber="1" containsInteger="1" minValue="0" maxValue="212431"/>
    </cacheField>
    <cacheField name="VIS_MCAL" numFmtId="0">
      <sharedItems containsSemiMixedTypes="0" containsString="0" containsNumber="1" containsInteger="1" minValue="0" maxValue="50092"/>
    </cacheField>
    <cacheField name="VIS_MCAL_MC" numFmtId="0">
      <sharedItems containsSemiMixedTypes="0" containsString="0" containsNumber="1" containsInteger="1" minValue="0" maxValue="98686"/>
    </cacheField>
    <cacheField name="VIS_CNTY" numFmtId="0">
      <sharedItems containsSemiMixedTypes="0" containsString="0" containsNumber="1" containsInteger="1" minValue="0" maxValue="31685"/>
    </cacheField>
    <cacheField name="VIS_CNTY_MC" numFmtId="0">
      <sharedItems containsSemiMixedTypes="0" containsString="0" containsNumber="1" containsInteger="1" minValue="0" maxValue="17360"/>
    </cacheField>
    <cacheField name="VIS_THRD" numFmtId="0">
      <sharedItems containsSemiMixedTypes="0" containsString="0" containsNumber="1" containsInteger="1" minValue="0" maxValue="41076"/>
    </cacheField>
    <cacheField name="VIS_THRD_MC" numFmtId="0">
      <sharedItems containsSemiMixedTypes="0" containsString="0" containsNumber="1" containsInteger="1" minValue="0" maxValue="387412"/>
    </cacheField>
    <cacheField name="VIS_INDGNT" numFmtId="0">
      <sharedItems containsSemiMixedTypes="0" containsString="0" containsNumber="1" containsInteger="1" minValue="0" maxValue="10492"/>
    </cacheField>
    <cacheField name="VIS_OTH" numFmtId="0">
      <sharedItems containsSemiMixedTypes="0" containsString="0" containsNumber="1" containsInteger="1" minValue="0" maxValue="87840"/>
    </cacheField>
    <cacheField name="VIS_TOT" numFmtId="0">
      <sharedItems containsSemiMixedTypes="0" containsString="0" containsNumber="1" containsInteger="1" minValue="0" maxValue="803157"/>
    </cacheField>
    <cacheField name="GRIP_MCAR" numFmtId="0">
      <sharedItems containsSemiMixedTypes="0" containsString="0" containsNumber="1" containsInteger="1" minValue="0" maxValue="1288611708"/>
    </cacheField>
    <cacheField name="GRIP_MCAR_MC" numFmtId="0">
      <sharedItems containsSemiMixedTypes="0" containsString="0" containsNumber="1" containsInteger="1" minValue="0" maxValue="1352471925"/>
    </cacheField>
    <cacheField name="GRIP_MCAL" numFmtId="0">
      <sharedItems containsSemiMixedTypes="0" containsString="0" containsNumber="1" containsInteger="1" minValue="0" maxValue="379345327"/>
    </cacheField>
    <cacheField name="GRIP_MCAL_MC" numFmtId="0">
      <sharedItems containsSemiMixedTypes="0" containsString="0" containsNumber="1" containsInteger="1" minValue="0" maxValue="353834865"/>
    </cacheField>
    <cacheField name="GRIP_CNTY" numFmtId="0">
      <sharedItems containsSemiMixedTypes="0" containsString="0" containsNumber="1" containsInteger="1" minValue="0" maxValue="16623964"/>
    </cacheField>
    <cacheField name="GRIP_CNTY_MC" numFmtId="0">
      <sharedItems containsSemiMixedTypes="0" containsString="0" containsNumber="1" containsInteger="1" minValue="0" maxValue="5197693"/>
    </cacheField>
    <cacheField name="GRIP_THRD" numFmtId="0">
      <sharedItems containsSemiMixedTypes="0" containsString="0" containsNumber="1" containsInteger="1" minValue="0" maxValue="157436920"/>
    </cacheField>
    <cacheField name="GRIP_THRD_MC" numFmtId="0">
      <sharedItems containsSemiMixedTypes="0" containsString="0" containsNumber="1" containsInteger="1" minValue="0" maxValue="1232250001"/>
    </cacheField>
    <cacheField name="GRIP_INDGNT" numFmtId="0">
      <sharedItems containsSemiMixedTypes="0" containsString="0" containsNumber="1" containsInteger="1" minValue="0" maxValue="29597427"/>
    </cacheField>
    <cacheField name="GRIP_OTH" numFmtId="0">
      <sharedItems containsSemiMixedTypes="0" containsString="0" containsNumber="1" containsInteger="1" minValue="0" maxValue="85548936"/>
    </cacheField>
    <cacheField name="GRIP_TOT" numFmtId="0">
      <sharedItems containsSemiMixedTypes="0" containsString="0" containsNumber="1" containsInteger="1" minValue="0" maxValue="3071997933"/>
    </cacheField>
    <cacheField name="GROP_MCAR" numFmtId="0">
      <sharedItems containsSemiMixedTypes="0" containsString="0" containsNumber="1" containsInteger="1" minValue="0" maxValue="748156516"/>
    </cacheField>
    <cacheField name="GROP_MCAR_MC" numFmtId="0">
      <sharedItems containsSemiMixedTypes="0" containsString="0" containsNumber="1" containsInteger="1" minValue="0" maxValue="1022271593"/>
    </cacheField>
    <cacheField name="GROP_MCAL" numFmtId="0">
      <sharedItems containsSemiMixedTypes="0" containsString="0" containsNumber="1" containsInteger="1" minValue="0" maxValue="111469222"/>
    </cacheField>
    <cacheField name="GROP_MCAL_MC" numFmtId="0">
      <sharedItems containsSemiMixedTypes="0" containsString="0" containsNumber="1" containsInteger="1" minValue="0" maxValue="260889541"/>
    </cacheField>
    <cacheField name="GROP_CNTY" numFmtId="0">
      <sharedItems containsSemiMixedTypes="0" containsString="0" containsNumber="1" containsInteger="1" minValue="0" maxValue="64505763"/>
    </cacheField>
    <cacheField name="GROP_CNTY_MC" numFmtId="0">
      <sharedItems containsSemiMixedTypes="0" containsString="0" containsNumber="1" containsInteger="1" minValue="0" maxValue="22944138"/>
    </cacheField>
    <cacheField name="GROP_THRD" numFmtId="0">
      <sharedItems containsSemiMixedTypes="0" containsString="0" containsNumber="1" containsInteger="1" minValue="0" maxValue="173451990"/>
    </cacheField>
    <cacheField name="GROP_THRD_MC" numFmtId="0">
      <sharedItems containsSemiMixedTypes="0" containsString="0" containsNumber="1" containsInteger="1" minValue="0" maxValue="1648459151"/>
    </cacheField>
    <cacheField name="GROP_INDGNT" numFmtId="0">
      <sharedItems containsSemiMixedTypes="0" containsString="0" containsNumber="1" containsInteger="1" minValue="0" maxValue="59974198"/>
    </cacheField>
    <cacheField name="GROP_OTH" numFmtId="0">
      <sharedItems containsSemiMixedTypes="0" containsString="0" containsNumber="1" containsInteger="1" minValue="0" maxValue="83099901"/>
    </cacheField>
    <cacheField name="GROP_TOT" numFmtId="0">
      <sharedItems containsSemiMixedTypes="0" containsString="0" containsNumber="1" containsInteger="1" minValue="0" maxValue="3171568781"/>
    </cacheField>
    <cacheField name="BAD_DEBT" numFmtId="0">
      <sharedItems containsSemiMixedTypes="0" containsString="0" containsNumber="1" containsInteger="1" minValue="-12894307" maxValue="50724664"/>
    </cacheField>
    <cacheField name="CADJ_MCAR" numFmtId="0">
      <sharedItems containsSemiMixedTypes="0" containsString="0" containsNumber="1" containsInteger="1" minValue="-447131" maxValue="1678079670"/>
    </cacheField>
    <cacheField name="CADJ_MCAR_MC" numFmtId="0">
      <sharedItems containsSemiMixedTypes="0" containsString="0" containsNumber="1" containsInteger="1" minValue="-435751" maxValue="1606124948"/>
    </cacheField>
    <cacheField name="CADJ_MCAL" numFmtId="0">
      <sharedItems containsSemiMixedTypes="0" containsString="0" containsNumber="1" containsInteger="1" minValue="-66674262" maxValue="367906594"/>
    </cacheField>
    <cacheField name="CADJ_MCAL_MC" numFmtId="0">
      <sharedItems containsSemiMixedTypes="0" containsString="0" containsNumber="1" containsInteger="1" minValue="-10852506" maxValue="450674958"/>
    </cacheField>
    <cacheField name="DISP_855" numFmtId="0">
      <sharedItems containsSemiMixedTypes="0" containsString="0" containsNumber="1" containsInteger="1" minValue="-106625731" maxValue="2180927"/>
    </cacheField>
    <cacheField name="CADJ_CNTY" numFmtId="0">
      <sharedItems containsSemiMixedTypes="0" containsString="0" containsNumber="1" containsInteger="1" minValue="-87641668" maxValue="67772363"/>
    </cacheField>
    <cacheField name="CADJ_CNTY_MC" numFmtId="0">
      <sharedItems containsSemiMixedTypes="0" containsString="0" containsNumber="1" containsInteger="1" minValue="0" maxValue="26794220"/>
    </cacheField>
    <cacheField name="CADJ_THRD" numFmtId="0">
      <sharedItems containsSemiMixedTypes="0" containsString="0" containsNumber="1" containsInteger="1" minValue="-60166026" maxValue="227001059"/>
    </cacheField>
    <cacheField name="CADJ_THRD_MC" numFmtId="0">
      <sharedItems containsSemiMixedTypes="0" containsString="0" containsNumber="1" containsInteger="1" minValue="-11135643" maxValue="1049525536"/>
    </cacheField>
    <cacheField name="CHAR_HB" numFmtId="0">
      <sharedItems containsSemiMixedTypes="0" containsString="0" containsNumber="1" containsInteger="1" minValue="0" maxValue="0"/>
    </cacheField>
    <cacheField name="CHAR_OTH" numFmtId="0">
      <sharedItems containsSemiMixedTypes="0" containsString="0" containsNumber="1" containsInteger="1" minValue="-6337182" maxValue="77305590"/>
    </cacheField>
    <cacheField name="SUB_INDGNT" numFmtId="0">
      <sharedItems containsSemiMixedTypes="0" containsString="0" containsNumber="1" containsInteger="1" minValue="-4500000" maxValue="0"/>
    </cacheField>
    <cacheField name="TCH_ALLOW" numFmtId="0">
      <sharedItems containsSemiMixedTypes="0" containsString="0" containsNumber="1" containsInteger="1" minValue="0" maxValue="2457534"/>
    </cacheField>
    <cacheField name="TCH_SUPP" numFmtId="0">
      <sharedItems containsSemiMixedTypes="0" containsString="0" containsNumber="1" containsInteger="1" minValue="-2457534" maxValue="0"/>
    </cacheField>
    <cacheField name="DED_OTH" numFmtId="0">
      <sharedItems containsSemiMixedTypes="0" containsString="0" containsNumber="1" containsInteger="1" minValue="-623655" maxValue="145710932"/>
    </cacheField>
    <cacheField name="DED_TOT" numFmtId="0">
      <sharedItems containsSemiMixedTypes="0" containsString="0" containsNumber="1" containsInteger="1" minValue="-6506452" maxValue="3540224277"/>
    </cacheField>
    <cacheField name="CAP_MCAR" numFmtId="0">
      <sharedItems containsSemiMixedTypes="0" containsString="0" containsNumber="1" containsInteger="1" minValue="0" maxValue="29000055"/>
    </cacheField>
    <cacheField name="CAP_MCAL" numFmtId="0">
      <sharedItems containsSemiMixedTypes="0" containsString="0" containsNumber="1" containsInteger="1" minValue="-20234" maxValue="60941651"/>
    </cacheField>
    <cacheField name="CAP_CNTY" numFmtId="0">
      <sharedItems containsSemiMixedTypes="0" containsString="0" containsNumber="1" containsInteger="1" minValue="0" maxValue="7524781"/>
    </cacheField>
    <cacheField name="CAP_THRD" numFmtId="0">
      <sharedItems containsSemiMixedTypes="0" containsString="0" containsNumber="1" containsInteger="1" minValue="-110424" maxValue="54780987"/>
    </cacheField>
    <cacheField name="CAP_TOT" numFmtId="0">
      <sharedItems containsSemiMixedTypes="0" containsString="0" containsNumber="1" containsInteger="1" minValue="-110424" maxValue="71430981"/>
    </cacheField>
    <cacheField name="NET_MCAR" numFmtId="0">
      <sharedItems containsSemiMixedTypes="0" containsString="0" containsNumber="1" containsInteger="1" minValue="-1204805" maxValue="185652370"/>
    </cacheField>
    <cacheField name="NET_MCAR_MC" numFmtId="0">
      <sharedItems containsSemiMixedTypes="0" containsString="0" containsNumber="1" containsInteger="1" minValue="-35224625" maxValue="742885493"/>
    </cacheField>
    <cacheField name="NET_MCAL" numFmtId="0">
      <sharedItems containsSemiMixedTypes="0" containsString="0" containsNumber="1" containsInteger="1" minValue="-30347367" maxValue="339718771"/>
    </cacheField>
    <cacheField name="NET_MCAL_MC" numFmtId="0">
      <sharedItems containsSemiMixedTypes="0" containsString="0" containsNumber="1" containsInteger="1" minValue="-31300777" maxValue="154952930"/>
    </cacheField>
    <cacheField name="NET_CNTY" numFmtId="0">
      <sharedItems containsSemiMixedTypes="0" containsString="0" containsNumber="1" containsInteger="1" minValue="-11790825" maxValue="89617516"/>
    </cacheField>
    <cacheField name="NET_CNTY_MC" numFmtId="0">
      <sharedItems containsSemiMixedTypes="0" containsString="0" containsNumber="1" containsInteger="1" minValue="-492222" maxValue="7524781"/>
    </cacheField>
    <cacheField name="NET_THRD" numFmtId="0">
      <sharedItems containsSemiMixedTypes="0" containsString="0" containsNumber="1" containsInteger="1" minValue="-21787044" maxValue="83567276"/>
    </cacheField>
    <cacheField name="NET_THRD_MC" numFmtId="0">
      <sharedItems containsSemiMixedTypes="0" containsString="0" containsNumber="1" containsInteger="1" minValue="-34584772" maxValue="1803226311"/>
    </cacheField>
    <cacheField name="NET_INDGNT" numFmtId="0">
      <sharedItems containsSemiMixedTypes="0" containsString="0" containsNumber="1" containsInteger="1" minValue="-23944230" maxValue="12146075"/>
    </cacheField>
    <cacheField name="NET_OTH" numFmtId="0">
      <sharedItems containsSemiMixedTypes="0" containsString="0" containsNumber="1" containsInteger="1" minValue="-38868918" maxValue="69163698"/>
    </cacheField>
    <cacheField name="NET_TOT" numFmtId="0">
      <sharedItems containsSemiMixedTypes="0" containsString="0" containsNumber="1" containsInteger="1" minValue="-4134952" maxValue="2703342437"/>
    </cacheField>
    <cacheField name="OTH_OP_REV" numFmtId="0">
      <sharedItems containsSemiMixedTypes="0" containsString="0" containsNumber="1" containsInteger="1" minValue="-7134396" maxValue="2204411246"/>
    </cacheField>
    <cacheField name="TOT_OP_EXP" numFmtId="0">
      <sharedItems containsSemiMixedTypes="0" containsString="0" containsNumber="1" containsInteger="1" minValue="0" maxValue="3017515954"/>
    </cacheField>
    <cacheField name="PHY_COMP" numFmtId="0">
      <sharedItems containsSemiMixedTypes="0" containsString="0" containsNumber="1" containsInteger="1" minValue="0" maxValue="51867796"/>
    </cacheField>
    <cacheField name="NONOP_REV" numFmtId="0">
      <sharedItems containsSemiMixedTypes="0" containsString="0" containsNumber="1" containsInteger="1" minValue="-36782150" maxValue="97448899"/>
    </cacheField>
    <cacheField name="DIS_PIPS" numFmtId="0">
      <sharedItems containsSemiMixedTypes="0" containsString="0" containsNumber="1" containsInteger="1" minValue="0" maxValue="171"/>
    </cacheField>
    <cacheField name="DAY_PIPS" numFmtId="0">
      <sharedItems containsSemiMixedTypes="0" containsString="0" containsNumber="1" containsInteger="1" minValue="0" maxValue="551"/>
    </cacheField>
    <cacheField name="EXP_PIPS" numFmtId="0">
      <sharedItems containsSemiMixedTypes="0" containsString="0" containsNumber="1" containsInteger="1" minValue="0" maxValue="9281313"/>
    </cacheField>
    <cacheField name="EXP_POPS" numFmtId="0">
      <sharedItems containsSemiMixedTypes="0" containsString="0" containsNumber="1" containsInteger="1" minValue="0" maxValue="16290694"/>
    </cacheField>
    <cacheField name="CAP_EXP" numFmtId="0">
      <sharedItems containsSemiMixedTypes="0" containsString="0" containsNumber="1" containsInteger="1" minValue="0" maxValue="340567000"/>
    </cacheField>
    <cacheField name="FIX_ASSETS" numFmtId="0">
      <sharedItems containsSemiMixedTypes="0" containsString="0" containsNumber="1" containsInteger="1" minValue="0" maxValue="2812952894"/>
    </cacheField>
    <cacheField name="DISP_TRNFR" numFmtId="0">
      <sharedItems containsSemiMixedTypes="0" containsString="0" containsNumber="1" containsInteger="1" minValue="0" maxValue="83741410"/>
    </cacheField>
    <cacheField name="DIS_TOT_CC" numFmtId="0">
      <sharedItems containsSemiMixedTypes="0" containsString="0" containsNumber="1" containsInteger="1" minValue="0" maxValue="64"/>
    </cacheField>
    <cacheField name="PAT_DAY_TOT_CC" numFmtId="0">
      <sharedItems containsSemiMixedTypes="0" containsString="0" containsNumber="1" containsInteger="1" minValue="0" maxValue="231"/>
    </cacheField>
    <cacheField name="TOT_OUT_VIS_CC" numFmtId="0">
      <sharedItems containsSemiMixedTypes="0" containsString="0" containsNumber="1" containsInteger="1" minValue="0" maxValue="713"/>
    </cacheField>
    <cacheField name="GROS_INPAT_REV_CC" numFmtId="0">
      <sharedItems containsSemiMixedTypes="0" containsString="0" containsNumber="1" containsInteger="1" minValue="0" maxValue="5216073"/>
    </cacheField>
    <cacheField name="GROS_OUTPAT_REV_CC" numFmtId="0">
      <sharedItems containsSemiMixedTypes="0" containsString="0" containsNumber="1" containsInteger="1" minValue="0" maxValue="2379509"/>
    </cacheField>
    <cacheField name="CONTR_ADJ_CC" numFmtId="0">
      <sharedItems containsSemiMixedTypes="0" containsString="0" containsNumber="1" containsInteger="1" minValue="0" maxValue="3091942"/>
    </cacheField>
    <cacheField name="OTHR_DEDUCT_CC" numFmtId="0">
      <sharedItems containsSemiMixedTypes="0" containsString="0" containsNumber="1" containsInteger="1" minValue="0" maxValue="219596"/>
    </cacheField>
    <cacheField name="CAP_PREM_REV_CC" numFmtId="0">
      <sharedItems containsSemiMixedTypes="0" containsString="0" containsNumber="1" containsInteger="1" minValue="0" maxValue="0"/>
    </cacheField>
    <cacheField name="NET_PAT_REV_CC" numFmtId="0">
      <sharedItems containsSemiMixedTypes="0" containsString="0" containsNumber="1" containsInteger="1" minValue="0" maxValue="4072119"/>
    </cacheField>
    <cacheField name="QA_FEES" numFmtId="0">
      <sharedItems containsSemiMixedTypes="0" containsString="0" containsNumber="1" containsInteger="1" minValue="0" maxValue="39762487"/>
    </cacheField>
    <cacheField name="QA_SUPPL_PAY" numFmtId="0">
      <sharedItems containsSemiMixedTypes="0" containsString="0" containsNumber="1" containsInteger="1" minValue="0" maxValue="190000990"/>
    </cacheField>
    <cacheField name="MNGD_CARE_QA_PAY" numFmtId="0">
      <sharedItems containsSemiMixedTypes="0" containsString="0" containsNumber="1" containsInteger="1" minValue="0" maxValue="70709523"/>
    </cacheField>
    <cacheField name="Months (BEG_DATE)" numFmtId="0" databaseField="0">
      <fieldGroup base="3">
        <rangePr groupBy="months" startDate="2016-01-10T00:00:00" endDate="2017-01-11T00:00:00"/>
        <groupItems count="14">
          <s v="&lt;1/10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1/2017"/>
        </groupItems>
      </fieldGroup>
    </cacheField>
    <cacheField name="Quarters (BEG_DATE)" numFmtId="0" databaseField="0">
      <fieldGroup base="3">
        <rangePr groupBy="quarters" startDate="2016-01-10T00:00:00" endDate="2017-01-11T00:00:00"/>
        <groupItems count="6">
          <s v="&lt;1/10/2016"/>
          <s v="Qtr1"/>
          <s v="Qtr2"/>
          <s v="Qtr3"/>
          <s v="Qtr4"/>
          <s v="&gt;1/11/2017"/>
        </groupItems>
      </fieldGroup>
    </cacheField>
    <cacheField name="Years (BEG_DATE)" numFmtId="0" databaseField="0">
      <fieldGroup base="3">
        <rangePr groupBy="years" startDate="2016-01-10T00:00:00" endDate="2017-01-11T00:00:00"/>
        <groupItems count="4">
          <s v="&lt;1/10/2016"/>
          <s v="2016"/>
          <s v="2017"/>
          <s v="&gt;1/11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iyamvada" refreshedDate="45528.074093750001" createdVersion="6" refreshedVersion="8" minRefreshableVersion="3" recordCount="452" xr:uid="{20FFF916-A782-4D34-8156-54D06F210897}">
  <cacheSource type="worksheet">
    <worksheetSource ref="A1:EC1048576" sheet="2 files in one" r:id="rId2"/>
  </cacheSource>
  <cacheFields count="136">
    <cacheField name="FAC_NO" numFmtId="0">
      <sharedItems containsString="0" containsBlank="1" containsNumber="1" containsInteger="1" minValue="106010735" maxValue="106580996"/>
    </cacheField>
    <cacheField name="FAC_NAME" numFmtId="0">
      <sharedItems containsBlank="1"/>
    </cacheField>
    <cacheField name="YEAR_QTR" numFmtId="164">
      <sharedItems containsNonDate="0" containsDate="1" containsString="0" containsBlank="1" containsMixedTypes="1" minDate="1900-01-07T14:32:04" maxDate="1955-03-16T00:00:00" count="5">
        <d v="1955-03-16T00:00:00"/>
        <d v="1955-03-26T00:00:00"/>
        <m/>
        <n v="20164" u="1"/>
        <n v="20174" u="1"/>
      </sharedItems>
    </cacheField>
    <cacheField name="BEG_DATE" numFmtId="0">
      <sharedItems containsNonDate="0" containsDate="1" containsString="0" containsBlank="1" minDate="2016-01-10T00:00:00" maxDate="2017-01-11T00:00:00" count="3">
        <d v="2016-01-10T00:00:00"/>
        <d v="2017-01-10T00:00:00"/>
        <m/>
      </sharedItems>
      <fieldGroup par="135" base="3">
        <rangePr groupBy="months" startDate="2016-01-10T00:00:00" endDate="2017-01-1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-01-2017"/>
        </groupItems>
      </fieldGroup>
    </cacheField>
    <cacheField name="END_DATE" numFmtId="0">
      <sharedItems containsBlank="1" count="3">
        <s v="12/31/2016"/>
        <s v="12/31/2017"/>
        <m/>
      </sharedItems>
    </cacheField>
    <cacheField name="OP_STATUS" numFmtId="0">
      <sharedItems containsBlank="1"/>
    </cacheField>
    <cacheField name="COUNTY_NAME" numFmtId="0">
      <sharedItems containsBlank="1"/>
    </cacheField>
    <cacheField name="HSA" numFmtId="0">
      <sharedItems containsString="0" containsBlank="1" containsNumber="1" containsInteger="1" minValue="1" maxValue="14"/>
    </cacheField>
    <cacheField name="HFPA" numFmtId="0">
      <sharedItems containsString="0" containsBlank="1" containsNumber="1" containsInteger="1" minValue="101" maxValue="1424"/>
    </cacheField>
    <cacheField name="TYPE_CNTRL" numFmtId="0">
      <sharedItems containsBlank="1"/>
    </cacheField>
    <cacheField name="TYPE_HOSP" numFmtId="0">
      <sharedItems containsBlank="1"/>
    </cacheField>
    <cacheField name="TEACH_RURL" numFmtId="0">
      <sharedItems containsBlank="1"/>
    </cacheField>
    <cacheField name="PHONE" numFmtId="0">
      <sharedItems containsBlank="1"/>
    </cacheField>
    <cacheField name="ADDRESS" numFmtId="0">
      <sharedItems containsBlank="1"/>
    </cacheField>
    <cacheField name="CITY" numFmtId="0">
      <sharedItems containsBlank="1"/>
    </cacheField>
    <cacheField name="ZIP_CODE" numFmtId="0">
      <sharedItems containsString="0" containsBlank="1" containsNumber="1" containsInteger="1" minValue="90011" maxValue="96161"/>
    </cacheField>
    <cacheField name="CEO" numFmtId="0">
      <sharedItems containsBlank="1"/>
    </cacheField>
    <cacheField name="LIC_BEDS" numFmtId="0">
      <sharedItems containsString="0" containsBlank="1" containsNumber="1" containsInteger="1" minValue="0" maxValue="1714"/>
    </cacheField>
    <cacheField name="AVL_BEDS" numFmtId="0">
      <sharedItems containsString="0" containsBlank="1" containsNumber="1" containsInteger="1" minValue="0" maxValue="1527"/>
    </cacheField>
    <cacheField name="STF_BEDS" numFmtId="0">
      <sharedItems containsString="0" containsBlank="1" containsNumber="1" containsInteger="1" minValue="0" maxValue="1527"/>
    </cacheField>
    <cacheField name="DIS_MCAR" numFmtId="0">
      <sharedItems containsString="0" containsBlank="1" containsNumber="1" containsInteger="1" minValue="0" maxValue="4907"/>
    </cacheField>
    <cacheField name="DIS_MCAR_MC" numFmtId="0">
      <sharedItems containsString="0" containsBlank="1" containsNumber="1" containsInteger="1" minValue="0" maxValue="2505"/>
    </cacheField>
    <cacheField name="DIS_MCAL" numFmtId="0">
      <sharedItems containsString="0" containsBlank="1" containsNumber="1" containsInteger="1" minValue="0" maxValue="3592"/>
    </cacheField>
    <cacheField name="DIS_MCAL_MC" numFmtId="0">
      <sharedItems containsString="0" containsBlank="1" containsNumber="1" containsInteger="1" minValue="0" maxValue="3543"/>
    </cacheField>
    <cacheField name="DIS_CNTY" numFmtId="0">
      <sharedItems containsString="0" containsBlank="1" containsNumber="1" containsInteger="1" minValue="0" maxValue="405"/>
    </cacheField>
    <cacheField name="DIS_CNTY_MC" numFmtId="0">
      <sharedItems containsString="0" containsBlank="1" containsNumber="1" containsInteger="1" minValue="0" maxValue="107"/>
    </cacheField>
    <cacheField name="DIS_THRD" numFmtId="0">
      <sharedItems containsString="0" containsBlank="1" containsNumber="1" containsInteger="1" minValue="0" maxValue="1820"/>
    </cacheField>
    <cacheField name="DIS_THRD_MC" numFmtId="0">
      <sharedItems containsString="0" containsBlank="1" containsNumber="1" containsInteger="1" minValue="0" maxValue="4939"/>
    </cacheField>
    <cacheField name="DIS_INDGNT" numFmtId="0">
      <sharedItems containsString="0" containsBlank="1" containsNumber="1" containsInteger="1" minValue="0" maxValue="364"/>
    </cacheField>
    <cacheField name="DIS_OTH" numFmtId="0">
      <sharedItems containsString="0" containsBlank="1" containsNumber="1" containsInteger="1" minValue="0" maxValue="561"/>
    </cacheField>
    <cacheField name="DIS_TOT" numFmtId="0">
      <sharedItems containsString="0" containsBlank="1" containsNumber="1" containsInteger="1" minValue="0" maxValue="12271"/>
    </cacheField>
    <cacheField name="DIS_LTC" numFmtId="0">
      <sharedItems containsString="0" containsBlank="1" containsNumber="1" containsInteger="1" minValue="0" maxValue="479"/>
    </cacheField>
    <cacheField name="DAY_MCAR" numFmtId="0">
      <sharedItems containsString="0" containsBlank="1" containsNumber="1" containsInteger="1" minValue="0" maxValue="103262"/>
    </cacheField>
    <cacheField name="DAY_MCAR_MC" numFmtId="0">
      <sharedItems containsString="0" containsBlank="1" containsNumber="1" containsInteger="1" minValue="0" maxValue="12686"/>
    </cacheField>
    <cacheField name="DAY_MCAL" numFmtId="0">
      <sharedItems containsString="0" containsBlank="1" containsNumber="1" containsInteger="1" minValue="0" maxValue="68056"/>
    </cacheField>
    <cacheField name="DAY_MCAL_MC" numFmtId="0">
      <sharedItems containsString="0" containsBlank="1" containsNumber="1" containsInteger="1" minValue="0" maxValue="22600"/>
    </cacheField>
    <cacheField name="DAY_CNTY" numFmtId="0">
      <sharedItems containsString="0" containsBlank="1" containsNumber="1" containsInteger="1" minValue="0" maxValue="7005"/>
    </cacheField>
    <cacheField name="DAY_CNTY_MC" numFmtId="0">
      <sharedItems containsString="0" containsBlank="1" containsNumber="1" containsInteger="1" minValue="0" maxValue="1238"/>
    </cacheField>
    <cacheField name="DAY_THRD" numFmtId="0">
      <sharedItems containsString="0" containsBlank="1" containsNumber="1" containsInteger="1" minValue="0" maxValue="5977"/>
    </cacheField>
    <cacheField name="DAY_THRD_MC" numFmtId="0">
      <sharedItems containsString="0" containsBlank="1" containsNumber="1" containsInteger="1" minValue="0" maxValue="21895"/>
    </cacheField>
    <cacheField name="DAY_INDGNT" numFmtId="0">
      <sharedItems containsString="0" containsBlank="1" containsNumber="1" containsInteger="1" minValue="0" maxValue="9226"/>
    </cacheField>
    <cacheField name="DAY_OTH" numFmtId="0">
      <sharedItems containsString="0" containsBlank="1" containsNumber="1" containsInteger="1" minValue="0" maxValue="130171"/>
    </cacheField>
    <cacheField name="DAY_TOT" numFmtId="0">
      <sharedItems containsString="0" containsBlank="1" containsNumber="1" containsInteger="1" minValue="0" maxValue="137282"/>
    </cacheField>
    <cacheField name="DAY_LTC" numFmtId="0">
      <sharedItems containsString="0" containsBlank="1" containsNumber="1" containsInteger="1" minValue="0" maxValue="31685"/>
    </cacheField>
    <cacheField name="VIS_MCAR" numFmtId="0">
      <sharedItems containsString="0" containsBlank="1" containsNumber="1" containsInteger="1" minValue="0" maxValue="123684"/>
    </cacheField>
    <cacheField name="VIS_MCAR_MC" numFmtId="0">
      <sharedItems containsString="0" containsBlank="1" containsNumber="1" containsInteger="1" minValue="0" maxValue="26492"/>
    </cacheField>
    <cacheField name="VIS_MCAL" numFmtId="0">
      <sharedItems containsString="0" containsBlank="1" containsNumber="1" containsInteger="1" minValue="0" maxValue="44024"/>
    </cacheField>
    <cacheField name="VIS_MCAL_MC" numFmtId="0">
      <sharedItems containsString="0" containsBlank="1" containsNumber="1" containsInteger="1" minValue="0" maxValue="98686"/>
    </cacheField>
    <cacheField name="VIS_CNTY" numFmtId="0">
      <sharedItems containsString="0" containsBlank="1" containsNumber="1" containsInteger="1" minValue="0" maxValue="31685"/>
    </cacheField>
    <cacheField name="VIS_CNTY_MC" numFmtId="0">
      <sharedItems containsString="0" containsBlank="1" containsNumber="1" containsInteger="1" minValue="0" maxValue="17296"/>
    </cacheField>
    <cacheField name="VIS_THRD" numFmtId="0">
      <sharedItems containsString="0" containsBlank="1" containsNumber="1" containsInteger="1" minValue="0" maxValue="39177"/>
    </cacheField>
    <cacheField name="VIS_THRD_MC" numFmtId="0">
      <sharedItems containsString="0" containsBlank="1" containsNumber="1" containsInteger="1" minValue="0" maxValue="148894"/>
    </cacheField>
    <cacheField name="VIS_INDGNT" numFmtId="0">
      <sharedItems containsString="0" containsBlank="1" containsNumber="1" containsInteger="1" minValue="0" maxValue="8710"/>
    </cacheField>
    <cacheField name="VIS_OTH" numFmtId="0">
      <sharedItems containsString="0" containsBlank="1" containsNumber="1" containsInteger="1" minValue="0" maxValue="39388"/>
    </cacheField>
    <cacheField name="VIS_TOT" numFmtId="0">
      <sharedItems containsString="0" containsBlank="1" containsNumber="1" containsInteger="1" minValue="0" maxValue="350469"/>
    </cacheField>
    <cacheField name="GRIP_MCAR" numFmtId="0">
      <sharedItems containsString="0" containsBlank="1" containsNumber="1" containsInteger="1" minValue="0" maxValue="1144787524"/>
    </cacheField>
    <cacheField name="GRIP_MCAR_MC" numFmtId="0">
      <sharedItems containsString="0" containsBlank="1" containsNumber="1" containsInteger="1" minValue="0" maxValue="168304844"/>
    </cacheField>
    <cacheField name="GRIP_MCAL" numFmtId="0">
      <sharedItems containsString="0" containsBlank="1" containsNumber="1" containsInteger="1" minValue="0" maxValue="336675851"/>
    </cacheField>
    <cacheField name="GRIP_MCAL_MC" numFmtId="0">
      <sharedItems containsString="0" containsBlank="1" containsNumber="1" containsInteger="1" minValue="0" maxValue="307000227"/>
    </cacheField>
    <cacheField name="GRIP_CNTY" numFmtId="0">
      <sharedItems containsString="0" containsBlank="1" containsNumber="1" containsInteger="1" minValue="0" maxValue="12705675"/>
    </cacheField>
    <cacheField name="GRIP_CNTY_MC" numFmtId="0">
      <sharedItems containsString="0" containsBlank="1" containsNumber="1" containsInteger="1" minValue="0" maxValue="3902953"/>
    </cacheField>
    <cacheField name="GRIP_THRD" numFmtId="0">
      <sharedItems containsString="0" containsBlank="1" containsNumber="1" containsInteger="1" minValue="0" maxValue="80925211"/>
    </cacheField>
    <cacheField name="GRIP_THRD_MC" numFmtId="0">
      <sharedItems containsString="0" containsBlank="1" containsNumber="1" containsInteger="1" minValue="0" maxValue="805141911"/>
    </cacheField>
    <cacheField name="GRIP_INDGNT" numFmtId="0">
      <sharedItems containsString="0" containsBlank="1" containsNumber="1" containsInteger="1" minValue="0" maxValue="29597427"/>
    </cacheField>
    <cacheField name="GRIP_OTH" numFmtId="0">
      <sharedItems containsString="0" containsBlank="1" containsNumber="1" containsInteger="1" minValue="0" maxValue="69163698"/>
    </cacheField>
    <cacheField name="GRIP_TOT" numFmtId="0">
      <sharedItems containsString="0" containsBlank="1" containsNumber="1" containsInteger="1" minValue="0" maxValue="2471848615"/>
    </cacheField>
    <cacheField name="GROP_MCAR" numFmtId="0">
      <sharedItems containsString="0" containsBlank="1" containsNumber="1" containsInteger="1" minValue="0" maxValue="621091729"/>
    </cacheField>
    <cacheField name="GROP_MCAR_MC" numFmtId="0">
      <sharedItems containsString="0" containsBlank="1" containsNumber="1" containsInteger="1" minValue="0" maxValue="122390001"/>
    </cacheField>
    <cacheField name="GROP_MCAL" numFmtId="0">
      <sharedItems containsString="0" containsBlank="1" containsNumber="1" containsInteger="1" minValue="0" maxValue="107137238"/>
    </cacheField>
    <cacheField name="GROP_MCAL_MC" numFmtId="0">
      <sharedItems containsString="0" containsBlank="1" containsNumber="1" containsInteger="1" minValue="0" maxValue="210651160"/>
    </cacheField>
    <cacheField name="GROP_CNTY" numFmtId="0">
      <sharedItems containsString="0" containsBlank="1" containsNumber="1" containsInteger="1" minValue="0" maxValue="64505763"/>
    </cacheField>
    <cacheField name="GROP_CNTY_MC" numFmtId="0">
      <sharedItems containsString="0" containsBlank="1" containsNumber="1" containsInteger="1" minValue="0" maxValue="20172905"/>
    </cacheField>
    <cacheField name="GROP_THRD" numFmtId="0">
      <sharedItems containsString="0" containsBlank="1" containsNumber="1" containsInteger="1" minValue="0" maxValue="148366584"/>
    </cacheField>
    <cacheField name="GROP_THRD_MC" numFmtId="0">
      <sharedItems containsString="0" containsBlank="1" containsNumber="1" containsInteger="1" minValue="0" maxValue="921225372"/>
    </cacheField>
    <cacheField name="GROP_INDGNT" numFmtId="0">
      <sharedItems containsString="0" containsBlank="1" containsNumber="1" containsInteger="1" minValue="0" maxValue="47175082"/>
    </cacheField>
    <cacheField name="GROP_OTH" numFmtId="0">
      <sharedItems containsString="0" containsBlank="1" containsNumber="1" containsInteger="1" minValue="0" maxValue="40783173"/>
    </cacheField>
    <cacheField name="GROP_TOT" numFmtId="0">
      <sharedItems containsString="0" containsBlank="1" containsNumber="1" containsInteger="1" minValue="0" maxValue="2058062862"/>
    </cacheField>
    <cacheField name="BAD_DEBT" numFmtId="0">
      <sharedItems containsString="0" containsBlank="1" containsNumber="1" containsInteger="1" minValue="-11744093" maxValue="39139594"/>
    </cacheField>
    <cacheField name="CADJ_MCAR" numFmtId="0">
      <sharedItems containsString="0" containsBlank="1" containsNumber="1" containsInteger="1" minValue="-1260" maxValue="1496288052"/>
    </cacheField>
    <cacheField name="CADJ_MCAR_MC" numFmtId="0">
      <sharedItems containsString="0" containsBlank="1" containsNumber="1" containsInteger="1" minValue="-21995" maxValue="243424747"/>
    </cacheField>
    <cacheField name="CADJ_MCAL" numFmtId="0">
      <sharedItems containsString="0" containsBlank="1" containsNumber="1" containsInteger="1" minValue="-15433712" maxValue="366370861"/>
    </cacheField>
    <cacheField name="CADJ_MCAL_MC" numFmtId="0">
      <sharedItems containsString="0" containsBlank="1" containsNumber="1" containsInteger="1" minValue="-10852506" maxValue="397419790"/>
    </cacheField>
    <cacheField name="DISP_855" numFmtId="0">
      <sharedItems containsString="0" containsBlank="1" containsNumber="1" containsInteger="1" minValue="-106625731" maxValue="555872"/>
    </cacheField>
    <cacheField name="CADJ_CNTY" numFmtId="0">
      <sharedItems containsString="0" containsBlank="1" containsNumber="1" containsInteger="1" minValue="0" maxValue="67772363"/>
    </cacheField>
    <cacheField name="CADJ_CNTY_MC" numFmtId="0">
      <sharedItems containsString="0" containsBlank="1" containsNumber="1" containsInteger="1" minValue="0" maxValue="24075857"/>
    </cacheField>
    <cacheField name="CADJ_THRD" numFmtId="0">
      <sharedItems containsString="0" containsBlank="1" containsNumber="1" containsInteger="1" minValue="-14780043" maxValue="182442944"/>
    </cacheField>
    <cacheField name="CADJ_THRD_MC" numFmtId="0">
      <sharedItems containsString="0" containsBlank="1" containsNumber="1" containsInteger="1" minValue="-2974460" maxValue="1006232465"/>
    </cacheField>
    <cacheField name="CHAR_HB" numFmtId="0">
      <sharedItems containsString="0" containsBlank="1" containsNumber="1" containsInteger="1" minValue="0" maxValue="0"/>
    </cacheField>
    <cacheField name="CHAR_OTH" numFmtId="0">
      <sharedItems containsString="0" containsBlank="1" containsNumber="1" containsInteger="1" minValue="-6337182" maxValue="59845958"/>
    </cacheField>
    <cacheField name="SUB_INDGNT" numFmtId="0">
      <sharedItems containsString="0" containsBlank="1" containsNumber="1" containsInteger="1" minValue="-4500000" maxValue="0"/>
    </cacheField>
    <cacheField name="TCH_ALLOW" numFmtId="0">
      <sharedItems containsString="0" containsBlank="1" containsNumber="1" containsInteger="1" minValue="0" maxValue="1940778"/>
    </cacheField>
    <cacheField name="TCH_SUPP" numFmtId="0">
      <sharedItems containsString="0" containsBlank="1" containsNumber="1" containsInteger="1" minValue="-1940778" maxValue="0"/>
    </cacheField>
    <cacheField name="DED_OTH" numFmtId="0">
      <sharedItems containsString="0" containsBlank="1" containsNumber="1" containsInteger="1" minValue="-197699" maxValue="60584417"/>
    </cacheField>
    <cacheField name="DED_TOT" numFmtId="0">
      <sharedItems containsString="0" containsBlank="1" containsNumber="1" containsInteger="1" minValue="-4758790" maxValue="3092752507"/>
    </cacheField>
    <cacheField name="CAP_MCAR" numFmtId="0">
      <sharedItems containsString="0" containsBlank="1" containsNumber="1" containsInteger="1" minValue="0" maxValue="20103253"/>
    </cacheField>
    <cacheField name="CAP_MCAL" numFmtId="0">
      <sharedItems containsString="0" containsBlank="1" containsNumber="1" containsInteger="1" minValue="0" maxValue="57588412"/>
    </cacheField>
    <cacheField name="CAP_CNTY" numFmtId="0">
      <sharedItems containsString="0" containsBlank="1" containsNumber="1" containsInteger="1" minValue="0" maxValue="6835098"/>
    </cacheField>
    <cacheField name="CAP_THRD" numFmtId="0">
      <sharedItems containsString="0" containsBlank="1" containsNumber="1" containsInteger="1" minValue="-49867" maxValue="48980051"/>
    </cacheField>
    <cacheField name="CAP_TOT" numFmtId="0">
      <sharedItems containsString="0" containsBlank="1" containsNumber="1" containsInteger="1" minValue="-49867" maxValue="62852516"/>
    </cacheField>
    <cacheField name="NET_MCAR" numFmtId="0">
      <sharedItems containsString="0" containsBlank="1" containsNumber="1" containsInteger="1" minValue="-1074093" maxValue="172014460"/>
    </cacheField>
    <cacheField name="NET_MCAR_MC" numFmtId="0">
      <sharedItems containsString="0" containsBlank="1" containsNumber="1" containsInteger="1" minValue="-13373" maxValue="53425539"/>
    </cacheField>
    <cacheField name="NET_MCAL" numFmtId="0">
      <sharedItems containsString="0" containsBlank="1" containsNumber="1" containsInteger="1" minValue="-30347367" maxValue="184067959"/>
    </cacheField>
    <cacheField name="NET_MCAL_MC" numFmtId="0">
      <sharedItems containsString="0" containsBlank="1" containsNumber="1" containsInteger="1" minValue="-20849161" maxValue="118536265"/>
    </cacheField>
    <cacheField name="NET_CNTY" numFmtId="0">
      <sharedItems containsString="0" containsBlank="1" containsNumber="1" containsInteger="1" minValue="-49104" maxValue="8002897"/>
    </cacheField>
    <cacheField name="NET_CNTY_MC" numFmtId="0">
      <sharedItems containsString="0" containsBlank="1" containsNumber="1" containsInteger="1" minValue="-492222" maxValue="6835098"/>
    </cacheField>
    <cacheField name="NET_THRD" numFmtId="0">
      <sharedItems containsString="0" containsBlank="1" containsNumber="1" containsInteger="1" minValue="-21787044" maxValue="50150672"/>
    </cacheField>
    <cacheField name="NET_THRD_MC" numFmtId="0">
      <sharedItems containsString="0" containsBlank="1" containsNumber="1" containsInteger="1" minValue="-34584772" maxValue="627507540"/>
    </cacheField>
    <cacheField name="NET_INDGNT" numFmtId="0">
      <sharedItems containsString="0" containsBlank="1" containsNumber="1" containsInteger="1" minValue="-23944230" maxValue="9453234"/>
    </cacheField>
    <cacheField name="NET_OTH" numFmtId="0">
      <sharedItems containsString="0" containsBlank="1" containsNumber="1" containsInteger="1" minValue="-9248796" maxValue="69163698"/>
    </cacheField>
    <cacheField name="NET_TOT" numFmtId="0">
      <sharedItems containsString="0" containsBlank="1" containsNumber="1" containsInteger="1" minValue="0" maxValue="938369154"/>
    </cacheField>
    <cacheField name="OTH_OP_REV" numFmtId="0">
      <sharedItems containsString="0" containsBlank="1" containsNumber="1" containsInteger="1" minValue="-454839" maxValue="2204411246"/>
    </cacheField>
    <cacheField name="TOT_OP_EXP" numFmtId="0">
      <sharedItems containsString="0" containsBlank="1" containsNumber="1" containsInteger="1" minValue="0" maxValue="2289962786"/>
    </cacheField>
    <cacheField name="PHY_COMP" numFmtId="0">
      <sharedItems containsString="0" containsBlank="1" containsNumber="1" containsInteger="1" minValue="0" maxValue="51353480"/>
    </cacheField>
    <cacheField name="NONOP_REV" numFmtId="0">
      <sharedItems containsString="0" containsBlank="1" containsNumber="1" containsInteger="1" minValue="-36782150" maxValue="97448899"/>
    </cacheField>
    <cacheField name="DIS_PIPS" numFmtId="0">
      <sharedItems containsString="0" containsBlank="1" containsNumber="1" containsInteger="1" minValue="0" maxValue="171"/>
    </cacheField>
    <cacheField name="DAY_PIPS" numFmtId="0">
      <sharedItems containsString="0" containsBlank="1" containsNumber="1" containsInteger="1" minValue="0" maxValue="551"/>
    </cacheField>
    <cacheField name="EXP_PIPS" numFmtId="0">
      <sharedItems containsString="0" containsBlank="1" containsNumber="1" containsInteger="1" minValue="0" maxValue="9281313"/>
    </cacheField>
    <cacheField name="EXP_POPS" numFmtId="0">
      <sharedItems containsString="0" containsBlank="1" containsNumber="1" containsInteger="1" minValue="0" maxValue="10147924"/>
    </cacheField>
    <cacheField name="CAP_EXP" numFmtId="0">
      <sharedItems containsString="0" containsBlank="1" containsNumber="1" containsInteger="1" minValue="0" maxValue="340567000"/>
    </cacheField>
    <cacheField name="FIX_ASSETS" numFmtId="0">
      <sharedItems containsString="0" containsBlank="1" containsNumber="1" containsInteger="1" minValue="0" maxValue="2355902401"/>
    </cacheField>
    <cacheField name="DISP_TRNFR" numFmtId="0">
      <sharedItems containsString="0" containsBlank="1" containsNumber="1" containsInteger="1" minValue="0" maxValue="76465183"/>
    </cacheField>
    <cacheField name="DIS_TOT_CC" numFmtId="0">
      <sharedItems containsString="0" containsBlank="1" containsNumber="1" containsInteger="1" minValue="0" maxValue="64"/>
    </cacheField>
    <cacheField name="PAT_DAY_TOT_CC" numFmtId="0">
      <sharedItems containsString="0" containsBlank="1" containsNumber="1" containsInteger="1" minValue="0" maxValue="231"/>
    </cacheField>
    <cacheField name="TOT_OUT_VIS_CC" numFmtId="0">
      <sharedItems containsString="0" containsBlank="1" containsNumber="1" containsInteger="1" minValue="0" maxValue="409"/>
    </cacheField>
    <cacheField name="GROS_INPAT_REV_CC" numFmtId="0">
      <sharedItems containsString="0" containsBlank="1" containsNumber="1" containsInteger="1" minValue="0" maxValue="5216073"/>
    </cacheField>
    <cacheField name="GROS_OUTPAT_REV_CC" numFmtId="0">
      <sharedItems containsString="0" containsBlank="1" containsNumber="1" containsInteger="1" minValue="0" maxValue="2379509"/>
    </cacheField>
    <cacheField name="CONTR_ADJ_CC" numFmtId="0">
      <sharedItems containsString="0" containsBlank="1" containsNumber="1" containsInteger="1" minValue="0" maxValue="3091942"/>
    </cacheField>
    <cacheField name="OTHR_DEDUCT_CC" numFmtId="0">
      <sharedItems containsString="0" containsBlank="1" containsNumber="1" containsInteger="1" minValue="0" maxValue="219596"/>
    </cacheField>
    <cacheField name="CAP_PREM_REV_CC" numFmtId="0">
      <sharedItems containsString="0" containsBlank="1" containsNumber="1" containsInteger="1" minValue="0" maxValue="0"/>
    </cacheField>
    <cacheField name="NET_PAT_REV_CC" numFmtId="0">
      <sharedItems containsString="0" containsBlank="1" containsNumber="1" containsInteger="1" minValue="0" maxValue="4072119"/>
    </cacheField>
    <cacheField name="QA_FEES" numFmtId="0">
      <sharedItems containsString="0" containsBlank="1" containsNumber="1" containsInteger="1" minValue="0" maxValue="39762487"/>
    </cacheField>
    <cacheField name="QA_SUPPL_PAY" numFmtId="0">
      <sharedItems containsString="0" containsBlank="1" containsNumber="1" containsInteger="1" minValue="0" maxValue="36342621"/>
    </cacheField>
    <cacheField name="MNGD_CARE_QA_PAY" numFmtId="0">
      <sharedItems containsString="0" containsBlank="1" containsNumber="1" containsInteger="1" minValue="0" maxValue="34905756"/>
    </cacheField>
    <cacheField name="Field1" numFmtId="0" formula="DAY_TOT/DIS_TOT" databaseField="0"/>
    <cacheField name="Quarters" numFmtId="0" databaseField="0">
      <fieldGroup base="3">
        <rangePr groupBy="quarters" startDate="2016-01-10T00:00:00" endDate="2017-01-11T00:00:00"/>
        <groupItems count="6">
          <s v="&lt;10-01-2016"/>
          <s v="Qtr1"/>
          <s v="Qtr2"/>
          <s v="Qtr3"/>
          <s v="Qtr4"/>
          <s v="&gt;11-01-2017"/>
        </groupItems>
      </fieldGroup>
    </cacheField>
    <cacheField name="Years" numFmtId="0" databaseField="0">
      <fieldGroup base="3">
        <rangePr groupBy="years" startDate="2016-01-10T00:00:00" endDate="2017-01-11T00:00:00"/>
        <groupItems count="4">
          <s v="&lt;10-01-2016"/>
          <s v="2016"/>
          <s v="2017"/>
          <s v="&gt;11-01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534.092119907407" createdVersion="8" refreshedVersion="8" minRefreshableVersion="3" recordCount="3" xr:uid="{A80DFC12-FC24-4B58-9C73-D9312DFA02AB}">
  <cacheSource type="worksheet">
    <worksheetSource ref="B6:C9" sheet="kpi 9"/>
  </cacheSource>
  <cacheFields count="2">
    <cacheField name="total patients " numFmtId="0">
      <sharedItems count="3">
        <s v="total doctors"/>
        <s v="Total Hospitals"/>
        <s v="Total bed capacity "/>
      </sharedItems>
    </cacheField>
    <cacheField name="1825505" numFmtId="0">
      <sharedItems containsSemiMixedTypes="0" containsString="0" containsNumber="1" containsInteger="1" minValue="889" maxValue="2065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8">
  <r>
    <n v="106150808"/>
    <s v="ADVENTIST HEALTH MEDICAL CENTER TEHACHAPI VALLEY"/>
    <x v="0"/>
    <x v="0"/>
    <x v="0"/>
    <s v="Open"/>
    <s v="Kern"/>
    <n v="9"/>
    <n v="623"/>
    <s v="District"/>
    <s v="Comparable"/>
    <s v="Rural"/>
    <s v="(661) 823-3000"/>
    <s v="115 WEST E STREET"/>
    <s v="TEHACHAPI"/>
    <n v="93561"/>
    <s v="DAVID EASTMAN"/>
    <n v="25"/>
    <n v="24"/>
    <n v="24"/>
    <n v="12"/>
    <n v="1"/>
    <n v="6"/>
    <n v="1"/>
    <n v="0"/>
    <n v="0"/>
    <n v="1"/>
    <n v="1"/>
    <n v="0"/>
    <n v="0"/>
    <n v="22"/>
    <n v="0"/>
    <n v="32"/>
    <n v="1"/>
    <n v="16"/>
    <n v="2"/>
    <n v="0"/>
    <n v="0"/>
    <n v="3"/>
    <n v="2"/>
    <n v="0"/>
    <n v="0"/>
    <n v="56"/>
    <n v="0"/>
    <n v="1034"/>
    <n v="143"/>
    <n v="732"/>
    <n v="4070"/>
    <n v="0"/>
    <n v="0"/>
    <n v="214"/>
    <n v="428"/>
    <n v="0"/>
    <n v="467"/>
    <n v="7088"/>
    <n v="156975"/>
    <n v="3821"/>
    <n v="626588"/>
    <n v="22808"/>
    <n v="0"/>
    <n v="0"/>
    <n v="100384"/>
    <n v="22905"/>
    <n v="0"/>
    <n v="40652"/>
    <n v="974133"/>
    <n v="3052240"/>
    <n v="1708415"/>
    <n v="1519515"/>
    <n v="6061728"/>
    <n v="0"/>
    <n v="0"/>
    <n v="614382"/>
    <n v="3668254"/>
    <n v="0"/>
    <n v="452231"/>
    <n v="17076765"/>
    <n v="546121"/>
    <n v="1880454"/>
    <n v="1052262"/>
    <n v="1641133"/>
    <n v="4537981"/>
    <n v="0"/>
    <n v="0"/>
    <n v="0"/>
    <n v="375171"/>
    <n v="1978506"/>
    <n v="0"/>
    <n v="9284"/>
    <n v="0"/>
    <n v="0"/>
    <n v="0"/>
    <n v="351427"/>
    <n v="12372339"/>
    <n v="0"/>
    <n v="0"/>
    <n v="0"/>
    <n v="0"/>
    <n v="0"/>
    <n v="1328759"/>
    <n v="659974"/>
    <n v="504970"/>
    <n v="1546555"/>
    <n v="0"/>
    <n v="0"/>
    <n v="339594"/>
    <n v="1712653"/>
    <n v="-9284"/>
    <n v="-404662"/>
    <n v="5678559"/>
    <n v="195280"/>
    <n v="6010219"/>
    <n v="0"/>
    <n v="117301"/>
    <n v="0"/>
    <n v="0"/>
    <n v="0"/>
    <n v="0"/>
    <n v="36236"/>
    <n v="1133018"/>
    <n v="0"/>
    <n v="0"/>
    <n v="0"/>
    <n v="0"/>
    <n v="0"/>
    <n v="0"/>
    <n v="0"/>
    <n v="0"/>
    <n v="0"/>
    <n v="0"/>
    <n v="0"/>
    <n v="0"/>
    <n v="0"/>
  </r>
  <r>
    <n v="106164029"/>
    <s v="ADVENTIST MEDICAL CENTER - HANFORD"/>
    <x v="0"/>
    <x v="0"/>
    <x v="0"/>
    <s v="Open"/>
    <s v="Kings"/>
    <n v="9"/>
    <n v="615"/>
    <s v="Church"/>
    <s v="Comparable"/>
    <s v="Rural"/>
    <s v="(559) 582-9000"/>
    <s v="115 MALL DRIVE"/>
    <s v="HANFORD"/>
    <n v="93230"/>
    <s v="WAYNE FERCH"/>
    <n v="199"/>
    <n v="199"/>
    <n v="133"/>
    <n v="921"/>
    <n v="134"/>
    <n v="249"/>
    <n v="627"/>
    <n v="0"/>
    <n v="0"/>
    <n v="154"/>
    <n v="643"/>
    <n v="0"/>
    <n v="53"/>
    <n v="2781"/>
    <n v="0"/>
    <n v="4579"/>
    <n v="844"/>
    <n v="1025"/>
    <n v="2620"/>
    <n v="0"/>
    <n v="0"/>
    <n v="560"/>
    <n v="2324"/>
    <n v="0"/>
    <n v="226"/>
    <n v="12178"/>
    <n v="0"/>
    <n v="13261"/>
    <n v="1040"/>
    <n v="4042"/>
    <n v="26262"/>
    <n v="0"/>
    <n v="0"/>
    <n v="3213"/>
    <n v="16833"/>
    <n v="0"/>
    <n v="4068"/>
    <n v="68719"/>
    <n v="38125728"/>
    <n v="4780626"/>
    <n v="6779304"/>
    <n v="20587138"/>
    <n v="0"/>
    <n v="0"/>
    <n v="3819243"/>
    <n v="14980929"/>
    <n v="0"/>
    <n v="6512295"/>
    <n v="95585263"/>
    <n v="31649064"/>
    <n v="4943271"/>
    <n v="9767925"/>
    <n v="57286126"/>
    <n v="0"/>
    <n v="0"/>
    <n v="11337533"/>
    <n v="32714268"/>
    <n v="0"/>
    <n v="13832069"/>
    <n v="161530256"/>
    <n v="1516437"/>
    <n v="49675542"/>
    <n v="4609219"/>
    <n v="-6179082"/>
    <n v="69569787"/>
    <n v="0"/>
    <n v="0"/>
    <n v="0"/>
    <n v="20735512"/>
    <n v="18963254"/>
    <n v="0"/>
    <n v="7380542"/>
    <n v="0"/>
    <n v="0"/>
    <n v="0"/>
    <n v="7122786"/>
    <n v="173393997"/>
    <n v="0"/>
    <n v="0"/>
    <n v="0"/>
    <n v="13423"/>
    <n v="13423"/>
    <n v="20099250"/>
    <n v="5114678"/>
    <n v="22726310"/>
    <n v="8303477"/>
    <n v="0"/>
    <n v="0"/>
    <n v="-5578736"/>
    <n v="28745366"/>
    <n v="0"/>
    <n v="4324600"/>
    <n v="83734945"/>
    <n v="5451694"/>
    <n v="61479178"/>
    <n v="0"/>
    <n v="4687142"/>
    <n v="0"/>
    <n v="0"/>
    <n v="0"/>
    <n v="0"/>
    <n v="2441084"/>
    <n v="189323740"/>
    <n v="0"/>
    <n v="0"/>
    <n v="0"/>
    <n v="0"/>
    <n v="0"/>
    <n v="0"/>
    <n v="0"/>
    <n v="0"/>
    <n v="0"/>
    <n v="0"/>
    <n v="0"/>
    <n v="0"/>
    <n v="0"/>
  </r>
  <r>
    <n v="106100797"/>
    <s v="ADVENTIST MEDICAL CENTER - REEDLEY"/>
    <x v="0"/>
    <x v="0"/>
    <x v="0"/>
    <s v="Open"/>
    <s v="Fresno"/>
    <n v="9"/>
    <n v="607"/>
    <s v="District"/>
    <s v="Comparable"/>
    <s v="Rural"/>
    <s v="(559) 582-9000"/>
    <s v="372 WEST CYPRESS AVENUE"/>
    <s v="REEDLEY"/>
    <n v="93654"/>
    <s v="WAYNE FERCH"/>
    <n v="49"/>
    <n v="49"/>
    <n v="19"/>
    <n v="50"/>
    <n v="11"/>
    <n v="94"/>
    <n v="251"/>
    <n v="0"/>
    <n v="0"/>
    <n v="7"/>
    <n v="61"/>
    <n v="0"/>
    <n v="2"/>
    <n v="476"/>
    <n v="0"/>
    <n v="208"/>
    <n v="41"/>
    <n v="334"/>
    <n v="870"/>
    <n v="0"/>
    <n v="0"/>
    <n v="27"/>
    <n v="189"/>
    <n v="0"/>
    <n v="10"/>
    <n v="1679"/>
    <n v="0"/>
    <n v="8212"/>
    <n v="393"/>
    <n v="5695"/>
    <n v="34543"/>
    <n v="0"/>
    <n v="0"/>
    <n v="643"/>
    <n v="9686"/>
    <n v="0"/>
    <n v="2316"/>
    <n v="61488"/>
    <n v="1322223"/>
    <n v="249476"/>
    <n v="1852616"/>
    <n v="4726168"/>
    <n v="0"/>
    <n v="0"/>
    <n v="155198"/>
    <n v="1098104"/>
    <n v="0"/>
    <n v="44307"/>
    <n v="9448092"/>
    <n v="7819665"/>
    <n v="457474"/>
    <n v="6918730"/>
    <n v="35349535"/>
    <n v="0"/>
    <n v="0"/>
    <n v="1013609"/>
    <n v="7470876"/>
    <n v="0"/>
    <n v="2550974"/>
    <n v="61580863"/>
    <n v="1328749"/>
    <n v="6370534"/>
    <n v="454586"/>
    <n v="-15433712"/>
    <n v="29281634"/>
    <n v="0"/>
    <n v="0"/>
    <n v="0"/>
    <n v="3998971"/>
    <n v="-2974460"/>
    <n v="0"/>
    <n v="2620787"/>
    <n v="0"/>
    <n v="0"/>
    <n v="0"/>
    <n v="1470960"/>
    <n v="27118049"/>
    <n v="0"/>
    <n v="0"/>
    <n v="0"/>
    <n v="266151"/>
    <n v="266151"/>
    <n v="2771354"/>
    <n v="252363"/>
    <n v="24205058"/>
    <n v="10794068"/>
    <n v="0"/>
    <n v="0"/>
    <n v="-2830165"/>
    <n v="11809591"/>
    <n v="0"/>
    <n v="-2825212"/>
    <n v="44177057"/>
    <n v="458294"/>
    <n v="37125399"/>
    <n v="0"/>
    <n v="1627117"/>
    <n v="0"/>
    <n v="0"/>
    <n v="0"/>
    <n v="0"/>
    <n v="626553"/>
    <n v="22178342"/>
    <n v="0"/>
    <n v="0"/>
    <n v="0"/>
    <n v="0"/>
    <n v="0"/>
    <n v="0"/>
    <n v="0"/>
    <n v="0"/>
    <n v="0"/>
    <n v="0"/>
    <n v="0"/>
    <n v="0"/>
    <n v="0"/>
  </r>
  <r>
    <n v="106301098"/>
    <s v="AHMC ANAHEIM REGIONAL MEDICAL CENTER"/>
    <x v="0"/>
    <x v="0"/>
    <x v="0"/>
    <s v="Open"/>
    <s v="Orange"/>
    <n v="13"/>
    <n v="1012"/>
    <s v="Non Profit Other"/>
    <s v="Comparable"/>
    <n v="0"/>
    <s v="(714) 999-5102"/>
    <s v="1111 WEST LA PALMA AVENUE"/>
    <s v="ANAHEIM"/>
    <n v="92801"/>
    <s v="RICHARD CASTRO"/>
    <n v="223"/>
    <n v="223"/>
    <n v="223"/>
    <n v="567"/>
    <n v="477"/>
    <n v="265"/>
    <n v="731"/>
    <n v="0"/>
    <n v="0"/>
    <n v="76"/>
    <n v="398"/>
    <n v="0"/>
    <n v="82"/>
    <n v="2596"/>
    <n v="0"/>
    <n v="2877"/>
    <n v="2300"/>
    <n v="1264"/>
    <n v="2789"/>
    <n v="0"/>
    <n v="0"/>
    <n v="395"/>
    <n v="1476"/>
    <n v="0"/>
    <n v="340"/>
    <n v="11441"/>
    <n v="0"/>
    <n v="2013"/>
    <n v="1651"/>
    <n v="1603"/>
    <n v="4806"/>
    <n v="0"/>
    <n v="0"/>
    <n v="355"/>
    <n v="3019"/>
    <n v="0"/>
    <n v="788"/>
    <n v="14235"/>
    <n v="56658764"/>
    <n v="52137360"/>
    <n v="17166928"/>
    <n v="47723902"/>
    <n v="0"/>
    <n v="0"/>
    <n v="6736328"/>
    <n v="25926161"/>
    <n v="0"/>
    <n v="3259482"/>
    <n v="209608925"/>
    <n v="19363555"/>
    <n v="29174675"/>
    <n v="7605389"/>
    <n v="32333879"/>
    <n v="0"/>
    <n v="0"/>
    <n v="3692283"/>
    <n v="20312401"/>
    <n v="0"/>
    <n v="2472653"/>
    <n v="114954835"/>
    <n v="2514181"/>
    <n v="65922224"/>
    <n v="71259771"/>
    <n v="20884082"/>
    <n v="58376419"/>
    <n v="-742500"/>
    <n v="0"/>
    <n v="0"/>
    <n v="7589937"/>
    <n v="34344062"/>
    <n v="0"/>
    <n v="0"/>
    <n v="0"/>
    <n v="0"/>
    <n v="0"/>
    <n v="2081320"/>
    <n v="262229496"/>
    <n v="0"/>
    <n v="2646382"/>
    <n v="0"/>
    <n v="0"/>
    <n v="2646382"/>
    <n v="10100095"/>
    <n v="10052264"/>
    <n v="4630735"/>
    <n v="24327744"/>
    <n v="0"/>
    <n v="0"/>
    <n v="2838674"/>
    <n v="11894500"/>
    <n v="0"/>
    <n v="1136634"/>
    <n v="64980646"/>
    <n v="437551"/>
    <n v="55154394"/>
    <n v="0"/>
    <n v="0"/>
    <n v="0"/>
    <n v="0"/>
    <n v="0"/>
    <n v="0"/>
    <n v="268084"/>
    <n v="5914096"/>
    <n v="0"/>
    <n v="0"/>
    <n v="0"/>
    <n v="0"/>
    <n v="0"/>
    <n v="0"/>
    <n v="0"/>
    <n v="0"/>
    <n v="0"/>
    <n v="0"/>
    <n v="0"/>
    <n v="0"/>
    <n v="0"/>
  </r>
  <r>
    <n v="106010735"/>
    <s v="ALAMEDA HOSPITAL"/>
    <x v="0"/>
    <x v="0"/>
    <x v="0"/>
    <s v="Open"/>
    <s v="Alameda"/>
    <n v="5"/>
    <n v="417"/>
    <s v="Non Profit Corp."/>
    <s v="Comparable"/>
    <n v="0"/>
    <s v="(510) 437-4800"/>
    <s v="2070 CLINTON AVENUE"/>
    <s v="ALAMEDA"/>
    <n v="94501"/>
    <s v="DELVECCHIO FINLEY"/>
    <n v="251"/>
    <n v="247"/>
    <n v="247"/>
    <n v="305"/>
    <n v="41"/>
    <n v="70"/>
    <n v="90"/>
    <n v="0"/>
    <n v="4"/>
    <n v="12"/>
    <n v="63"/>
    <n v="0"/>
    <n v="11"/>
    <n v="596"/>
    <n v="0"/>
    <n v="4178"/>
    <n v="506"/>
    <n v="12198"/>
    <n v="471"/>
    <n v="0"/>
    <n v="18"/>
    <n v="40"/>
    <n v="620"/>
    <n v="0"/>
    <n v="421"/>
    <n v="18452"/>
    <n v="0"/>
    <n v="2021"/>
    <n v="245"/>
    <n v="206"/>
    <n v="1786"/>
    <n v="0"/>
    <n v="77"/>
    <n v="318"/>
    <n v="1480"/>
    <n v="1"/>
    <n v="1178"/>
    <n v="7312"/>
    <n v="29344403"/>
    <n v="3428260"/>
    <n v="19318583"/>
    <n v="6599221"/>
    <n v="0"/>
    <n v="152472"/>
    <n v="783490"/>
    <n v="4580837"/>
    <n v="0"/>
    <n v="735036"/>
    <n v="64942302"/>
    <n v="11495256"/>
    <n v="1345181"/>
    <n v="935692"/>
    <n v="9143215"/>
    <n v="0"/>
    <n v="1310476"/>
    <n v="1068173"/>
    <n v="5776648"/>
    <n v="32684"/>
    <n v="1433213"/>
    <n v="32540538"/>
    <n v="1627271"/>
    <n v="33816906"/>
    <n v="3793592"/>
    <n v="17285840"/>
    <n v="11178399"/>
    <n v="-2831275"/>
    <n v="0"/>
    <n v="1462948"/>
    <n v="1549178"/>
    <n v="7314127"/>
    <n v="0"/>
    <n v="465250"/>
    <n v="0"/>
    <n v="0"/>
    <n v="0"/>
    <n v="0"/>
    <n v="75662236"/>
    <n v="0"/>
    <n v="0"/>
    <n v="858144"/>
    <n v="0"/>
    <n v="858144"/>
    <n v="7022753"/>
    <n v="979849"/>
    <n v="5799710"/>
    <n v="4564037"/>
    <n v="0"/>
    <n v="858144"/>
    <n v="302485"/>
    <n v="3043358"/>
    <n v="0"/>
    <n v="108412"/>
    <n v="22678748"/>
    <n v="221625"/>
    <n v="18859779"/>
    <n v="0"/>
    <n v="1411022"/>
    <n v="0"/>
    <n v="0"/>
    <n v="0"/>
    <n v="0"/>
    <n v="1325868"/>
    <n v="6402332"/>
    <n v="0"/>
    <n v="0"/>
    <n v="0"/>
    <n v="0"/>
    <n v="0"/>
    <n v="0"/>
    <n v="0"/>
    <n v="0"/>
    <n v="0"/>
    <n v="0"/>
    <n v="0"/>
    <n v="0"/>
    <n v="0"/>
  </r>
  <r>
    <n v="106190017"/>
    <s v="ALHAMBRA HOSPITAL MEDICAL CENTER"/>
    <x v="0"/>
    <x v="0"/>
    <x v="0"/>
    <s v="Open"/>
    <s v="Los Angeles"/>
    <n v="11"/>
    <n v="913"/>
    <s v="Investor - Ptnr."/>
    <s v="Comparable"/>
    <n v="0"/>
    <s v="(626) 570-1606"/>
    <s v="100 SOUTH RAYMOND AVENUE"/>
    <s v="ALHAMBRA"/>
    <n v="91801"/>
    <s v="IRIS LAI"/>
    <n v="144"/>
    <n v="144"/>
    <n v="144"/>
    <n v="380"/>
    <n v="268"/>
    <n v="50"/>
    <n v="520"/>
    <n v="0"/>
    <n v="0"/>
    <n v="5"/>
    <n v="101"/>
    <n v="1"/>
    <n v="10"/>
    <n v="1335"/>
    <n v="1"/>
    <n v="2592"/>
    <n v="981"/>
    <n v="946"/>
    <n v="3041"/>
    <n v="0"/>
    <n v="0"/>
    <n v="22"/>
    <n v="325"/>
    <n v="1"/>
    <n v="10"/>
    <n v="7918"/>
    <n v="2384"/>
    <n v="958"/>
    <n v="571"/>
    <n v="493"/>
    <n v="2233"/>
    <n v="0"/>
    <n v="0"/>
    <n v="25"/>
    <n v="760"/>
    <n v="7"/>
    <n v="1314"/>
    <n v="6361"/>
    <n v="33209775"/>
    <n v="15661680"/>
    <n v="7438123"/>
    <n v="32162148"/>
    <n v="0"/>
    <n v="0"/>
    <n v="252736"/>
    <n v="5161822"/>
    <n v="125940"/>
    <n v="65670"/>
    <n v="94077894"/>
    <n v="6925243"/>
    <n v="3669206"/>
    <n v="1769322"/>
    <n v="9089995"/>
    <n v="0"/>
    <n v="0"/>
    <n v="234984"/>
    <n v="5436420"/>
    <n v="12768"/>
    <n v="2457683"/>
    <n v="29595621"/>
    <n v="631704"/>
    <n v="33001755"/>
    <n v="15467718"/>
    <n v="5889536"/>
    <n v="38788727"/>
    <n v="0"/>
    <n v="0"/>
    <n v="0"/>
    <n v="396095"/>
    <n v="8593747"/>
    <n v="0"/>
    <n v="138708"/>
    <n v="0"/>
    <n v="0"/>
    <n v="0"/>
    <n v="1592975"/>
    <n v="104500965"/>
    <n v="20042365"/>
    <n v="3260993"/>
    <n v="0"/>
    <n v="0"/>
    <n v="23303358"/>
    <n v="7133262"/>
    <n v="23905532"/>
    <n v="3317909"/>
    <n v="5724409"/>
    <n v="0"/>
    <n v="0"/>
    <n v="91624"/>
    <n v="2004495"/>
    <n v="0"/>
    <n v="298677"/>
    <n v="42475908"/>
    <n v="251970"/>
    <n v="43083082"/>
    <n v="0"/>
    <n v="41449"/>
    <n v="0"/>
    <n v="0"/>
    <n v="0"/>
    <n v="0"/>
    <n v="715531"/>
    <n v="7392575"/>
    <n v="0"/>
    <n v="0"/>
    <n v="0"/>
    <n v="0"/>
    <n v="0"/>
    <n v="0"/>
    <n v="0"/>
    <n v="0"/>
    <n v="0"/>
    <n v="0"/>
    <n v="0"/>
    <n v="0"/>
    <n v="0"/>
  </r>
  <r>
    <n v="106010739"/>
    <s v="ALTA BATES SUMMIT MEDICAL CENTER - ALTA BATES CAMPUS"/>
    <x v="0"/>
    <x v="0"/>
    <x v="0"/>
    <s v="Open"/>
    <s v="Alameda"/>
    <n v="5"/>
    <n v="415"/>
    <s v="Non Profit Corp."/>
    <s v="Comparable"/>
    <n v="0"/>
    <s v="(510) 204-4444"/>
    <s v="2450 ASHBY AVENUE"/>
    <s v="BERKELEY"/>
    <n v="94705"/>
    <s v="CHARLES PROSPER"/>
    <n v="402"/>
    <n v="402"/>
    <n v="247"/>
    <n v="899"/>
    <n v="286"/>
    <n v="675"/>
    <n v="952"/>
    <n v="0"/>
    <n v="0"/>
    <n v="141"/>
    <n v="1397"/>
    <n v="10"/>
    <n v="3"/>
    <n v="4363"/>
    <n v="0"/>
    <n v="4713"/>
    <n v="1440"/>
    <n v="2637"/>
    <n v="3158"/>
    <n v="0"/>
    <n v="0"/>
    <n v="2050"/>
    <n v="5014"/>
    <n v="42"/>
    <n v="5"/>
    <n v="19059"/>
    <n v="0"/>
    <n v="16200"/>
    <n v="4682"/>
    <n v="2180"/>
    <n v="8267"/>
    <n v="6"/>
    <n v="0"/>
    <n v="1277"/>
    <n v="24354"/>
    <n v="849"/>
    <n v="789"/>
    <n v="58604"/>
    <n v="69375536"/>
    <n v="21776926"/>
    <n v="33616068"/>
    <n v="50439592"/>
    <n v="0"/>
    <n v="0"/>
    <n v="24477405"/>
    <n v="70875721"/>
    <n v="757920"/>
    <n v="76137"/>
    <n v="271395305"/>
    <n v="57919041"/>
    <n v="16747241"/>
    <n v="5680901"/>
    <n v="31923674"/>
    <n v="25406"/>
    <n v="0"/>
    <n v="3424192"/>
    <n v="72896356"/>
    <n v="1952066"/>
    <n v="1808016"/>
    <n v="192376893"/>
    <n v="1348510"/>
    <n v="91343579"/>
    <n v="33772395"/>
    <n v="17114100"/>
    <n v="63715572"/>
    <n v="0"/>
    <n v="25406"/>
    <n v="0"/>
    <n v="19530475"/>
    <n v="48825518"/>
    <n v="0"/>
    <n v="2709986"/>
    <n v="0"/>
    <n v="0"/>
    <n v="0"/>
    <n v="535643"/>
    <n v="278921184"/>
    <n v="0"/>
    <n v="0"/>
    <n v="0"/>
    <n v="4822331"/>
    <n v="4822331"/>
    <n v="35950998"/>
    <n v="4751772"/>
    <n v="22182869"/>
    <n v="18647694"/>
    <n v="0"/>
    <n v="0"/>
    <n v="8371122"/>
    <n v="99768890"/>
    <n v="0"/>
    <n v="0"/>
    <n v="189673345"/>
    <n v="2892486"/>
    <n v="185444802"/>
    <n v="0"/>
    <n v="2355804"/>
    <n v="0"/>
    <n v="0"/>
    <n v="0"/>
    <n v="0"/>
    <n v="1631539"/>
    <n v="91068545"/>
    <n v="0"/>
    <n v="0"/>
    <n v="0"/>
    <n v="0"/>
    <n v="0"/>
    <n v="0"/>
    <n v="0"/>
    <n v="0"/>
    <n v="0"/>
    <n v="0"/>
    <n v="0"/>
    <n v="0"/>
    <n v="0"/>
  </r>
  <r>
    <n v="106010937"/>
    <s v="ALTA BATES SUMMIT MEDICAL CENTER - SUMMIT HAWTHORNE"/>
    <x v="0"/>
    <x v="0"/>
    <x v="0"/>
    <s v="Open"/>
    <s v="Alameda"/>
    <n v="5"/>
    <n v="417"/>
    <s v="Non Profit Corp."/>
    <s v="Comparable"/>
    <n v="0"/>
    <s v="(510) 655-4000"/>
    <s v="350 HAWTHORNE AVENUE"/>
    <s v="OAKLAND"/>
    <n v="94609"/>
    <s v="CHARLES PROSPER"/>
    <n v="326"/>
    <n v="326"/>
    <n v="237"/>
    <n v="1496"/>
    <n v="364"/>
    <n v="230"/>
    <n v="675"/>
    <n v="0"/>
    <n v="0"/>
    <n v="74"/>
    <n v="549"/>
    <n v="18"/>
    <n v="13"/>
    <n v="3419"/>
    <n v="0"/>
    <n v="8556"/>
    <n v="1770"/>
    <n v="1636"/>
    <n v="3542"/>
    <n v="0"/>
    <n v="0"/>
    <n v="380"/>
    <n v="2832"/>
    <n v="65"/>
    <n v="44"/>
    <n v="18825"/>
    <n v="0"/>
    <n v="8834"/>
    <n v="2155"/>
    <n v="1356"/>
    <n v="8269"/>
    <n v="4"/>
    <n v="0"/>
    <n v="484"/>
    <n v="9813"/>
    <n v="969"/>
    <n v="460"/>
    <n v="32344"/>
    <n v="135252014"/>
    <n v="30348350"/>
    <n v="20706724"/>
    <n v="53969434"/>
    <n v="0"/>
    <n v="0"/>
    <n v="6447800"/>
    <n v="49839273"/>
    <n v="1195038"/>
    <n v="811952"/>
    <n v="298570585"/>
    <n v="36452802"/>
    <n v="10590569"/>
    <n v="4868793"/>
    <n v="30323480"/>
    <n v="9566"/>
    <n v="0"/>
    <n v="4471289"/>
    <n v="41201681"/>
    <n v="2147255"/>
    <n v="1014636"/>
    <n v="131080071"/>
    <n v="1476237"/>
    <n v="131476339"/>
    <n v="33073535"/>
    <n v="10008722"/>
    <n v="75403488"/>
    <n v="0"/>
    <n v="9566"/>
    <n v="0"/>
    <n v="9262790"/>
    <n v="39331177"/>
    <n v="0"/>
    <n v="3342293"/>
    <n v="0"/>
    <n v="0"/>
    <n v="0"/>
    <n v="350351"/>
    <n v="303734498"/>
    <n v="0"/>
    <n v="0"/>
    <n v="0"/>
    <n v="0"/>
    <n v="0"/>
    <n v="40228477"/>
    <n v="7865384"/>
    <n v="15566795"/>
    <n v="8889426"/>
    <n v="0"/>
    <n v="0"/>
    <n v="1656299"/>
    <n v="51709777"/>
    <n v="0"/>
    <n v="0"/>
    <n v="125916158"/>
    <n v="55758371"/>
    <n v="164859308"/>
    <n v="0"/>
    <n v="1622722"/>
    <n v="0"/>
    <n v="0"/>
    <n v="0"/>
    <n v="0"/>
    <n v="15421847"/>
    <n v="506342198"/>
    <n v="0"/>
    <n v="0"/>
    <n v="0"/>
    <n v="0"/>
    <n v="0"/>
    <n v="0"/>
    <n v="0"/>
    <n v="0"/>
    <n v="0"/>
    <n v="0"/>
    <n v="0"/>
    <n v="0"/>
    <n v="0"/>
  </r>
  <r>
    <n v="106370652"/>
    <s v="ALVARADO HOSPITAL"/>
    <x v="0"/>
    <x v="0"/>
    <x v="0"/>
    <s v="Open"/>
    <s v="San Diego"/>
    <n v="14"/>
    <n v="1418"/>
    <s v="Investor - Corp."/>
    <s v="Comparable"/>
    <n v="0"/>
    <s v="(619) 287-3270"/>
    <s v="6655 ALVARADO ROAD"/>
    <s v="SAN DIEGO"/>
    <n v="92120"/>
    <s v="ROBIN GOMEZ"/>
    <n v="306"/>
    <n v="306"/>
    <n v="306"/>
    <n v="410"/>
    <n v="129"/>
    <n v="88"/>
    <n v="309"/>
    <n v="9"/>
    <n v="0"/>
    <n v="79"/>
    <n v="235"/>
    <n v="0"/>
    <n v="12"/>
    <n v="1271"/>
    <n v="0"/>
    <n v="1802"/>
    <n v="494"/>
    <n v="609"/>
    <n v="1447"/>
    <n v="22"/>
    <n v="0"/>
    <n v="692"/>
    <n v="948"/>
    <n v="0"/>
    <n v="28"/>
    <n v="6042"/>
    <n v="0"/>
    <n v="1777"/>
    <n v="429"/>
    <n v="608"/>
    <n v="2750"/>
    <n v="34"/>
    <n v="0"/>
    <n v="603"/>
    <n v="3207"/>
    <n v="4"/>
    <n v="633"/>
    <n v="10045"/>
    <n v="29441195"/>
    <n v="10276621"/>
    <n v="5838130"/>
    <n v="19179132"/>
    <n v="673033"/>
    <n v="0"/>
    <n v="3307344"/>
    <n v="21033766"/>
    <n v="0"/>
    <n v="1072612"/>
    <n v="90821833"/>
    <n v="9629577"/>
    <n v="3029683"/>
    <n v="2207454"/>
    <n v="10097446"/>
    <n v="77189"/>
    <n v="0"/>
    <n v="1231828"/>
    <n v="12318965"/>
    <n v="23065"/>
    <n v="1493435"/>
    <n v="40108642"/>
    <n v="2325971"/>
    <n v="30379901"/>
    <n v="9992714"/>
    <n v="5156002"/>
    <n v="25012522"/>
    <n v="0"/>
    <n v="613706"/>
    <n v="0"/>
    <n v="901448"/>
    <n v="24025970"/>
    <n v="0"/>
    <n v="23065"/>
    <n v="0"/>
    <n v="0"/>
    <n v="0"/>
    <n v="2930208"/>
    <n v="101361507"/>
    <n v="0"/>
    <n v="0"/>
    <n v="0"/>
    <n v="0"/>
    <n v="0"/>
    <n v="8690871"/>
    <n v="3313590"/>
    <n v="2889582"/>
    <n v="4264056"/>
    <n v="136516"/>
    <n v="0"/>
    <n v="837724"/>
    <n v="9326761"/>
    <n v="0"/>
    <n v="109868"/>
    <n v="29568968"/>
    <n v="262002"/>
    <n v="33486004"/>
    <n v="386783"/>
    <n v="0"/>
    <n v="0"/>
    <n v="0"/>
    <n v="0"/>
    <n v="0"/>
    <n v="1449341"/>
    <n v="63403825"/>
    <n v="0"/>
    <n v="0"/>
    <n v="0"/>
    <n v="0"/>
    <n v="0"/>
    <n v="0"/>
    <n v="0"/>
    <n v="0"/>
    <n v="0"/>
    <n v="0"/>
    <n v="0"/>
    <n v="0"/>
    <n v="0"/>
  </r>
  <r>
    <n v="106370749"/>
    <s v="ALVARADO PARKWAY INSTITUTE BHS"/>
    <x v="0"/>
    <x v="0"/>
    <x v="0"/>
    <s v="Open"/>
    <s v="San Diego"/>
    <n v="14"/>
    <n v="1422"/>
    <s v="Investor - Corp."/>
    <s v="Comparable"/>
    <n v="0"/>
    <s v="(619) 465-4411"/>
    <s v="7050 PARKWAY DRIVE"/>
    <s v="LA MESA"/>
    <n v="91942"/>
    <s v="PATRICK ZIEMER"/>
    <n v="66"/>
    <n v="66"/>
    <n v="66"/>
    <n v="161"/>
    <n v="92"/>
    <n v="19"/>
    <n v="0"/>
    <n v="0"/>
    <n v="0"/>
    <n v="0"/>
    <n v="149"/>
    <n v="0"/>
    <n v="2"/>
    <n v="423"/>
    <n v="0"/>
    <n v="2912"/>
    <n v="917"/>
    <n v="278"/>
    <n v="0"/>
    <n v="0"/>
    <n v="0"/>
    <n v="0"/>
    <n v="1293"/>
    <n v="0"/>
    <n v="20"/>
    <n v="5420"/>
    <n v="0"/>
    <n v="29738"/>
    <n v="1428"/>
    <n v="0"/>
    <n v="0"/>
    <n v="0"/>
    <n v="0"/>
    <n v="0"/>
    <n v="2756"/>
    <n v="0"/>
    <n v="86"/>
    <n v="34008"/>
    <n v="7267500"/>
    <n v="1342359"/>
    <n v="1748568"/>
    <n v="0"/>
    <n v="0"/>
    <n v="0"/>
    <n v="0"/>
    <n v="3235000"/>
    <n v="0"/>
    <n v="50000"/>
    <n v="13643427"/>
    <n v="6492245"/>
    <n v="342376"/>
    <n v="0"/>
    <n v="0"/>
    <n v="0"/>
    <n v="0"/>
    <n v="0"/>
    <n v="655366"/>
    <n v="0"/>
    <n v="75273"/>
    <n v="7565260"/>
    <n v="33586"/>
    <n v="8697973"/>
    <n v="0"/>
    <n v="1273128"/>
    <n v="0"/>
    <n v="0"/>
    <n v="0"/>
    <n v="0"/>
    <n v="0"/>
    <n v="3900137"/>
    <n v="0"/>
    <n v="0"/>
    <n v="0"/>
    <n v="0"/>
    <n v="0"/>
    <n v="0"/>
    <n v="13904824"/>
    <n v="0"/>
    <n v="0"/>
    <n v="0"/>
    <n v="0"/>
    <n v="0"/>
    <n v="5028186"/>
    <n v="1684735"/>
    <n v="475439"/>
    <n v="0"/>
    <n v="0"/>
    <n v="0"/>
    <n v="0"/>
    <n v="-9771"/>
    <n v="0"/>
    <n v="125274"/>
    <n v="7303863"/>
    <n v="0"/>
    <n v="6352634"/>
    <n v="0"/>
    <n v="0"/>
    <n v="0"/>
    <n v="0"/>
    <n v="0"/>
    <n v="0"/>
    <n v="255675"/>
    <n v="1666584"/>
    <n v="0"/>
    <n v="0"/>
    <n v="0"/>
    <n v="0"/>
    <n v="0"/>
    <n v="0"/>
    <n v="0"/>
    <n v="0"/>
    <n v="0"/>
    <n v="0"/>
    <n v="0"/>
    <n v="0"/>
    <n v="0"/>
  </r>
  <r>
    <n v="106194010"/>
    <s v="AMERICAN RECOVERY CENTER"/>
    <x v="0"/>
    <x v="0"/>
    <x v="0"/>
    <s v="Open"/>
    <s v="Los Angeles"/>
    <n v="11"/>
    <n v="917"/>
    <s v="Non Profit Corp."/>
    <s v="Comparable"/>
    <n v="0"/>
    <s v="(310) 679-9126"/>
    <s v="2180 VALLEY BOULEVARD"/>
    <s v="POMONA"/>
    <n v="91768"/>
    <s v="SHIRLEY SUMMERS"/>
    <n v="173"/>
    <n v="173"/>
    <n v="173"/>
    <n v="0"/>
    <n v="0"/>
    <n v="0"/>
    <n v="0"/>
    <n v="405"/>
    <n v="0"/>
    <n v="0"/>
    <n v="0"/>
    <n v="0"/>
    <n v="19"/>
    <n v="424"/>
    <n v="0"/>
    <n v="0"/>
    <n v="0"/>
    <n v="0"/>
    <n v="0"/>
    <n v="7005"/>
    <n v="0"/>
    <n v="0"/>
    <n v="0"/>
    <n v="0"/>
    <n v="2041"/>
    <n v="9046"/>
    <n v="0"/>
    <n v="0"/>
    <n v="0"/>
    <n v="0"/>
    <n v="0"/>
    <n v="1552"/>
    <n v="0"/>
    <n v="0"/>
    <n v="0"/>
    <n v="0"/>
    <n v="149"/>
    <n v="1701"/>
    <n v="0"/>
    <n v="0"/>
    <n v="0"/>
    <n v="0"/>
    <n v="12705675"/>
    <n v="0"/>
    <n v="0"/>
    <n v="0"/>
    <n v="0"/>
    <n v="3663595"/>
    <n v="16369270"/>
    <n v="0"/>
    <n v="0"/>
    <n v="0"/>
    <n v="0"/>
    <n v="463313"/>
    <n v="0"/>
    <n v="0"/>
    <n v="0"/>
    <n v="0"/>
    <n v="41875"/>
    <n v="505188"/>
    <n v="0"/>
    <n v="0"/>
    <n v="0"/>
    <n v="0"/>
    <n v="0"/>
    <n v="0"/>
    <n v="11841637"/>
    <n v="0"/>
    <n v="0"/>
    <n v="0"/>
    <n v="0"/>
    <n v="0"/>
    <n v="0"/>
    <n v="0"/>
    <n v="0"/>
    <n v="3536230"/>
    <n v="15377867"/>
    <n v="0"/>
    <n v="0"/>
    <n v="0"/>
    <n v="0"/>
    <n v="0"/>
    <n v="0"/>
    <n v="0"/>
    <n v="0"/>
    <n v="0"/>
    <n v="1327351"/>
    <n v="0"/>
    <n v="0"/>
    <n v="0"/>
    <n v="0"/>
    <n v="169240"/>
    <n v="1496591"/>
    <n v="36960"/>
    <n v="1419300"/>
    <n v="61702"/>
    <n v="0"/>
    <n v="0"/>
    <n v="0"/>
    <n v="0"/>
    <n v="0"/>
    <n v="34043"/>
    <n v="2495542"/>
    <n v="0"/>
    <n v="0"/>
    <n v="0"/>
    <n v="0"/>
    <n v="0"/>
    <n v="0"/>
    <n v="0"/>
    <n v="0"/>
    <n v="0"/>
    <n v="0"/>
    <n v="0"/>
    <n v="0"/>
    <n v="0"/>
  </r>
  <r>
    <n v="106301188"/>
    <s v="ANAHEIM GLOBAL MEDICAL CENTER"/>
    <x v="0"/>
    <x v="0"/>
    <x v="0"/>
    <s v="Open"/>
    <s v="Orange"/>
    <n v="13"/>
    <n v="1012"/>
    <s v="Investor - Corp."/>
    <s v="Comparable"/>
    <n v="0"/>
    <s v="(714) 835-3555"/>
    <s v="1025 SOUTH ANAHEIM BOULEVARD."/>
    <s v="ANAHEIM"/>
    <n v="92805"/>
    <s v="SUZANNE RICHARDS"/>
    <n v="188"/>
    <n v="188"/>
    <n v="181"/>
    <n v="135"/>
    <n v="170"/>
    <n v="418"/>
    <n v="181"/>
    <n v="0"/>
    <n v="0"/>
    <n v="124"/>
    <n v="82"/>
    <n v="2"/>
    <n v="29"/>
    <n v="1141"/>
    <n v="0"/>
    <n v="1549"/>
    <n v="1461"/>
    <n v="4570"/>
    <n v="1065"/>
    <n v="0"/>
    <n v="0"/>
    <n v="1354"/>
    <n v="391"/>
    <n v="17"/>
    <n v="102"/>
    <n v="10509"/>
    <n v="0"/>
    <n v="647"/>
    <n v="158"/>
    <n v="1594"/>
    <n v="1907"/>
    <n v="0"/>
    <n v="0"/>
    <n v="954"/>
    <n v="583"/>
    <n v="0"/>
    <n v="940"/>
    <n v="6783"/>
    <n v="9530589"/>
    <n v="5761002"/>
    <n v="13885895"/>
    <n v="8404055"/>
    <n v="0"/>
    <n v="0"/>
    <n v="4232273"/>
    <n v="3996434"/>
    <n v="58175"/>
    <n v="887271"/>
    <n v="46755694"/>
    <n v="3249205"/>
    <n v="1523658"/>
    <n v="3678668"/>
    <n v="7111152"/>
    <n v="0"/>
    <n v="0"/>
    <n v="2220083"/>
    <n v="3970427"/>
    <n v="0"/>
    <n v="2054824"/>
    <n v="23808017"/>
    <n v="2068730"/>
    <n v="7699717"/>
    <n v="5855423"/>
    <n v="15396515"/>
    <n v="13770332"/>
    <n v="-887829"/>
    <n v="0"/>
    <n v="0"/>
    <n v="5244104"/>
    <n v="2530370"/>
    <n v="0"/>
    <n v="49015"/>
    <n v="0"/>
    <n v="0"/>
    <n v="0"/>
    <n v="776735"/>
    <n v="52503112"/>
    <n v="0"/>
    <n v="0"/>
    <n v="0"/>
    <n v="0"/>
    <n v="0"/>
    <n v="5080076"/>
    <n v="1429237"/>
    <n v="2168049"/>
    <n v="1744874"/>
    <n v="0"/>
    <n v="0"/>
    <n v="1208252"/>
    <n v="5436490"/>
    <n v="9160"/>
    <n v="984461"/>
    <n v="18060599"/>
    <n v="73758"/>
    <n v="17503163"/>
    <n v="293318"/>
    <n v="0"/>
    <n v="0"/>
    <n v="0"/>
    <n v="0"/>
    <n v="0"/>
    <n v="187876"/>
    <n v="1083225"/>
    <n v="0"/>
    <n v="0"/>
    <n v="0"/>
    <n v="0"/>
    <n v="0"/>
    <n v="0"/>
    <n v="0"/>
    <n v="0"/>
    <n v="0"/>
    <n v="0"/>
    <n v="0"/>
    <n v="0"/>
    <n v="0"/>
  </r>
  <r>
    <n v="106190034"/>
    <s v="ANTELOPE VALLEY HOSPITAL"/>
    <x v="0"/>
    <x v="0"/>
    <x v="0"/>
    <s v="Open"/>
    <s v="Los Angeles"/>
    <n v="11"/>
    <n v="901"/>
    <s v="District"/>
    <s v="Comparable"/>
    <n v="0"/>
    <s v="(661) 949-5000"/>
    <s v="1600 WEST AVENUE J"/>
    <s v="LANCASTER"/>
    <n v="93534"/>
    <s v="MICHAEL WALL"/>
    <n v="420"/>
    <n v="393"/>
    <n v="244"/>
    <n v="822"/>
    <n v="445"/>
    <n v="724"/>
    <n v="1448"/>
    <n v="0"/>
    <n v="0"/>
    <n v="1182"/>
    <n v="0"/>
    <n v="63"/>
    <n v="41"/>
    <n v="4725"/>
    <n v="0"/>
    <n v="4709"/>
    <n v="1925"/>
    <n v="3395"/>
    <n v="5381"/>
    <n v="0"/>
    <n v="0"/>
    <n v="4059"/>
    <n v="0"/>
    <n v="392"/>
    <n v="332"/>
    <n v="20193"/>
    <n v="0"/>
    <n v="5145"/>
    <n v="2391"/>
    <n v="5011"/>
    <n v="15140"/>
    <n v="0"/>
    <n v="0"/>
    <n v="7543"/>
    <n v="0"/>
    <n v="4910"/>
    <n v="494"/>
    <n v="40634"/>
    <n v="69477330"/>
    <n v="33588292"/>
    <n v="39105586"/>
    <n v="71331224"/>
    <n v="0"/>
    <n v="0"/>
    <n v="65403707"/>
    <n v="0"/>
    <n v="6499755"/>
    <n v="3320330"/>
    <n v="288726224"/>
    <n v="16133353"/>
    <n v="19423687"/>
    <n v="10980569"/>
    <n v="41551779"/>
    <n v="0"/>
    <n v="0"/>
    <n v="32513594"/>
    <n v="0"/>
    <n v="5863330"/>
    <n v="2341831"/>
    <n v="128808143"/>
    <n v="7125045"/>
    <n v="67356869"/>
    <n v="41107965"/>
    <n v="14999418"/>
    <n v="98220055"/>
    <n v="-833870"/>
    <n v="0"/>
    <n v="0"/>
    <n v="65691327"/>
    <n v="0"/>
    <n v="0"/>
    <n v="4502252"/>
    <n v="0"/>
    <n v="0"/>
    <n v="0"/>
    <n v="323428"/>
    <n v="298492489"/>
    <n v="0"/>
    <n v="0"/>
    <n v="0"/>
    <n v="0"/>
    <n v="0"/>
    <n v="18253814"/>
    <n v="11904014"/>
    <n v="35920607"/>
    <n v="14662948"/>
    <n v="0"/>
    <n v="0"/>
    <n v="32225974"/>
    <n v="0"/>
    <n v="735788"/>
    <n v="5338733"/>
    <n v="119041878"/>
    <n v="1814622"/>
    <n v="118592032"/>
    <n v="0"/>
    <n v="-245101"/>
    <n v="0"/>
    <n v="0"/>
    <n v="0"/>
    <n v="0"/>
    <n v="4355410"/>
    <n v="159992161"/>
    <n v="0"/>
    <n v="0"/>
    <n v="0"/>
    <n v="0"/>
    <n v="0"/>
    <n v="0"/>
    <n v="0"/>
    <n v="0"/>
    <n v="0"/>
    <n v="0"/>
    <n v="0"/>
    <n v="0"/>
    <n v="0"/>
  </r>
  <r>
    <n v="106364231"/>
    <s v="ARROWHEAD REGIONAL MEDICAL CENTER"/>
    <x v="0"/>
    <x v="0"/>
    <x v="0"/>
    <s v="Open"/>
    <s v="San Bernardino"/>
    <n v="12"/>
    <n v="1209"/>
    <s v="City/County"/>
    <s v="Comparable"/>
    <s v="Teaching"/>
    <s v="(909) 580-1000"/>
    <s v="400 N. PEPPER AVENUE"/>
    <s v="COLTON"/>
    <n v="92324"/>
    <s v="WILLIAM GILBERT"/>
    <n v="456"/>
    <n v="436"/>
    <n v="368"/>
    <n v="693"/>
    <n v="0"/>
    <n v="2444"/>
    <n v="1796"/>
    <n v="0"/>
    <n v="0"/>
    <n v="236"/>
    <n v="0"/>
    <n v="364"/>
    <n v="0"/>
    <n v="5533"/>
    <n v="0"/>
    <n v="4761"/>
    <n v="0"/>
    <n v="15136"/>
    <n v="6181"/>
    <n v="0"/>
    <n v="0"/>
    <n v="1137"/>
    <n v="0"/>
    <n v="1554"/>
    <n v="0"/>
    <n v="28769"/>
    <n v="0"/>
    <n v="11839"/>
    <n v="0"/>
    <n v="24955"/>
    <n v="38671"/>
    <n v="0"/>
    <n v="0"/>
    <n v="2258"/>
    <n v="0"/>
    <n v="5726"/>
    <n v="167"/>
    <n v="83616"/>
    <n v="49861128"/>
    <n v="0"/>
    <n v="95118186"/>
    <n v="45449833"/>
    <n v="0"/>
    <n v="0"/>
    <n v="19131190"/>
    <n v="0"/>
    <n v="8041457"/>
    <n v="0"/>
    <n v="217601794"/>
    <n v="18043542"/>
    <n v="0"/>
    <n v="29635794"/>
    <n v="52617723"/>
    <n v="0"/>
    <n v="0"/>
    <n v="6176080"/>
    <n v="0"/>
    <n v="13124831"/>
    <n v="382789"/>
    <n v="119980759"/>
    <n v="320912"/>
    <n v="46467348"/>
    <n v="0"/>
    <n v="69579271"/>
    <n v="90501234"/>
    <n v="-7325000"/>
    <n v="0"/>
    <n v="0"/>
    <n v="18361143"/>
    <n v="0"/>
    <n v="0"/>
    <n v="17744730"/>
    <n v="0"/>
    <n v="0"/>
    <n v="0"/>
    <n v="0"/>
    <n v="235649638"/>
    <n v="0"/>
    <n v="0"/>
    <n v="0"/>
    <n v="0"/>
    <n v="0"/>
    <n v="21437322"/>
    <n v="0"/>
    <n v="62499709"/>
    <n v="7566322"/>
    <n v="0"/>
    <n v="0"/>
    <n v="6946127"/>
    <n v="0"/>
    <n v="3421557"/>
    <n v="61878"/>
    <n v="101932915"/>
    <n v="16100623"/>
    <n v="130329827"/>
    <n v="0"/>
    <n v="13417470"/>
    <n v="0"/>
    <n v="0"/>
    <n v="0"/>
    <n v="0"/>
    <n v="610519"/>
    <n v="363619419"/>
    <n v="0"/>
    <n v="0"/>
    <n v="0"/>
    <n v="0"/>
    <n v="0"/>
    <n v="0"/>
    <n v="0"/>
    <n v="0"/>
    <n v="0"/>
    <n v="0"/>
    <n v="0"/>
    <n v="0"/>
    <n v="0"/>
  </r>
  <r>
    <n v="106400683"/>
    <s v="ATASCADERO STATE HOSPITAL"/>
    <x v="0"/>
    <x v="0"/>
    <x v="0"/>
    <s v="Open"/>
    <s v="San Luis Obispo"/>
    <n v="8"/>
    <n v="801"/>
    <s v="State"/>
    <s v="State Hospitals"/>
    <n v="0"/>
    <s v="(805) 468-2000"/>
    <s v="10333 EL CAMINO REAL"/>
    <s v="ATASCADERO"/>
    <n v="93422"/>
    <s v="JON MORALES"/>
    <n v="1275"/>
    <n v="1184"/>
    <n v="1184"/>
    <n v="298"/>
    <n v="0"/>
    <n v="0"/>
    <n v="0"/>
    <n v="0"/>
    <n v="0"/>
    <n v="1"/>
    <n v="0"/>
    <n v="0"/>
    <n v="14"/>
    <n v="313"/>
    <n v="0"/>
    <n v="103262"/>
    <n v="0"/>
    <n v="0"/>
    <n v="0"/>
    <n v="0"/>
    <n v="0"/>
    <n v="0"/>
    <n v="0"/>
    <n v="0"/>
    <n v="0"/>
    <n v="103262"/>
    <n v="0"/>
    <n v="0"/>
    <n v="0"/>
    <n v="0"/>
    <n v="0"/>
    <n v="0"/>
    <n v="0"/>
    <n v="0"/>
    <n v="0"/>
    <n v="0"/>
    <n v="0"/>
    <n v="0"/>
    <n v="53694847"/>
    <n v="0"/>
    <n v="0"/>
    <n v="0"/>
    <n v="0"/>
    <n v="0"/>
    <n v="0"/>
    <n v="0"/>
    <n v="0"/>
    <n v="0"/>
    <n v="53694847"/>
    <n v="0"/>
    <n v="0"/>
    <n v="0"/>
    <n v="0"/>
    <n v="0"/>
    <n v="0"/>
    <n v="0"/>
    <n v="0"/>
    <n v="0"/>
    <n v="0"/>
    <n v="0"/>
    <n v="0"/>
    <n v="43"/>
    <n v="0"/>
    <n v="0"/>
    <n v="0"/>
    <n v="0"/>
    <n v="0"/>
    <n v="0"/>
    <n v="0"/>
    <n v="0"/>
    <n v="0"/>
    <n v="0"/>
    <n v="0"/>
    <n v="0"/>
    <n v="0"/>
    <n v="0"/>
    <n v="43"/>
    <n v="0"/>
    <n v="0"/>
    <n v="0"/>
    <n v="0"/>
    <n v="0"/>
    <n v="53694804"/>
    <n v="0"/>
    <n v="0"/>
    <n v="0"/>
    <n v="0"/>
    <n v="0"/>
    <n v="0"/>
    <n v="0"/>
    <n v="0"/>
    <n v="0"/>
    <n v="53694804"/>
    <n v="0"/>
    <n v="111942429"/>
    <n v="0"/>
    <n v="58247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94048"/>
    <s v="AURORA BEHAVIORAL HEALTHCARE - SANTA ROSA"/>
    <x v="0"/>
    <x v="0"/>
    <x v="0"/>
    <s v="Open"/>
    <s v="Sonoma"/>
    <n v="3"/>
    <n v="401"/>
    <s v="Investor - Corp."/>
    <s v="Comparable"/>
    <n v="0"/>
    <s v="(707) 800-7700"/>
    <s v="1287 FULTON ROAD"/>
    <s v="SANTA ROSA"/>
    <n v="95401"/>
    <s v="KAY SEIM"/>
    <n v="95"/>
    <n v="95"/>
    <n v="51"/>
    <n v="147"/>
    <n v="20"/>
    <n v="175"/>
    <n v="0"/>
    <n v="49"/>
    <n v="0"/>
    <n v="6"/>
    <n v="164"/>
    <n v="0"/>
    <n v="2"/>
    <n v="563"/>
    <n v="0"/>
    <n v="1661"/>
    <n v="150"/>
    <n v="1323"/>
    <n v="0"/>
    <n v="429"/>
    <n v="0"/>
    <n v="28"/>
    <n v="1025"/>
    <n v="0"/>
    <n v="3"/>
    <n v="4619"/>
    <n v="0"/>
    <n v="155"/>
    <n v="0"/>
    <n v="0"/>
    <n v="0"/>
    <n v="0"/>
    <n v="0"/>
    <n v="0"/>
    <n v="475"/>
    <n v="0"/>
    <n v="0"/>
    <n v="630"/>
    <n v="3325650"/>
    <n v="301400"/>
    <n v="2569800"/>
    <n v="0"/>
    <n v="927250"/>
    <n v="0"/>
    <n v="56725"/>
    <n v="2077975"/>
    <n v="0"/>
    <n v="10050"/>
    <n v="9268850"/>
    <n v="113225"/>
    <n v="0"/>
    <n v="0"/>
    <n v="0"/>
    <n v="0"/>
    <n v="0"/>
    <n v="0"/>
    <n v="303625"/>
    <n v="0"/>
    <n v="0"/>
    <n v="416850"/>
    <n v="422614"/>
    <n v="1406875"/>
    <n v="100452"/>
    <n v="895648"/>
    <n v="0"/>
    <n v="0"/>
    <n v="426994"/>
    <n v="0"/>
    <n v="19081"/>
    <n v="564469"/>
    <n v="0"/>
    <n v="0"/>
    <n v="0"/>
    <n v="0"/>
    <n v="0"/>
    <n v="2176"/>
    <n v="3838309"/>
    <n v="0"/>
    <n v="0"/>
    <n v="0"/>
    <n v="0"/>
    <n v="0"/>
    <n v="2032000"/>
    <n v="200948"/>
    <n v="1674152"/>
    <n v="0"/>
    <n v="500256"/>
    <n v="0"/>
    <n v="37644"/>
    <n v="1394517"/>
    <n v="0"/>
    <n v="7874"/>
    <n v="5847391"/>
    <n v="796"/>
    <n v="5823646"/>
    <n v="889386"/>
    <n v="-980"/>
    <n v="0"/>
    <n v="0"/>
    <n v="0"/>
    <n v="0"/>
    <n v="12629"/>
    <n v="175465"/>
    <n v="0"/>
    <n v="0"/>
    <n v="0"/>
    <n v="0"/>
    <n v="0"/>
    <n v="0"/>
    <n v="0"/>
    <n v="0"/>
    <n v="0"/>
    <n v="0"/>
    <n v="0"/>
    <n v="0"/>
    <n v="0"/>
  </r>
  <r>
    <n v="106190163"/>
    <s v="AURORA CHARTER OAK"/>
    <x v="0"/>
    <x v="0"/>
    <x v="0"/>
    <s v="Open"/>
    <s v="Los Angeles"/>
    <n v="11"/>
    <n v="915"/>
    <s v="Investor - Corp."/>
    <s v="Comparable"/>
    <n v="0"/>
    <s v="(626) 966-1632"/>
    <s v="1161 EAST COVINA BOULEVARD"/>
    <s v="COVINA"/>
    <n v="91724"/>
    <s v="TODD SMITH"/>
    <n v="134"/>
    <n v="134"/>
    <n v="130"/>
    <n v="228"/>
    <n v="193"/>
    <n v="254"/>
    <n v="0"/>
    <n v="107"/>
    <n v="0"/>
    <n v="37"/>
    <n v="439"/>
    <n v="160"/>
    <n v="6"/>
    <n v="1424"/>
    <n v="0"/>
    <n v="3346"/>
    <n v="2225"/>
    <n v="1749"/>
    <n v="0"/>
    <n v="902"/>
    <n v="0"/>
    <n v="270"/>
    <n v="3037"/>
    <n v="320"/>
    <n v="22"/>
    <n v="11871"/>
    <n v="0"/>
    <n v="1932"/>
    <n v="473"/>
    <n v="0"/>
    <n v="0"/>
    <n v="0"/>
    <n v="0"/>
    <n v="20"/>
    <n v="1407"/>
    <n v="0"/>
    <n v="4"/>
    <n v="3836"/>
    <n v="4999425"/>
    <n v="3200325"/>
    <n v="2640200"/>
    <n v="0"/>
    <n v="1342150"/>
    <n v="0"/>
    <n v="350375"/>
    <n v="4457825"/>
    <n v="875225"/>
    <n v="19625"/>
    <n v="17885150"/>
    <n v="937120"/>
    <n v="199040"/>
    <n v="0"/>
    <n v="0"/>
    <n v="0"/>
    <n v="0"/>
    <n v="11680"/>
    <n v="693120"/>
    <n v="0"/>
    <n v="1280"/>
    <n v="1842240"/>
    <n v="334837"/>
    <n v="2478176"/>
    <n v="1422906"/>
    <n v="1595708"/>
    <n v="0"/>
    <n v="0"/>
    <n v="857335"/>
    <n v="0"/>
    <n v="173676"/>
    <n v="2059581"/>
    <n v="0"/>
    <n v="868268"/>
    <n v="0"/>
    <n v="0"/>
    <n v="0"/>
    <n v="10654"/>
    <n v="9801141"/>
    <n v="0"/>
    <n v="0"/>
    <n v="0"/>
    <n v="0"/>
    <n v="0"/>
    <n v="3458369"/>
    <n v="1976459"/>
    <n v="1044492"/>
    <n v="0"/>
    <n v="484815"/>
    <n v="0"/>
    <n v="188379"/>
    <n v="2756526"/>
    <n v="6957"/>
    <n v="10252"/>
    <n v="9926249"/>
    <n v="13421"/>
    <n v="8043505"/>
    <n v="170290"/>
    <n v="281680"/>
    <n v="0"/>
    <n v="0"/>
    <n v="0"/>
    <n v="0"/>
    <n v="2124"/>
    <n v="1201585"/>
    <n v="0"/>
    <n v="0"/>
    <n v="0"/>
    <n v="0"/>
    <n v="0"/>
    <n v="0"/>
    <n v="0"/>
    <n v="0"/>
    <n v="0"/>
    <n v="0"/>
    <n v="0"/>
    <n v="0"/>
    <n v="0"/>
  </r>
  <r>
    <n v="106190462"/>
    <s v="AURORA LAS ENCINAS HOSPITAL"/>
    <x v="0"/>
    <x v="0"/>
    <x v="0"/>
    <s v="Open"/>
    <s v="Los Angeles"/>
    <n v="11"/>
    <n v="911"/>
    <s v="Investor - Corp."/>
    <s v="Comparable"/>
    <n v="0"/>
    <s v="(626) 795-9901"/>
    <s v="2900 EAST DEL MAR BOULEVARD"/>
    <s v="PASADENA"/>
    <n v="91107"/>
    <s v="MICHAEL SHERBURN"/>
    <n v="118"/>
    <n v="118"/>
    <n v="77"/>
    <n v="216"/>
    <n v="69"/>
    <n v="63"/>
    <n v="0"/>
    <n v="6"/>
    <n v="0"/>
    <n v="451"/>
    <n v="524"/>
    <n v="15"/>
    <n v="21"/>
    <n v="1365"/>
    <n v="0"/>
    <n v="1725"/>
    <n v="398"/>
    <n v="285"/>
    <n v="0"/>
    <n v="37"/>
    <n v="0"/>
    <n v="1558"/>
    <n v="2728"/>
    <n v="163"/>
    <n v="143"/>
    <n v="7037"/>
    <n v="0"/>
    <n v="639"/>
    <n v="100"/>
    <n v="0"/>
    <n v="0"/>
    <n v="0"/>
    <n v="0"/>
    <n v="53"/>
    <n v="1905"/>
    <n v="0"/>
    <n v="59"/>
    <n v="2756"/>
    <n v="2610900"/>
    <n v="598725"/>
    <n v="428975"/>
    <n v="0"/>
    <n v="52625"/>
    <n v="0"/>
    <n v="2304900"/>
    <n v="4091900"/>
    <n v="279475"/>
    <n v="272825"/>
    <n v="10640325"/>
    <n v="302080"/>
    <n v="49120"/>
    <n v="0"/>
    <n v="0"/>
    <n v="0"/>
    <n v="0"/>
    <n v="40640"/>
    <n v="912640"/>
    <n v="0"/>
    <n v="33440"/>
    <n v="1337920"/>
    <n v="148027"/>
    <n v="1197368"/>
    <n v="320482"/>
    <n v="184516"/>
    <n v="0"/>
    <n v="0"/>
    <n v="21485"/>
    <n v="0"/>
    <n v="830076"/>
    <n v="1922434"/>
    <n v="0"/>
    <n v="191129"/>
    <n v="0"/>
    <n v="0"/>
    <n v="0"/>
    <n v="176462"/>
    <n v="4991979"/>
    <n v="0"/>
    <n v="0"/>
    <n v="0"/>
    <n v="0"/>
    <n v="0"/>
    <n v="1715612"/>
    <n v="327363"/>
    <n v="244459"/>
    <n v="0"/>
    <n v="31140"/>
    <n v="0"/>
    <n v="1515464"/>
    <n v="2934079"/>
    <n v="88346"/>
    <n v="129803"/>
    <n v="6986266"/>
    <n v="2832"/>
    <n v="6472181"/>
    <n v="67859"/>
    <n v="647121"/>
    <n v="0"/>
    <n v="0"/>
    <n v="0"/>
    <n v="0"/>
    <n v="26160"/>
    <n v="2009115"/>
    <n v="0"/>
    <n v="0"/>
    <n v="0"/>
    <n v="0"/>
    <n v="0"/>
    <n v="0"/>
    <n v="0"/>
    <n v="0"/>
    <n v="0"/>
    <n v="0"/>
    <n v="0"/>
    <n v="0"/>
    <n v="0"/>
  </r>
  <r>
    <n v="106374024"/>
    <s v="AURORA SAN DIEGO"/>
    <x v="0"/>
    <x v="0"/>
    <x v="0"/>
    <s v="Open"/>
    <s v="San Diego"/>
    <n v="14"/>
    <n v="1412"/>
    <s v="Investor - Corp."/>
    <s v="Comparable"/>
    <n v="0"/>
    <s v="(858) 675-4200"/>
    <s v="11878 AVENUE OF INDUSTRY"/>
    <s v="SAN DIEGO"/>
    <n v="92128"/>
    <s v="JAMES PLUMMER"/>
    <n v="80"/>
    <n v="80"/>
    <n v="68"/>
    <n v="79"/>
    <n v="67"/>
    <n v="85"/>
    <n v="0"/>
    <n v="6"/>
    <n v="0"/>
    <n v="135"/>
    <n v="486"/>
    <n v="1"/>
    <n v="15"/>
    <n v="874"/>
    <n v="0"/>
    <n v="645"/>
    <n v="465"/>
    <n v="418"/>
    <n v="0"/>
    <n v="24"/>
    <n v="0"/>
    <n v="1684"/>
    <n v="2923"/>
    <n v="7"/>
    <n v="81"/>
    <n v="6247"/>
    <n v="0"/>
    <n v="251"/>
    <n v="97"/>
    <n v="0"/>
    <n v="0"/>
    <n v="0"/>
    <n v="0"/>
    <n v="404"/>
    <n v="2884"/>
    <n v="0"/>
    <n v="37"/>
    <n v="3673"/>
    <n v="968275"/>
    <n v="728575"/>
    <n v="630625"/>
    <n v="0"/>
    <n v="33125"/>
    <n v="0"/>
    <n v="2528225"/>
    <n v="4402725"/>
    <n v="10550"/>
    <n v="121850"/>
    <n v="9423950"/>
    <n v="129120"/>
    <n v="42720"/>
    <n v="0"/>
    <n v="0"/>
    <n v="0"/>
    <n v="0"/>
    <n v="242880"/>
    <n v="1526560"/>
    <n v="0"/>
    <n v="17760"/>
    <n v="1959040"/>
    <n v="209613"/>
    <n v="391615"/>
    <n v="298613"/>
    <n v="384969"/>
    <n v="0"/>
    <n v="0"/>
    <n v="23129"/>
    <n v="0"/>
    <n v="825702"/>
    <n v="2511487"/>
    <n v="0"/>
    <n v="61517"/>
    <n v="0"/>
    <n v="0"/>
    <n v="0"/>
    <n v="72600"/>
    <n v="4779245"/>
    <n v="0"/>
    <n v="0"/>
    <n v="0"/>
    <n v="0"/>
    <n v="0"/>
    <n v="705780"/>
    <n v="472682"/>
    <n v="245656"/>
    <n v="0"/>
    <n v="9996"/>
    <n v="0"/>
    <n v="1763271"/>
    <n v="3313185"/>
    <n v="3850"/>
    <n v="89325"/>
    <n v="6603745"/>
    <n v="19209"/>
    <n v="5816080"/>
    <n v="211350"/>
    <n v="-1067"/>
    <n v="0"/>
    <n v="0"/>
    <n v="0"/>
    <n v="0"/>
    <n v="38439"/>
    <n v="1658809"/>
    <n v="0"/>
    <n v="0"/>
    <n v="0"/>
    <n v="0"/>
    <n v="0"/>
    <n v="0"/>
    <n v="0"/>
    <n v="0"/>
    <n v="0"/>
    <n v="0"/>
    <n v="0"/>
    <n v="0"/>
    <n v="0"/>
  </r>
  <r>
    <n v="106560203"/>
    <s v="AURORA VISTA DEL MAR HOSPITAL"/>
    <x v="0"/>
    <x v="0"/>
    <x v="0"/>
    <s v="Open"/>
    <s v="Ventura"/>
    <n v="10"/>
    <n v="809"/>
    <s v="Investor - Corp."/>
    <s v="Comparable"/>
    <n v="0"/>
    <s v="(805) 653-6434"/>
    <s v="801 SENECA STREET"/>
    <s v="VENTURA"/>
    <n v="93001"/>
    <s v="MAYLA KREBSBACH"/>
    <n v="87"/>
    <n v="87"/>
    <n v="63"/>
    <n v="141"/>
    <n v="20"/>
    <n v="203"/>
    <n v="0"/>
    <n v="135"/>
    <n v="0"/>
    <n v="41"/>
    <n v="347"/>
    <n v="5"/>
    <n v="6"/>
    <n v="898"/>
    <n v="0"/>
    <n v="1196"/>
    <n v="136"/>
    <n v="1102"/>
    <n v="0"/>
    <n v="754"/>
    <n v="0"/>
    <n v="555"/>
    <n v="1954"/>
    <n v="28"/>
    <n v="28"/>
    <n v="5753"/>
    <n v="0"/>
    <n v="126"/>
    <n v="49"/>
    <n v="0"/>
    <n v="0"/>
    <n v="0"/>
    <n v="0"/>
    <n v="10"/>
    <n v="265"/>
    <n v="0"/>
    <n v="0"/>
    <n v="450"/>
    <n v="1928425"/>
    <n v="250700"/>
    <n v="1805025"/>
    <n v="0"/>
    <n v="1229100"/>
    <n v="0"/>
    <n v="881025"/>
    <n v="3053125"/>
    <n v="44925"/>
    <n v="44900"/>
    <n v="9237225"/>
    <n v="91200"/>
    <n v="35840"/>
    <n v="0"/>
    <n v="0"/>
    <n v="0"/>
    <n v="0"/>
    <n v="6880"/>
    <n v="194080"/>
    <n v="0"/>
    <n v="0"/>
    <n v="328000"/>
    <n v="60673"/>
    <n v="832534"/>
    <n v="110088"/>
    <n v="955538"/>
    <n v="0"/>
    <n v="-27959"/>
    <n v="744633"/>
    <n v="0"/>
    <n v="441996"/>
    <n v="1334691"/>
    <n v="0"/>
    <n v="16410"/>
    <n v="0"/>
    <n v="0"/>
    <n v="0"/>
    <n v="16400"/>
    <n v="4485004"/>
    <n v="0"/>
    <n v="0"/>
    <n v="0"/>
    <n v="0"/>
    <n v="0"/>
    <n v="1187091"/>
    <n v="176452"/>
    <n v="877446"/>
    <n v="0"/>
    <n v="484467"/>
    <n v="0"/>
    <n v="385236"/>
    <n v="1912514"/>
    <n v="28515"/>
    <n v="28500"/>
    <n v="5080221"/>
    <n v="14508"/>
    <n v="4388046"/>
    <n v="21494"/>
    <n v="-770"/>
    <n v="0"/>
    <n v="0"/>
    <n v="0"/>
    <n v="0"/>
    <n v="403490"/>
    <n v="1945130"/>
    <n v="0"/>
    <n v="0"/>
    <n v="0"/>
    <n v="0"/>
    <n v="0"/>
    <n v="0"/>
    <n v="0"/>
    <n v="0"/>
    <n v="0"/>
    <n v="0"/>
    <n v="0"/>
    <n v="0"/>
    <n v="0"/>
  </r>
  <r>
    <n v="106154044"/>
    <s v="BAKERSFIELD BEHAVIORAL HEALTHCARE HOSPITAL"/>
    <x v="0"/>
    <x v="0"/>
    <x v="0"/>
    <s v="Open"/>
    <s v="Kern"/>
    <n v="9"/>
    <n v="617"/>
    <s v="Investor - Corp."/>
    <s v="Comparable"/>
    <n v="0"/>
    <s v="(661) 398-1800"/>
    <s v="5201 WHITE LANE"/>
    <s v="BAKERSFIELD"/>
    <n v="93309"/>
    <s v="BRUCE WALDO"/>
    <n v="90"/>
    <n v="90"/>
    <n v="40"/>
    <n v="94"/>
    <n v="10"/>
    <n v="175"/>
    <n v="0"/>
    <n v="47"/>
    <n v="0"/>
    <n v="10"/>
    <n v="181"/>
    <n v="80"/>
    <n v="0"/>
    <n v="597"/>
    <n v="0"/>
    <n v="766"/>
    <n v="59"/>
    <n v="1047"/>
    <n v="0"/>
    <n v="290"/>
    <n v="0"/>
    <n v="70"/>
    <n v="779"/>
    <n v="612"/>
    <n v="0"/>
    <n v="3623"/>
    <n v="0"/>
    <n v="1621"/>
    <n v="31"/>
    <n v="0"/>
    <n v="0"/>
    <n v="0"/>
    <n v="0"/>
    <n v="0"/>
    <n v="242"/>
    <n v="0"/>
    <n v="23"/>
    <n v="1917"/>
    <n v="1540275"/>
    <n v="134250"/>
    <n v="2090300"/>
    <n v="0"/>
    <n v="845600"/>
    <n v="0"/>
    <n v="138250"/>
    <n v="2177390"/>
    <n v="969750"/>
    <n v="0"/>
    <n v="7895815"/>
    <n v="835275"/>
    <n v="9625"/>
    <n v="0"/>
    <n v="0"/>
    <n v="0"/>
    <n v="0"/>
    <n v="0"/>
    <n v="199500"/>
    <n v="0"/>
    <n v="11900"/>
    <n v="1056300"/>
    <n v="249827"/>
    <n v="1536732"/>
    <n v="81726"/>
    <n v="1427235"/>
    <n v="0"/>
    <n v="0"/>
    <n v="466115"/>
    <n v="0"/>
    <n v="71829"/>
    <n v="1581529"/>
    <n v="0"/>
    <n v="969750"/>
    <n v="0"/>
    <n v="0"/>
    <n v="0"/>
    <n v="5375"/>
    <n v="6390118"/>
    <n v="0"/>
    <n v="0"/>
    <n v="0"/>
    <n v="0"/>
    <n v="0"/>
    <n v="838818"/>
    <n v="62149"/>
    <n v="663065"/>
    <n v="0"/>
    <n v="379485"/>
    <n v="0"/>
    <n v="66421"/>
    <n v="545534"/>
    <n v="0"/>
    <n v="6525"/>
    <n v="2561997"/>
    <n v="8306"/>
    <n v="4368173"/>
    <n v="203850"/>
    <n v="0"/>
    <n v="0"/>
    <n v="0"/>
    <n v="0"/>
    <n v="0"/>
    <n v="40185"/>
    <n v="192568"/>
    <n v="0"/>
    <n v="0"/>
    <n v="0"/>
    <n v="0"/>
    <n v="0"/>
    <n v="0"/>
    <n v="0"/>
    <n v="0"/>
    <n v="0"/>
    <n v="0"/>
    <n v="0"/>
    <n v="0"/>
    <n v="0"/>
  </r>
  <r>
    <n v="106154101"/>
    <s v="BAKERSFIELD HEART HOSPITAL"/>
    <x v="0"/>
    <x v="0"/>
    <x v="0"/>
    <s v="Open"/>
    <s v="Kern"/>
    <n v="9"/>
    <n v="617"/>
    <s v="Investor - Corp."/>
    <s v="Comparable"/>
    <n v="0"/>
    <s v="(661) 316-6000"/>
    <s v="3001 SILLECT AVENUE"/>
    <s v="BAKERSFIELD"/>
    <n v="93308"/>
    <s v="MICHELLE OXFORD"/>
    <n v="47"/>
    <n v="47"/>
    <n v="47"/>
    <n v="551"/>
    <n v="74"/>
    <n v="4"/>
    <n v="3"/>
    <n v="0"/>
    <n v="0"/>
    <n v="153"/>
    <n v="0"/>
    <n v="0"/>
    <n v="10"/>
    <n v="795"/>
    <n v="0"/>
    <n v="2182"/>
    <n v="293"/>
    <n v="17"/>
    <n v="11"/>
    <n v="0"/>
    <n v="0"/>
    <n v="604"/>
    <n v="0"/>
    <n v="0"/>
    <n v="39"/>
    <n v="3146"/>
    <n v="0"/>
    <n v="2210"/>
    <n v="248"/>
    <n v="52"/>
    <n v="526"/>
    <n v="0"/>
    <n v="0"/>
    <n v="1021"/>
    <n v="0"/>
    <n v="0"/>
    <n v="255"/>
    <n v="4312"/>
    <n v="39517799"/>
    <n v="5305812"/>
    <n v="309302"/>
    <n v="196416"/>
    <n v="0"/>
    <n v="0"/>
    <n v="10938189"/>
    <n v="0"/>
    <n v="0"/>
    <n v="706306"/>
    <n v="56973824"/>
    <n v="19358663"/>
    <n v="2170194"/>
    <n v="455826"/>
    <n v="4604466"/>
    <n v="0"/>
    <n v="0"/>
    <n v="8938996"/>
    <n v="0"/>
    <n v="0"/>
    <n v="2231776"/>
    <n v="37759921"/>
    <n v="0"/>
    <n v="49454627"/>
    <n v="3674831"/>
    <n v="703918"/>
    <n v="4595122"/>
    <n v="0"/>
    <n v="0"/>
    <n v="0"/>
    <n v="19026471"/>
    <n v="0"/>
    <n v="0"/>
    <n v="0"/>
    <n v="0"/>
    <n v="0"/>
    <n v="0"/>
    <n v="418798"/>
    <n v="77873767"/>
    <n v="0"/>
    <n v="0"/>
    <n v="0"/>
    <n v="0"/>
    <n v="0"/>
    <n v="9421835"/>
    <n v="3801175"/>
    <n v="61210"/>
    <n v="205760"/>
    <n v="0"/>
    <n v="0"/>
    <n v="850714"/>
    <n v="0"/>
    <n v="0"/>
    <n v="2519284"/>
    <n v="16859978"/>
    <n v="305762"/>
    <n v="16912459"/>
    <n v="110375"/>
    <n v="14235"/>
    <n v="0"/>
    <n v="0"/>
    <n v="0"/>
    <n v="0"/>
    <n v="554036"/>
    <n v="43817484"/>
    <n v="0"/>
    <n v="0"/>
    <n v="0"/>
    <n v="0"/>
    <n v="0"/>
    <n v="0"/>
    <n v="0"/>
    <n v="0"/>
    <n v="0"/>
    <n v="0"/>
    <n v="0"/>
    <n v="0"/>
    <n v="0"/>
  </r>
  <r>
    <n v="106150722"/>
    <s v="BAKERSFIELD MEMORIAL HOSPITAL"/>
    <x v="0"/>
    <x v="0"/>
    <x v="0"/>
    <s v="Open"/>
    <s v="Kern"/>
    <n v="9"/>
    <n v="617"/>
    <s v="Non Profit Corp."/>
    <s v="Comparable"/>
    <n v="0"/>
    <s v="(661) 327-4647"/>
    <s v="420 34TH STREET"/>
    <s v="BAKERSFIELD"/>
    <n v="93301"/>
    <s v="JON VAN BOENING"/>
    <n v="421"/>
    <n v="398"/>
    <n v="398"/>
    <n v="790"/>
    <n v="407"/>
    <n v="462"/>
    <n v="1379"/>
    <n v="0"/>
    <n v="0"/>
    <n v="51"/>
    <n v="754"/>
    <n v="3"/>
    <n v="12"/>
    <n v="3858"/>
    <n v="0"/>
    <n v="3743"/>
    <n v="1540"/>
    <n v="2831"/>
    <n v="6480"/>
    <n v="0"/>
    <n v="0"/>
    <n v="204"/>
    <n v="2593"/>
    <n v="12"/>
    <n v="29"/>
    <n v="17432"/>
    <n v="0"/>
    <n v="5827"/>
    <n v="2571"/>
    <n v="1339"/>
    <n v="7898"/>
    <n v="0"/>
    <n v="0"/>
    <n v="331"/>
    <n v="6060"/>
    <n v="27"/>
    <n v="257"/>
    <n v="24310"/>
    <n v="66621151"/>
    <n v="34413762"/>
    <n v="32149576"/>
    <n v="69105897"/>
    <n v="0"/>
    <n v="0"/>
    <n v="2579934"/>
    <n v="47376946"/>
    <n v="212036"/>
    <n v="478496"/>
    <n v="252937798"/>
    <n v="40242264"/>
    <n v="17758462"/>
    <n v="9244200"/>
    <n v="54541773"/>
    <n v="0"/>
    <n v="0"/>
    <n v="2283715"/>
    <n v="41854503"/>
    <n v="187320"/>
    <n v="1777379"/>
    <n v="167889616"/>
    <n v="357376"/>
    <n v="90642064"/>
    <n v="44496184"/>
    <n v="35647718"/>
    <n v="105344849"/>
    <n v="0"/>
    <n v="0"/>
    <n v="0"/>
    <n v="3911831"/>
    <n v="54521526"/>
    <n v="0"/>
    <n v="399356"/>
    <n v="0"/>
    <n v="0"/>
    <n v="0"/>
    <n v="57004"/>
    <n v="335377908"/>
    <n v="5164917"/>
    <n v="0"/>
    <n v="0"/>
    <n v="4681838"/>
    <n v="9846755"/>
    <n v="16221351"/>
    <n v="12840957"/>
    <n v="5746058"/>
    <n v="18302821"/>
    <n v="0"/>
    <n v="0"/>
    <n v="951818"/>
    <n v="39034386"/>
    <n v="0"/>
    <n v="2198870"/>
    <n v="95296261"/>
    <n v="806123"/>
    <n v="85484060"/>
    <n v="0"/>
    <n v="1584665"/>
    <n v="0"/>
    <n v="0"/>
    <n v="0"/>
    <n v="0"/>
    <n v="5589283"/>
    <n v="144803122"/>
    <n v="0"/>
    <n v="0"/>
    <n v="0"/>
    <n v="0"/>
    <n v="0"/>
    <n v="0"/>
    <n v="0"/>
    <n v="0"/>
    <n v="0"/>
    <n v="0"/>
    <n v="0"/>
    <n v="0"/>
    <n v="0"/>
  </r>
  <r>
    <n v="106364121"/>
    <s v="BALLARD REHAB HOSPITAL"/>
    <x v="0"/>
    <x v="0"/>
    <x v="0"/>
    <s v="Open"/>
    <s v="San Bernardino"/>
    <n v="12"/>
    <n v="1209"/>
    <s v="Investor - Ptnr."/>
    <s v="Comparable"/>
    <n v="0"/>
    <s v="(909) 473-1200"/>
    <s v="1760 WEST 16TH STREET"/>
    <s v="SAN BERNARDINO"/>
    <n v="92411"/>
    <s v="MARY HUNT"/>
    <n v="60"/>
    <n v="60"/>
    <n v="60"/>
    <n v="102"/>
    <n v="28"/>
    <n v="38"/>
    <n v="55"/>
    <n v="0"/>
    <n v="0"/>
    <n v="0"/>
    <n v="0"/>
    <n v="0"/>
    <n v="42"/>
    <n v="265"/>
    <n v="0"/>
    <n v="1249"/>
    <n v="397"/>
    <n v="607"/>
    <n v="802"/>
    <n v="0"/>
    <n v="0"/>
    <n v="0"/>
    <n v="0"/>
    <n v="0"/>
    <n v="603"/>
    <n v="3658"/>
    <n v="0"/>
    <n v="452"/>
    <n v="445"/>
    <n v="46"/>
    <n v="565"/>
    <n v="0"/>
    <n v="0"/>
    <n v="0"/>
    <n v="0"/>
    <n v="0"/>
    <n v="1008"/>
    <n v="2516"/>
    <n v="4304777"/>
    <n v="1031972"/>
    <n v="1218405"/>
    <n v="1998463"/>
    <n v="0"/>
    <n v="0"/>
    <n v="0"/>
    <n v="0"/>
    <n v="0"/>
    <n v="1473826"/>
    <n v="10027443"/>
    <n v="137073"/>
    <n v="135107"/>
    <n v="14076"/>
    <n v="171842"/>
    <n v="0"/>
    <n v="0"/>
    <n v="0"/>
    <n v="0"/>
    <n v="0"/>
    <n v="306109"/>
    <n v="764207"/>
    <n v="55073"/>
    <n v="811415"/>
    <n v="312190"/>
    <n v="363569"/>
    <n v="985709"/>
    <n v="0"/>
    <n v="0"/>
    <n v="0"/>
    <n v="0"/>
    <n v="0"/>
    <n v="0"/>
    <n v="0"/>
    <n v="0"/>
    <n v="0"/>
    <n v="0"/>
    <n v="885884"/>
    <n v="3413840"/>
    <n v="0"/>
    <n v="0"/>
    <n v="0"/>
    <n v="0"/>
    <n v="0"/>
    <n v="3606793"/>
    <n v="849221"/>
    <n v="862220"/>
    <n v="1173620"/>
    <n v="0"/>
    <n v="0"/>
    <n v="0"/>
    <n v="0"/>
    <n v="0"/>
    <n v="885956"/>
    <n v="7377810"/>
    <n v="16407"/>
    <n v="4289183"/>
    <n v="0"/>
    <n v="0"/>
    <n v="0"/>
    <n v="0"/>
    <n v="0"/>
    <n v="0"/>
    <n v="19072"/>
    <n v="427087"/>
    <n v="0"/>
    <n v="0"/>
    <n v="0"/>
    <n v="0"/>
    <n v="0"/>
    <n v="0"/>
    <n v="0"/>
    <n v="0"/>
    <n v="0"/>
    <n v="0"/>
    <n v="0"/>
    <n v="0"/>
    <n v="0"/>
  </r>
  <r>
    <n v="106184008"/>
    <s v="BANNER LASSEN MEDICAL CENTER"/>
    <x v="0"/>
    <x v="0"/>
    <x v="0"/>
    <s v="Open"/>
    <s v="Lassen"/>
    <n v="1"/>
    <n v="213"/>
    <s v="Non Profit Corp."/>
    <s v="Comparable"/>
    <s v="Rural"/>
    <s v="(530) 252-2200"/>
    <s v="1800 SPRING RIDGE DRIVE"/>
    <s v="SUSANVILLE"/>
    <n v="96130"/>
    <s v="CATHERINE HARSHBARGER"/>
    <n v="25"/>
    <n v="25"/>
    <n v="25"/>
    <n v="108"/>
    <n v="0"/>
    <n v="156"/>
    <n v="0"/>
    <n v="0"/>
    <n v="0"/>
    <n v="148"/>
    <n v="0"/>
    <n v="2"/>
    <n v="0"/>
    <n v="414"/>
    <n v="0"/>
    <n v="418"/>
    <n v="0"/>
    <n v="367"/>
    <n v="0"/>
    <n v="0"/>
    <n v="0"/>
    <n v="422"/>
    <n v="0"/>
    <n v="8"/>
    <n v="0"/>
    <n v="1215"/>
    <n v="0"/>
    <n v="4126"/>
    <n v="0"/>
    <n v="3511"/>
    <n v="0"/>
    <n v="0"/>
    <n v="0"/>
    <n v="4719"/>
    <n v="0"/>
    <n v="795"/>
    <n v="0"/>
    <n v="13151"/>
    <n v="1640217"/>
    <n v="0"/>
    <n v="1845792"/>
    <n v="0"/>
    <n v="0"/>
    <n v="0"/>
    <n v="1481228"/>
    <n v="0"/>
    <n v="38398"/>
    <n v="0"/>
    <n v="5005635"/>
    <n v="4793527"/>
    <n v="0"/>
    <n v="4250935"/>
    <n v="0"/>
    <n v="0"/>
    <n v="0"/>
    <n v="5188939"/>
    <n v="0"/>
    <n v="519870"/>
    <n v="0"/>
    <n v="14753271"/>
    <n v="496014"/>
    <n v="4372236"/>
    <n v="0"/>
    <n v="3707062"/>
    <n v="0"/>
    <n v="0"/>
    <n v="0"/>
    <n v="0"/>
    <n v="1789650"/>
    <n v="0"/>
    <n v="0"/>
    <n v="57074"/>
    <n v="0"/>
    <n v="0"/>
    <n v="0"/>
    <n v="0"/>
    <n v="10422036"/>
    <n v="0"/>
    <n v="0"/>
    <n v="0"/>
    <n v="0"/>
    <n v="0"/>
    <n v="2061508"/>
    <n v="0"/>
    <n v="2389665"/>
    <n v="0"/>
    <n v="0"/>
    <n v="0"/>
    <n v="4880517"/>
    <n v="0"/>
    <n v="5180"/>
    <n v="0"/>
    <n v="9336870"/>
    <n v="8467"/>
    <n v="7486388"/>
    <n v="876685"/>
    <n v="0"/>
    <n v="0"/>
    <n v="0"/>
    <n v="0"/>
    <n v="0"/>
    <n v="930778"/>
    <n v="15039609"/>
    <n v="0"/>
    <n v="0"/>
    <n v="0"/>
    <n v="0"/>
    <n v="0"/>
    <n v="0"/>
    <n v="0"/>
    <n v="0"/>
    <n v="0"/>
    <n v="0"/>
    <n v="0"/>
    <n v="0"/>
    <n v="0"/>
  </r>
  <r>
    <n v="106190052"/>
    <s v="BARLOW RESPIRATORY HOSPITAL"/>
    <x v="0"/>
    <x v="0"/>
    <x v="0"/>
    <s v="Open"/>
    <s v="Los Angeles"/>
    <n v="11"/>
    <n v="925"/>
    <s v="Non Profit Corp."/>
    <s v="Comparable"/>
    <n v="0"/>
    <s v="(213) 250-4200"/>
    <s v="2000 STADIUM WAY"/>
    <s v="LOS ANGELES"/>
    <n v="90026"/>
    <s v="AMIT MOHAN"/>
    <n v="105"/>
    <n v="105"/>
    <n v="105"/>
    <n v="206"/>
    <n v="6"/>
    <n v="18"/>
    <n v="11"/>
    <n v="0"/>
    <n v="0"/>
    <n v="12"/>
    <n v="16"/>
    <n v="0"/>
    <n v="0"/>
    <n v="269"/>
    <n v="0"/>
    <n v="4379"/>
    <n v="153"/>
    <n v="609"/>
    <n v="248"/>
    <n v="0"/>
    <n v="0"/>
    <n v="286"/>
    <n v="644"/>
    <n v="0"/>
    <n v="0"/>
    <n v="6319"/>
    <n v="0"/>
    <n v="0"/>
    <n v="0"/>
    <n v="0"/>
    <n v="0"/>
    <n v="0"/>
    <n v="0"/>
    <n v="0"/>
    <n v="0"/>
    <n v="0"/>
    <n v="0"/>
    <n v="0"/>
    <n v="64092229"/>
    <n v="2396536"/>
    <n v="8574443"/>
    <n v="3653183"/>
    <n v="0"/>
    <n v="0"/>
    <n v="3899303"/>
    <n v="9393651"/>
    <n v="0"/>
    <n v="0"/>
    <n v="92009345"/>
    <n v="0"/>
    <n v="0"/>
    <n v="0"/>
    <n v="0"/>
    <n v="0"/>
    <n v="0"/>
    <n v="0"/>
    <n v="0"/>
    <n v="0"/>
    <n v="0"/>
    <n v="0"/>
    <n v="398669"/>
    <n v="53483199"/>
    <n v="2035834"/>
    <n v="7567982"/>
    <n v="3276198"/>
    <n v="0"/>
    <n v="0"/>
    <n v="0"/>
    <n v="2839117"/>
    <n v="7550819"/>
    <n v="0"/>
    <n v="0"/>
    <n v="0"/>
    <n v="0"/>
    <n v="0"/>
    <n v="0"/>
    <n v="77151818"/>
    <n v="0"/>
    <n v="0"/>
    <n v="0"/>
    <n v="0"/>
    <n v="0"/>
    <n v="10409696"/>
    <n v="360702"/>
    <n v="1006461"/>
    <n v="376985"/>
    <n v="0"/>
    <n v="0"/>
    <n v="860851"/>
    <n v="1842832"/>
    <n v="0"/>
    <n v="0"/>
    <n v="14857527"/>
    <n v="94191"/>
    <n v="13702855"/>
    <n v="0"/>
    <n v="0"/>
    <n v="0"/>
    <n v="0"/>
    <n v="0"/>
    <n v="0"/>
    <n v="468074"/>
    <n v="21469448"/>
    <n v="0"/>
    <n v="0"/>
    <n v="0"/>
    <n v="0"/>
    <n v="0"/>
    <n v="0"/>
    <n v="0"/>
    <n v="0"/>
    <n v="0"/>
    <n v="0"/>
    <n v="0"/>
    <n v="0"/>
    <n v="0"/>
  </r>
  <r>
    <n v="106364430"/>
    <s v="BARSTOW COMMUNITY HOSPITAL"/>
    <x v="0"/>
    <x v="0"/>
    <x v="0"/>
    <s v="Open"/>
    <s v="San Bernardino"/>
    <n v="12"/>
    <n v="1213"/>
    <s v="Investor - Corp."/>
    <s v="Comparable"/>
    <s v="Rural"/>
    <s v="(760) 957-3221"/>
    <s v="820 EAST MOUNTAIN VIEW STREET"/>
    <s v="BARSTOW"/>
    <n v="92311"/>
    <s v="MATTHEW BLEVINS"/>
    <n v="30"/>
    <n v="30"/>
    <n v="30"/>
    <n v="194"/>
    <n v="66"/>
    <n v="120"/>
    <n v="98"/>
    <n v="0"/>
    <n v="0"/>
    <n v="22"/>
    <n v="62"/>
    <n v="0"/>
    <n v="11"/>
    <n v="573"/>
    <n v="0"/>
    <n v="627"/>
    <n v="332"/>
    <n v="303"/>
    <n v="229"/>
    <n v="0"/>
    <n v="0"/>
    <n v="67"/>
    <n v="194"/>
    <n v="0"/>
    <n v="67"/>
    <n v="1819"/>
    <n v="0"/>
    <n v="8790"/>
    <n v="221"/>
    <n v="2143"/>
    <n v="3152"/>
    <n v="0"/>
    <n v="0"/>
    <n v="698"/>
    <n v="914"/>
    <n v="0"/>
    <n v="1340"/>
    <n v="17258"/>
    <n v="16470218"/>
    <n v="6738320"/>
    <n v="5962243"/>
    <n v="7797832"/>
    <n v="0"/>
    <n v="0"/>
    <n v="2773032"/>
    <n v="5629743"/>
    <n v="0"/>
    <n v="873863"/>
    <n v="46245251"/>
    <n v="10607322"/>
    <n v="4912570"/>
    <n v="14061011"/>
    <n v="19687716"/>
    <n v="0"/>
    <n v="0"/>
    <n v="6629178"/>
    <n v="6165540"/>
    <n v="0"/>
    <n v="3336464"/>
    <n v="65399801"/>
    <n v="2592389"/>
    <n v="25122819"/>
    <n v="9715624"/>
    <n v="17514070"/>
    <n v="26003631"/>
    <n v="0"/>
    <n v="0"/>
    <n v="0"/>
    <n v="5408950"/>
    <n v="10397726"/>
    <n v="0"/>
    <n v="0"/>
    <n v="0"/>
    <n v="0"/>
    <n v="0"/>
    <n v="1435880"/>
    <n v="98191089"/>
    <n v="0"/>
    <n v="0"/>
    <n v="0"/>
    <n v="0"/>
    <n v="0"/>
    <n v="1952129"/>
    <n v="1932674"/>
    <n v="2506592"/>
    <n v="1476732"/>
    <n v="0"/>
    <n v="0"/>
    <n v="3967336"/>
    <n v="1363856"/>
    <n v="0"/>
    <n v="254644"/>
    <n v="13453963"/>
    <n v="15192"/>
    <n v="9305043"/>
    <n v="0"/>
    <n v="0"/>
    <n v="0"/>
    <n v="0"/>
    <n v="0"/>
    <n v="0"/>
    <n v="322298"/>
    <n v="60013214"/>
    <n v="0"/>
    <n v="0"/>
    <n v="0"/>
    <n v="0"/>
    <n v="0"/>
    <n v="0"/>
    <n v="0"/>
    <n v="0"/>
    <n v="0"/>
    <n v="0"/>
    <n v="0"/>
    <n v="0"/>
    <n v="0"/>
  </r>
  <r>
    <n v="106090793"/>
    <s v="BARTON MEMORIAL HOSPITAL"/>
    <x v="0"/>
    <x v="0"/>
    <x v="0"/>
    <s v="Open"/>
    <s v="El Dorado"/>
    <n v="2"/>
    <n v="306"/>
    <s v="Non Profit Corp."/>
    <s v="Comparable"/>
    <s v="Rural"/>
    <s v="(530) 541-3420"/>
    <s v="2170 SOUTH AVENUE"/>
    <s v="SOUTH LAKE TAHOE"/>
    <n v="96150"/>
    <s v="CLINT PURVANCE"/>
    <n v="111"/>
    <n v="111"/>
    <n v="111"/>
    <n v="141"/>
    <n v="18"/>
    <n v="43"/>
    <n v="54"/>
    <n v="0"/>
    <n v="0"/>
    <n v="20"/>
    <n v="144"/>
    <n v="21"/>
    <n v="3"/>
    <n v="444"/>
    <n v="5"/>
    <n v="747"/>
    <n v="93"/>
    <n v="109"/>
    <n v="252"/>
    <n v="0"/>
    <n v="0"/>
    <n v="101"/>
    <n v="448"/>
    <n v="110"/>
    <n v="48"/>
    <n v="1908"/>
    <n v="3900"/>
    <n v="4687"/>
    <n v="365"/>
    <n v="708"/>
    <n v="3572"/>
    <n v="0"/>
    <n v="0"/>
    <n v="1221"/>
    <n v="5390"/>
    <n v="416"/>
    <n v="552"/>
    <n v="16911"/>
    <n v="9537628"/>
    <n v="1282090"/>
    <n v="3626824"/>
    <n v="3687832"/>
    <n v="0"/>
    <n v="0"/>
    <n v="2556885"/>
    <n v="7691986"/>
    <n v="2005696"/>
    <n v="274622"/>
    <n v="30663563"/>
    <n v="14362879"/>
    <n v="1486048"/>
    <n v="2484512"/>
    <n v="11255181"/>
    <n v="0"/>
    <n v="0"/>
    <n v="8247592"/>
    <n v="17896494"/>
    <n v="2390183"/>
    <n v="2574316"/>
    <n v="60697205"/>
    <n v="3103496"/>
    <n v="21032446"/>
    <n v="2352917"/>
    <n v="5133523"/>
    <n v="13149851"/>
    <n v="0"/>
    <n v="0"/>
    <n v="0"/>
    <n v="4537880"/>
    <n v="6908889"/>
    <n v="0"/>
    <n v="1529354"/>
    <n v="0"/>
    <n v="0"/>
    <n v="0"/>
    <n v="1149206"/>
    <n v="58897562"/>
    <n v="0"/>
    <n v="0"/>
    <n v="0"/>
    <n v="0"/>
    <n v="0"/>
    <n v="2868061"/>
    <n v="415221"/>
    <n v="977813"/>
    <n v="1793161"/>
    <n v="0"/>
    <n v="0"/>
    <n v="3163100"/>
    <n v="18679590"/>
    <n v="4395879"/>
    <n v="170381"/>
    <n v="32463206"/>
    <n v="6369222"/>
    <n v="38692314"/>
    <n v="0"/>
    <n v="383455"/>
    <n v="0"/>
    <n v="0"/>
    <n v="0"/>
    <n v="0"/>
    <n v="4597136"/>
    <n v="80439080"/>
    <n v="0"/>
    <n v="0"/>
    <n v="0"/>
    <n v="0"/>
    <n v="0"/>
    <n v="0"/>
    <n v="0"/>
    <n v="0"/>
    <n v="0"/>
    <n v="0"/>
    <n v="0"/>
    <n v="0"/>
    <n v="0"/>
  </r>
  <r>
    <n v="106361110"/>
    <s v="BEAR VALLEY COMMUNITY HOSPITAL"/>
    <x v="0"/>
    <x v="0"/>
    <x v="0"/>
    <s v="Open"/>
    <s v="San Bernardino"/>
    <n v="12"/>
    <n v="1217"/>
    <s v="District"/>
    <s v="Comparable"/>
    <s v="Rural"/>
    <s v="(909) 866-6501"/>
    <s v="41870 GARSTIN DRIVE"/>
    <s v="BIG BEAR LAKE"/>
    <n v="92315"/>
    <s v="JOHN P. FRIEL"/>
    <n v="30"/>
    <n v="30"/>
    <n v="26"/>
    <n v="22"/>
    <n v="5"/>
    <n v="9"/>
    <n v="3"/>
    <n v="0"/>
    <n v="0"/>
    <n v="4"/>
    <n v="0"/>
    <n v="0"/>
    <n v="0"/>
    <n v="43"/>
    <n v="2"/>
    <n v="523"/>
    <n v="14"/>
    <n v="1343"/>
    <n v="10"/>
    <n v="0"/>
    <n v="0"/>
    <n v="23"/>
    <n v="0"/>
    <n v="0"/>
    <n v="0"/>
    <n v="1913"/>
    <n v="1688"/>
    <n v="3149"/>
    <n v="776"/>
    <n v="4849"/>
    <n v="296"/>
    <n v="0"/>
    <n v="0"/>
    <n v="1806"/>
    <n v="124"/>
    <n v="0"/>
    <n v="1000"/>
    <n v="12000"/>
    <n v="527679"/>
    <n v="102338"/>
    <n v="726445"/>
    <n v="46711"/>
    <n v="0"/>
    <n v="0"/>
    <n v="85091"/>
    <n v="0"/>
    <n v="0"/>
    <n v="0"/>
    <n v="1488264"/>
    <n v="1869995"/>
    <n v="1286848"/>
    <n v="3022281"/>
    <n v="645477"/>
    <n v="0"/>
    <n v="0"/>
    <n v="2317146"/>
    <n v="331224"/>
    <n v="0"/>
    <n v="421280"/>
    <n v="9894251"/>
    <n v="227650"/>
    <n v="1477296"/>
    <n v="566213"/>
    <n v="2266711"/>
    <n v="521477"/>
    <n v="0"/>
    <n v="0"/>
    <n v="0"/>
    <n v="1158573"/>
    <n v="145739"/>
    <n v="0"/>
    <n v="0"/>
    <n v="0"/>
    <n v="0"/>
    <n v="0"/>
    <n v="11927"/>
    <n v="6375586"/>
    <n v="0"/>
    <n v="0"/>
    <n v="0"/>
    <n v="0"/>
    <n v="0"/>
    <n v="920378"/>
    <n v="822973"/>
    <n v="1482015"/>
    <n v="170711"/>
    <n v="0"/>
    <n v="0"/>
    <n v="1243664"/>
    <n v="185485"/>
    <n v="0"/>
    <n v="181703"/>
    <n v="5006929"/>
    <n v="68274"/>
    <n v="5528021"/>
    <n v="0"/>
    <n v="737297"/>
    <n v="0"/>
    <n v="0"/>
    <n v="0"/>
    <n v="0"/>
    <n v="361351"/>
    <n v="7390076"/>
    <n v="0"/>
    <n v="0"/>
    <n v="0"/>
    <n v="0"/>
    <n v="0"/>
    <n v="0"/>
    <n v="0"/>
    <n v="0"/>
    <n v="0"/>
    <n v="0"/>
    <n v="0"/>
    <n v="0"/>
    <n v="0"/>
  </r>
  <r>
    <n v="106190081"/>
    <s v="BEVERLY HOSPITAL"/>
    <x v="0"/>
    <x v="0"/>
    <x v="0"/>
    <s v="Open"/>
    <s v="Los Angeles"/>
    <n v="11"/>
    <n v="919"/>
    <s v="Non Profit Corp."/>
    <s v="Comparable"/>
    <n v="0"/>
    <s v="(323) 726-1222"/>
    <s v="309 WEST BEVERLY BOULEVARD"/>
    <s v="MONTEBELLO"/>
    <n v="90640"/>
    <s v="ALICE CHENG"/>
    <n v="224"/>
    <n v="157"/>
    <n v="110"/>
    <n v="473"/>
    <n v="332"/>
    <n v="252"/>
    <n v="804"/>
    <n v="0"/>
    <n v="0"/>
    <n v="6"/>
    <n v="240"/>
    <n v="1"/>
    <n v="69"/>
    <n v="2177"/>
    <n v="0"/>
    <n v="2464"/>
    <n v="1247"/>
    <n v="1053"/>
    <n v="2595"/>
    <n v="0"/>
    <n v="0"/>
    <n v="52"/>
    <n v="822"/>
    <n v="5"/>
    <n v="141"/>
    <n v="8379"/>
    <n v="0"/>
    <n v="1499"/>
    <n v="1416"/>
    <n v="1518"/>
    <n v="4061"/>
    <n v="0"/>
    <n v="0"/>
    <n v="191"/>
    <n v="1979"/>
    <n v="35"/>
    <n v="1207"/>
    <n v="11906"/>
    <n v="17422899"/>
    <n v="12258367"/>
    <n v="6203317"/>
    <n v="17844585"/>
    <n v="0"/>
    <n v="0"/>
    <n v="161081"/>
    <n v="6961596"/>
    <n v="44309"/>
    <n v="1167793"/>
    <n v="62063947"/>
    <n v="5857775"/>
    <n v="9108007"/>
    <n v="3007946"/>
    <n v="11704869"/>
    <n v="0"/>
    <n v="0"/>
    <n v="417996"/>
    <n v="5932782"/>
    <n v="145007"/>
    <n v="1829472"/>
    <n v="38003854"/>
    <n v="2438288"/>
    <n v="15862303"/>
    <n v="16207299"/>
    <n v="-6689453"/>
    <n v="25177890"/>
    <n v="-2297365"/>
    <n v="0"/>
    <n v="0"/>
    <n v="791509"/>
    <n v="8882061"/>
    <n v="0"/>
    <n v="189316"/>
    <n v="0"/>
    <n v="0"/>
    <n v="0"/>
    <n v="793553"/>
    <n v="61355401"/>
    <n v="67902"/>
    <n v="14316163"/>
    <n v="0"/>
    <n v="0"/>
    <n v="14384065"/>
    <n v="7418371"/>
    <n v="5226977"/>
    <n v="18198081"/>
    <n v="18687727"/>
    <n v="0"/>
    <n v="0"/>
    <n v="-212432"/>
    <n v="4012317"/>
    <n v="0"/>
    <n v="-234576"/>
    <n v="53096465"/>
    <n v="88015"/>
    <n v="49830562"/>
    <n v="1157572"/>
    <n v="294469"/>
    <n v="0"/>
    <n v="0"/>
    <n v="0"/>
    <n v="0"/>
    <n v="2977073"/>
    <n v="72603020"/>
    <n v="0"/>
    <n v="0"/>
    <n v="0"/>
    <n v="0"/>
    <n v="0"/>
    <n v="0"/>
    <n v="0"/>
    <n v="0"/>
    <n v="0"/>
    <n v="0"/>
    <n v="0"/>
    <n v="0"/>
    <n v="0"/>
  </r>
  <r>
    <n v="106190020"/>
    <s v="BHC ALHAMBRA HOSPITAL"/>
    <x v="0"/>
    <x v="0"/>
    <x v="0"/>
    <s v="Open"/>
    <s v="Los Angeles"/>
    <n v="11"/>
    <n v="913"/>
    <s v="Investor - Corp."/>
    <s v="Comparable"/>
    <n v="0"/>
    <s v="(626) 286-1191"/>
    <s v="4619 ROSEMEAD BOULEVARD"/>
    <s v="ROSEMEAD"/>
    <n v="91770"/>
    <s v="MARGARET MINNICK"/>
    <n v="97"/>
    <n v="97"/>
    <n v="95"/>
    <n v="91"/>
    <n v="24"/>
    <n v="286"/>
    <n v="0"/>
    <n v="0"/>
    <n v="0"/>
    <n v="18"/>
    <n v="790"/>
    <n v="6"/>
    <n v="0"/>
    <n v="1215"/>
    <n v="0"/>
    <n v="908"/>
    <n v="244"/>
    <n v="1801"/>
    <n v="0"/>
    <n v="0"/>
    <n v="0"/>
    <n v="481"/>
    <n v="4571"/>
    <n v="15"/>
    <n v="0"/>
    <n v="8020"/>
    <n v="0"/>
    <n v="2853"/>
    <n v="47"/>
    <n v="0"/>
    <n v="0"/>
    <n v="0"/>
    <n v="0"/>
    <n v="0"/>
    <n v="554"/>
    <n v="59"/>
    <n v="0"/>
    <n v="3513"/>
    <n v="1456000"/>
    <n v="390400"/>
    <n v="2891200"/>
    <n v="0"/>
    <n v="0"/>
    <n v="0"/>
    <n v="831200"/>
    <n v="7251222"/>
    <n v="24000"/>
    <n v="0"/>
    <n v="12844022"/>
    <n v="1486125"/>
    <n v="19721"/>
    <n v="0"/>
    <n v="0"/>
    <n v="0"/>
    <n v="0"/>
    <n v="0"/>
    <n v="363345"/>
    <n v="21534"/>
    <n v="0"/>
    <n v="1890725"/>
    <n v="139360"/>
    <n v="1395643"/>
    <n v="181902"/>
    <n v="1601807"/>
    <n v="0"/>
    <n v="0"/>
    <n v="0"/>
    <n v="0"/>
    <n v="204174"/>
    <n v="2852528"/>
    <n v="0"/>
    <n v="45534"/>
    <n v="0"/>
    <n v="0"/>
    <n v="0"/>
    <n v="0"/>
    <n v="6420948"/>
    <n v="0"/>
    <n v="0"/>
    <n v="0"/>
    <n v="0"/>
    <n v="0"/>
    <n v="1520422"/>
    <n v="224761"/>
    <n v="1268175"/>
    <n v="0"/>
    <n v="0"/>
    <n v="0"/>
    <n v="616729"/>
    <n v="4683712"/>
    <n v="0"/>
    <n v="0"/>
    <n v="8313799"/>
    <n v="6076"/>
    <n v="5609464"/>
    <n v="191350"/>
    <n v="21437"/>
    <n v="0"/>
    <n v="0"/>
    <n v="0"/>
    <n v="0"/>
    <n v="13904"/>
    <n v="8191567"/>
    <n v="0"/>
    <n v="0"/>
    <n v="0"/>
    <n v="0"/>
    <n v="0"/>
    <n v="0"/>
    <n v="0"/>
    <n v="0"/>
    <n v="0"/>
    <n v="0"/>
    <n v="0"/>
    <n v="0"/>
    <n v="0"/>
  </r>
  <r>
    <n v="106044006"/>
    <s v="BUTTE COUNTY MENTAL HEALTH - PHF"/>
    <x v="0"/>
    <x v="0"/>
    <x v="0"/>
    <s v="Open"/>
    <s v="Butte"/>
    <n v="1"/>
    <n v="219"/>
    <s v="City/County"/>
    <s v="Psychiatric Health Facilities"/>
    <n v="0"/>
    <s v="(530) 891-2775"/>
    <s v="592 RIO LINDO AVENUE"/>
    <s v="CHICO"/>
    <n v="95926"/>
    <s v="DORIAN KITTREL"/>
    <n v="16"/>
    <n v="16"/>
    <n v="16"/>
    <n v="0"/>
    <n v="0"/>
    <n v="0"/>
    <n v="0"/>
    <n v="0"/>
    <n v="0"/>
    <n v="99"/>
    <n v="0"/>
    <n v="0"/>
    <n v="0"/>
    <n v="99"/>
    <n v="0"/>
    <n v="0"/>
    <n v="0"/>
    <n v="0"/>
    <n v="0"/>
    <n v="0"/>
    <n v="0"/>
    <n v="1276"/>
    <n v="0"/>
    <n v="0"/>
    <n v="0"/>
    <n v="1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0742"/>
    <n v="0"/>
    <n v="0"/>
    <n v="0"/>
    <n v="330742"/>
    <n v="0"/>
    <n v="0"/>
    <n v="0"/>
    <n v="0"/>
    <n v="0"/>
    <n v="0"/>
    <n v="0"/>
    <n v="0"/>
    <n v="0"/>
    <n v="0"/>
    <n v="0"/>
    <n v="0"/>
    <n v="0"/>
    <n v="0"/>
    <n v="0"/>
    <n v="0"/>
    <n v="-54"/>
    <n v="0"/>
    <n v="0"/>
    <n v="0"/>
    <n v="0"/>
    <n v="0"/>
    <n v="0"/>
    <n v="0"/>
    <n v="0"/>
    <n v="0"/>
    <n v="0"/>
    <n v="-54"/>
    <n v="0"/>
    <n v="0"/>
    <n v="0"/>
    <n v="0"/>
    <n v="0"/>
    <n v="0"/>
    <n v="0"/>
    <n v="0"/>
    <n v="0"/>
    <n v="0"/>
    <n v="0"/>
    <n v="330796"/>
    <n v="0"/>
    <n v="0"/>
    <n v="0"/>
    <n v="330796"/>
    <n v="0"/>
    <n v="841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0125"/>
    <s v="CALIFORNIA HOSPITAL MEDICAL CENTER"/>
    <x v="0"/>
    <x v="0"/>
    <x v="0"/>
    <s v="Open"/>
    <s v="Los Angeles"/>
    <n v="11"/>
    <n v="925"/>
    <s v="Non Profit Corp."/>
    <s v="Comparable"/>
    <n v="0"/>
    <s v="(213) 748-2411"/>
    <s v="1401 SOUTH GRAND AVENUE"/>
    <s v="LOS ANGELES"/>
    <n v="90015"/>
    <s v="MARGARET PETERSEN"/>
    <n v="318"/>
    <n v="243"/>
    <n v="225"/>
    <n v="337"/>
    <n v="311"/>
    <n v="1181"/>
    <n v="2283"/>
    <n v="0"/>
    <n v="0"/>
    <n v="22"/>
    <n v="206"/>
    <n v="13"/>
    <n v="12"/>
    <n v="4365"/>
    <n v="0"/>
    <n v="1525"/>
    <n v="1404"/>
    <n v="6305"/>
    <n v="8766"/>
    <n v="0"/>
    <n v="0"/>
    <n v="111"/>
    <n v="635"/>
    <n v="38"/>
    <n v="38"/>
    <n v="18822"/>
    <n v="434"/>
    <n v="1563"/>
    <n v="854"/>
    <n v="5256"/>
    <n v="13177"/>
    <n v="0"/>
    <n v="0"/>
    <n v="375"/>
    <n v="1621"/>
    <n v="564"/>
    <n v="1581"/>
    <n v="24991"/>
    <n v="21232572"/>
    <n v="20319262"/>
    <n v="74136390"/>
    <n v="105965257"/>
    <n v="0"/>
    <n v="0"/>
    <n v="1138498"/>
    <n v="9305962"/>
    <n v="373031"/>
    <n v="369581"/>
    <n v="232840553"/>
    <n v="8273617"/>
    <n v="5423356"/>
    <n v="26054909"/>
    <n v="64743781"/>
    <n v="0"/>
    <n v="0"/>
    <n v="2384769"/>
    <n v="10101713"/>
    <n v="2807930"/>
    <n v="4677725"/>
    <n v="124467800"/>
    <n v="4619598"/>
    <n v="21092818"/>
    <n v="18056161"/>
    <n v="67437445"/>
    <n v="130305378"/>
    <n v="-7016307"/>
    <n v="0"/>
    <n v="0"/>
    <n v="2493084"/>
    <n v="9037267"/>
    <n v="0"/>
    <n v="6076855"/>
    <n v="0"/>
    <n v="0"/>
    <n v="0"/>
    <n v="4292795"/>
    <n v="256395094"/>
    <n v="393691"/>
    <n v="17509686"/>
    <n v="0"/>
    <n v="0"/>
    <n v="17903377"/>
    <n v="8164787"/>
    <n v="7985659"/>
    <n v="34290513"/>
    <n v="57352378"/>
    <n v="0"/>
    <n v="0"/>
    <n v="968530"/>
    <n v="9761181"/>
    <n v="0"/>
    <n v="293588"/>
    <n v="118816636"/>
    <n v="4636093"/>
    <n v="113274703"/>
    <n v="0"/>
    <n v="184377"/>
    <n v="0"/>
    <n v="0"/>
    <n v="0"/>
    <n v="0"/>
    <n v="10801658"/>
    <n v="73817758"/>
    <n v="0"/>
    <n v="0"/>
    <n v="0"/>
    <n v="0"/>
    <n v="0"/>
    <n v="0"/>
    <n v="0"/>
    <n v="0"/>
    <n v="0"/>
    <n v="0"/>
    <n v="0"/>
    <n v="0"/>
    <n v="0"/>
  </r>
  <r>
    <n v="106380929"/>
    <s v="CALIFORNIA PACIFIC MEDICAL CENTER"/>
    <x v="0"/>
    <x v="0"/>
    <x v="0"/>
    <s v="Open"/>
    <s v="San Francisco"/>
    <n v="4"/>
    <n v="423"/>
    <s v="Non Profit Corp."/>
    <s v="Comparable"/>
    <n v="0"/>
    <s v="(415) 600-6000"/>
    <s v="2333 BUCHANAN STREET"/>
    <s v="SAN FRANCISCO"/>
    <n v="94115"/>
    <s v="WARREN BROWNER, MD"/>
    <n v="643"/>
    <n v="643"/>
    <n v="452"/>
    <n v="1877"/>
    <n v="608"/>
    <n v="303"/>
    <n v="807"/>
    <n v="0"/>
    <n v="0"/>
    <n v="165"/>
    <n v="2486"/>
    <n v="75"/>
    <n v="0"/>
    <n v="6321"/>
    <n v="0"/>
    <n v="12606"/>
    <n v="3529"/>
    <n v="2417"/>
    <n v="5001"/>
    <n v="0"/>
    <n v="0"/>
    <n v="1149"/>
    <n v="10816"/>
    <n v="170"/>
    <n v="0"/>
    <n v="35688"/>
    <n v="0"/>
    <n v="27570"/>
    <n v="8859"/>
    <n v="1202"/>
    <n v="9887"/>
    <n v="5"/>
    <n v="0"/>
    <n v="2517"/>
    <n v="66769"/>
    <n v="8710"/>
    <n v="3487"/>
    <n v="129006"/>
    <n v="206105513"/>
    <n v="55730913"/>
    <n v="34125462"/>
    <n v="76242442"/>
    <n v="0"/>
    <n v="0"/>
    <n v="20645786"/>
    <n v="200956698"/>
    <n v="2481986"/>
    <n v="0"/>
    <n v="596288800"/>
    <n v="77770166"/>
    <n v="23210296"/>
    <n v="3236347"/>
    <n v="28096661"/>
    <n v="3758"/>
    <n v="0"/>
    <n v="4712927"/>
    <n v="129594869"/>
    <n v="3187726"/>
    <n v="17013120"/>
    <n v="286825870"/>
    <n v="4200522"/>
    <n v="213685840"/>
    <n v="64153886"/>
    <n v="13461891"/>
    <n v="94586502"/>
    <n v="0"/>
    <n v="3758"/>
    <n v="0"/>
    <n v="20899557"/>
    <n v="152780515"/>
    <n v="0"/>
    <n v="5669712"/>
    <n v="0"/>
    <n v="0"/>
    <n v="0"/>
    <n v="12812598"/>
    <n v="582254781"/>
    <n v="0"/>
    <n v="7047497"/>
    <n v="0"/>
    <n v="3678221"/>
    <n v="10725718"/>
    <n v="70189839"/>
    <n v="14787323"/>
    <n v="23899918"/>
    <n v="16800098"/>
    <n v="0"/>
    <n v="0"/>
    <n v="4459156"/>
    <n v="181449273"/>
    <n v="0"/>
    <n v="0"/>
    <n v="311585607"/>
    <n v="14223617"/>
    <n v="213576701"/>
    <n v="0"/>
    <n v="4596678"/>
    <n v="0"/>
    <n v="0"/>
    <n v="0"/>
    <n v="0"/>
    <n v="172232610"/>
    <n v="1644714938"/>
    <n v="0"/>
    <n v="0"/>
    <n v="0"/>
    <n v="0"/>
    <n v="0"/>
    <n v="0"/>
    <n v="0"/>
    <n v="0"/>
    <n v="0"/>
    <n v="0"/>
    <n v="0"/>
    <n v="0"/>
    <n v="0"/>
  </r>
  <r>
    <n v="106380964"/>
    <s v="CALIFORNIA PACIFIC MEDICAL CENTER - ST LUKES CAMPUS"/>
    <x v="0"/>
    <x v="0"/>
    <x v="0"/>
    <s v="Open"/>
    <s v="San Francisco"/>
    <n v="4"/>
    <n v="423"/>
    <s v="Non Profit Corp."/>
    <s v="Comparable"/>
    <n v="0"/>
    <s v="(415) 600-6000"/>
    <s v="3555 CESAR CHAVEZ STREET"/>
    <s v="SAN FRANCISCO"/>
    <n v="94110"/>
    <s v="WARREN BROWNER, MD"/>
    <n v="174"/>
    <n v="174"/>
    <n v="118"/>
    <n v="330"/>
    <n v="109"/>
    <n v="162"/>
    <n v="260"/>
    <n v="0"/>
    <n v="0"/>
    <n v="17"/>
    <n v="203"/>
    <n v="5"/>
    <n v="0"/>
    <n v="1086"/>
    <n v="0"/>
    <n v="3924"/>
    <n v="904"/>
    <n v="1816"/>
    <n v="1807"/>
    <n v="0"/>
    <n v="0"/>
    <n v="120"/>
    <n v="629"/>
    <n v="50"/>
    <n v="0"/>
    <n v="9250"/>
    <n v="0"/>
    <n v="3584"/>
    <n v="1226"/>
    <n v="1374"/>
    <n v="4235"/>
    <n v="0"/>
    <n v="0"/>
    <n v="265"/>
    <n v="6319"/>
    <n v="219"/>
    <n v="0"/>
    <n v="17222"/>
    <n v="39896868"/>
    <n v="9970736"/>
    <n v="18323215"/>
    <n v="19565325"/>
    <n v="0"/>
    <n v="0"/>
    <n v="1680259"/>
    <n v="8537798"/>
    <n v="805974"/>
    <n v="0"/>
    <n v="98780175"/>
    <n v="7553149"/>
    <n v="2514184"/>
    <n v="2458356"/>
    <n v="10989529"/>
    <n v="0"/>
    <n v="0"/>
    <n v="911534"/>
    <n v="11622672"/>
    <n v="1706294"/>
    <n v="0"/>
    <n v="37755718"/>
    <n v="472044"/>
    <n v="41298585"/>
    <n v="8737426"/>
    <n v="2863318"/>
    <n v="26837641"/>
    <n v="-1035602"/>
    <n v="0"/>
    <n v="0"/>
    <n v="1635243"/>
    <n v="12758755"/>
    <n v="0"/>
    <n v="2512268"/>
    <n v="0"/>
    <n v="0"/>
    <n v="0"/>
    <n v="724388"/>
    <n v="96804066"/>
    <n v="0"/>
    <n v="0"/>
    <n v="0"/>
    <n v="0"/>
    <n v="0"/>
    <n v="6151432"/>
    <n v="3747494"/>
    <n v="18953855"/>
    <n v="3717213"/>
    <n v="0"/>
    <n v="0"/>
    <n v="956550"/>
    <n v="6205283"/>
    <n v="0"/>
    <n v="0"/>
    <n v="39731827"/>
    <n v="809399"/>
    <n v="44900153"/>
    <n v="0"/>
    <n v="0"/>
    <n v="0"/>
    <n v="0"/>
    <n v="0"/>
    <n v="0"/>
    <n v="46440358"/>
    <n v="325647430"/>
    <n v="0"/>
    <n v="0"/>
    <n v="0"/>
    <n v="0"/>
    <n v="0"/>
    <n v="0"/>
    <n v="0"/>
    <n v="0"/>
    <n v="0"/>
    <n v="0"/>
    <n v="0"/>
    <n v="0"/>
    <n v="0"/>
  </r>
  <r>
    <n v="106190155"/>
    <s v="CALIFORNIA REHAB INSTITUTE"/>
    <x v="0"/>
    <x v="0"/>
    <x v="0"/>
    <s v="Open"/>
    <s v="Los Angeles"/>
    <n v="11"/>
    <n v="927"/>
    <s v="Investor - Corp."/>
    <s v="Comparable"/>
    <n v="0"/>
    <s v="(424) 522-7100"/>
    <s v="2070 CENTURY PARK EAST"/>
    <s v="LOS ANGELES"/>
    <n v="90067"/>
    <s v="JOHNANSHA BEHZAD"/>
    <n v="138"/>
    <n v="138"/>
    <n v="60"/>
    <n v="193"/>
    <n v="15"/>
    <n v="0"/>
    <n v="0"/>
    <n v="0"/>
    <n v="0"/>
    <n v="82"/>
    <n v="0"/>
    <n v="3"/>
    <n v="1"/>
    <n v="294"/>
    <n v="294"/>
    <n v="2274"/>
    <n v="160"/>
    <n v="0"/>
    <n v="0"/>
    <n v="0"/>
    <n v="0"/>
    <n v="1161"/>
    <n v="0"/>
    <n v="49"/>
    <n v="17"/>
    <n v="3661"/>
    <n v="3661"/>
    <n v="0"/>
    <n v="0"/>
    <n v="0"/>
    <n v="0"/>
    <n v="0"/>
    <n v="0"/>
    <n v="0"/>
    <n v="0"/>
    <n v="0"/>
    <n v="0"/>
    <n v="0"/>
    <n v="11635263"/>
    <n v="829803"/>
    <n v="0"/>
    <n v="0"/>
    <n v="0"/>
    <n v="0"/>
    <n v="5873508"/>
    <n v="0"/>
    <n v="253899"/>
    <n v="85729"/>
    <n v="18678202"/>
    <n v="0"/>
    <n v="0"/>
    <n v="0"/>
    <n v="0"/>
    <n v="0"/>
    <n v="0"/>
    <n v="0"/>
    <n v="0"/>
    <n v="0"/>
    <n v="0"/>
    <n v="0"/>
    <n v="200411"/>
    <n v="7169500"/>
    <n v="310117"/>
    <n v="0"/>
    <n v="0"/>
    <n v="0"/>
    <n v="0"/>
    <n v="0"/>
    <n v="903469"/>
    <n v="0"/>
    <n v="0"/>
    <n v="253899"/>
    <n v="0"/>
    <n v="0"/>
    <n v="0"/>
    <n v="20661"/>
    <n v="8858057"/>
    <n v="0"/>
    <n v="0"/>
    <n v="0"/>
    <n v="0"/>
    <n v="0"/>
    <n v="4465763"/>
    <n v="519686"/>
    <n v="0"/>
    <n v="0"/>
    <n v="0"/>
    <n v="0"/>
    <n v="4769628"/>
    <n v="0"/>
    <n v="0"/>
    <n v="65068"/>
    <n v="9820145"/>
    <n v="17891"/>
    <n v="11651424"/>
    <n v="0"/>
    <n v="0"/>
    <n v="0"/>
    <n v="0"/>
    <n v="0"/>
    <n v="0"/>
    <n v="1369218"/>
    <n v="7180231"/>
    <n v="0"/>
    <n v="0"/>
    <n v="0"/>
    <n v="0"/>
    <n v="0"/>
    <n v="0"/>
    <n v="0"/>
    <n v="0"/>
    <n v="0"/>
    <n v="0"/>
    <n v="0"/>
    <n v="0"/>
    <n v="0"/>
  </r>
  <r>
    <n v="106364050"/>
    <s v="CANYON RIDGE HOSPITAL"/>
    <x v="0"/>
    <x v="0"/>
    <x v="0"/>
    <s v="Open"/>
    <s v="San Bernardino"/>
    <n v="12"/>
    <n v="1207"/>
    <s v="Investor - Corp."/>
    <s v="Comparable"/>
    <n v="0"/>
    <s v="(909) 590-3700"/>
    <s v="5353 G STREET"/>
    <s v="CHINO"/>
    <n v="91710"/>
    <s v="JEFFREY MCDONALD"/>
    <n v="106"/>
    <n v="106"/>
    <n v="98"/>
    <n v="154"/>
    <n v="113"/>
    <n v="0"/>
    <n v="226"/>
    <n v="0"/>
    <n v="48"/>
    <n v="20"/>
    <n v="846"/>
    <n v="19"/>
    <n v="6"/>
    <n v="1432"/>
    <n v="0"/>
    <n v="1432"/>
    <n v="625"/>
    <n v="0"/>
    <n v="1065"/>
    <n v="0"/>
    <n v="172"/>
    <n v="143"/>
    <n v="4552"/>
    <n v="61"/>
    <n v="37"/>
    <n v="8087"/>
    <n v="0"/>
    <n v="1621"/>
    <n v="767"/>
    <n v="0"/>
    <n v="0"/>
    <n v="0"/>
    <n v="0"/>
    <n v="0"/>
    <n v="951"/>
    <n v="0"/>
    <n v="0"/>
    <n v="3339"/>
    <n v="2148000"/>
    <n v="937500"/>
    <n v="0"/>
    <n v="1597500"/>
    <n v="0"/>
    <n v="258000"/>
    <n v="214500"/>
    <n v="6842439"/>
    <n v="91500"/>
    <n v="55500"/>
    <n v="12144939"/>
    <n v="1017350"/>
    <n v="269200"/>
    <n v="0"/>
    <n v="0"/>
    <n v="0"/>
    <n v="0"/>
    <n v="0"/>
    <n v="793550"/>
    <n v="0"/>
    <n v="0"/>
    <n v="2080100"/>
    <n v="198683"/>
    <n v="1477044"/>
    <n v="587673"/>
    <n v="0"/>
    <n v="1062618"/>
    <n v="0"/>
    <n v="0"/>
    <n v="178916"/>
    <n v="65902"/>
    <n v="3599532"/>
    <n v="0"/>
    <n v="91500"/>
    <n v="0"/>
    <n v="0"/>
    <n v="0"/>
    <n v="27750"/>
    <n v="7289618"/>
    <n v="0"/>
    <n v="0"/>
    <n v="0"/>
    <n v="0"/>
    <n v="0"/>
    <n v="1639872"/>
    <n v="603230"/>
    <n v="0"/>
    <n v="521571"/>
    <n v="0"/>
    <n v="76698"/>
    <n v="144360"/>
    <n v="3922873"/>
    <n v="0"/>
    <n v="26817"/>
    <n v="6935421"/>
    <n v="4551"/>
    <n v="4716055"/>
    <n v="164342"/>
    <n v="13379"/>
    <n v="0"/>
    <n v="0"/>
    <n v="0"/>
    <n v="0"/>
    <n v="39852"/>
    <n v="12990202"/>
    <n v="0"/>
    <n v="0"/>
    <n v="0"/>
    <n v="0"/>
    <n v="0"/>
    <n v="0"/>
    <n v="0"/>
    <n v="0"/>
    <n v="0"/>
    <n v="0"/>
    <n v="0"/>
    <n v="0"/>
    <n v="0"/>
  </r>
  <r>
    <n v="106190137"/>
    <s v="CASA COLINA HOSPITAL AND CENTER FOR HEALTH CARE"/>
    <x v="0"/>
    <x v="0"/>
    <x v="0"/>
    <s v="Open"/>
    <s v="Los Angeles"/>
    <n v="11"/>
    <n v="917"/>
    <s v="Non Profit Corp."/>
    <s v="Comparable"/>
    <n v="0"/>
    <s v="(909) 596-7733"/>
    <s v="255 EAST BONITA AVENUE"/>
    <s v="POMONA"/>
    <n v="91767"/>
    <s v="FELICE L LOVERSO"/>
    <n v="99"/>
    <n v="99"/>
    <n v="99"/>
    <n v="374"/>
    <n v="93"/>
    <n v="11"/>
    <n v="39"/>
    <n v="0"/>
    <n v="0"/>
    <n v="134"/>
    <n v="29"/>
    <n v="0"/>
    <n v="2"/>
    <n v="682"/>
    <n v="0"/>
    <n v="3530"/>
    <n v="881"/>
    <n v="135"/>
    <n v="404"/>
    <n v="0"/>
    <n v="0"/>
    <n v="1485"/>
    <n v="471"/>
    <n v="0"/>
    <n v="30"/>
    <n v="6936"/>
    <n v="0"/>
    <n v="8011"/>
    <n v="617"/>
    <n v="73"/>
    <n v="1095"/>
    <n v="0"/>
    <n v="0"/>
    <n v="9535"/>
    <n v="2301"/>
    <n v="0"/>
    <n v="2270"/>
    <n v="23902"/>
    <n v="20395930"/>
    <n v="5375277"/>
    <n v="527463"/>
    <n v="1980541"/>
    <n v="0"/>
    <n v="0"/>
    <n v="11426047"/>
    <n v="1851849"/>
    <n v="0"/>
    <n v="196692"/>
    <n v="41753799"/>
    <n v="1944423"/>
    <n v="275596"/>
    <n v="36208"/>
    <n v="383887"/>
    <n v="0"/>
    <n v="0"/>
    <n v="3235743"/>
    <n v="845100"/>
    <n v="0"/>
    <n v="857237"/>
    <n v="7578194"/>
    <n v="41"/>
    <n v="20692563"/>
    <n v="1759484"/>
    <n v="687538"/>
    <n v="869862"/>
    <n v="0"/>
    <n v="0"/>
    <n v="0"/>
    <n v="7667054"/>
    <n v="2679672"/>
    <n v="0"/>
    <n v="0"/>
    <n v="0"/>
    <n v="0"/>
    <n v="0"/>
    <n v="18046"/>
    <n v="34374260"/>
    <n v="0"/>
    <n v="0"/>
    <n v="0"/>
    <n v="0"/>
    <n v="0"/>
    <n v="1647749"/>
    <n v="3891389"/>
    <n v="-123867"/>
    <n v="1494566"/>
    <n v="0"/>
    <n v="0"/>
    <n v="6994736"/>
    <n v="17277"/>
    <n v="0"/>
    <n v="1035883"/>
    <n v="14957733"/>
    <n v="201195"/>
    <n v="17606081"/>
    <n v="0"/>
    <n v="903860"/>
    <n v="0"/>
    <n v="0"/>
    <n v="0"/>
    <n v="0"/>
    <n v="2570564"/>
    <n v="92792624"/>
    <n v="0"/>
    <n v="0"/>
    <n v="0"/>
    <n v="0"/>
    <n v="0"/>
    <n v="0"/>
    <n v="0"/>
    <n v="0"/>
    <n v="0"/>
    <n v="0"/>
    <n v="0"/>
    <n v="0"/>
    <n v="0"/>
  </r>
  <r>
    <n v="106190045"/>
    <s v="CATALINA ISLAND MEDICAL CENTER"/>
    <x v="0"/>
    <x v="0"/>
    <x v="0"/>
    <s v="Open"/>
    <s v="Los Angeles"/>
    <n v="11"/>
    <n v="933"/>
    <s v="Non Profit Corp."/>
    <s v="Comparable"/>
    <s v="Rural"/>
    <s v="(310) 510-0700"/>
    <s v="100 FALLS CANYON ROAD"/>
    <s v="AVALON"/>
    <n v="90704"/>
    <s v="JASON PARET"/>
    <n v="12"/>
    <n v="12"/>
    <n v="12"/>
    <n v="5"/>
    <n v="0"/>
    <n v="0"/>
    <n v="0"/>
    <n v="0"/>
    <n v="0"/>
    <n v="0"/>
    <n v="0"/>
    <n v="0"/>
    <n v="0"/>
    <n v="5"/>
    <n v="0"/>
    <n v="75"/>
    <n v="0"/>
    <n v="465"/>
    <n v="0"/>
    <n v="0"/>
    <n v="0"/>
    <n v="0"/>
    <n v="0"/>
    <n v="0"/>
    <n v="0"/>
    <n v="540"/>
    <n v="0"/>
    <n v="1084"/>
    <n v="0"/>
    <n v="1039"/>
    <n v="0"/>
    <n v="0"/>
    <n v="0"/>
    <n v="1529"/>
    <n v="0"/>
    <n v="0"/>
    <n v="304"/>
    <n v="3956"/>
    <n v="164293"/>
    <n v="0"/>
    <n v="486830"/>
    <n v="0"/>
    <n v="0"/>
    <n v="0"/>
    <n v="0"/>
    <n v="0"/>
    <n v="0"/>
    <n v="0"/>
    <n v="651123"/>
    <n v="897759"/>
    <n v="0"/>
    <n v="722953"/>
    <n v="0"/>
    <n v="0"/>
    <n v="0"/>
    <n v="1488768"/>
    <n v="0"/>
    <n v="0"/>
    <n v="184245"/>
    <n v="3293725"/>
    <n v="270311"/>
    <n v="127391"/>
    <n v="0"/>
    <n v="729682"/>
    <n v="0"/>
    <n v="0"/>
    <n v="0"/>
    <n v="0"/>
    <n v="866982"/>
    <n v="0"/>
    <n v="0"/>
    <n v="18301"/>
    <n v="0"/>
    <n v="0"/>
    <n v="0"/>
    <n v="23342"/>
    <n v="2036009"/>
    <n v="0"/>
    <n v="0"/>
    <n v="0"/>
    <n v="0"/>
    <n v="0"/>
    <n v="934661"/>
    <n v="0"/>
    <n v="480101"/>
    <n v="0"/>
    <n v="0"/>
    <n v="0"/>
    <n v="621786"/>
    <n v="0"/>
    <n v="0"/>
    <n v="-127709"/>
    <n v="1908839"/>
    <n v="229104"/>
    <n v="2300150"/>
    <n v="0"/>
    <n v="0"/>
    <n v="0"/>
    <n v="0"/>
    <n v="0"/>
    <n v="0"/>
    <n v="140392"/>
    <n v="3137203"/>
    <n v="0"/>
    <n v="0"/>
    <n v="0"/>
    <n v="0"/>
    <n v="0"/>
    <n v="0"/>
    <n v="0"/>
    <n v="0"/>
    <n v="0"/>
    <n v="0"/>
    <n v="0"/>
    <n v="0"/>
    <n v="0"/>
  </r>
  <r>
    <n v="106190555"/>
    <s v="CEDARS-SINAI MEDICAL CENTER"/>
    <x v="0"/>
    <x v="0"/>
    <x v="0"/>
    <s v="Open"/>
    <s v="Los Angeles"/>
    <n v="11"/>
    <n v="925"/>
    <s v="Non Profit Corp."/>
    <s v="Comparable"/>
    <s v="Teaching"/>
    <s v="(310) 423-5000"/>
    <s v="8700 BEVERLY BOULEVARD"/>
    <s v="LOS ANGELES"/>
    <n v="90048"/>
    <s v="THOMAS M. PRISELAC"/>
    <n v="886"/>
    <n v="885"/>
    <n v="885"/>
    <n v="4907"/>
    <n v="505"/>
    <n v="741"/>
    <n v="727"/>
    <n v="0"/>
    <n v="0"/>
    <n v="238"/>
    <n v="4939"/>
    <n v="0"/>
    <n v="214"/>
    <n v="12271"/>
    <n v="0"/>
    <n v="28740"/>
    <n v="2997"/>
    <n v="4595"/>
    <n v="4104"/>
    <n v="0"/>
    <n v="0"/>
    <n v="988"/>
    <n v="21895"/>
    <n v="0"/>
    <n v="867"/>
    <n v="64186"/>
    <n v="0"/>
    <n v="63862"/>
    <n v="5563"/>
    <n v="6451"/>
    <n v="7095"/>
    <n v="0"/>
    <n v="0"/>
    <n v="4873"/>
    <n v="95356"/>
    <n v="259"/>
    <n v="25065"/>
    <n v="208524"/>
    <n v="1144787524"/>
    <n v="116330203"/>
    <n v="167394613"/>
    <n v="158856763"/>
    <n v="0"/>
    <n v="0"/>
    <n v="37471789"/>
    <n v="805141911"/>
    <n v="0"/>
    <n v="41865812"/>
    <n v="2471848615"/>
    <n v="524681871"/>
    <n v="44596016"/>
    <n v="30208408"/>
    <n v="51862497"/>
    <n v="0"/>
    <n v="0"/>
    <n v="25450818"/>
    <n v="649745702"/>
    <n v="273888"/>
    <n v="39925407"/>
    <n v="1366744607"/>
    <n v="14586030"/>
    <n v="1496288052"/>
    <n v="140207891"/>
    <n v="152390661"/>
    <n v="170394941"/>
    <n v="0"/>
    <n v="0"/>
    <n v="0"/>
    <n v="45279209"/>
    <n v="1006232465"/>
    <n v="0"/>
    <n v="6788841"/>
    <n v="0"/>
    <n v="0"/>
    <n v="0"/>
    <n v="60584417"/>
    <n v="3092752507"/>
    <n v="3405309"/>
    <n v="0"/>
    <n v="0"/>
    <n v="0"/>
    <n v="3405309"/>
    <n v="172014460"/>
    <n v="24123637"/>
    <n v="44191338"/>
    <n v="40324319"/>
    <n v="0"/>
    <n v="0"/>
    <n v="14069821"/>
    <n v="442747806"/>
    <n v="0"/>
    <n v="11774643"/>
    <n v="749246024"/>
    <n v="86478098"/>
    <n v="775625667"/>
    <n v="0"/>
    <n v="-26755291"/>
    <n v="0"/>
    <n v="0"/>
    <n v="0"/>
    <n v="0"/>
    <n v="340567000"/>
    <n v="2048318362"/>
    <n v="0"/>
    <n v="0"/>
    <n v="0"/>
    <n v="0"/>
    <n v="0"/>
    <n v="0"/>
    <n v="0"/>
    <n v="0"/>
    <n v="0"/>
    <n v="0"/>
    <n v="39762487"/>
    <n v="25083783"/>
    <n v="9701215"/>
  </r>
  <r>
    <n v="106190148"/>
    <s v="CENTINELA HOSPITAL MEDICAL CENTER"/>
    <x v="0"/>
    <x v="0"/>
    <x v="0"/>
    <s v="Open"/>
    <s v="Los Angeles"/>
    <n v="11"/>
    <n v="929"/>
    <s v="Investor - Corp."/>
    <s v="Comparable"/>
    <n v="0"/>
    <s v="(310) 673-4660"/>
    <s v="555 EAST HARDY STREET"/>
    <s v="INGLEWOOD"/>
    <n v="90301"/>
    <s v="LINDA BRADLEY"/>
    <n v="369"/>
    <n v="369"/>
    <n v="175"/>
    <n v="1297"/>
    <n v="392"/>
    <n v="402"/>
    <n v="1279"/>
    <n v="0"/>
    <n v="0"/>
    <n v="258"/>
    <n v="0"/>
    <n v="3"/>
    <n v="184"/>
    <n v="3815"/>
    <n v="0"/>
    <n v="5934"/>
    <n v="1646"/>
    <n v="2496"/>
    <n v="4886"/>
    <n v="0"/>
    <n v="0"/>
    <n v="798"/>
    <n v="0"/>
    <n v="116"/>
    <n v="213"/>
    <n v="16089"/>
    <n v="0"/>
    <n v="1866"/>
    <n v="935"/>
    <n v="1897"/>
    <n v="6934"/>
    <n v="0"/>
    <n v="0"/>
    <n v="2570"/>
    <n v="0"/>
    <n v="481"/>
    <n v="1599"/>
    <n v="16282"/>
    <n v="87986553"/>
    <n v="24785193"/>
    <n v="32409168"/>
    <n v="74115430"/>
    <n v="0"/>
    <n v="0"/>
    <n v="13350492"/>
    <n v="0"/>
    <n v="1536854"/>
    <n v="1795524"/>
    <n v="235979214"/>
    <n v="10944841"/>
    <n v="5002453"/>
    <n v="4877449"/>
    <n v="19185166"/>
    <n v="0"/>
    <n v="0"/>
    <n v="7130052"/>
    <n v="0"/>
    <n v="2075597"/>
    <n v="2736155"/>
    <n v="51951713"/>
    <n v="3798906"/>
    <n v="81404136"/>
    <n v="23494627"/>
    <n v="22004470"/>
    <n v="82358585"/>
    <n v="-1241490"/>
    <n v="0"/>
    <n v="0"/>
    <n v="12903238"/>
    <n v="0"/>
    <n v="0"/>
    <n v="3433177"/>
    <n v="0"/>
    <n v="0"/>
    <n v="0"/>
    <n v="396883"/>
    <n v="228552532"/>
    <n v="0"/>
    <n v="0"/>
    <n v="0"/>
    <n v="0"/>
    <n v="0"/>
    <n v="17527258"/>
    <n v="6293019"/>
    <n v="16523637"/>
    <n v="10942012"/>
    <n v="0"/>
    <n v="0"/>
    <n v="7577305"/>
    <n v="0"/>
    <n v="179274"/>
    <n v="335890"/>
    <n v="59378395"/>
    <n v="474428"/>
    <n v="56166246"/>
    <n v="0"/>
    <n v="-607577"/>
    <n v="0"/>
    <n v="0"/>
    <n v="0"/>
    <n v="0"/>
    <n v="3405623"/>
    <n v="145216728"/>
    <n v="0"/>
    <n v="0"/>
    <n v="0"/>
    <n v="0"/>
    <n v="0"/>
    <n v="0"/>
    <n v="0"/>
    <n v="0"/>
    <n v="0"/>
    <n v="0"/>
    <n v="0"/>
    <n v="0"/>
    <n v="0"/>
  </r>
  <r>
    <n v="106105125"/>
    <s v="CENTRAL STAR - PHF"/>
    <x v="0"/>
    <x v="0"/>
    <x v="0"/>
    <s v="Open"/>
    <s v="Fresno"/>
    <n v="9"/>
    <n v="605"/>
    <s v="Investor - Corp."/>
    <s v="Psychiatric Health Facilities"/>
    <n v="0"/>
    <s v="(559) 892-1128"/>
    <s v="4411 E. KINGS CANYON ROAD"/>
    <s v="FRESNO"/>
    <n v="93702"/>
    <s v="OLIVIA ARANDA"/>
    <n v="16"/>
    <n v="16"/>
    <n v="10"/>
    <n v="0"/>
    <n v="0"/>
    <n v="138"/>
    <n v="0"/>
    <n v="0"/>
    <n v="0"/>
    <n v="0"/>
    <n v="0"/>
    <n v="0"/>
    <n v="33"/>
    <n v="171"/>
    <n v="0"/>
    <n v="0"/>
    <n v="0"/>
    <n v="721"/>
    <n v="0"/>
    <n v="0"/>
    <n v="0"/>
    <n v="0"/>
    <n v="0"/>
    <n v="0"/>
    <n v="125"/>
    <n v="846"/>
    <n v="0"/>
    <n v="0"/>
    <n v="0"/>
    <n v="0"/>
    <n v="0"/>
    <n v="0"/>
    <n v="0"/>
    <n v="0"/>
    <n v="0"/>
    <n v="0"/>
    <n v="0"/>
    <n v="0"/>
    <n v="0"/>
    <n v="0"/>
    <n v="826578"/>
    <n v="0"/>
    <n v="0"/>
    <n v="0"/>
    <n v="0"/>
    <n v="0"/>
    <n v="0"/>
    <n v="117240"/>
    <n v="943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6578"/>
    <n v="0"/>
    <n v="0"/>
    <n v="0"/>
    <n v="0"/>
    <n v="0"/>
    <n v="0"/>
    <n v="117240"/>
    <n v="943818"/>
    <n v="0"/>
    <n v="1711605"/>
    <n v="1768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500954"/>
    <s v="CENTRAL VALLEY SPECIALTY HOSPITAL"/>
    <x v="0"/>
    <x v="0"/>
    <x v="0"/>
    <s v="Open"/>
    <s v="Stanislaus"/>
    <n v="6"/>
    <n v="511"/>
    <s v="Investor - Corp."/>
    <s v="Comparable"/>
    <n v="0"/>
    <s v="(209) 248-7700"/>
    <s v="730 17TH STREET"/>
    <s v="MODESTO"/>
    <n v="95354"/>
    <s v="GIA SMITH"/>
    <n v="100"/>
    <n v="100"/>
    <n v="100"/>
    <n v="100"/>
    <n v="0"/>
    <n v="5"/>
    <n v="0"/>
    <n v="0"/>
    <n v="0"/>
    <n v="110"/>
    <n v="0"/>
    <n v="0"/>
    <n v="0"/>
    <n v="215"/>
    <n v="0"/>
    <n v="2418"/>
    <n v="0"/>
    <n v="515"/>
    <n v="0"/>
    <n v="0"/>
    <n v="0"/>
    <n v="3596"/>
    <n v="0"/>
    <n v="0"/>
    <n v="0"/>
    <n v="6529"/>
    <n v="0"/>
    <n v="0"/>
    <n v="0"/>
    <n v="0"/>
    <n v="0"/>
    <n v="0"/>
    <n v="0"/>
    <n v="0"/>
    <n v="0"/>
    <n v="0"/>
    <n v="0"/>
    <n v="0"/>
    <n v="16667729"/>
    <n v="0"/>
    <n v="2809721"/>
    <n v="0"/>
    <n v="0"/>
    <n v="0"/>
    <n v="22759990"/>
    <n v="0"/>
    <n v="0"/>
    <n v="0"/>
    <n v="42237440"/>
    <n v="0"/>
    <n v="0"/>
    <n v="0"/>
    <n v="0"/>
    <n v="0"/>
    <n v="0"/>
    <n v="0"/>
    <n v="0"/>
    <n v="0"/>
    <n v="0"/>
    <n v="0"/>
    <n v="0"/>
    <n v="11736137"/>
    <n v="0"/>
    <n v="1978391"/>
    <n v="0"/>
    <n v="0"/>
    <n v="0"/>
    <n v="0"/>
    <n v="16025841"/>
    <n v="0"/>
    <n v="0"/>
    <n v="0"/>
    <n v="0"/>
    <n v="0"/>
    <n v="0"/>
    <n v="0"/>
    <n v="29740369"/>
    <n v="0"/>
    <n v="0"/>
    <n v="0"/>
    <n v="0"/>
    <n v="0"/>
    <n v="4931591"/>
    <n v="0"/>
    <n v="831330"/>
    <n v="0"/>
    <n v="0"/>
    <n v="0"/>
    <n v="6734149"/>
    <n v="0"/>
    <n v="0"/>
    <n v="1"/>
    <n v="12497071"/>
    <n v="27022"/>
    <n v="11407239"/>
    <n v="0"/>
    <n v="0"/>
    <n v="0"/>
    <n v="0"/>
    <n v="0"/>
    <n v="0"/>
    <n v="210460"/>
    <n v="613575"/>
    <n v="0"/>
    <n v="0"/>
    <n v="0"/>
    <n v="0"/>
    <n v="0"/>
    <n v="0"/>
    <n v="0"/>
    <n v="0"/>
    <n v="0"/>
    <n v="0"/>
    <n v="0"/>
    <n v="0"/>
    <n v="0"/>
  </r>
  <r>
    <n v="106301140"/>
    <s v="CHAPMAN GLOBAL MEDICAL CENTER"/>
    <x v="0"/>
    <x v="0"/>
    <x v="0"/>
    <s v="Open"/>
    <s v="Orange"/>
    <n v="13"/>
    <n v="1015"/>
    <s v="Investor - Corp."/>
    <s v="Comparable"/>
    <n v="0"/>
    <s v="(714) 633-0011"/>
    <s v="2601 EAST CHAPMAN AVENUE"/>
    <s v="ORANGE"/>
    <n v="92869"/>
    <s v="SUZANNE RICHARDS"/>
    <n v="114"/>
    <n v="100"/>
    <n v="100"/>
    <n v="146"/>
    <n v="72"/>
    <n v="20"/>
    <n v="43"/>
    <n v="0"/>
    <n v="0"/>
    <n v="90"/>
    <n v="127"/>
    <n v="0"/>
    <n v="10"/>
    <n v="508"/>
    <n v="0"/>
    <n v="1026"/>
    <n v="465"/>
    <n v="145"/>
    <n v="2388"/>
    <n v="0"/>
    <n v="0"/>
    <n v="250"/>
    <n v="371"/>
    <n v="0"/>
    <n v="14"/>
    <n v="4659"/>
    <n v="0"/>
    <n v="357"/>
    <n v="242"/>
    <n v="186"/>
    <n v="663"/>
    <n v="0"/>
    <n v="0"/>
    <n v="671"/>
    <n v="736"/>
    <n v="0"/>
    <n v="262"/>
    <n v="3117"/>
    <n v="8626465"/>
    <n v="5566797"/>
    <n v="1141437"/>
    <n v="11926354"/>
    <n v="0"/>
    <n v="0"/>
    <n v="3344133"/>
    <n v="8748380"/>
    <n v="0"/>
    <n v="572887"/>
    <n v="39926453"/>
    <n v="1655957"/>
    <n v="1171413"/>
    <n v="800195"/>
    <n v="2435376"/>
    <n v="0"/>
    <n v="0"/>
    <n v="1201757"/>
    <n v="4129181"/>
    <n v="0"/>
    <n v="897057"/>
    <n v="12290936"/>
    <n v="3094456"/>
    <n v="8025297"/>
    <n v="6136138"/>
    <n v="1414770"/>
    <n v="11290117"/>
    <n v="0"/>
    <n v="0"/>
    <n v="0"/>
    <n v="1838361"/>
    <n v="10266686"/>
    <n v="0"/>
    <n v="0"/>
    <n v="0"/>
    <n v="0"/>
    <n v="0"/>
    <n v="323599"/>
    <n v="42389424"/>
    <n v="0"/>
    <n v="0"/>
    <n v="0"/>
    <n v="0"/>
    <n v="0"/>
    <n v="2257125"/>
    <n v="602071"/>
    <n v="526861"/>
    <n v="3071613"/>
    <n v="0"/>
    <n v="0"/>
    <n v="2707529"/>
    <n v="2610875"/>
    <n v="0"/>
    <n v="-1948109"/>
    <n v="9827965"/>
    <n v="27409"/>
    <n v="10446430"/>
    <n v="111475"/>
    <n v="0"/>
    <n v="0"/>
    <n v="0"/>
    <n v="0"/>
    <n v="0"/>
    <n v="0"/>
    <n v="2522137"/>
    <n v="0"/>
    <n v="0"/>
    <n v="0"/>
    <n v="0"/>
    <n v="0"/>
    <n v="0"/>
    <n v="0"/>
    <n v="0"/>
    <n v="0"/>
    <n v="0"/>
    <n v="0"/>
    <n v="0"/>
    <n v="0"/>
  </r>
  <r>
    <n v="106190170"/>
    <s v="CHILDREN'S HOSPITAL - LOS ANGELES"/>
    <x v="0"/>
    <x v="0"/>
    <x v="0"/>
    <s v="Open"/>
    <s v="Los Angeles"/>
    <n v="11"/>
    <n v="925"/>
    <s v="Non Profit Corp."/>
    <s v="Comparable"/>
    <s v="Teaching"/>
    <s v="(323) 669-2450"/>
    <s v="4650 W. SUNSET BOULEVARD"/>
    <s v="LOS ANGELES"/>
    <n v="90027"/>
    <s v="PAUL VIVIANO"/>
    <n v="495"/>
    <n v="357"/>
    <n v="357"/>
    <n v="9"/>
    <n v="0"/>
    <n v="2121"/>
    <n v="940"/>
    <n v="0"/>
    <n v="0"/>
    <n v="61"/>
    <n v="995"/>
    <n v="8"/>
    <n v="48"/>
    <n v="4182"/>
    <n v="0"/>
    <n v="39"/>
    <n v="0"/>
    <n v="16697"/>
    <n v="2426"/>
    <n v="0"/>
    <n v="0"/>
    <n v="454"/>
    <n v="6894"/>
    <n v="26"/>
    <n v="153"/>
    <n v="26689"/>
    <n v="0"/>
    <n v="436"/>
    <n v="0"/>
    <n v="38432"/>
    <n v="29288"/>
    <n v="0"/>
    <n v="0"/>
    <n v="3510"/>
    <n v="22677"/>
    <n v="516"/>
    <n v="1921"/>
    <n v="96780"/>
    <n v="691012"/>
    <n v="0"/>
    <n v="277801237"/>
    <n v="30224441"/>
    <n v="0"/>
    <n v="0"/>
    <n v="7694547"/>
    <n v="131735387"/>
    <n v="375808"/>
    <n v="2220770"/>
    <n v="450743202"/>
    <n v="841655"/>
    <n v="0"/>
    <n v="61760521"/>
    <n v="37684559"/>
    <n v="0"/>
    <n v="0"/>
    <n v="8291141"/>
    <n v="43984040"/>
    <n v="550373"/>
    <n v="2978896"/>
    <n v="156091185"/>
    <n v="1310843"/>
    <n v="1025133"/>
    <n v="0"/>
    <n v="169182217"/>
    <n v="55360290"/>
    <n v="-3869250"/>
    <n v="0"/>
    <n v="0"/>
    <n v="8299932"/>
    <n v="103189044"/>
    <n v="0"/>
    <n v="926181"/>
    <n v="-660000"/>
    <n v="0"/>
    <n v="0"/>
    <n v="4341852"/>
    <n v="339106242"/>
    <n v="0"/>
    <n v="0"/>
    <n v="0"/>
    <n v="0"/>
    <n v="0"/>
    <n v="507534"/>
    <n v="0"/>
    <n v="174248791"/>
    <n v="12548710"/>
    <n v="0"/>
    <n v="0"/>
    <n v="7685756"/>
    <n v="72530383"/>
    <n v="0"/>
    <n v="206971"/>
    <n v="267728145"/>
    <n v="40395129"/>
    <n v="272058473"/>
    <n v="0"/>
    <n v="9458350"/>
    <n v="0"/>
    <n v="0"/>
    <n v="0"/>
    <n v="0"/>
    <n v="9314174"/>
    <n v="900046931"/>
    <n v="0"/>
    <n v="0"/>
    <n v="0"/>
    <n v="0"/>
    <n v="0"/>
    <n v="0"/>
    <n v="0"/>
    <n v="0"/>
    <n v="0"/>
    <n v="0"/>
    <n v="0"/>
    <n v="0"/>
    <n v="0"/>
  </r>
  <r>
    <n v="106304113"/>
    <s v="CHILDREN'S HOSPITAL - MISSION"/>
    <x v="0"/>
    <x v="0"/>
    <x v="0"/>
    <s v="Open"/>
    <s v="Orange"/>
    <n v="13"/>
    <n v="1017"/>
    <s v="Non Profit Corp."/>
    <s v="Comparable"/>
    <n v="0"/>
    <s v="(714) 997-3000"/>
    <s v="27700 MEDICAL CENTER ROAD, 5TH FLOOR"/>
    <s v="MISSION VIEJO"/>
    <n v="92691"/>
    <s v="KIMBERLY CRIPE"/>
    <n v="54"/>
    <n v="54"/>
    <n v="19"/>
    <n v="0"/>
    <n v="0"/>
    <n v="66"/>
    <n v="116"/>
    <n v="0"/>
    <n v="0"/>
    <n v="14"/>
    <n v="269"/>
    <n v="0"/>
    <n v="5"/>
    <n v="470"/>
    <n v="0"/>
    <n v="0"/>
    <n v="0"/>
    <n v="189"/>
    <n v="265"/>
    <n v="0"/>
    <n v="0"/>
    <n v="30"/>
    <n v="1217"/>
    <n v="0"/>
    <n v="16"/>
    <n v="1717"/>
    <n v="0"/>
    <n v="0"/>
    <n v="0"/>
    <n v="238"/>
    <n v="2042"/>
    <n v="0"/>
    <n v="0"/>
    <n v="122"/>
    <n v="3002"/>
    <n v="0"/>
    <n v="97"/>
    <n v="5501"/>
    <n v="0"/>
    <n v="0"/>
    <n v="4762562"/>
    <n v="5377758"/>
    <n v="0"/>
    <n v="0"/>
    <n v="521250"/>
    <n v="17723228"/>
    <n v="0"/>
    <n v="690839"/>
    <n v="29075637"/>
    <n v="0"/>
    <n v="0"/>
    <n v="658125"/>
    <n v="6724047"/>
    <n v="0"/>
    <n v="0"/>
    <n v="456273"/>
    <n v="10428102"/>
    <n v="0"/>
    <n v="400552"/>
    <n v="18667099"/>
    <n v="612022"/>
    <n v="0"/>
    <n v="0"/>
    <n v="3481767"/>
    <n v="7485968"/>
    <n v="-592231"/>
    <n v="0"/>
    <n v="0"/>
    <n v="568513"/>
    <n v="16372398"/>
    <n v="0"/>
    <n v="29354"/>
    <n v="0"/>
    <n v="0"/>
    <n v="0"/>
    <n v="23154"/>
    <n v="27980945"/>
    <n v="0"/>
    <n v="0"/>
    <n v="0"/>
    <n v="0"/>
    <n v="0"/>
    <n v="0"/>
    <n v="0"/>
    <n v="2122131"/>
    <n v="5024858"/>
    <n v="0"/>
    <n v="0"/>
    <n v="409010"/>
    <n v="11166909"/>
    <n v="0"/>
    <n v="1038883"/>
    <n v="19761791"/>
    <n v="90826"/>
    <n v="14831691"/>
    <n v="0"/>
    <n v="60483"/>
    <n v="0"/>
    <n v="0"/>
    <n v="0"/>
    <n v="0"/>
    <n v="143530"/>
    <n v="7994682"/>
    <n v="0"/>
    <n v="0"/>
    <n v="0"/>
    <n v="0"/>
    <n v="0"/>
    <n v="0"/>
    <n v="0"/>
    <n v="0"/>
    <n v="0"/>
    <n v="0"/>
    <n v="0"/>
    <n v="1318059"/>
    <n v="3229749"/>
  </r>
  <r>
    <n v="106300032"/>
    <s v="CHILDREN'S HOSPITAL - ORANGE COUNTY"/>
    <x v="0"/>
    <x v="0"/>
    <x v="0"/>
    <s v="Open"/>
    <s v="Orange"/>
    <n v="13"/>
    <n v="1015"/>
    <s v="Non Profit Corp."/>
    <s v="Comparable"/>
    <n v="0"/>
    <s v="(714) 997-3000"/>
    <s v="1201 WEST LA VETA AVENUE"/>
    <s v="ORANGE"/>
    <n v="92868"/>
    <s v="KIM CRIPE"/>
    <n v="279"/>
    <n v="279"/>
    <n v="279"/>
    <n v="3"/>
    <n v="0"/>
    <n v="1275"/>
    <n v="709"/>
    <n v="0"/>
    <n v="0"/>
    <n v="32"/>
    <n v="1122"/>
    <n v="0"/>
    <n v="43"/>
    <n v="3184"/>
    <n v="0"/>
    <n v="22"/>
    <n v="0"/>
    <n v="7823"/>
    <n v="1616"/>
    <n v="0"/>
    <n v="0"/>
    <n v="196"/>
    <n v="5420"/>
    <n v="0"/>
    <n v="159"/>
    <n v="15236"/>
    <n v="0"/>
    <n v="48"/>
    <n v="0"/>
    <n v="10015"/>
    <n v="21864"/>
    <n v="0"/>
    <n v="0"/>
    <n v="338"/>
    <n v="11733"/>
    <n v="43"/>
    <n v="496"/>
    <n v="44537"/>
    <n v="146320"/>
    <n v="0"/>
    <n v="170392862"/>
    <n v="31057618"/>
    <n v="0"/>
    <n v="0"/>
    <n v="5272849"/>
    <n v="116995015"/>
    <n v="0"/>
    <n v="1745314"/>
    <n v="325609978"/>
    <n v="397413"/>
    <n v="0"/>
    <n v="42544144"/>
    <n v="64540263"/>
    <n v="0"/>
    <n v="0"/>
    <n v="1261630"/>
    <n v="56541123"/>
    <n v="65552"/>
    <n v="697935"/>
    <n v="166048060"/>
    <n v="6045008"/>
    <n v="425235"/>
    <n v="0"/>
    <n v="148163394"/>
    <n v="66517824"/>
    <n v="-3999999"/>
    <n v="0"/>
    <n v="0"/>
    <n v="4195150"/>
    <n v="111410590"/>
    <n v="0"/>
    <n v="65552"/>
    <n v="0"/>
    <n v="0"/>
    <n v="0"/>
    <n v="0"/>
    <n v="332822754"/>
    <n v="0"/>
    <n v="7894737"/>
    <n v="0"/>
    <n v="0"/>
    <n v="7894737"/>
    <n v="118498"/>
    <n v="0"/>
    <n v="67534234"/>
    <n v="38214171"/>
    <n v="0"/>
    <n v="0"/>
    <n v="2339329"/>
    <n v="56080541"/>
    <n v="0"/>
    <n v="2443248"/>
    <n v="166730021"/>
    <n v="15014249"/>
    <n v="142518995"/>
    <n v="0"/>
    <n v="11614438"/>
    <n v="0"/>
    <n v="0"/>
    <n v="0"/>
    <n v="0"/>
    <n v="7202693"/>
    <n v="628673066"/>
    <n v="0"/>
    <n v="0"/>
    <n v="0"/>
    <n v="0"/>
    <n v="0"/>
    <n v="0"/>
    <n v="0"/>
    <n v="0"/>
    <n v="0"/>
    <n v="0"/>
    <n v="0"/>
    <n v="0"/>
    <n v="0"/>
  </r>
  <r>
    <n v="106010776"/>
    <s v="CHILDREN'S HOSPITAL AND RESEARCH CENTER AT OAKLAND"/>
    <x v="0"/>
    <x v="0"/>
    <x v="0"/>
    <s v="Open"/>
    <s v="Alameda"/>
    <n v="5"/>
    <n v="417"/>
    <s v="Non Profit Corp."/>
    <s v="Comparable"/>
    <n v="0"/>
    <s v="(510) 428-3885"/>
    <s v="747 52ND STREET"/>
    <s v="OAKLAND"/>
    <n v="94609"/>
    <s v="BERTRAM LUBIN"/>
    <n v="190"/>
    <n v="190"/>
    <n v="190"/>
    <n v="4"/>
    <n v="0"/>
    <n v="912"/>
    <n v="767"/>
    <n v="0"/>
    <n v="0"/>
    <n v="0"/>
    <n v="630"/>
    <n v="0"/>
    <n v="15"/>
    <n v="2328"/>
    <n v="0"/>
    <n v="33"/>
    <n v="0"/>
    <n v="5264"/>
    <n v="2481"/>
    <n v="0"/>
    <n v="0"/>
    <n v="0"/>
    <n v="3533"/>
    <n v="0"/>
    <n v="50"/>
    <n v="11361"/>
    <n v="0"/>
    <n v="197"/>
    <n v="0"/>
    <n v="15825"/>
    <n v="31602"/>
    <n v="0"/>
    <n v="0"/>
    <n v="0"/>
    <n v="18297"/>
    <n v="160"/>
    <n v="3025"/>
    <n v="69106"/>
    <n v="385454"/>
    <n v="0"/>
    <n v="88526478"/>
    <n v="32099741"/>
    <n v="0"/>
    <n v="0"/>
    <n v="0"/>
    <n v="58225090"/>
    <n v="0"/>
    <n v="1036403"/>
    <n v="180273166"/>
    <n v="1754270"/>
    <n v="0"/>
    <n v="33969078"/>
    <n v="46108802"/>
    <n v="0"/>
    <n v="0"/>
    <n v="0"/>
    <n v="42096542"/>
    <n v="119809"/>
    <n v="2469733"/>
    <n v="126518234"/>
    <n v="1588244"/>
    <n v="1238696"/>
    <n v="0"/>
    <n v="78007711"/>
    <n v="43715152"/>
    <n v="-7865665"/>
    <n v="0"/>
    <n v="0"/>
    <n v="0"/>
    <n v="49440049"/>
    <n v="0"/>
    <n v="1340799"/>
    <n v="0"/>
    <n v="0"/>
    <n v="0"/>
    <n v="0"/>
    <n v="167464986"/>
    <n v="0"/>
    <n v="563602"/>
    <n v="0"/>
    <n v="0"/>
    <n v="563602"/>
    <n v="901028"/>
    <n v="0"/>
    <n v="52353510"/>
    <n v="35168374"/>
    <n v="-977"/>
    <n v="0"/>
    <n v="0"/>
    <n v="49293339"/>
    <n v="119809"/>
    <n v="2054933"/>
    <n v="139890016"/>
    <n v="15881000"/>
    <n v="155775000"/>
    <n v="0"/>
    <n v="8392000"/>
    <n v="0"/>
    <n v="0"/>
    <n v="0"/>
    <n v="0"/>
    <n v="14366000"/>
    <n v="286962000"/>
    <n v="0"/>
    <n v="0"/>
    <n v="0"/>
    <n v="0"/>
    <n v="0"/>
    <n v="0"/>
    <n v="0"/>
    <n v="0"/>
    <n v="0"/>
    <n v="0"/>
    <n v="0"/>
    <n v="0"/>
    <n v="0"/>
  </r>
  <r>
    <n v="106434051"/>
    <s v="CHILDRENS RECOVERY CENTER OF NORTHERN CALIFORNIA"/>
    <x v="0"/>
    <x v="0"/>
    <x v="0"/>
    <s v="Open"/>
    <s v="Santa Clara"/>
    <n v="7"/>
    <n v="431"/>
    <s v="Investor - Corp."/>
    <s v="Comparable"/>
    <n v="0"/>
    <s v="(408) 378-8875"/>
    <s v="3777 SOUTH BASCOM AVENUE"/>
    <s v="CAMPBELL"/>
    <n v="95008"/>
    <s v="KEN MC GUIRE"/>
    <n v="29"/>
    <n v="27"/>
    <n v="23"/>
    <n v="0"/>
    <n v="0"/>
    <n v="1"/>
    <n v="1"/>
    <n v="0"/>
    <n v="0"/>
    <n v="0"/>
    <n v="0"/>
    <n v="0"/>
    <n v="0"/>
    <n v="2"/>
    <n v="0"/>
    <n v="0"/>
    <n v="0"/>
    <n v="1817"/>
    <n v="219"/>
    <n v="0"/>
    <n v="0"/>
    <n v="0"/>
    <n v="0"/>
    <n v="0"/>
    <n v="0"/>
    <n v="2036"/>
    <n v="0"/>
    <n v="0"/>
    <n v="0"/>
    <n v="0"/>
    <n v="0"/>
    <n v="0"/>
    <n v="0"/>
    <n v="0"/>
    <n v="0"/>
    <n v="0"/>
    <n v="0"/>
    <n v="0"/>
    <n v="0"/>
    <n v="0"/>
    <n v="3473471"/>
    <n v="463731"/>
    <n v="0"/>
    <n v="0"/>
    <n v="0"/>
    <n v="0"/>
    <n v="0"/>
    <n v="0"/>
    <n v="3937202"/>
    <n v="0"/>
    <n v="0"/>
    <n v="0"/>
    <n v="0"/>
    <n v="0"/>
    <n v="0"/>
    <n v="0"/>
    <n v="0"/>
    <n v="0"/>
    <n v="0"/>
    <n v="0"/>
    <n v="0"/>
    <n v="0"/>
    <n v="0"/>
    <n v="1573019"/>
    <n v="154013"/>
    <n v="0"/>
    <n v="0"/>
    <n v="0"/>
    <n v="0"/>
    <n v="0"/>
    <n v="0"/>
    <n v="0"/>
    <n v="0"/>
    <n v="0"/>
    <n v="0"/>
    <n v="0"/>
    <n v="1727032"/>
    <n v="0"/>
    <n v="0"/>
    <n v="0"/>
    <n v="0"/>
    <n v="0"/>
    <n v="0"/>
    <n v="0"/>
    <n v="1900452"/>
    <n v="309718"/>
    <n v="0"/>
    <n v="0"/>
    <n v="0"/>
    <n v="0"/>
    <n v="0"/>
    <n v="0"/>
    <n v="2210170"/>
    <n v="0"/>
    <n v="2299916"/>
    <n v="0"/>
    <n v="0"/>
    <n v="0"/>
    <n v="0"/>
    <n v="0"/>
    <n v="0"/>
    <n v="262426"/>
    <n v="744028"/>
    <n v="0"/>
    <n v="0"/>
    <n v="0"/>
    <n v="0"/>
    <n v="0"/>
    <n v="0"/>
    <n v="0"/>
    <n v="0"/>
    <n v="0"/>
    <n v="0"/>
    <n v="0"/>
    <n v="0"/>
    <n v="0"/>
  </r>
  <r>
    <n v="106382715"/>
    <s v="CHINESE HOSPITAL"/>
    <x v="0"/>
    <x v="0"/>
    <x v="0"/>
    <s v="Open"/>
    <s v="San Francisco"/>
    <n v="4"/>
    <n v="423"/>
    <s v="Non Profit Corp."/>
    <s v="Comparable"/>
    <n v="0"/>
    <s v="(415) 982-2400"/>
    <s v="845 JACKSON STREET"/>
    <s v="SAN FRANCISCO"/>
    <n v="94133"/>
    <s v="BRENDA YEE"/>
    <n v="65"/>
    <n v="60"/>
    <n v="17"/>
    <n v="129"/>
    <n v="57"/>
    <n v="12"/>
    <n v="8"/>
    <n v="0"/>
    <n v="0"/>
    <n v="117"/>
    <n v="0"/>
    <n v="0"/>
    <n v="1"/>
    <n v="324"/>
    <n v="0"/>
    <n v="627"/>
    <n v="247"/>
    <n v="69"/>
    <n v="38"/>
    <n v="0"/>
    <n v="0"/>
    <n v="496"/>
    <n v="0"/>
    <n v="0"/>
    <n v="5"/>
    <n v="1482"/>
    <n v="0"/>
    <n v="4066"/>
    <n v="2746"/>
    <n v="747"/>
    <n v="1796"/>
    <n v="0"/>
    <n v="0"/>
    <n v="7426"/>
    <n v="18"/>
    <n v="55"/>
    <n v="91"/>
    <n v="16945"/>
    <n v="7276280"/>
    <n v="2293363"/>
    <n v="863510"/>
    <n v="319340"/>
    <n v="0"/>
    <n v="0"/>
    <n v="3581331"/>
    <n v="0"/>
    <n v="0"/>
    <n v="55283"/>
    <n v="14389107"/>
    <n v="10034464"/>
    <n v="4582660"/>
    <n v="1748155"/>
    <n v="3021678"/>
    <n v="0"/>
    <n v="0"/>
    <n v="18180992"/>
    <n v="494974"/>
    <n v="40068"/>
    <n v="200025"/>
    <n v="38303016"/>
    <n v="267370"/>
    <n v="12813451"/>
    <n v="5593829"/>
    <n v="1313584"/>
    <n v="3341018"/>
    <n v="0"/>
    <n v="0"/>
    <n v="0"/>
    <n v="13416584"/>
    <n v="494974"/>
    <n v="0"/>
    <n v="49237"/>
    <n v="0"/>
    <n v="0"/>
    <n v="0"/>
    <n v="106004"/>
    <n v="37396051"/>
    <n v="5022676"/>
    <n v="3155600"/>
    <n v="0"/>
    <n v="804289"/>
    <n v="8982565"/>
    <n v="4497293"/>
    <n v="6304870"/>
    <n v="1298081"/>
    <n v="3155600"/>
    <n v="0"/>
    <n v="0"/>
    <n v="8345739"/>
    <n v="804289"/>
    <n v="-9169"/>
    <n v="-118066"/>
    <n v="24278637"/>
    <n v="1927748"/>
    <n v="27646499"/>
    <n v="883527"/>
    <n v="-100760"/>
    <n v="0"/>
    <n v="0"/>
    <n v="0"/>
    <n v="0"/>
    <n v="21446751"/>
    <n v="250963121"/>
    <n v="0"/>
    <n v="0"/>
    <n v="0"/>
    <n v="0"/>
    <n v="0"/>
    <n v="0"/>
    <n v="0"/>
    <n v="0"/>
    <n v="0"/>
    <n v="0"/>
    <n v="0"/>
    <n v="0"/>
    <n v="0"/>
  </r>
  <r>
    <n v="106361144"/>
    <s v="CHINO VALLEY MEDICAL CENTER"/>
    <x v="0"/>
    <x v="0"/>
    <x v="0"/>
    <s v="Open"/>
    <s v="San Bernardino"/>
    <n v="12"/>
    <n v="1207"/>
    <s v="Investor - Corp."/>
    <s v="Comparable"/>
    <n v="0"/>
    <s v="(909) 464-8600"/>
    <s v="5451 WALNUT AVENUE"/>
    <s v="CHINO"/>
    <n v="91710"/>
    <s v="MIKE SARIAN"/>
    <n v="126"/>
    <n v="126"/>
    <n v="126"/>
    <n v="255"/>
    <n v="289"/>
    <n v="186"/>
    <n v="377"/>
    <n v="0"/>
    <n v="0"/>
    <n v="224"/>
    <n v="41"/>
    <n v="0"/>
    <n v="16"/>
    <n v="1388"/>
    <n v="0"/>
    <n v="908"/>
    <n v="935"/>
    <n v="549"/>
    <n v="1071"/>
    <n v="0"/>
    <n v="0"/>
    <n v="498"/>
    <n v="149"/>
    <n v="0"/>
    <n v="51"/>
    <n v="4161"/>
    <n v="0"/>
    <n v="555"/>
    <n v="506"/>
    <n v="1460"/>
    <n v="5089"/>
    <n v="0"/>
    <n v="0"/>
    <n v="2162"/>
    <n v="146"/>
    <n v="0"/>
    <n v="1190"/>
    <n v="11108"/>
    <n v="13532374"/>
    <n v="12532567"/>
    <n v="8481521"/>
    <n v="15944846"/>
    <n v="0"/>
    <n v="0"/>
    <n v="8486296"/>
    <n v="2359775"/>
    <n v="0"/>
    <n v="601837"/>
    <n v="61939216"/>
    <n v="2901675"/>
    <n v="3703293"/>
    <n v="5563149"/>
    <n v="15937424"/>
    <n v="0"/>
    <n v="0"/>
    <n v="9142168"/>
    <n v="547280"/>
    <n v="0"/>
    <n v="2890915"/>
    <n v="40685904"/>
    <n v="2850858"/>
    <n v="12938187"/>
    <n v="11896355"/>
    <n v="10270508"/>
    <n v="29683836"/>
    <n v="0"/>
    <n v="0"/>
    <n v="0"/>
    <n v="10861658"/>
    <n v="2142961"/>
    <n v="0"/>
    <n v="297469"/>
    <n v="0"/>
    <n v="0"/>
    <n v="0"/>
    <n v="200411"/>
    <n v="81142243"/>
    <n v="600380"/>
    <n v="0"/>
    <n v="0"/>
    <n v="0"/>
    <n v="600380"/>
    <n v="3495862"/>
    <n v="4939885"/>
    <n v="3774162"/>
    <n v="2198434"/>
    <n v="0"/>
    <n v="0"/>
    <n v="6766806"/>
    <n v="764094"/>
    <n v="0"/>
    <n v="144014"/>
    <n v="22083257"/>
    <n v="145582"/>
    <n v="22106437"/>
    <n v="0"/>
    <n v="-149136"/>
    <n v="0"/>
    <n v="0"/>
    <n v="0"/>
    <n v="0"/>
    <n v="413687"/>
    <n v="50267984"/>
    <n v="0"/>
    <n v="12"/>
    <n v="22"/>
    <n v="41"/>
    <n v="404328"/>
    <n v="193711"/>
    <n v="269504"/>
    <n v="0"/>
    <n v="0"/>
    <n v="328534"/>
    <n v="903195"/>
    <n v="1616279"/>
    <n v="788107"/>
  </r>
  <r>
    <n v="106190636"/>
    <s v="CITRUS VALLEY MEDICAL CENTER - QV CAMPUS"/>
    <x v="0"/>
    <x v="0"/>
    <x v="0"/>
    <s v="Open"/>
    <s v="Los Angeles"/>
    <n v="11"/>
    <n v="915"/>
    <s v="Non Profit Corp."/>
    <s v="Comparable"/>
    <n v="0"/>
    <s v="(626) 962-4011"/>
    <s v="1115 SOUTH SUNSET AVENUE"/>
    <s v="WEST COVINA"/>
    <n v="91790"/>
    <s v="ROB CURRY"/>
    <n v="518"/>
    <n v="518"/>
    <n v="319"/>
    <n v="1228"/>
    <n v="1013"/>
    <n v="1030"/>
    <n v="1673"/>
    <n v="0"/>
    <n v="0"/>
    <n v="17"/>
    <n v="887"/>
    <n v="27"/>
    <n v="190"/>
    <n v="6065"/>
    <n v="0"/>
    <n v="7120"/>
    <n v="4089"/>
    <n v="5738"/>
    <n v="5435"/>
    <n v="0"/>
    <n v="0"/>
    <n v="57"/>
    <n v="2925"/>
    <n v="59"/>
    <n v="373"/>
    <n v="25796"/>
    <n v="0"/>
    <n v="7453"/>
    <n v="5032"/>
    <n v="4168"/>
    <n v="14461"/>
    <n v="0"/>
    <n v="0"/>
    <n v="580"/>
    <n v="8487"/>
    <n v="947"/>
    <n v="2841"/>
    <n v="43969"/>
    <n v="54082595"/>
    <n v="43060632"/>
    <n v="35938967"/>
    <n v="46867167"/>
    <n v="0"/>
    <n v="0"/>
    <n v="587635"/>
    <n v="26892819"/>
    <n v="556013"/>
    <n v="2781243"/>
    <n v="210767071"/>
    <n v="17675981"/>
    <n v="17454817"/>
    <n v="7685835"/>
    <n v="31449578"/>
    <n v="0"/>
    <n v="0"/>
    <n v="1151401"/>
    <n v="23135452"/>
    <n v="211262"/>
    <n v="4702084"/>
    <n v="103466410"/>
    <n v="2382734"/>
    <n v="43135634"/>
    <n v="41030609"/>
    <n v="17710434"/>
    <n v="47349640"/>
    <n v="-3444464"/>
    <n v="0"/>
    <n v="0"/>
    <n v="918112"/>
    <n v="28249534"/>
    <n v="0"/>
    <n v="767275"/>
    <n v="0"/>
    <n v="0"/>
    <n v="0"/>
    <n v="4923682"/>
    <n v="183023190"/>
    <n v="0"/>
    <n v="2556000"/>
    <n v="0"/>
    <n v="0"/>
    <n v="2556000"/>
    <n v="28622942"/>
    <n v="19484840"/>
    <n v="29358832"/>
    <n v="33523105"/>
    <n v="0"/>
    <n v="0"/>
    <n v="820924"/>
    <n v="21778737"/>
    <n v="0"/>
    <n v="176911"/>
    <n v="133766291"/>
    <n v="1422856"/>
    <n v="110537290"/>
    <n v="1721911"/>
    <n v="1570561"/>
    <n v="0"/>
    <n v="0"/>
    <n v="1721700"/>
    <n v="834300"/>
    <n v="6450539"/>
    <n v="94122082"/>
    <n v="0"/>
    <n v="0"/>
    <n v="0"/>
    <n v="0"/>
    <n v="0"/>
    <n v="0"/>
    <n v="0"/>
    <n v="0"/>
    <n v="0"/>
    <n v="0"/>
    <n v="0"/>
    <n v="0"/>
    <n v="0"/>
  </r>
  <r>
    <n v="106190176"/>
    <s v="CITY OF HOPE HELFORD CLINICAL RESEARCH HOSPITAL"/>
    <x v="0"/>
    <x v="0"/>
    <x v="0"/>
    <s v="Open"/>
    <s v="Los Angeles"/>
    <n v="11"/>
    <n v="913"/>
    <s v="Non Profit Corp."/>
    <s v="Comparable"/>
    <n v="0"/>
    <s v="(626) 256-4673"/>
    <s v="1500 DUARTE ROAD"/>
    <s v="DUARTE"/>
    <n v="91010"/>
    <s v="ROBERT STONE"/>
    <n v="217"/>
    <n v="217"/>
    <n v="217"/>
    <n v="479"/>
    <n v="7"/>
    <n v="286"/>
    <n v="89"/>
    <n v="0"/>
    <n v="0"/>
    <n v="15"/>
    <n v="474"/>
    <n v="0"/>
    <n v="4"/>
    <n v="1354"/>
    <n v="0"/>
    <n v="5278"/>
    <n v="77"/>
    <n v="3154"/>
    <n v="985"/>
    <n v="0"/>
    <n v="0"/>
    <n v="170"/>
    <n v="8247"/>
    <n v="0"/>
    <n v="45"/>
    <n v="17956"/>
    <n v="0"/>
    <n v="20790"/>
    <n v="1196"/>
    <n v="3803"/>
    <n v="2664"/>
    <n v="0"/>
    <n v="0"/>
    <n v="110"/>
    <n v="22221"/>
    <n v="2"/>
    <n v="122"/>
    <n v="50908"/>
    <n v="114147425"/>
    <n v="1219648"/>
    <n v="73544631"/>
    <n v="22010554"/>
    <n v="0"/>
    <n v="0"/>
    <n v="3365400"/>
    <n v="188936410"/>
    <n v="0"/>
    <n v="998805"/>
    <n v="404222873"/>
    <n v="184010942"/>
    <n v="10585861"/>
    <n v="33662232"/>
    <n v="23581086"/>
    <n v="0"/>
    <n v="0"/>
    <n v="974138"/>
    <n v="196667462"/>
    <n v="31380"/>
    <n v="1080510"/>
    <n v="450593611"/>
    <n v="8394732"/>
    <n v="246469563"/>
    <n v="8669266"/>
    <n v="67556006"/>
    <n v="33155958"/>
    <n v="0"/>
    <n v="0"/>
    <n v="0"/>
    <n v="3939152"/>
    <n v="247956623"/>
    <n v="0"/>
    <n v="4913"/>
    <n v="0"/>
    <n v="0"/>
    <n v="0"/>
    <n v="0"/>
    <n v="616146213"/>
    <n v="0"/>
    <n v="0"/>
    <n v="0"/>
    <n v="0"/>
    <n v="0"/>
    <n v="51685476"/>
    <n v="3136243"/>
    <n v="39650857"/>
    <n v="12435682"/>
    <n v="0"/>
    <n v="0"/>
    <n v="400386"/>
    <n v="130686540"/>
    <n v="26467"/>
    <n v="648620"/>
    <n v="238670271"/>
    <n v="6553099"/>
    <n v="245294811"/>
    <n v="0"/>
    <n v="8808334"/>
    <n v="0"/>
    <n v="0"/>
    <n v="0"/>
    <n v="0"/>
    <n v="21093485"/>
    <n v="425313856"/>
    <n v="0"/>
    <n v="0"/>
    <n v="0"/>
    <n v="0"/>
    <n v="0"/>
    <n v="0"/>
    <n v="0"/>
    <n v="0"/>
    <n v="0"/>
    <n v="0"/>
    <n v="0"/>
    <n v="0"/>
    <n v="0"/>
  </r>
  <r>
    <n v="106100005"/>
    <s v="CLOVIS COMMUNITY MEDICAL CENTER"/>
    <x v="0"/>
    <x v="0"/>
    <x v="0"/>
    <s v="Open"/>
    <s v="Fresno"/>
    <n v="9"/>
    <n v="605"/>
    <s v="Non Profit Corp."/>
    <s v="Comparable"/>
    <n v="0"/>
    <s v="(559) 324-4000"/>
    <s v="2755 HERNDON AVENUE"/>
    <s v="CLOVIS"/>
    <n v="93611"/>
    <s v="CRAIG CASTRO"/>
    <n v="208"/>
    <n v="208"/>
    <n v="168"/>
    <n v="980"/>
    <n v="387"/>
    <n v="180"/>
    <n v="925"/>
    <n v="0"/>
    <n v="0"/>
    <n v="23"/>
    <n v="1358"/>
    <n v="26"/>
    <n v="44"/>
    <n v="3923"/>
    <n v="0"/>
    <n v="4823"/>
    <n v="1906"/>
    <n v="812"/>
    <n v="3003"/>
    <n v="0"/>
    <n v="0"/>
    <n v="76"/>
    <n v="4378"/>
    <n v="37"/>
    <n v="49"/>
    <n v="15084"/>
    <n v="0"/>
    <n v="7593"/>
    <n v="3001"/>
    <n v="1278"/>
    <n v="4728"/>
    <n v="0"/>
    <n v="0"/>
    <n v="150"/>
    <n v="6837"/>
    <n v="55"/>
    <n v="105"/>
    <n v="23747"/>
    <n v="63300860"/>
    <n v="25951584"/>
    <n v="8923299"/>
    <n v="35744487"/>
    <n v="0"/>
    <n v="0"/>
    <n v="1039025"/>
    <n v="55724254"/>
    <n v="291217"/>
    <n v="475143"/>
    <n v="191449869"/>
    <n v="28877218"/>
    <n v="11611454"/>
    <n v="3757799"/>
    <n v="29365617"/>
    <n v="0"/>
    <n v="0"/>
    <n v="5438872"/>
    <n v="63570270"/>
    <n v="982789"/>
    <n v="1825180"/>
    <n v="145429199"/>
    <n v="5389791"/>
    <n v="76054417"/>
    <n v="30679540"/>
    <n v="1940713"/>
    <n v="57027279"/>
    <n v="0"/>
    <n v="0"/>
    <n v="0"/>
    <n v="4062505"/>
    <n v="74813570"/>
    <n v="0"/>
    <n v="499087"/>
    <n v="0"/>
    <n v="0"/>
    <n v="0"/>
    <n v="0"/>
    <n v="250466902"/>
    <n v="0"/>
    <n v="0"/>
    <n v="0"/>
    <n v="53890"/>
    <n v="53890"/>
    <n v="14650161"/>
    <n v="6283039"/>
    <n v="10537673"/>
    <n v="7042016"/>
    <n v="0"/>
    <n v="0"/>
    <n v="2311840"/>
    <n v="42627877"/>
    <n v="1145111"/>
    <n v="1868339"/>
    <n v="86466056"/>
    <n v="1058536"/>
    <n v="74395500"/>
    <n v="3109063"/>
    <n v="-508019"/>
    <n v="0"/>
    <n v="0"/>
    <n v="0"/>
    <n v="0"/>
    <n v="4808651"/>
    <n v="384046389"/>
    <n v="0"/>
    <n v="0"/>
    <n v="0"/>
    <n v="0"/>
    <n v="0"/>
    <n v="0"/>
    <n v="0"/>
    <n v="0"/>
    <n v="0"/>
    <n v="0"/>
    <n v="0"/>
    <n v="0"/>
    <n v="0"/>
  </r>
  <r>
    <n v="106100697"/>
    <s v="COALINGA REGIONAL MEDICAL CENTER"/>
    <x v="0"/>
    <x v="0"/>
    <x v="0"/>
    <s v="Open"/>
    <s v="Fresno"/>
    <n v="9"/>
    <n v="609"/>
    <s v="District"/>
    <s v="Comparable"/>
    <s v="Rural"/>
    <s v="(559) 935-6400"/>
    <s v="1191 PHELPS AVENUE"/>
    <s v="COALINGA"/>
    <n v="93210"/>
    <s v="SHARON A. SPURGEON"/>
    <n v="123"/>
    <n v="116"/>
    <n v="90"/>
    <n v="4"/>
    <n v="2"/>
    <n v="8"/>
    <n v="7"/>
    <n v="0"/>
    <n v="0"/>
    <n v="0"/>
    <n v="9"/>
    <n v="0"/>
    <n v="0"/>
    <n v="30"/>
    <n v="7"/>
    <n v="50"/>
    <n v="3"/>
    <n v="7130"/>
    <n v="18"/>
    <n v="0"/>
    <n v="0"/>
    <n v="0"/>
    <n v="31"/>
    <n v="0"/>
    <n v="0"/>
    <n v="7232"/>
    <n v="7162"/>
    <n v="860"/>
    <n v="101"/>
    <n v="450"/>
    <n v="2508"/>
    <n v="0"/>
    <n v="0"/>
    <n v="313"/>
    <n v="1899"/>
    <n v="54"/>
    <n v="179"/>
    <n v="6364"/>
    <n v="83693"/>
    <n v="11447"/>
    <n v="3063218"/>
    <n v="69527"/>
    <n v="0"/>
    <n v="0"/>
    <n v="0"/>
    <n v="99471"/>
    <n v="0"/>
    <n v="0"/>
    <n v="3327356"/>
    <n v="515655"/>
    <n v="84308"/>
    <n v="388103"/>
    <n v="1920589"/>
    <n v="0"/>
    <n v="0"/>
    <n v="222393"/>
    <n v="1142909"/>
    <n v="22046"/>
    <n v="129814"/>
    <n v="4425817"/>
    <n v="42294"/>
    <n v="382738"/>
    <n v="45962"/>
    <n v="1041243"/>
    <n v="1611994"/>
    <n v="-63574"/>
    <n v="0"/>
    <n v="0"/>
    <n v="130446"/>
    <n v="509878"/>
    <n v="0"/>
    <n v="22046"/>
    <n v="0"/>
    <n v="0"/>
    <n v="0"/>
    <n v="0"/>
    <n v="3723027"/>
    <n v="0"/>
    <n v="0"/>
    <n v="0"/>
    <n v="0"/>
    <n v="0"/>
    <n v="216610"/>
    <n v="49793"/>
    <n v="2473652"/>
    <n v="378122"/>
    <n v="0"/>
    <n v="0"/>
    <n v="94460"/>
    <n v="729989"/>
    <n v="0"/>
    <n v="87520"/>
    <n v="4030146"/>
    <n v="10843"/>
    <n v="5781374"/>
    <n v="0"/>
    <n v="372809"/>
    <n v="0"/>
    <n v="0"/>
    <n v="0"/>
    <n v="0"/>
    <n v="82596"/>
    <n v="8931702"/>
    <n v="0"/>
    <n v="0"/>
    <n v="0"/>
    <n v="0"/>
    <n v="0"/>
    <n v="0"/>
    <n v="0"/>
    <n v="0"/>
    <n v="0"/>
    <n v="0"/>
    <n v="0"/>
    <n v="0"/>
    <n v="0"/>
  </r>
  <r>
    <n v="106105051"/>
    <s v="COALINGA STATE HOSPITAL"/>
    <x v="0"/>
    <x v="0"/>
    <x v="0"/>
    <s v="Open"/>
    <s v="Fresno"/>
    <n v="9"/>
    <n v="609"/>
    <s v="State"/>
    <s v="State Hospitals"/>
    <n v="0"/>
    <s v="(559) 935-4300"/>
    <s v="24511 WEST JAYNE AVENUE"/>
    <s v="COALINGA"/>
    <n v="93210"/>
    <s v="TOM VOSS"/>
    <n v="1500"/>
    <n v="1311"/>
    <n v="1311"/>
    <n v="0"/>
    <n v="0"/>
    <n v="0"/>
    <n v="0"/>
    <n v="0"/>
    <n v="0"/>
    <n v="0"/>
    <n v="0"/>
    <n v="0"/>
    <n v="28"/>
    <n v="28"/>
    <n v="0"/>
    <n v="0"/>
    <n v="0"/>
    <n v="0"/>
    <n v="0"/>
    <n v="0"/>
    <n v="0"/>
    <n v="0"/>
    <n v="0"/>
    <n v="0"/>
    <n v="110368"/>
    <n v="1103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687840"/>
    <n v="626878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687840"/>
    <n v="62687840"/>
    <n v="0"/>
    <n v="65154215"/>
    <n v="0"/>
    <n v="2466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0766"/>
    <s v="COAST PLAZA HOSPITAL"/>
    <x v="0"/>
    <x v="0"/>
    <x v="0"/>
    <s v="Open"/>
    <s v="Los Angeles"/>
    <n v="11"/>
    <n v="921"/>
    <s v="Investor - Ptnr."/>
    <s v="Comparable"/>
    <n v="0"/>
    <s v="(562) 868-3751"/>
    <s v="13100 SOUTH STUDEBAKER ROAD"/>
    <s v="NORWALK"/>
    <n v="90650"/>
    <s v="RICK ROWE"/>
    <n v="117"/>
    <n v="105"/>
    <n v="105"/>
    <n v="248"/>
    <n v="79"/>
    <n v="93"/>
    <n v="235"/>
    <n v="0"/>
    <n v="0"/>
    <n v="23"/>
    <n v="32"/>
    <n v="10"/>
    <n v="16"/>
    <n v="736"/>
    <n v="0"/>
    <n v="1184"/>
    <n v="269"/>
    <n v="393"/>
    <n v="1047"/>
    <n v="0"/>
    <n v="0"/>
    <n v="73"/>
    <n v="87"/>
    <n v="31"/>
    <n v="46"/>
    <n v="3130"/>
    <n v="0"/>
    <n v="403"/>
    <n v="205"/>
    <n v="512"/>
    <n v="1694"/>
    <n v="0"/>
    <n v="0"/>
    <n v="218"/>
    <n v="189"/>
    <n v="195"/>
    <n v="417"/>
    <n v="3833"/>
    <n v="15399401"/>
    <n v="4059333"/>
    <n v="5051829"/>
    <n v="13239573"/>
    <n v="0"/>
    <n v="0"/>
    <n v="1116393"/>
    <n v="1618429"/>
    <n v="346553"/>
    <n v="546944"/>
    <n v="41378455"/>
    <n v="2340008"/>
    <n v="1397027"/>
    <n v="1873615"/>
    <n v="6429956"/>
    <n v="0"/>
    <n v="0"/>
    <n v="1257851"/>
    <n v="1167487"/>
    <n v="428814"/>
    <n v="1199161"/>
    <n v="16093919"/>
    <n v="1795909"/>
    <n v="13672840"/>
    <n v="4523681"/>
    <n v="6207886"/>
    <n v="17863064"/>
    <n v="-237528"/>
    <n v="0"/>
    <n v="0"/>
    <n v="1614341"/>
    <n v="2086428"/>
    <n v="0"/>
    <n v="670963"/>
    <n v="0"/>
    <n v="0"/>
    <n v="0"/>
    <n v="297835"/>
    <n v="48495419"/>
    <n v="0"/>
    <n v="0"/>
    <n v="0"/>
    <n v="0"/>
    <n v="0"/>
    <n v="4066569"/>
    <n v="932679"/>
    <n v="955086"/>
    <n v="1806465"/>
    <n v="0"/>
    <n v="0"/>
    <n v="759903"/>
    <n v="699488"/>
    <n v="104404"/>
    <n v="-347639"/>
    <n v="8976955"/>
    <n v="0"/>
    <n v="9506295"/>
    <n v="0"/>
    <n v="-14124"/>
    <n v="0"/>
    <n v="0"/>
    <n v="0"/>
    <n v="0"/>
    <n v="0"/>
    <n v="13125955"/>
    <n v="0"/>
    <n v="0"/>
    <n v="0"/>
    <n v="0"/>
    <n v="0"/>
    <n v="0"/>
    <n v="0"/>
    <n v="0"/>
    <n v="0"/>
    <n v="0"/>
    <n v="0"/>
    <n v="0"/>
    <n v="0"/>
  </r>
  <r>
    <n v="106190184"/>
    <s v="COLLEGE HOSPITAL"/>
    <x v="0"/>
    <x v="0"/>
    <x v="0"/>
    <s v="Open"/>
    <s v="Los Angeles"/>
    <n v="11"/>
    <n v="921"/>
    <s v="Investor - Corp."/>
    <s v="Comparable"/>
    <n v="0"/>
    <s v="(562) 924-9581"/>
    <s v="10802 COLLEGE PLACE"/>
    <s v="CERRITOS"/>
    <n v="90703"/>
    <s v="STEVE WITT"/>
    <n v="187"/>
    <n v="187"/>
    <n v="187"/>
    <n v="287"/>
    <n v="0"/>
    <n v="103"/>
    <n v="0"/>
    <n v="55"/>
    <n v="0"/>
    <n v="0"/>
    <n v="897"/>
    <n v="1"/>
    <n v="110"/>
    <n v="1453"/>
    <n v="0"/>
    <n v="3710"/>
    <n v="0"/>
    <n v="633"/>
    <n v="0"/>
    <n v="238"/>
    <n v="0"/>
    <n v="0"/>
    <n v="10865"/>
    <n v="3"/>
    <n v="290"/>
    <n v="15739"/>
    <n v="0"/>
    <n v="12000"/>
    <n v="0"/>
    <n v="0"/>
    <n v="0"/>
    <n v="0"/>
    <n v="0"/>
    <n v="0"/>
    <n v="3216"/>
    <n v="0"/>
    <n v="12"/>
    <n v="15228"/>
    <n v="7024714"/>
    <n v="0"/>
    <n v="1224938"/>
    <n v="0"/>
    <n v="434788"/>
    <n v="0"/>
    <n v="0"/>
    <n v="24208795"/>
    <n v="7321"/>
    <n v="563847"/>
    <n v="33464403"/>
    <n v="4299784"/>
    <n v="0"/>
    <n v="0"/>
    <n v="0"/>
    <n v="0"/>
    <n v="0"/>
    <n v="0"/>
    <n v="1293909"/>
    <n v="1400"/>
    <n v="4800"/>
    <n v="5599893"/>
    <n v="663959"/>
    <n v="5473394"/>
    <n v="0"/>
    <n v="843068"/>
    <n v="0"/>
    <n v="0"/>
    <n v="250328"/>
    <n v="0"/>
    <n v="0"/>
    <n v="12965153"/>
    <n v="0"/>
    <n v="547536"/>
    <n v="0"/>
    <n v="0"/>
    <n v="0"/>
    <n v="0"/>
    <n v="20743438"/>
    <n v="0"/>
    <n v="0"/>
    <n v="0"/>
    <n v="0"/>
    <n v="0"/>
    <n v="5851104"/>
    <n v="0"/>
    <n v="381870"/>
    <n v="0"/>
    <n v="184459"/>
    <n v="0"/>
    <n v="0"/>
    <n v="11873592"/>
    <n v="1400"/>
    <n v="28433"/>
    <n v="18320858"/>
    <n v="1989"/>
    <n v="14940504"/>
    <n v="0"/>
    <n v="22139"/>
    <n v="0"/>
    <n v="0"/>
    <n v="0"/>
    <n v="0"/>
    <n v="81527"/>
    <n v="8371228"/>
    <n v="0"/>
    <n v="0"/>
    <n v="0"/>
    <n v="0"/>
    <n v="0"/>
    <n v="0"/>
    <n v="0"/>
    <n v="0"/>
    <n v="0"/>
    <n v="0"/>
    <n v="0"/>
    <n v="0"/>
    <n v="0"/>
  </r>
  <r>
    <n v="106301155"/>
    <s v="COLLEGE HOSPITAL COSTA MESA"/>
    <x v="0"/>
    <x v="0"/>
    <x v="0"/>
    <s v="Open"/>
    <s v="Orange"/>
    <n v="13"/>
    <n v="1016"/>
    <s v="Investor - Corp."/>
    <s v="Comparable"/>
    <n v="0"/>
    <s v="(949) 642-2734"/>
    <s v="301 VICTORIA STREET"/>
    <s v="COSTA MESA"/>
    <n v="92627"/>
    <s v="SUSAN TAYLOR"/>
    <n v="122"/>
    <n v="122"/>
    <n v="111"/>
    <n v="38"/>
    <n v="4"/>
    <n v="538"/>
    <n v="8"/>
    <n v="15"/>
    <n v="0"/>
    <n v="8"/>
    <n v="242"/>
    <n v="0"/>
    <n v="3"/>
    <n v="856"/>
    <n v="0"/>
    <n v="588"/>
    <n v="38"/>
    <n v="8247"/>
    <n v="30"/>
    <n v="135"/>
    <n v="0"/>
    <n v="17"/>
    <n v="1125"/>
    <n v="0"/>
    <n v="11"/>
    <n v="10191"/>
    <n v="0"/>
    <n v="3005"/>
    <n v="31"/>
    <n v="0"/>
    <n v="0"/>
    <n v="0"/>
    <n v="0"/>
    <n v="56"/>
    <n v="1077"/>
    <n v="0"/>
    <n v="0"/>
    <n v="4169"/>
    <n v="1420377"/>
    <n v="104167"/>
    <n v="18669594"/>
    <n v="84954"/>
    <n v="580883"/>
    <n v="0"/>
    <n v="48018"/>
    <n v="2777063"/>
    <n v="0"/>
    <n v="35227"/>
    <n v="23720283"/>
    <n v="1174396"/>
    <n v="32136"/>
    <n v="0"/>
    <n v="0"/>
    <n v="0"/>
    <n v="0"/>
    <n v="22280"/>
    <n v="944660"/>
    <n v="0"/>
    <n v="0"/>
    <n v="2173472"/>
    <n v="84685"/>
    <n v="1315002"/>
    <n v="10607"/>
    <n v="5861765"/>
    <n v="-10852506"/>
    <n v="-3783758"/>
    <n v="149009"/>
    <n v="0"/>
    <n v="23016"/>
    <n v="2217452"/>
    <n v="0"/>
    <n v="193369"/>
    <n v="0"/>
    <n v="0"/>
    <n v="0"/>
    <n v="22569"/>
    <n v="-4758790"/>
    <n v="0"/>
    <n v="0"/>
    <n v="0"/>
    <n v="0"/>
    <n v="0"/>
    <n v="1203547"/>
    <n v="125696"/>
    <n v="16400247"/>
    <n v="10937460"/>
    <n v="431874"/>
    <n v="0"/>
    <n v="47031"/>
    <n v="1483357"/>
    <n v="0"/>
    <n v="23333"/>
    <n v="30652545"/>
    <n v="93473"/>
    <n v="16423050"/>
    <n v="414119"/>
    <n v="0"/>
    <n v="0"/>
    <n v="0"/>
    <n v="0"/>
    <n v="0"/>
    <n v="115844"/>
    <n v="3667870"/>
    <n v="0"/>
    <n v="0"/>
    <n v="0"/>
    <n v="0"/>
    <n v="0"/>
    <n v="0"/>
    <n v="0"/>
    <n v="0"/>
    <n v="0"/>
    <n v="0"/>
    <n v="4494333"/>
    <n v="8326211"/>
    <n v="10902050"/>
  </r>
  <r>
    <n v="106190587"/>
    <s v="COLLEGE MEDICAL CENTER"/>
    <x v="0"/>
    <x v="0"/>
    <x v="0"/>
    <s v="Open"/>
    <s v="Los Angeles"/>
    <n v="11"/>
    <n v="933"/>
    <s v="Investor - Corp."/>
    <s v="Comparable"/>
    <n v="0"/>
    <s v="(562) 997-2500"/>
    <s v="2776 PACIFIC AVENUE"/>
    <s v="LONG BEACH"/>
    <n v="90806"/>
    <s v="JOE AVELINO"/>
    <n v="221"/>
    <n v="221"/>
    <n v="221"/>
    <n v="224"/>
    <n v="115"/>
    <n v="1680"/>
    <n v="197"/>
    <n v="0"/>
    <n v="0"/>
    <n v="42"/>
    <n v="0"/>
    <n v="7"/>
    <n v="19"/>
    <n v="2284"/>
    <n v="0"/>
    <n v="1454"/>
    <n v="538"/>
    <n v="11547"/>
    <n v="756"/>
    <n v="0"/>
    <n v="0"/>
    <n v="268"/>
    <n v="0"/>
    <n v="42"/>
    <n v="155"/>
    <n v="14760"/>
    <n v="0"/>
    <n v="609"/>
    <n v="271"/>
    <n v="317"/>
    <n v="1493"/>
    <n v="0"/>
    <n v="0"/>
    <n v="340"/>
    <n v="0"/>
    <n v="26"/>
    <n v="481"/>
    <n v="3537"/>
    <n v="9999042"/>
    <n v="4434456"/>
    <n v="27351287"/>
    <n v="6806264"/>
    <n v="0"/>
    <n v="0"/>
    <n v="1426293"/>
    <n v="0"/>
    <n v="124443"/>
    <n v="282630"/>
    <n v="50424415"/>
    <n v="3198625"/>
    <n v="454389"/>
    <n v="1102894"/>
    <n v="4247018"/>
    <n v="0"/>
    <n v="0"/>
    <n v="1066457"/>
    <n v="0"/>
    <n v="79853"/>
    <n v="1850451"/>
    <n v="11999687"/>
    <n v="2043630"/>
    <n v="11820075"/>
    <n v="3770398"/>
    <n v="13010399"/>
    <n v="10224194"/>
    <n v="-2220000"/>
    <n v="0"/>
    <n v="0"/>
    <n v="1602361"/>
    <n v="0"/>
    <n v="0"/>
    <n v="166095"/>
    <n v="0"/>
    <n v="0"/>
    <n v="0"/>
    <n v="0"/>
    <n v="40417152"/>
    <n v="0"/>
    <n v="0"/>
    <n v="0"/>
    <n v="0"/>
    <n v="0"/>
    <n v="1377592"/>
    <n v="1118447"/>
    <n v="17663782"/>
    <n v="829088"/>
    <n v="0"/>
    <n v="0"/>
    <n v="890389"/>
    <n v="0"/>
    <n v="38201"/>
    <n v="89451"/>
    <n v="22006950"/>
    <n v="76565"/>
    <n v="20641768"/>
    <n v="0"/>
    <n v="0"/>
    <n v="0"/>
    <n v="0"/>
    <n v="0"/>
    <n v="0"/>
    <n v="265303"/>
    <n v="8292872"/>
    <n v="0"/>
    <n v="0"/>
    <n v="0"/>
    <n v="0"/>
    <n v="0"/>
    <n v="0"/>
    <n v="0"/>
    <n v="0"/>
    <n v="0"/>
    <n v="0"/>
    <n v="0"/>
    <n v="0"/>
    <n v="0"/>
  </r>
  <r>
    <n v="106361458"/>
    <s v="COLORADO RIVER MEDICAL CENTER"/>
    <x v="0"/>
    <x v="0"/>
    <x v="0"/>
    <s v="Open"/>
    <s v="San Bernardino"/>
    <n v="12"/>
    <n v="1215"/>
    <s v="Investor - Corp."/>
    <s v="Comparable"/>
    <s v="Rural"/>
    <s v="(760) 326-7267"/>
    <s v="1401 BAILEY AVENUE"/>
    <s v="NEEDLES"/>
    <n v="92363"/>
    <s v="STEVE LOPEEZ"/>
    <n v="25"/>
    <n v="25"/>
    <n v="25"/>
    <n v="57"/>
    <n v="0"/>
    <n v="57"/>
    <n v="0"/>
    <n v="0"/>
    <n v="0"/>
    <n v="5"/>
    <n v="0"/>
    <n v="0"/>
    <n v="8"/>
    <n v="127"/>
    <n v="0"/>
    <n v="162"/>
    <n v="0"/>
    <n v="175"/>
    <n v="0"/>
    <n v="0"/>
    <n v="0"/>
    <n v="17"/>
    <n v="0"/>
    <n v="0"/>
    <n v="17"/>
    <n v="371"/>
    <n v="0"/>
    <n v="616"/>
    <n v="0"/>
    <n v="964"/>
    <n v="0"/>
    <n v="0"/>
    <n v="0"/>
    <n v="326"/>
    <n v="0"/>
    <n v="0"/>
    <n v="135"/>
    <n v="2041"/>
    <n v="765861"/>
    <n v="0"/>
    <n v="927223"/>
    <n v="0"/>
    <n v="0"/>
    <n v="0"/>
    <n v="85247"/>
    <n v="0"/>
    <n v="0"/>
    <n v="88103"/>
    <n v="1866434"/>
    <n v="1668640"/>
    <n v="0"/>
    <n v="2453026"/>
    <n v="0"/>
    <n v="0"/>
    <n v="0"/>
    <n v="844270"/>
    <n v="0"/>
    <n v="0"/>
    <n v="426896"/>
    <n v="5392832"/>
    <n v="419425"/>
    <n v="927686"/>
    <n v="0"/>
    <n v="2538509"/>
    <n v="0"/>
    <n v="0"/>
    <n v="0"/>
    <n v="0"/>
    <n v="257717"/>
    <n v="0"/>
    <n v="0"/>
    <n v="88556"/>
    <n v="0"/>
    <n v="0"/>
    <n v="0"/>
    <n v="553187"/>
    <n v="4785080"/>
    <n v="0"/>
    <n v="0"/>
    <n v="0"/>
    <n v="0"/>
    <n v="0"/>
    <n v="1113384"/>
    <n v="0"/>
    <n v="668030"/>
    <n v="0"/>
    <n v="0"/>
    <n v="0"/>
    <n v="569063"/>
    <n v="0"/>
    <n v="0"/>
    <n v="123709"/>
    <n v="2474186"/>
    <n v="33512"/>
    <n v="2344978"/>
    <n v="0"/>
    <n v="0"/>
    <n v="0"/>
    <n v="0"/>
    <n v="0"/>
    <n v="0"/>
    <n v="48679"/>
    <n v="2901409"/>
    <n v="0"/>
    <n v="0"/>
    <n v="0"/>
    <n v="0"/>
    <n v="0"/>
    <n v="0"/>
    <n v="0"/>
    <n v="0"/>
    <n v="0"/>
    <n v="0"/>
    <n v="0"/>
    <n v="0"/>
    <n v="0"/>
  </r>
  <r>
    <n v="106190197"/>
    <s v="COMMUNITY HOSPITAL OF HUNTINGTON PARK"/>
    <x v="0"/>
    <x v="0"/>
    <x v="0"/>
    <s v="Open"/>
    <s v="Los Angeles"/>
    <n v="11"/>
    <n v="923"/>
    <s v="Investor - Corp."/>
    <s v="Comparable"/>
    <n v="0"/>
    <s v="(310) 532-4200"/>
    <s v="2623 EAST SLAUSON AVENUE"/>
    <s v="HUNTINGTON PARK"/>
    <n v="90255"/>
    <s v="ARACELI LONERGAN"/>
    <n v="81"/>
    <n v="81"/>
    <n v="81"/>
    <n v="164"/>
    <n v="112"/>
    <n v="218"/>
    <n v="269"/>
    <n v="0"/>
    <n v="0"/>
    <n v="6"/>
    <n v="12"/>
    <n v="1"/>
    <n v="12"/>
    <n v="794"/>
    <n v="0"/>
    <n v="788"/>
    <n v="442"/>
    <n v="1042"/>
    <n v="1187"/>
    <n v="0"/>
    <n v="0"/>
    <n v="22"/>
    <n v="49"/>
    <n v="7"/>
    <n v="24"/>
    <n v="3561"/>
    <n v="0"/>
    <n v="437"/>
    <n v="373"/>
    <n v="2450"/>
    <n v="5018"/>
    <n v="0"/>
    <n v="0"/>
    <n v="165"/>
    <n v="282"/>
    <n v="29"/>
    <n v="1473"/>
    <n v="10227"/>
    <n v="11502575"/>
    <n v="6282137"/>
    <n v="15461282"/>
    <n v="16682039"/>
    <n v="0"/>
    <n v="0"/>
    <n v="363947"/>
    <n v="736764"/>
    <n v="90997"/>
    <n v="286595"/>
    <n v="51406336"/>
    <n v="2637304"/>
    <n v="2684903"/>
    <n v="9554062"/>
    <n v="16193770"/>
    <n v="0"/>
    <n v="0"/>
    <n v="810730"/>
    <n v="1248636"/>
    <n v="180766"/>
    <n v="3884450"/>
    <n v="37194621"/>
    <n v="2662768"/>
    <n v="11800038"/>
    <n v="7498096"/>
    <n v="23509032"/>
    <n v="30978648"/>
    <n v="-666061"/>
    <n v="0"/>
    <n v="0"/>
    <n v="1064462"/>
    <n v="958442"/>
    <n v="0"/>
    <n v="266517"/>
    <n v="0"/>
    <n v="0"/>
    <n v="0"/>
    <n v="571897"/>
    <n v="78643839"/>
    <n v="0"/>
    <n v="0"/>
    <n v="0"/>
    <n v="0"/>
    <n v="0"/>
    <n v="2339841"/>
    <n v="1468944"/>
    <n v="2172373"/>
    <n v="1897161"/>
    <n v="0"/>
    <n v="0"/>
    <n v="110215"/>
    <n v="1026958"/>
    <n v="5246"/>
    <n v="936380"/>
    <n v="9957118"/>
    <n v="0"/>
    <n v="10011906"/>
    <n v="0"/>
    <n v="0"/>
    <n v="0"/>
    <n v="0"/>
    <n v="0"/>
    <n v="0"/>
    <n v="3793"/>
    <n v="3557657"/>
    <n v="0"/>
    <n v="0"/>
    <n v="0"/>
    <n v="0"/>
    <n v="0"/>
    <n v="0"/>
    <n v="0"/>
    <n v="0"/>
    <n v="0"/>
    <n v="0"/>
    <n v="0"/>
    <n v="0"/>
    <n v="0"/>
  </r>
  <r>
    <n v="106190475"/>
    <s v="COMMUNITY HOSPITAL OF LONG BEACH"/>
    <x v="0"/>
    <x v="0"/>
    <x v="0"/>
    <s v="Open"/>
    <s v="Los Angeles"/>
    <n v="11"/>
    <n v="933"/>
    <s v="Non Profit Corp."/>
    <s v="Comparable"/>
    <n v="0"/>
    <s v="(562) 498-1000"/>
    <s v="1720 TERMINO AVENUE"/>
    <s v="LONG BEACH"/>
    <n v="90804"/>
    <s v="JOHN BISHOP"/>
    <n v="158"/>
    <n v="158"/>
    <n v="77"/>
    <n v="434"/>
    <n v="204"/>
    <n v="157"/>
    <n v="409"/>
    <n v="0"/>
    <n v="0"/>
    <n v="7"/>
    <n v="190"/>
    <n v="20"/>
    <n v="30"/>
    <n v="1451"/>
    <n v="0"/>
    <n v="2282"/>
    <n v="1043"/>
    <n v="651"/>
    <n v="1556"/>
    <n v="0"/>
    <n v="0"/>
    <n v="23"/>
    <n v="707"/>
    <n v="58"/>
    <n v="85"/>
    <n v="6405"/>
    <n v="0"/>
    <n v="796"/>
    <n v="483"/>
    <n v="496"/>
    <n v="2593"/>
    <n v="0"/>
    <n v="0"/>
    <n v="96"/>
    <n v="1877"/>
    <n v="304"/>
    <n v="850"/>
    <n v="7495"/>
    <n v="23731545"/>
    <n v="12087024"/>
    <n v="5256275"/>
    <n v="12470390"/>
    <n v="0"/>
    <n v="0"/>
    <n v="209112"/>
    <n v="6631055"/>
    <n v="322832"/>
    <n v="664264"/>
    <n v="61372497"/>
    <n v="2384308"/>
    <n v="2071653"/>
    <n v="1246273"/>
    <n v="6347430"/>
    <n v="0"/>
    <n v="0"/>
    <n v="300784"/>
    <n v="4980462"/>
    <n v="661454"/>
    <n v="3688553"/>
    <n v="21680917"/>
    <n v="2090911"/>
    <n v="22910172"/>
    <n v="10725420"/>
    <n v="3770060"/>
    <n v="13201907"/>
    <n v="0"/>
    <n v="0"/>
    <n v="0"/>
    <n v="378345"/>
    <n v="6335414"/>
    <n v="0"/>
    <n v="1067593"/>
    <n v="0"/>
    <n v="0"/>
    <n v="0"/>
    <n v="2960439"/>
    <n v="63440261"/>
    <n v="0"/>
    <n v="123988"/>
    <n v="0"/>
    <n v="0"/>
    <n v="123988"/>
    <n v="2844495"/>
    <n v="3229343"/>
    <n v="2732488"/>
    <n v="5482777"/>
    <n v="0"/>
    <n v="0"/>
    <n v="124457"/>
    <n v="5044150"/>
    <n v="6691"/>
    <n v="272740"/>
    <n v="19737141"/>
    <n v="168744"/>
    <n v="20303066"/>
    <n v="0"/>
    <n v="107288"/>
    <n v="0"/>
    <n v="0"/>
    <n v="0"/>
    <n v="0"/>
    <n v="106305"/>
    <n v="7274274"/>
    <n v="0"/>
    <n v="0"/>
    <n v="0"/>
    <n v="0"/>
    <n v="0"/>
    <n v="0"/>
    <n v="0"/>
    <n v="0"/>
    <n v="0"/>
    <n v="0"/>
    <n v="0"/>
    <n v="0"/>
    <n v="0"/>
  </r>
  <r>
    <n v="106361323"/>
    <s v="COMMUNITY HOSPITAL OF SAN BERNARDINO"/>
    <x v="0"/>
    <x v="0"/>
    <x v="0"/>
    <s v="Open"/>
    <s v="San Bernardino"/>
    <n v="12"/>
    <n v="1209"/>
    <s v="Non Profit Corp."/>
    <s v="Comparable"/>
    <n v="0"/>
    <s v="(909) 887-6333"/>
    <s v="1805 MEDICAL CENTER DRIVE"/>
    <s v="SAN BERNARDINO"/>
    <n v="92411"/>
    <s v="JUNE COLLISON"/>
    <n v="347"/>
    <n v="345"/>
    <n v="306"/>
    <n v="278"/>
    <n v="248"/>
    <n v="1384"/>
    <n v="968"/>
    <n v="0"/>
    <n v="0"/>
    <n v="16"/>
    <n v="133"/>
    <n v="12"/>
    <n v="31"/>
    <n v="3070"/>
    <n v="5"/>
    <n v="1152"/>
    <n v="1076"/>
    <n v="11100"/>
    <n v="4870"/>
    <n v="0"/>
    <n v="0"/>
    <n v="37"/>
    <n v="436"/>
    <n v="71"/>
    <n v="130"/>
    <n v="18872"/>
    <n v="8037"/>
    <n v="1793"/>
    <n v="1169"/>
    <n v="4180"/>
    <n v="10488"/>
    <n v="0"/>
    <n v="0"/>
    <n v="137"/>
    <n v="1159"/>
    <n v="324"/>
    <n v="938"/>
    <n v="20188"/>
    <n v="12592840"/>
    <n v="11457165"/>
    <n v="104374880"/>
    <n v="40713185"/>
    <n v="0"/>
    <n v="0"/>
    <n v="428486"/>
    <n v="5083009"/>
    <n v="646455"/>
    <n v="628642"/>
    <n v="175924662"/>
    <n v="4383197"/>
    <n v="4800486"/>
    <n v="9011392"/>
    <n v="39535852"/>
    <n v="0"/>
    <n v="0"/>
    <n v="502668"/>
    <n v="5400907"/>
    <n v="1110150"/>
    <n v="2425841"/>
    <n v="67170493"/>
    <n v="1922167"/>
    <n v="13226401"/>
    <n v="12597065"/>
    <n v="81061252"/>
    <n v="65127969"/>
    <n v="-5261796"/>
    <n v="69"/>
    <n v="0"/>
    <n v="844267"/>
    <n v="5029641"/>
    <n v="0"/>
    <n v="1865465"/>
    <n v="0"/>
    <n v="0"/>
    <n v="0"/>
    <n v="614681"/>
    <n v="177027181"/>
    <n v="61335"/>
    <n v="0"/>
    <n v="0"/>
    <n v="0"/>
    <n v="61335"/>
    <n v="3749636"/>
    <n v="3721921"/>
    <n v="37586816"/>
    <n v="15121068"/>
    <n v="-69"/>
    <n v="0"/>
    <n v="86887"/>
    <n v="5454275"/>
    <n v="0"/>
    <n v="408775"/>
    <n v="66129309"/>
    <n v="415690"/>
    <n v="66365898"/>
    <n v="2691273"/>
    <n v="27837"/>
    <n v="0"/>
    <n v="0"/>
    <n v="0"/>
    <n v="0"/>
    <n v="617359"/>
    <n v="42041814"/>
    <n v="0"/>
    <n v="0"/>
    <n v="0"/>
    <n v="0"/>
    <n v="0"/>
    <n v="0"/>
    <n v="0"/>
    <n v="0"/>
    <n v="0"/>
    <n v="0"/>
    <n v="6869151"/>
    <n v="11723925"/>
    <n v="10662883"/>
  </r>
  <r>
    <n v="106270744"/>
    <s v="COMMUNITY HOSPITAL OF THE MONTEREY PENINSULA"/>
    <x v="0"/>
    <x v="0"/>
    <x v="0"/>
    <s v="Open"/>
    <s v="Monterey"/>
    <n v="8"/>
    <n v="707"/>
    <s v="Non Profit Corp."/>
    <s v="Comparable"/>
    <n v="0"/>
    <s v="(831) 624-5311"/>
    <s v="23625 W. R. HOLMAN HIGHWAY"/>
    <s v="MONTEREY"/>
    <n v="93940"/>
    <s v="STEVEN PACKER"/>
    <n v="258"/>
    <n v="220"/>
    <n v="220"/>
    <n v="1215"/>
    <n v="48"/>
    <n v="611"/>
    <n v="0"/>
    <n v="0"/>
    <n v="0"/>
    <n v="262"/>
    <n v="761"/>
    <n v="0"/>
    <n v="36"/>
    <n v="2933"/>
    <n v="0"/>
    <n v="6840"/>
    <n v="170"/>
    <n v="2737"/>
    <n v="0"/>
    <n v="0"/>
    <n v="0"/>
    <n v="926"/>
    <n v="3398"/>
    <n v="0"/>
    <n v="175"/>
    <n v="14246"/>
    <n v="0"/>
    <n v="37059"/>
    <n v="1663"/>
    <n v="11917"/>
    <n v="0"/>
    <n v="0"/>
    <n v="0"/>
    <n v="4132"/>
    <n v="25280"/>
    <n v="839"/>
    <n v="1130"/>
    <n v="82020"/>
    <n v="138612876"/>
    <n v="3477210"/>
    <n v="41710177"/>
    <n v="0"/>
    <n v="0"/>
    <n v="0"/>
    <n v="12530984"/>
    <n v="59794342"/>
    <n v="1292710"/>
    <n v="3208562"/>
    <n v="260626861"/>
    <n v="68123898"/>
    <n v="2325015"/>
    <n v="23572939"/>
    <n v="0"/>
    <n v="0"/>
    <n v="0"/>
    <n v="7754646"/>
    <n v="36817756"/>
    <n v="751257"/>
    <n v="2113844"/>
    <n v="141459355"/>
    <n v="582378"/>
    <n v="167337538"/>
    <n v="3274127"/>
    <n v="40387300"/>
    <n v="0"/>
    <n v="0"/>
    <n v="0"/>
    <n v="0"/>
    <n v="17398258"/>
    <n v="13955854"/>
    <n v="0"/>
    <n v="4706501"/>
    <n v="0"/>
    <n v="0"/>
    <n v="0"/>
    <n v="3992534"/>
    <n v="251634490"/>
    <n v="305531"/>
    <n v="0"/>
    <n v="0"/>
    <n v="0"/>
    <n v="305531"/>
    <n v="39393995"/>
    <n v="2833629"/>
    <n v="24892322"/>
    <n v="0"/>
    <n v="0"/>
    <n v="0"/>
    <n v="1969089"/>
    <n v="79528414"/>
    <n v="0"/>
    <n v="2139808"/>
    <n v="150757257"/>
    <n v="3472349"/>
    <n v="133652191"/>
    <n v="0"/>
    <n v="-1405471"/>
    <n v="0"/>
    <n v="0"/>
    <n v="0"/>
    <n v="0"/>
    <n v="6006472"/>
    <n v="255907097"/>
    <n v="0"/>
    <n v="0"/>
    <n v="0"/>
    <n v="0"/>
    <n v="0"/>
    <n v="0"/>
    <n v="0"/>
    <n v="0"/>
    <n v="0"/>
    <n v="0"/>
    <n v="0"/>
    <n v="0"/>
    <n v="0"/>
  </r>
  <r>
    <n v="106560473"/>
    <s v="COMMUNITY MEMORIAL HOSPITAL OF SAN BUENAVENTURA"/>
    <x v="0"/>
    <x v="0"/>
    <x v="0"/>
    <s v="Open"/>
    <s v="Ventura"/>
    <n v="10"/>
    <n v="809"/>
    <s v="Non Profit Corp."/>
    <s v="Comparable"/>
    <n v="0"/>
    <s v="(805) 652-5001"/>
    <s v="147 N. BRENT STREET"/>
    <s v="VENTURA"/>
    <n v="93003"/>
    <s v="GARY WILDE"/>
    <n v="242"/>
    <n v="242"/>
    <n v="123"/>
    <n v="778"/>
    <n v="528"/>
    <n v="199"/>
    <n v="364"/>
    <n v="0"/>
    <n v="0"/>
    <n v="71"/>
    <n v="1044"/>
    <n v="11"/>
    <n v="19"/>
    <n v="3014"/>
    <n v="0"/>
    <n v="3096"/>
    <n v="2181"/>
    <n v="618"/>
    <n v="1550"/>
    <n v="0"/>
    <n v="0"/>
    <n v="237"/>
    <n v="3477"/>
    <n v="25"/>
    <n v="52"/>
    <n v="11236"/>
    <n v="0"/>
    <n v="20390"/>
    <n v="5024"/>
    <n v="6289"/>
    <n v="30789"/>
    <n v="0"/>
    <n v="0"/>
    <n v="6102"/>
    <n v="31534"/>
    <n v="329"/>
    <n v="1431"/>
    <n v="101888"/>
    <n v="50406418"/>
    <n v="33965038"/>
    <n v="6746790"/>
    <n v="18118192"/>
    <n v="0"/>
    <n v="0"/>
    <n v="4829315"/>
    <n v="52924080"/>
    <n v="470080"/>
    <n v="701692"/>
    <n v="168161605"/>
    <n v="41894633"/>
    <n v="24161512"/>
    <n v="4037380"/>
    <n v="32983408"/>
    <n v="0"/>
    <n v="0"/>
    <n v="4641811"/>
    <n v="72635431"/>
    <n v="518916"/>
    <n v="2073226"/>
    <n v="182946317"/>
    <n v="4129001"/>
    <n v="69154314"/>
    <n v="45954429"/>
    <n v="2780040"/>
    <n v="43017612"/>
    <n v="0"/>
    <n v="0"/>
    <n v="0"/>
    <n v="7505869"/>
    <n v="83996129"/>
    <n v="0"/>
    <n v="988996"/>
    <n v="0"/>
    <n v="0"/>
    <n v="0"/>
    <n v="1062075"/>
    <n v="258588465"/>
    <n v="0"/>
    <n v="1066990"/>
    <n v="0"/>
    <n v="0"/>
    <n v="1066990"/>
    <n v="22598454"/>
    <n v="11806318"/>
    <n v="7922783"/>
    <n v="8922281"/>
    <n v="0"/>
    <n v="0"/>
    <n v="1783433"/>
    <n v="38916613"/>
    <n v="0"/>
    <n v="1636565"/>
    <n v="93586447"/>
    <n v="1523360"/>
    <n v="84946258"/>
    <n v="0"/>
    <n v="2238092"/>
    <n v="0"/>
    <n v="0"/>
    <n v="0"/>
    <n v="0"/>
    <n v="28113501"/>
    <n v="458083842"/>
    <n v="0"/>
    <n v="0"/>
    <n v="0"/>
    <n v="0"/>
    <n v="0"/>
    <n v="0"/>
    <n v="0"/>
    <n v="0"/>
    <n v="0"/>
    <n v="0"/>
    <n v="0"/>
    <n v="0"/>
    <n v="0"/>
  </r>
  <r>
    <n v="106100717"/>
    <s v="COMMUNITY REGIONAL MEDICAL CENTER - FRESNO"/>
    <x v="0"/>
    <x v="0"/>
    <x v="0"/>
    <s v="Open"/>
    <s v="Fresno"/>
    <n v="9"/>
    <n v="605"/>
    <s v="Non Profit Corp."/>
    <s v="Comparable"/>
    <s v="Teaching"/>
    <s v="(559) 459-6000"/>
    <s v="2823 FRESNO STREET"/>
    <s v="FRESNO"/>
    <n v="93721"/>
    <s v="TIM A JOSLIN"/>
    <n v="909"/>
    <n v="909"/>
    <n v="739"/>
    <n v="1500"/>
    <n v="597"/>
    <n v="1790"/>
    <n v="3543"/>
    <n v="0"/>
    <n v="0"/>
    <n v="154"/>
    <n v="1342"/>
    <n v="175"/>
    <n v="99"/>
    <n v="9200"/>
    <n v="57"/>
    <n v="17462"/>
    <n v="4294"/>
    <n v="19371"/>
    <n v="17461"/>
    <n v="0"/>
    <n v="0"/>
    <n v="849"/>
    <n v="7390"/>
    <n v="528"/>
    <n v="517"/>
    <n v="67872"/>
    <n v="9421"/>
    <n v="12427"/>
    <n v="5321"/>
    <n v="11804"/>
    <n v="45761"/>
    <n v="0"/>
    <n v="0"/>
    <n v="0"/>
    <n v="8913"/>
    <n v="2651"/>
    <n v="2596"/>
    <n v="89473"/>
    <n v="226559392"/>
    <n v="58123407"/>
    <n v="153520967"/>
    <n v="222134506"/>
    <n v="0"/>
    <n v="0"/>
    <n v="13683158"/>
    <n v="119060414"/>
    <n v="10183481"/>
    <n v="9971325"/>
    <n v="813236650"/>
    <n v="86986183"/>
    <n v="23253947"/>
    <n v="20329066"/>
    <n v="101766854"/>
    <n v="0"/>
    <n v="0"/>
    <n v="0"/>
    <n v="65572179"/>
    <n v="4874734"/>
    <n v="4773178"/>
    <n v="307556141"/>
    <n v="16053346"/>
    <n v="237692002"/>
    <n v="64777442"/>
    <n v="67835132"/>
    <n v="276902037"/>
    <n v="-14530333"/>
    <n v="0"/>
    <n v="0"/>
    <n v="8082505"/>
    <n v="109060632"/>
    <n v="0"/>
    <n v="2412329"/>
    <n v="0"/>
    <n v="0"/>
    <n v="0"/>
    <n v="0"/>
    <n v="768285092"/>
    <n v="4182"/>
    <n v="16644"/>
    <n v="0"/>
    <n v="9487"/>
    <n v="30313"/>
    <n v="74517774"/>
    <n v="16257402"/>
    <n v="120545234"/>
    <n v="47015967"/>
    <n v="0"/>
    <n v="0"/>
    <n v="5463018"/>
    <n v="73724284"/>
    <n v="418141"/>
    <n v="14596192"/>
    <n v="352538012"/>
    <n v="7520025"/>
    <n v="305813889"/>
    <n v="21586506"/>
    <n v="-1146019"/>
    <n v="0"/>
    <n v="0"/>
    <n v="0"/>
    <n v="0"/>
    <n v="16383709"/>
    <n v="398669857"/>
    <n v="0"/>
    <n v="0"/>
    <n v="0"/>
    <n v="0"/>
    <n v="0"/>
    <n v="0"/>
    <n v="0"/>
    <n v="0"/>
    <n v="0"/>
    <n v="0"/>
    <n v="0"/>
    <n v="0"/>
    <n v="0"/>
  </r>
  <r>
    <n v="106070924"/>
    <s v="CONTRA COSTA REGIONAL MEDICAL CENTER"/>
    <x v="0"/>
    <x v="0"/>
    <x v="0"/>
    <s v="Open"/>
    <s v="Contra Costa"/>
    <n v="5"/>
    <n v="411"/>
    <s v="City/County"/>
    <s v="Comparable"/>
    <n v="0"/>
    <s v="(925) 370-5000"/>
    <s v="2500 ALHAMBRA AVENUE"/>
    <s v="MARTINEZ"/>
    <n v="94553"/>
    <s v="PATRICK GODLEY"/>
    <n v="146"/>
    <n v="146"/>
    <n v="122"/>
    <n v="380"/>
    <n v="1"/>
    <n v="562"/>
    <n v="791"/>
    <n v="67"/>
    <n v="0"/>
    <n v="118"/>
    <n v="50"/>
    <n v="0"/>
    <n v="1"/>
    <n v="1970"/>
    <n v="0"/>
    <n v="3288"/>
    <n v="12"/>
    <n v="2683"/>
    <n v="3886"/>
    <n v="262"/>
    <n v="0"/>
    <n v="917"/>
    <n v="168"/>
    <n v="0"/>
    <n v="4"/>
    <n v="11220"/>
    <n v="0"/>
    <n v="17841"/>
    <n v="827"/>
    <n v="24313"/>
    <n v="69463"/>
    <n v="1935"/>
    <n v="0"/>
    <n v="3005"/>
    <n v="8276"/>
    <n v="0"/>
    <n v="37"/>
    <n v="125697"/>
    <n v="24075547"/>
    <n v="152866"/>
    <n v="21879024"/>
    <n v="36457686"/>
    <n v="2161586"/>
    <n v="0"/>
    <n v="6460797"/>
    <n v="1760960"/>
    <n v="0"/>
    <n v="179886"/>
    <n v="93128352"/>
    <n v="17556012"/>
    <n v="803001"/>
    <n v="17654376"/>
    <n v="59150073"/>
    <n v="2857615"/>
    <n v="0"/>
    <n v="3737616"/>
    <n v="6375646"/>
    <n v="0"/>
    <n v="204368"/>
    <n v="108338707"/>
    <n v="59145"/>
    <n v="28208063"/>
    <n v="387249"/>
    <n v="15251818"/>
    <n v="33112744"/>
    <n v="0"/>
    <n v="3691026"/>
    <n v="0"/>
    <n v="7342273"/>
    <n v="3111784"/>
    <n v="0"/>
    <n v="0"/>
    <n v="0"/>
    <n v="0"/>
    <n v="0"/>
    <n v="0"/>
    <n v="91164102"/>
    <n v="0"/>
    <n v="0"/>
    <n v="0"/>
    <n v="0"/>
    <n v="0"/>
    <n v="13423496"/>
    <n v="568618"/>
    <n v="24281582"/>
    <n v="62495013"/>
    <n v="1328172"/>
    <n v="0"/>
    <n v="2856140"/>
    <n v="5024822"/>
    <n v="0"/>
    <n v="325114"/>
    <n v="110302957"/>
    <n v="14063346"/>
    <n v="139737357"/>
    <n v="25831527"/>
    <n v="4707081"/>
    <n v="0"/>
    <n v="0"/>
    <n v="0"/>
    <n v="0"/>
    <n v="2560551"/>
    <n v="146606659"/>
    <n v="0"/>
    <n v="0"/>
    <n v="0"/>
    <n v="0"/>
    <n v="0"/>
    <n v="0"/>
    <n v="0"/>
    <n v="0"/>
    <n v="0"/>
    <n v="0"/>
    <n v="0"/>
    <n v="0"/>
    <n v="0"/>
  </r>
  <r>
    <n v="106331152"/>
    <s v="CORONA REGIONAL MEDICAL CENTER - MAIN"/>
    <x v="0"/>
    <x v="0"/>
    <x v="0"/>
    <s v="Open"/>
    <s v="Riverside"/>
    <n v="12"/>
    <n v="1111"/>
    <s v="Non Profit Corp."/>
    <s v="Comparable"/>
    <n v="0"/>
    <s v="(951) 737-4343"/>
    <s v="800 SOUTH MAIN STREET"/>
    <s v="CORONA"/>
    <n v="92882"/>
    <s v="MARK UFFER"/>
    <n v="238"/>
    <n v="238"/>
    <n v="135"/>
    <n v="581"/>
    <n v="383"/>
    <n v="274"/>
    <n v="378"/>
    <n v="0"/>
    <n v="0"/>
    <n v="57"/>
    <n v="252"/>
    <n v="11"/>
    <n v="47"/>
    <n v="1983"/>
    <n v="0"/>
    <n v="2241"/>
    <n v="2457"/>
    <n v="3027"/>
    <n v="2857"/>
    <n v="0"/>
    <n v="0"/>
    <n v="216"/>
    <n v="1298"/>
    <n v="24"/>
    <n v="235"/>
    <n v="12355"/>
    <n v="0"/>
    <n v="14435"/>
    <n v="4094"/>
    <n v="1319"/>
    <n v="4336"/>
    <n v="0"/>
    <n v="0"/>
    <n v="482"/>
    <n v="3759"/>
    <n v="418"/>
    <n v="928"/>
    <n v="29771"/>
    <n v="24674581"/>
    <n v="20908831"/>
    <n v="16136173"/>
    <n v="21990567"/>
    <n v="0"/>
    <n v="0"/>
    <n v="3072571"/>
    <n v="13877264"/>
    <n v="274088"/>
    <n v="2474235"/>
    <n v="103408310"/>
    <n v="13923467"/>
    <n v="13436528"/>
    <n v="3043477"/>
    <n v="21235356"/>
    <n v="0"/>
    <n v="0"/>
    <n v="1846845"/>
    <n v="16787637"/>
    <n v="1253026"/>
    <n v="3774549"/>
    <n v="75300885"/>
    <n v="1826565"/>
    <n v="29871659"/>
    <n v="31605944"/>
    <n v="8418810"/>
    <n v="37400090"/>
    <n v="0"/>
    <n v="0"/>
    <n v="0"/>
    <n v="2008442"/>
    <n v="20735763"/>
    <n v="0"/>
    <n v="1527114"/>
    <n v="0"/>
    <n v="0"/>
    <n v="0"/>
    <n v="3478984"/>
    <n v="136873371"/>
    <n v="0"/>
    <n v="0"/>
    <n v="0"/>
    <n v="0"/>
    <n v="0"/>
    <n v="8726389"/>
    <n v="2739415"/>
    <n v="10760840"/>
    <n v="5825833"/>
    <n v="0"/>
    <n v="0"/>
    <n v="2910974"/>
    <n v="9929138"/>
    <n v="0"/>
    <n v="943235"/>
    <n v="41835824"/>
    <n v="113107"/>
    <n v="42655404"/>
    <n v="0"/>
    <n v="31105"/>
    <n v="0"/>
    <n v="0"/>
    <n v="0"/>
    <n v="0"/>
    <n v="7676339"/>
    <n v="83212965"/>
    <n v="0"/>
    <n v="64"/>
    <n v="231"/>
    <n v="392"/>
    <n v="2031614"/>
    <n v="2379509"/>
    <n v="3091942"/>
    <n v="0"/>
    <n v="0"/>
    <n v="1019181"/>
    <n v="5239221"/>
    <n v="7486992"/>
    <n v="0"/>
  </r>
  <r>
    <n v="106154160"/>
    <s v="CRESTWOOD - BAKERSFIELD - PHF"/>
    <x v="0"/>
    <x v="0"/>
    <x v="0"/>
    <s v="Open"/>
    <s v="Kern"/>
    <n v="9"/>
    <n v="617"/>
    <s v="Investor - Corp."/>
    <s v="Psychiatric Health Facilities"/>
    <n v="0"/>
    <s v="(209) 478-5291"/>
    <s v="6700 EUCALYPTUS DRIVE, SUITE C"/>
    <s v="BAKERSFIELD"/>
    <n v="93306"/>
    <s v="LORI BLACKBURN"/>
    <n v="16"/>
    <n v="16"/>
    <n v="16"/>
    <n v="0"/>
    <n v="0"/>
    <n v="0"/>
    <n v="0"/>
    <n v="147"/>
    <n v="0"/>
    <n v="0"/>
    <n v="0"/>
    <n v="0"/>
    <n v="0"/>
    <n v="147"/>
    <n v="0"/>
    <n v="0"/>
    <n v="0"/>
    <n v="0"/>
    <n v="0"/>
    <n v="1144"/>
    <n v="0"/>
    <n v="0"/>
    <n v="0"/>
    <n v="0"/>
    <n v="0"/>
    <n v="1144"/>
    <n v="0"/>
    <n v="0"/>
    <n v="0"/>
    <n v="0"/>
    <n v="0"/>
    <n v="0"/>
    <n v="0"/>
    <n v="0"/>
    <n v="0"/>
    <n v="0"/>
    <n v="0"/>
    <n v="0"/>
    <n v="0"/>
    <n v="0"/>
    <n v="0"/>
    <n v="0"/>
    <n v="1021021"/>
    <n v="0"/>
    <n v="0"/>
    <n v="0"/>
    <n v="0"/>
    <n v="0"/>
    <n v="1021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1021"/>
    <n v="0"/>
    <n v="0"/>
    <n v="0"/>
    <n v="0"/>
    <n v="0"/>
    <n v="1021021"/>
    <n v="633"/>
    <n v="781141"/>
    <n v="109050"/>
    <n v="0"/>
    <n v="0"/>
    <n v="0"/>
    <n v="0"/>
    <n v="0"/>
    <n v="30158"/>
    <n v="105761"/>
    <n v="0"/>
    <n v="0"/>
    <n v="0"/>
    <n v="0"/>
    <n v="0"/>
    <n v="0"/>
    <n v="0"/>
    <n v="0"/>
    <n v="0"/>
    <n v="0"/>
    <n v="0"/>
    <n v="0"/>
    <n v="0"/>
  </r>
  <r>
    <n v="106344170"/>
    <s v="CRESTWOOD - CARMICHAEL - PHF"/>
    <x v="0"/>
    <x v="0"/>
    <x v="0"/>
    <s v="Open"/>
    <s v="Sacramento"/>
    <n v="2"/>
    <n v="311"/>
    <s v="Investor - Corp."/>
    <s v="Psychiatric Health Facilities"/>
    <n v="0"/>
    <s v="(209) 478-5291"/>
    <s v="4741 ENGLE ROAD"/>
    <s v="CARMICHAEL"/>
    <n v="95608"/>
    <s v="LORI BLACKBURN"/>
    <n v="16"/>
    <n v="16"/>
    <n v="16"/>
    <n v="0"/>
    <n v="0"/>
    <n v="0"/>
    <n v="0"/>
    <n v="103"/>
    <n v="0"/>
    <n v="0"/>
    <n v="0"/>
    <n v="0"/>
    <n v="0"/>
    <n v="103"/>
    <n v="0"/>
    <n v="0"/>
    <n v="0"/>
    <n v="0"/>
    <n v="0"/>
    <n v="1421"/>
    <n v="0"/>
    <n v="0"/>
    <n v="0"/>
    <n v="0"/>
    <n v="0"/>
    <n v="1421"/>
    <n v="0"/>
    <n v="0"/>
    <n v="0"/>
    <n v="0"/>
    <n v="0"/>
    <n v="0"/>
    <n v="0"/>
    <n v="0"/>
    <n v="0"/>
    <n v="0"/>
    <n v="0"/>
    <n v="0"/>
    <n v="0"/>
    <n v="0"/>
    <n v="0"/>
    <n v="0"/>
    <n v="1152616"/>
    <n v="0"/>
    <n v="0"/>
    <n v="0"/>
    <n v="0"/>
    <n v="0"/>
    <n v="11526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2616"/>
    <n v="0"/>
    <n v="0"/>
    <n v="0"/>
    <n v="0"/>
    <n v="0"/>
    <n v="1152616"/>
    <n v="41434"/>
    <n v="1080894"/>
    <n v="155901"/>
    <n v="0"/>
    <n v="0"/>
    <n v="0"/>
    <n v="0"/>
    <n v="0"/>
    <n v="0"/>
    <n v="242484"/>
    <n v="0"/>
    <n v="0"/>
    <n v="0"/>
    <n v="0"/>
    <n v="0"/>
    <n v="0"/>
    <n v="0"/>
    <n v="0"/>
    <n v="0"/>
    <n v="0"/>
    <n v="0"/>
    <n v="0"/>
    <n v="0"/>
  </r>
  <r>
    <n v="106344188"/>
    <s v="CRESTWOOD - SACRAMENTO - PHF"/>
    <x v="0"/>
    <x v="0"/>
    <x v="0"/>
    <s v="Open"/>
    <s v="Sacramento"/>
    <n v="2"/>
    <n v="311"/>
    <s v="Investor - Corp."/>
    <s v="Psychiatric Health Facilities"/>
    <n v="0"/>
    <s v="(209) 478-5291"/>
    <s v="2600 STOCKTON BOULEVARD, SUITE B"/>
    <s v="SACRAMENTO"/>
    <n v="95817"/>
    <s v="LORI BLACKBURN"/>
    <n v="16"/>
    <n v="16"/>
    <n v="16"/>
    <n v="0"/>
    <n v="0"/>
    <n v="0"/>
    <n v="0"/>
    <n v="98"/>
    <n v="0"/>
    <n v="0"/>
    <n v="0"/>
    <n v="0"/>
    <n v="0"/>
    <n v="98"/>
    <n v="0"/>
    <n v="0"/>
    <n v="0"/>
    <n v="0"/>
    <n v="0"/>
    <n v="1471"/>
    <n v="0"/>
    <n v="0"/>
    <n v="0"/>
    <n v="0"/>
    <n v="0"/>
    <n v="1471"/>
    <n v="0"/>
    <n v="0"/>
    <n v="0"/>
    <n v="0"/>
    <n v="0"/>
    <n v="0"/>
    <n v="0"/>
    <n v="0"/>
    <n v="0"/>
    <n v="0"/>
    <n v="0"/>
    <n v="0"/>
    <n v="0"/>
    <n v="0"/>
    <n v="0"/>
    <n v="0"/>
    <n v="1202705"/>
    <n v="0"/>
    <n v="0"/>
    <n v="0"/>
    <n v="0"/>
    <n v="0"/>
    <n v="1202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2705"/>
    <n v="0"/>
    <n v="0"/>
    <n v="0"/>
    <n v="0"/>
    <n v="0"/>
    <n v="1202705"/>
    <n v="895"/>
    <n v="976474"/>
    <n v="141400"/>
    <n v="0"/>
    <n v="0"/>
    <n v="0"/>
    <n v="0"/>
    <n v="0"/>
    <n v="4427"/>
    <n v="116391"/>
    <n v="0"/>
    <n v="0"/>
    <n v="0"/>
    <n v="0"/>
    <n v="0"/>
    <n v="0"/>
    <n v="0"/>
    <n v="0"/>
    <n v="0"/>
    <n v="0"/>
    <n v="0"/>
    <n v="0"/>
    <n v="0"/>
  </r>
  <r>
    <n v="106434220"/>
    <s v="CRESTWOOD - SAN JOSE - PHF"/>
    <x v="0"/>
    <x v="0"/>
    <x v="0"/>
    <s v="Open"/>
    <s v="Santa Clara"/>
    <n v="7"/>
    <n v="431"/>
    <s v="Investor - Corp."/>
    <s v="Psychiatric Health Facilities"/>
    <n v="0"/>
    <s v="(209) 478-5291"/>
    <s v="1425 FRUITDALE AVENUE"/>
    <s v="SAN JOSE"/>
    <n v="95128"/>
    <s v="LORI BLACKBURN"/>
    <n v="16"/>
    <n v="16"/>
    <n v="16"/>
    <n v="0"/>
    <n v="0"/>
    <n v="0"/>
    <n v="0"/>
    <n v="113"/>
    <n v="0"/>
    <n v="0"/>
    <n v="0"/>
    <n v="0"/>
    <n v="0"/>
    <n v="113"/>
    <n v="0"/>
    <n v="0"/>
    <n v="0"/>
    <n v="0"/>
    <n v="0"/>
    <n v="1107"/>
    <n v="0"/>
    <n v="0"/>
    <n v="0"/>
    <n v="0"/>
    <n v="0"/>
    <n v="1107"/>
    <n v="0"/>
    <n v="0"/>
    <n v="0"/>
    <n v="0"/>
    <n v="0"/>
    <n v="0"/>
    <n v="0"/>
    <n v="0"/>
    <n v="0"/>
    <n v="0"/>
    <n v="0"/>
    <n v="0"/>
    <n v="0"/>
    <n v="0"/>
    <n v="0"/>
    <n v="0"/>
    <n v="1062720"/>
    <n v="0"/>
    <n v="0"/>
    <n v="0"/>
    <n v="0"/>
    <n v="0"/>
    <n v="10627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2720"/>
    <n v="0"/>
    <n v="0"/>
    <n v="0"/>
    <n v="0"/>
    <n v="0"/>
    <n v="1062720"/>
    <n v="350400"/>
    <n v="1275277"/>
    <n v="173787"/>
    <n v="0"/>
    <n v="0"/>
    <n v="0"/>
    <n v="0"/>
    <n v="0"/>
    <n v="20398"/>
    <n v="643739"/>
    <n v="0"/>
    <n v="0"/>
    <n v="0"/>
    <n v="0"/>
    <n v="0"/>
    <n v="0"/>
    <n v="0"/>
    <n v="0"/>
    <n v="0"/>
    <n v="0"/>
    <n v="0"/>
    <n v="0"/>
    <n v="0"/>
  </r>
  <r>
    <n v="106484062"/>
    <s v="CRESTWOOD - SOLANO - PHF"/>
    <x v="0"/>
    <x v="0"/>
    <x v="0"/>
    <s v="Open"/>
    <s v="Solano"/>
    <n v="3"/>
    <n v="408"/>
    <s v="Investor - Corp."/>
    <s v="Psychiatric Health Facilities"/>
    <n v="0"/>
    <s v="(209) 478-5291"/>
    <s v="2201 TUOLUMNE STREET"/>
    <s v="VALLEJO"/>
    <n v="94589"/>
    <s v="LORI BLACKBURN"/>
    <n v="16"/>
    <n v="16"/>
    <n v="16"/>
    <n v="0"/>
    <n v="0"/>
    <n v="0"/>
    <n v="0"/>
    <n v="96"/>
    <n v="0"/>
    <n v="0"/>
    <n v="0"/>
    <n v="0"/>
    <n v="0"/>
    <n v="96"/>
    <n v="0"/>
    <n v="0"/>
    <n v="0"/>
    <n v="0"/>
    <n v="0"/>
    <n v="1215"/>
    <n v="0"/>
    <n v="0"/>
    <n v="0"/>
    <n v="0"/>
    <n v="0"/>
    <n v="1215"/>
    <n v="0"/>
    <n v="0"/>
    <n v="0"/>
    <n v="0"/>
    <n v="0"/>
    <n v="0"/>
    <n v="0"/>
    <n v="0"/>
    <n v="0"/>
    <n v="0"/>
    <n v="0"/>
    <n v="0"/>
    <n v="0"/>
    <n v="0"/>
    <n v="0"/>
    <n v="0"/>
    <n v="1026675"/>
    <n v="0"/>
    <n v="0"/>
    <n v="0"/>
    <n v="0"/>
    <n v="0"/>
    <n v="10266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6675"/>
    <n v="0"/>
    <n v="0"/>
    <n v="0"/>
    <n v="0"/>
    <n v="0"/>
    <n v="1026675"/>
    <n v="220066"/>
    <n v="1065058"/>
    <n v="176800"/>
    <n v="0"/>
    <n v="0"/>
    <n v="0"/>
    <n v="0"/>
    <n v="0"/>
    <n v="6497"/>
    <n v="116583"/>
    <n v="0"/>
    <n v="0"/>
    <n v="0"/>
    <n v="0"/>
    <n v="0"/>
    <n v="0"/>
    <n v="0"/>
    <n v="0"/>
    <n v="0"/>
    <n v="0"/>
    <n v="0"/>
    <n v="0"/>
    <n v="0"/>
  </r>
  <r>
    <n v="106390846"/>
    <s v="DAMERON HOSPITAL ASSOCIATION"/>
    <x v="0"/>
    <x v="0"/>
    <x v="0"/>
    <s v="Open"/>
    <s v="San Joaquin"/>
    <n v="6"/>
    <n v="507"/>
    <s v="Non Profit Corp."/>
    <s v="Comparable"/>
    <n v="0"/>
    <s v="(209) 944-5550"/>
    <s v="525 WEST ACACIA STREET"/>
    <s v="STOCKTON"/>
    <n v="95203"/>
    <s v="LORRAINE AUERBACH"/>
    <n v="202"/>
    <n v="202"/>
    <n v="47"/>
    <n v="372"/>
    <n v="176"/>
    <n v="96"/>
    <n v="278"/>
    <n v="0"/>
    <n v="0"/>
    <n v="41"/>
    <n v="122"/>
    <n v="1"/>
    <n v="12"/>
    <n v="1098"/>
    <n v="0"/>
    <n v="1462"/>
    <n v="757"/>
    <n v="494"/>
    <n v="1031"/>
    <n v="0"/>
    <n v="0"/>
    <n v="164"/>
    <n v="311"/>
    <n v="5"/>
    <n v="47"/>
    <n v="4271"/>
    <n v="0"/>
    <n v="2542"/>
    <n v="1170"/>
    <n v="747"/>
    <n v="6558"/>
    <n v="0"/>
    <n v="0"/>
    <n v="1832"/>
    <n v="1579"/>
    <n v="16"/>
    <n v="1020"/>
    <n v="15464"/>
    <n v="47405405"/>
    <n v="22835601"/>
    <n v="11709488"/>
    <n v="30090927"/>
    <n v="0"/>
    <n v="0"/>
    <n v="5292190"/>
    <n v="14371122"/>
    <n v="104722"/>
    <n v="2517474"/>
    <n v="134326929"/>
    <n v="26235402"/>
    <n v="12640964"/>
    <n v="4925073"/>
    <n v="38399637"/>
    <n v="0"/>
    <n v="0"/>
    <n v="5648014"/>
    <n v="12670875"/>
    <n v="110113"/>
    <n v="9473466"/>
    <n v="110103544"/>
    <n v="3203722"/>
    <n v="62565229"/>
    <n v="30041555"/>
    <n v="14886269"/>
    <n v="60566206"/>
    <n v="0"/>
    <n v="0"/>
    <n v="0"/>
    <n v="9081463"/>
    <n v="18945623"/>
    <n v="0"/>
    <n v="214835"/>
    <n v="0"/>
    <n v="0"/>
    <n v="0"/>
    <n v="8206955"/>
    <n v="207711857"/>
    <n v="0"/>
    <n v="0"/>
    <n v="0"/>
    <n v="0"/>
    <n v="0"/>
    <n v="11075578"/>
    <n v="5435010"/>
    <n v="1748292"/>
    <n v="7924358"/>
    <n v="0"/>
    <n v="0"/>
    <n v="1858741"/>
    <n v="4892652"/>
    <n v="0"/>
    <n v="3783985"/>
    <n v="36718616"/>
    <n v="1052127"/>
    <n v="41095421"/>
    <n v="783104"/>
    <n v="-252118"/>
    <n v="0"/>
    <n v="0"/>
    <n v="0"/>
    <n v="0"/>
    <n v="3624225"/>
    <n v="62214725"/>
    <n v="0"/>
    <n v="0"/>
    <n v="0"/>
    <n v="0"/>
    <n v="0"/>
    <n v="0"/>
    <n v="0"/>
    <n v="0"/>
    <n v="0"/>
    <n v="0"/>
    <n v="0"/>
    <n v="0"/>
    <n v="0"/>
  </r>
  <r>
    <n v="106190232"/>
    <s v="DEL AMO HOSPITAL"/>
    <x v="0"/>
    <x v="0"/>
    <x v="0"/>
    <s v="Open"/>
    <s v="Los Angeles"/>
    <n v="11"/>
    <n v="931"/>
    <s v="Investor - Corp."/>
    <s v="Comparable"/>
    <n v="0"/>
    <s v="(310) 530-1151"/>
    <s v="23700 CAMINO DEL SOL"/>
    <s v="TORRANCE"/>
    <n v="90505"/>
    <s v="LISA MONTES"/>
    <n v="166"/>
    <n v="166"/>
    <n v="166"/>
    <n v="319"/>
    <n v="104"/>
    <n v="562"/>
    <n v="0"/>
    <n v="0"/>
    <n v="0"/>
    <n v="157"/>
    <n v="412"/>
    <n v="10"/>
    <n v="50"/>
    <n v="1614"/>
    <n v="0"/>
    <n v="3028"/>
    <n v="939"/>
    <n v="3371"/>
    <n v="0"/>
    <n v="0"/>
    <n v="0"/>
    <n v="1161"/>
    <n v="2655"/>
    <n v="48"/>
    <n v="301"/>
    <n v="11503"/>
    <n v="0"/>
    <n v="1903"/>
    <n v="259"/>
    <n v="0"/>
    <n v="0"/>
    <n v="0"/>
    <n v="0"/>
    <n v="429"/>
    <n v="1017"/>
    <n v="1"/>
    <n v="2"/>
    <n v="3611"/>
    <n v="5717250"/>
    <n v="1776030"/>
    <n v="6371190"/>
    <n v="0"/>
    <n v="0"/>
    <n v="0"/>
    <n v="2205630"/>
    <n v="5020374"/>
    <n v="90891"/>
    <n v="553770"/>
    <n v="21735135"/>
    <n v="918540"/>
    <n v="125240"/>
    <n v="0"/>
    <n v="0"/>
    <n v="0"/>
    <n v="0"/>
    <n v="207445"/>
    <n v="491479"/>
    <n v="450"/>
    <n v="880"/>
    <n v="1744034"/>
    <n v="207975"/>
    <n v="3527701"/>
    <n v="961819"/>
    <n v="4014902"/>
    <n v="0"/>
    <n v="0"/>
    <n v="0"/>
    <n v="0"/>
    <n v="1107911"/>
    <n v="3197208"/>
    <n v="0"/>
    <n v="91341"/>
    <n v="0"/>
    <n v="0"/>
    <n v="0"/>
    <n v="222185"/>
    <n v="13331042"/>
    <n v="0"/>
    <n v="0"/>
    <n v="0"/>
    <n v="0"/>
    <n v="0"/>
    <n v="2900114"/>
    <n v="939451"/>
    <n v="2356288"/>
    <n v="0"/>
    <n v="0"/>
    <n v="0"/>
    <n v="1305164"/>
    <n v="2092460"/>
    <n v="0"/>
    <n v="554650"/>
    <n v="10148127"/>
    <n v="8471"/>
    <n v="7235295"/>
    <n v="175711"/>
    <n v="5858"/>
    <n v="0"/>
    <n v="0"/>
    <n v="0"/>
    <n v="0"/>
    <n v="7681"/>
    <n v="2217208"/>
    <n v="0"/>
    <n v="0"/>
    <n v="0"/>
    <n v="0"/>
    <n v="0"/>
    <n v="0"/>
    <n v="0"/>
    <n v="0"/>
    <n v="0"/>
    <n v="0"/>
    <n v="0"/>
    <n v="0"/>
    <n v="0"/>
  </r>
  <r>
    <n v="106150706"/>
    <s v="DELANO REGIONAL MEDICAL CENTER"/>
    <x v="0"/>
    <x v="0"/>
    <x v="0"/>
    <s v="Open"/>
    <s v="Kern"/>
    <n v="9"/>
    <n v="617"/>
    <s v="Non Profit Corp."/>
    <s v="Comparable"/>
    <n v="0"/>
    <s v="(661) 725-4800"/>
    <s v="1401 GARCES HIGHWAY"/>
    <s v="DELANO"/>
    <n v="93215"/>
    <s v="BAHRAM GHAFFARI"/>
    <n v="156"/>
    <n v="156"/>
    <n v="156"/>
    <n v="247"/>
    <n v="70"/>
    <n v="142"/>
    <n v="301"/>
    <n v="0"/>
    <n v="0"/>
    <n v="29"/>
    <n v="30"/>
    <n v="0"/>
    <n v="31"/>
    <n v="850"/>
    <n v="9"/>
    <n v="2779"/>
    <n v="369"/>
    <n v="2341"/>
    <n v="904"/>
    <n v="0"/>
    <n v="0"/>
    <n v="187"/>
    <n v="556"/>
    <n v="0"/>
    <n v="189"/>
    <n v="7325"/>
    <n v="4467"/>
    <n v="2390"/>
    <n v="425"/>
    <n v="3318"/>
    <n v="13512"/>
    <n v="0"/>
    <n v="0"/>
    <n v="1652"/>
    <n v="1697"/>
    <n v="0"/>
    <n v="1345"/>
    <n v="24339"/>
    <n v="3769404"/>
    <n v="1834639"/>
    <n v="14915843"/>
    <n v="4764341"/>
    <n v="0"/>
    <n v="0"/>
    <n v="841960"/>
    <n v="1617619"/>
    <n v="0"/>
    <n v="161724"/>
    <n v="27905530"/>
    <n v="3441319"/>
    <n v="706272"/>
    <n v="2818618"/>
    <n v="11520305"/>
    <n v="0"/>
    <n v="0"/>
    <n v="2107261"/>
    <n v="1646752"/>
    <n v="0"/>
    <n v="933703"/>
    <n v="23174230"/>
    <n v="967926"/>
    <n v="5441986"/>
    <n v="984939"/>
    <n v="7192395"/>
    <n v="5356174"/>
    <n v="-917645"/>
    <n v="0"/>
    <n v="0"/>
    <n v="1492006"/>
    <n v="1429427"/>
    <n v="0"/>
    <n v="0"/>
    <n v="0"/>
    <n v="0"/>
    <n v="0"/>
    <n v="0"/>
    <n v="21947208"/>
    <n v="0"/>
    <n v="0"/>
    <n v="0"/>
    <n v="0"/>
    <n v="0"/>
    <n v="800811"/>
    <n v="1555972"/>
    <n v="10542066"/>
    <n v="11846117"/>
    <n v="0"/>
    <n v="0"/>
    <n v="1457215"/>
    <n v="1834944"/>
    <n v="0"/>
    <n v="1095427"/>
    <n v="29132552"/>
    <n v="177148"/>
    <n v="18905009"/>
    <n v="0"/>
    <n v="0"/>
    <n v="0"/>
    <n v="0"/>
    <n v="0"/>
    <n v="0"/>
    <n v="2717388"/>
    <n v="41320995"/>
    <n v="0"/>
    <n v="0"/>
    <n v="0"/>
    <n v="0"/>
    <n v="0"/>
    <n v="0"/>
    <n v="0"/>
    <n v="0"/>
    <n v="0"/>
    <n v="0"/>
    <n v="0"/>
    <n v="0"/>
    <n v="0"/>
  </r>
  <r>
    <n v="106331164"/>
    <s v="DESERT REGIONAL MEDICAL CENTER"/>
    <x v="0"/>
    <x v="0"/>
    <x v="0"/>
    <s v="Open"/>
    <s v="Riverside"/>
    <n v="12"/>
    <n v="1105"/>
    <s v="Investor - Corp."/>
    <s v="Comparable"/>
    <n v="0"/>
    <s v="(760) 323-6511"/>
    <s v="1150 NORTH INDIAN CANYON DRIVE"/>
    <s v="PALM SPRINGS"/>
    <n v="92262"/>
    <s v="CAROLYN CALDWELL"/>
    <n v="385"/>
    <n v="351"/>
    <n v="281"/>
    <n v="904"/>
    <n v="1190"/>
    <n v="576"/>
    <n v="1190"/>
    <n v="0"/>
    <n v="0"/>
    <n v="100"/>
    <n v="1072"/>
    <n v="50"/>
    <n v="19"/>
    <n v="5101"/>
    <n v="0"/>
    <n v="5143"/>
    <n v="4407"/>
    <n v="4394"/>
    <n v="4830"/>
    <n v="0"/>
    <n v="0"/>
    <n v="511"/>
    <n v="4159"/>
    <n v="231"/>
    <n v="68"/>
    <n v="23743"/>
    <n v="0"/>
    <n v="7414"/>
    <n v="4462"/>
    <n v="3276"/>
    <n v="13124"/>
    <n v="0"/>
    <n v="0"/>
    <n v="769"/>
    <n v="10184"/>
    <n v="248"/>
    <n v="1269"/>
    <n v="40746"/>
    <n v="133770875"/>
    <n v="130546715"/>
    <n v="102153873"/>
    <n v="128082545"/>
    <n v="0"/>
    <n v="0"/>
    <n v="15886559"/>
    <n v="120730424"/>
    <n v="6731073"/>
    <n v="2470176"/>
    <n v="640372240"/>
    <n v="59390386"/>
    <n v="38913883"/>
    <n v="24313869"/>
    <n v="74715459"/>
    <n v="0"/>
    <n v="0"/>
    <n v="9592790"/>
    <n v="66177760"/>
    <n v="2938682"/>
    <n v="7012462"/>
    <n v="283055291"/>
    <n v="4543459"/>
    <n v="172189112"/>
    <n v="145943971"/>
    <n v="107409097"/>
    <n v="174953953"/>
    <n v="0"/>
    <n v="0"/>
    <n v="0"/>
    <n v="24811587"/>
    <n v="132298060"/>
    <n v="0"/>
    <n v="9669755"/>
    <n v="0"/>
    <n v="0"/>
    <n v="0"/>
    <n v="6935412"/>
    <n v="778754406"/>
    <n v="0"/>
    <n v="0"/>
    <n v="0"/>
    <n v="0"/>
    <n v="0"/>
    <n v="20972149"/>
    <n v="23516627"/>
    <n v="19058645"/>
    <n v="27844051"/>
    <n v="0"/>
    <n v="0"/>
    <n v="271554"/>
    <n v="52122721"/>
    <n v="0"/>
    <n v="887378"/>
    <n v="144673125"/>
    <n v="143249"/>
    <n v="143449501"/>
    <n v="0"/>
    <n v="-491286"/>
    <n v="0"/>
    <n v="0"/>
    <n v="0"/>
    <n v="0"/>
    <n v="1437880"/>
    <n v="99488316"/>
    <n v="0"/>
    <n v="0"/>
    <n v="0"/>
    <n v="0"/>
    <n v="0"/>
    <n v="0"/>
    <n v="0"/>
    <n v="0"/>
    <n v="0"/>
    <n v="0"/>
    <n v="11418134"/>
    <n v="11489161"/>
    <n v="8738515"/>
  </r>
  <r>
    <n v="106364144"/>
    <s v="DESERT VALLEY HOSPITAL"/>
    <x v="0"/>
    <x v="0"/>
    <x v="0"/>
    <s v="Open"/>
    <s v="San Bernardino"/>
    <n v="12"/>
    <n v="1211"/>
    <s v="Investor - Corp."/>
    <s v="Comparable"/>
    <n v="0"/>
    <s v="(760) 241-8000"/>
    <s v="16850 BEAR VALLEY ROAD"/>
    <s v="VICTORVILLE"/>
    <n v="92395"/>
    <s v="FRED HUNTER"/>
    <n v="148"/>
    <n v="148"/>
    <n v="148"/>
    <n v="678"/>
    <n v="573"/>
    <n v="212"/>
    <n v="719"/>
    <n v="0"/>
    <n v="0"/>
    <n v="183"/>
    <n v="124"/>
    <n v="0"/>
    <n v="59"/>
    <n v="2548"/>
    <n v="0"/>
    <n v="2805"/>
    <n v="1825"/>
    <n v="814"/>
    <n v="2393"/>
    <n v="0"/>
    <n v="0"/>
    <n v="493"/>
    <n v="257"/>
    <n v="0"/>
    <n v="46"/>
    <n v="8633"/>
    <n v="0"/>
    <n v="3111"/>
    <n v="1843"/>
    <n v="1133"/>
    <n v="4866"/>
    <n v="0"/>
    <n v="0"/>
    <n v="1804"/>
    <n v="1213"/>
    <n v="0"/>
    <n v="2504"/>
    <n v="16474"/>
    <n v="32196292"/>
    <n v="20113505"/>
    <n v="8121196"/>
    <n v="24014512"/>
    <n v="0"/>
    <n v="0"/>
    <n v="7634882"/>
    <n v="3143115"/>
    <n v="0"/>
    <n v="591641"/>
    <n v="95815143"/>
    <n v="7615398"/>
    <n v="5130337"/>
    <n v="2569673"/>
    <n v="11524601"/>
    <n v="0"/>
    <n v="0"/>
    <n v="4144493"/>
    <n v="3376215"/>
    <n v="0"/>
    <n v="1455218"/>
    <n v="35815935"/>
    <n v="1638352"/>
    <n v="30885317"/>
    <n v="20178812"/>
    <n v="6711065"/>
    <n v="29660861"/>
    <n v="-339919"/>
    <n v="0"/>
    <n v="0"/>
    <n v="8190882"/>
    <n v="3922668"/>
    <n v="0"/>
    <n v="152294"/>
    <n v="0"/>
    <n v="0"/>
    <n v="0"/>
    <n v="17062"/>
    <n v="101017394"/>
    <n v="1979516"/>
    <n v="0"/>
    <n v="0"/>
    <n v="0"/>
    <n v="1979516"/>
    <n v="8926373"/>
    <n v="7044546"/>
    <n v="4319723"/>
    <n v="5878252"/>
    <n v="0"/>
    <n v="0"/>
    <n v="3588493"/>
    <n v="2596662"/>
    <n v="0"/>
    <n v="239151"/>
    <n v="32593200"/>
    <n v="379285"/>
    <n v="31760081"/>
    <n v="0"/>
    <n v="-81904"/>
    <n v="0"/>
    <n v="0"/>
    <n v="0"/>
    <n v="0"/>
    <n v="414059"/>
    <n v="83064006"/>
    <n v="0"/>
    <n v="27"/>
    <n v="89"/>
    <n v="227"/>
    <n v="1223731"/>
    <n v="663219"/>
    <n v="1343656"/>
    <n v="0"/>
    <n v="0"/>
    <n v="543293"/>
    <n v="1502738"/>
    <n v="2480077"/>
    <n v="1197073"/>
  </r>
  <r>
    <n v="106392287"/>
    <s v="DOCTORS HOSPITAL OF MANTECA"/>
    <x v="0"/>
    <x v="0"/>
    <x v="0"/>
    <s v="Open"/>
    <s v="San Joaquin"/>
    <n v="6"/>
    <n v="507"/>
    <s v="Investor - Corp."/>
    <s v="Comparable"/>
    <n v="0"/>
    <s v="(209) 823-3111"/>
    <s v="1205 EAST NORTH STREET"/>
    <s v="MANTECA"/>
    <n v="95336"/>
    <s v="CARMEN SILVA"/>
    <n v="73"/>
    <n v="73"/>
    <n v="41"/>
    <n v="328"/>
    <n v="91"/>
    <n v="63"/>
    <n v="271"/>
    <n v="0"/>
    <n v="0"/>
    <n v="12"/>
    <n v="192"/>
    <n v="0"/>
    <n v="11"/>
    <n v="968"/>
    <n v="0"/>
    <n v="1610"/>
    <n v="467"/>
    <n v="249"/>
    <n v="762"/>
    <n v="0"/>
    <n v="0"/>
    <n v="21"/>
    <n v="549"/>
    <n v="0"/>
    <n v="45"/>
    <n v="3703"/>
    <n v="0"/>
    <n v="3683"/>
    <n v="1128"/>
    <n v="537"/>
    <n v="5677"/>
    <n v="0"/>
    <n v="0"/>
    <n v="473"/>
    <n v="4764"/>
    <n v="0"/>
    <n v="626"/>
    <n v="16888"/>
    <n v="37926244"/>
    <n v="12037985"/>
    <n v="6310854"/>
    <n v="23013263"/>
    <n v="0"/>
    <n v="0"/>
    <n v="718051"/>
    <n v="15335780"/>
    <n v="0"/>
    <n v="1472820"/>
    <n v="96814997"/>
    <n v="29597322"/>
    <n v="9668683"/>
    <n v="3365629"/>
    <n v="37738323"/>
    <n v="0"/>
    <n v="0"/>
    <n v="2379434"/>
    <n v="35247160"/>
    <n v="0"/>
    <n v="3937041"/>
    <n v="121933592"/>
    <n v="1241377"/>
    <n v="61807457"/>
    <n v="19944991"/>
    <n v="8598743"/>
    <n v="53135118"/>
    <n v="0"/>
    <n v="0"/>
    <n v="0"/>
    <n v="2556361"/>
    <n v="36652797"/>
    <n v="0"/>
    <n v="-20161"/>
    <n v="0"/>
    <n v="0"/>
    <n v="0"/>
    <n v="4420965"/>
    <n v="188337648"/>
    <n v="0"/>
    <n v="0"/>
    <n v="0"/>
    <n v="0"/>
    <n v="0"/>
    <n v="5716109"/>
    <n v="1761677"/>
    <n v="1077740"/>
    <n v="7616468"/>
    <n v="0"/>
    <n v="0"/>
    <n v="519502"/>
    <n v="13340777"/>
    <n v="204"/>
    <n v="378464"/>
    <n v="30410941"/>
    <n v="16100"/>
    <n v="29410138"/>
    <n v="0"/>
    <n v="29930"/>
    <n v="0"/>
    <n v="0"/>
    <n v="0"/>
    <n v="0"/>
    <n v="980402"/>
    <n v="28562253"/>
    <n v="0"/>
    <n v="0"/>
    <n v="0"/>
    <n v="0"/>
    <n v="0"/>
    <n v="0"/>
    <n v="0"/>
    <n v="0"/>
    <n v="0"/>
    <n v="0"/>
    <n v="2793840"/>
    <n v="626089"/>
    <n v="3816853"/>
  </r>
  <r>
    <n v="106500852"/>
    <s v="DOCTORS MEDICAL CENTER - MODESTO"/>
    <x v="0"/>
    <x v="0"/>
    <x v="0"/>
    <s v="Open"/>
    <s v="Stanislaus"/>
    <n v="6"/>
    <n v="511"/>
    <s v="Investor - Corp."/>
    <s v="Comparable"/>
    <n v="0"/>
    <s v="(209) 578-1211"/>
    <s v="1441 FLORIDA AVENUE"/>
    <s v="MODESTO"/>
    <n v="95350"/>
    <s v="WARREN J. KIRK"/>
    <n v="461"/>
    <n v="461"/>
    <n v="357"/>
    <n v="1481"/>
    <n v="730"/>
    <n v="1076"/>
    <n v="2174"/>
    <n v="0"/>
    <n v="0"/>
    <n v="134"/>
    <n v="1010"/>
    <n v="47"/>
    <n v="28"/>
    <n v="6680"/>
    <n v="0"/>
    <n v="8587"/>
    <n v="3261"/>
    <n v="6757"/>
    <n v="8971"/>
    <n v="0"/>
    <n v="0"/>
    <n v="640"/>
    <n v="4279"/>
    <n v="244"/>
    <n v="86"/>
    <n v="32825"/>
    <n v="0"/>
    <n v="7271"/>
    <n v="2575"/>
    <n v="2983"/>
    <n v="18312"/>
    <n v="0"/>
    <n v="0"/>
    <n v="833"/>
    <n v="6502"/>
    <n v="162"/>
    <n v="993"/>
    <n v="39631"/>
    <n v="243280310"/>
    <n v="113024087"/>
    <n v="124442030"/>
    <n v="270487480"/>
    <n v="0"/>
    <n v="0"/>
    <n v="17500419"/>
    <n v="134520687"/>
    <n v="10088513"/>
    <n v="1757578"/>
    <n v="915101104"/>
    <n v="58507937"/>
    <n v="45611444"/>
    <n v="19832995"/>
    <n v="141715495"/>
    <n v="0"/>
    <n v="0"/>
    <n v="6886668"/>
    <n v="75486432"/>
    <n v="1645589"/>
    <n v="9229672"/>
    <n v="358916232"/>
    <n v="6050244"/>
    <n v="273970559"/>
    <n v="150361887"/>
    <n v="120886821"/>
    <n v="358841285"/>
    <n v="-1180135"/>
    <n v="0"/>
    <n v="0"/>
    <n v="21311283"/>
    <n v="157052414"/>
    <n v="0"/>
    <n v="11730261"/>
    <n v="0"/>
    <n v="0"/>
    <n v="0"/>
    <n v="7849742"/>
    <n v="1106874361"/>
    <n v="3349354"/>
    <n v="0"/>
    <n v="0"/>
    <n v="3774022"/>
    <n v="7123376"/>
    <n v="27817688"/>
    <n v="11622998"/>
    <n v="24568339"/>
    <n v="53361690"/>
    <n v="0"/>
    <n v="0"/>
    <n v="2617756"/>
    <n v="53539899"/>
    <n v="3841"/>
    <n v="734140"/>
    <n v="174266351"/>
    <n v="456156"/>
    <n v="177485156"/>
    <n v="0"/>
    <n v="-11531"/>
    <n v="0"/>
    <n v="0"/>
    <n v="0"/>
    <n v="0"/>
    <n v="4560571"/>
    <n v="71343540"/>
    <n v="0"/>
    <n v="0"/>
    <n v="0"/>
    <n v="0"/>
    <n v="0"/>
    <n v="0"/>
    <n v="0"/>
    <n v="0"/>
    <n v="0"/>
    <n v="0"/>
    <n v="19211819"/>
    <n v="14561230"/>
    <n v="21967888"/>
  </r>
  <r>
    <n v="106440755"/>
    <s v="DOMINICAN HOSPITAL"/>
    <x v="0"/>
    <x v="0"/>
    <x v="0"/>
    <s v="Open"/>
    <s v="Santa Cruz"/>
    <n v="8"/>
    <n v="703"/>
    <s v="Non Profit Other"/>
    <s v="Comparable"/>
    <n v="0"/>
    <s v="(831) 462-7700"/>
    <s v="1555 SOQUEL DRIVE"/>
    <s v="SANTA CRUZ"/>
    <n v="95065"/>
    <s v="NANETTE MICKIEWICZ"/>
    <n v="223"/>
    <n v="220"/>
    <n v="165"/>
    <n v="1180"/>
    <n v="161"/>
    <n v="204"/>
    <n v="510"/>
    <n v="0"/>
    <n v="0"/>
    <n v="74"/>
    <n v="664"/>
    <n v="3"/>
    <n v="19"/>
    <n v="2815"/>
    <n v="0"/>
    <n v="6112"/>
    <n v="700"/>
    <n v="1012"/>
    <n v="2254"/>
    <n v="0"/>
    <n v="0"/>
    <n v="332"/>
    <n v="3194"/>
    <n v="29"/>
    <n v="140"/>
    <n v="13773"/>
    <n v="0"/>
    <n v="16540"/>
    <n v="823"/>
    <n v="1508"/>
    <n v="8245"/>
    <n v="0"/>
    <n v="0"/>
    <n v="1909"/>
    <n v="11918"/>
    <n v="176"/>
    <n v="1256"/>
    <n v="42375"/>
    <n v="146019164"/>
    <n v="17641600"/>
    <n v="22244790"/>
    <n v="46654857"/>
    <n v="0"/>
    <n v="0"/>
    <n v="9494292"/>
    <n v="64666451"/>
    <n v="468501"/>
    <n v="1791533"/>
    <n v="308981188"/>
    <n v="51648125"/>
    <n v="7082658"/>
    <n v="5711829"/>
    <n v="25628366"/>
    <n v="0"/>
    <n v="0"/>
    <n v="6123963"/>
    <n v="38240813"/>
    <n v="574693"/>
    <n v="3133174"/>
    <n v="138143621"/>
    <n v="3108639"/>
    <n v="167588341"/>
    <n v="20809664"/>
    <n v="23087273"/>
    <n v="53855349"/>
    <n v="0"/>
    <n v="0"/>
    <n v="0"/>
    <n v="7412752"/>
    <n v="51337166"/>
    <n v="0"/>
    <n v="1798525"/>
    <n v="0"/>
    <n v="0"/>
    <n v="0"/>
    <n v="4048721"/>
    <n v="333046430"/>
    <n v="0"/>
    <n v="0"/>
    <n v="0"/>
    <n v="0"/>
    <n v="0"/>
    <n v="29116175"/>
    <n v="3772068"/>
    <n v="4162791"/>
    <n v="18360457"/>
    <n v="0"/>
    <n v="0"/>
    <n v="7826286"/>
    <n v="50344186"/>
    <n v="0"/>
    <n v="496416"/>
    <n v="114078379"/>
    <n v="1779692"/>
    <n v="99235315"/>
    <n v="0"/>
    <n v="2187771"/>
    <n v="0"/>
    <n v="0"/>
    <n v="0"/>
    <n v="0"/>
    <n v="2418058"/>
    <n v="53703753"/>
    <n v="0"/>
    <n v="0"/>
    <n v="0"/>
    <n v="0"/>
    <n v="0"/>
    <n v="0"/>
    <n v="0"/>
    <n v="0"/>
    <n v="0"/>
    <n v="0"/>
    <n v="0"/>
    <n v="0"/>
    <n v="0"/>
  </r>
  <r>
    <n v="106190243"/>
    <s v="DOWNEY REGIONAL MEDICAL CENTER"/>
    <x v="0"/>
    <x v="0"/>
    <x v="0"/>
    <s v="Open"/>
    <s v="Los Angeles"/>
    <n v="11"/>
    <n v="921"/>
    <s v="Non Profit Corp."/>
    <s v="Comparable"/>
    <n v="0"/>
    <s v="(562) 904-5000"/>
    <s v="11500 BROOKSHIRE AVENUE"/>
    <s v="DOWNEY"/>
    <n v="90241"/>
    <s v="RAMONA PRATT"/>
    <n v="199"/>
    <n v="199"/>
    <n v="181"/>
    <n v="497"/>
    <n v="409"/>
    <n v="178"/>
    <n v="289"/>
    <n v="0"/>
    <n v="0"/>
    <n v="13"/>
    <n v="422"/>
    <n v="18"/>
    <n v="36"/>
    <n v="1862"/>
    <n v="0"/>
    <n v="2321"/>
    <n v="1511"/>
    <n v="583"/>
    <n v="978"/>
    <n v="0"/>
    <n v="0"/>
    <n v="38"/>
    <n v="1460"/>
    <n v="50"/>
    <n v="100"/>
    <n v="7041"/>
    <n v="0"/>
    <n v="3130"/>
    <n v="3259"/>
    <n v="1918"/>
    <n v="5768"/>
    <n v="0"/>
    <n v="0"/>
    <n v="469"/>
    <n v="6544"/>
    <n v="132"/>
    <n v="983"/>
    <n v="22203"/>
    <n v="32980057"/>
    <n v="31238692"/>
    <n v="18406334"/>
    <n v="17528491"/>
    <n v="0"/>
    <n v="0"/>
    <n v="545573"/>
    <n v="24978085"/>
    <n v="70083"/>
    <n v="1424047"/>
    <n v="127171362"/>
    <n v="14785015"/>
    <n v="26321411"/>
    <n v="9083631"/>
    <n v="27180254"/>
    <n v="0"/>
    <n v="0"/>
    <n v="1253567"/>
    <n v="31238909"/>
    <n v="80261"/>
    <n v="5479397"/>
    <n v="115422445"/>
    <n v="577737"/>
    <n v="41104838"/>
    <n v="51388388"/>
    <n v="23276685"/>
    <n v="41176377"/>
    <n v="0"/>
    <n v="0"/>
    <n v="0"/>
    <n v="1204196"/>
    <n v="44652746"/>
    <n v="0"/>
    <n v="157330"/>
    <n v="0"/>
    <n v="0"/>
    <n v="0"/>
    <n v="2832373"/>
    <n v="206370670"/>
    <n v="0"/>
    <n v="0"/>
    <n v="0"/>
    <n v="0"/>
    <n v="0"/>
    <n v="6660234"/>
    <n v="6171715"/>
    <n v="4213280"/>
    <n v="3532368"/>
    <n v="0"/>
    <n v="0"/>
    <n v="594944"/>
    <n v="11564248"/>
    <n v="0"/>
    <n v="3486348"/>
    <n v="36223137"/>
    <n v="211362"/>
    <n v="36695942"/>
    <n v="0"/>
    <n v="0"/>
    <n v="0"/>
    <n v="0"/>
    <n v="0"/>
    <n v="0"/>
    <n v="3434931"/>
    <n v="90999791"/>
    <n v="0"/>
    <n v="0"/>
    <n v="0"/>
    <n v="0"/>
    <n v="0"/>
    <n v="0"/>
    <n v="0"/>
    <n v="0"/>
    <n v="0"/>
    <n v="0"/>
    <n v="0"/>
    <n v="0"/>
    <n v="0"/>
  </r>
  <r>
    <n v="106196168"/>
    <s v="EARL AND LORRAINE MILLER CHILDRENS HOSPITAL"/>
    <x v="0"/>
    <x v="0"/>
    <x v="0"/>
    <s v="Open"/>
    <s v="Los Angeles"/>
    <n v="11"/>
    <n v="933"/>
    <s v="Non Profit Corp."/>
    <s v="Comparable"/>
    <s v="Teaching"/>
    <s v="(562) 933-5437"/>
    <s v="2801 ATLANTIC AVENUE"/>
    <s v="LONG BEACH"/>
    <n v="90806"/>
    <s v="JOHN BISHOP"/>
    <n v="367"/>
    <n v="356"/>
    <n v="222"/>
    <n v="6"/>
    <n v="3"/>
    <n v="1230"/>
    <n v="1464"/>
    <n v="0"/>
    <n v="0"/>
    <n v="52"/>
    <n v="1210"/>
    <n v="15"/>
    <n v="18"/>
    <n v="3998"/>
    <n v="0"/>
    <n v="29"/>
    <n v="7"/>
    <n v="8721"/>
    <n v="4009"/>
    <n v="0"/>
    <n v="0"/>
    <n v="246"/>
    <n v="5332"/>
    <n v="58"/>
    <n v="126"/>
    <n v="18528"/>
    <n v="0"/>
    <n v="52"/>
    <n v="9"/>
    <n v="8556"/>
    <n v="9671"/>
    <n v="0"/>
    <n v="0"/>
    <n v="2009"/>
    <n v="5605"/>
    <n v="53"/>
    <n v="195"/>
    <n v="26150"/>
    <n v="439529"/>
    <n v="99745"/>
    <n v="110427855"/>
    <n v="42066413"/>
    <n v="0"/>
    <n v="0"/>
    <n v="2735124"/>
    <n v="63618908"/>
    <n v="422349"/>
    <n v="1593061"/>
    <n v="221402984"/>
    <n v="69939"/>
    <n v="10119"/>
    <n v="12906955"/>
    <n v="9845834"/>
    <n v="0"/>
    <n v="0"/>
    <n v="2903603"/>
    <n v="11092395"/>
    <n v="87234"/>
    <n v="366004"/>
    <n v="37282083"/>
    <n v="1117373"/>
    <n v="344799"/>
    <n v="89142"/>
    <n v="84972939"/>
    <n v="11697020"/>
    <n v="-2460000"/>
    <n v="0"/>
    <n v="0"/>
    <n v="4437256"/>
    <n v="38669008"/>
    <n v="0"/>
    <n v="690896"/>
    <n v="0"/>
    <n v="0"/>
    <n v="0"/>
    <n v="741721"/>
    <n v="140300154"/>
    <n v="0"/>
    <n v="1272737"/>
    <n v="0"/>
    <n v="0"/>
    <n v="1272737"/>
    <n v="164609"/>
    <n v="20721"/>
    <n v="40801163"/>
    <n v="41487516"/>
    <n v="0"/>
    <n v="0"/>
    <n v="1199428"/>
    <n v="35837673"/>
    <n v="46570"/>
    <n v="99970"/>
    <n v="119657650"/>
    <n v="1303367"/>
    <n v="107116271"/>
    <n v="0"/>
    <n v="1718820"/>
    <n v="0"/>
    <n v="0"/>
    <n v="0"/>
    <n v="0"/>
    <n v="6427125"/>
    <n v="236380280"/>
    <n v="0"/>
    <n v="0"/>
    <n v="0"/>
    <n v="0"/>
    <n v="0"/>
    <n v="0"/>
    <n v="0"/>
    <n v="0"/>
    <n v="0"/>
    <n v="0"/>
    <n v="0"/>
    <n v="0"/>
    <n v="0"/>
  </r>
  <r>
    <n v="106190256"/>
    <s v="EAST LOS ANGELES DOCTOR'S HOSPITAL"/>
    <x v="0"/>
    <x v="0"/>
    <x v="0"/>
    <s v="Open"/>
    <s v="Los Angeles"/>
    <n v="11"/>
    <n v="925"/>
    <s v="Investor - Corp."/>
    <s v="Comparable"/>
    <n v="0"/>
    <s v="(323) 268-5514"/>
    <s v="4060 WHITTIER BOULEVARD"/>
    <s v="LOS ANGELES"/>
    <n v="90023"/>
    <s v="ARACELI LONERGAN"/>
    <n v="127"/>
    <n v="127"/>
    <n v="127"/>
    <n v="178"/>
    <n v="59"/>
    <n v="211"/>
    <n v="308"/>
    <n v="0"/>
    <n v="0"/>
    <n v="7"/>
    <n v="18"/>
    <n v="1"/>
    <n v="17"/>
    <n v="799"/>
    <n v="17"/>
    <n v="993"/>
    <n v="288"/>
    <n v="946"/>
    <n v="1263"/>
    <n v="0"/>
    <n v="0"/>
    <n v="20"/>
    <n v="47"/>
    <n v="2"/>
    <n v="43"/>
    <n v="3602"/>
    <n v="1959"/>
    <n v="275"/>
    <n v="117"/>
    <n v="938"/>
    <n v="1676"/>
    <n v="0"/>
    <n v="0"/>
    <n v="115"/>
    <n v="161"/>
    <n v="229"/>
    <n v="489"/>
    <n v="4000"/>
    <n v="13190908"/>
    <n v="4078606"/>
    <n v="17115500"/>
    <n v="24084042"/>
    <n v="0"/>
    <n v="0"/>
    <n v="227078"/>
    <n v="546302"/>
    <n v="28694"/>
    <n v="786961"/>
    <n v="60058091"/>
    <n v="1478874"/>
    <n v="854400"/>
    <n v="3686827"/>
    <n v="7344614"/>
    <n v="0"/>
    <n v="0"/>
    <n v="628349"/>
    <n v="949270"/>
    <n v="357253"/>
    <n v="1307434"/>
    <n v="16607021"/>
    <n v="849577"/>
    <n v="11282099"/>
    <n v="4401111"/>
    <n v="19593606"/>
    <n v="27557384"/>
    <n v="-1041363"/>
    <n v="0"/>
    <n v="0"/>
    <n v="594109"/>
    <n v="717165"/>
    <n v="0"/>
    <n v="385948"/>
    <n v="0"/>
    <n v="0"/>
    <n v="0"/>
    <n v="819922"/>
    <n v="65159558"/>
    <n v="0"/>
    <n v="2022545"/>
    <n v="0"/>
    <n v="0"/>
    <n v="2022545"/>
    <n v="3387683"/>
    <n v="531895"/>
    <n v="2250083"/>
    <n v="5893816"/>
    <n v="0"/>
    <n v="0"/>
    <n v="261318"/>
    <n v="778407"/>
    <n v="0"/>
    <n v="424897"/>
    <n v="13528099"/>
    <n v="17517"/>
    <n v="12382364"/>
    <n v="0"/>
    <n v="-36"/>
    <n v="0"/>
    <n v="0"/>
    <n v="0"/>
    <n v="0"/>
    <n v="0"/>
    <n v="11256934"/>
    <n v="0"/>
    <n v="0"/>
    <n v="0"/>
    <n v="0"/>
    <n v="0"/>
    <n v="0"/>
    <n v="0"/>
    <n v="0"/>
    <n v="0"/>
    <n v="0"/>
    <n v="0"/>
    <n v="0"/>
    <n v="0"/>
  </r>
  <r>
    <n v="106320859"/>
    <s v="EASTERN PLUMAS HEALTH CARE"/>
    <x v="0"/>
    <x v="0"/>
    <x v="0"/>
    <s v="Open"/>
    <s v="Plumas"/>
    <n v="1"/>
    <n v="217"/>
    <s v="District"/>
    <s v="Comparable"/>
    <s v="Rural"/>
    <s v="(530) 832-6500"/>
    <s v="500 1ST AVENUE"/>
    <s v="PORTOLA"/>
    <n v="96122"/>
    <s v="TOM HAYES"/>
    <n v="76"/>
    <n v="76"/>
    <n v="54"/>
    <n v="28"/>
    <n v="1"/>
    <n v="8"/>
    <n v="5"/>
    <n v="0"/>
    <n v="0"/>
    <n v="6"/>
    <n v="0"/>
    <n v="0"/>
    <n v="2"/>
    <n v="50"/>
    <n v="17"/>
    <n v="197"/>
    <n v="4"/>
    <n v="3819"/>
    <n v="12"/>
    <n v="0"/>
    <n v="0"/>
    <n v="182"/>
    <n v="0"/>
    <n v="0"/>
    <n v="402"/>
    <n v="4616"/>
    <n v="4413"/>
    <n v="4112"/>
    <n v="231"/>
    <n v="1308"/>
    <n v="1843"/>
    <n v="0"/>
    <n v="0"/>
    <n v="2226"/>
    <n v="23"/>
    <n v="0"/>
    <n v="748"/>
    <n v="10491"/>
    <n v="722218"/>
    <n v="28233"/>
    <n v="1357450"/>
    <n v="67347"/>
    <n v="0"/>
    <n v="0"/>
    <n v="68614"/>
    <n v="0"/>
    <n v="0"/>
    <n v="141379"/>
    <n v="2385241"/>
    <n v="2779393"/>
    <n v="166228"/>
    <n v="475402"/>
    <n v="1358330"/>
    <n v="0"/>
    <n v="0"/>
    <n v="1119372"/>
    <n v="13359"/>
    <n v="0"/>
    <n v="186596"/>
    <n v="6098680"/>
    <n v="8771"/>
    <n v="1487888"/>
    <n v="92687"/>
    <n v="611462"/>
    <n v="114606"/>
    <n v="-1574"/>
    <n v="0"/>
    <n v="0"/>
    <n v="388404"/>
    <n v="3923"/>
    <n v="0"/>
    <n v="0"/>
    <n v="0"/>
    <n v="0"/>
    <n v="0"/>
    <n v="66157"/>
    <n v="2772324"/>
    <n v="0"/>
    <n v="0"/>
    <n v="0"/>
    <n v="0"/>
    <n v="0"/>
    <n v="2013723"/>
    <n v="101774"/>
    <n v="1222964"/>
    <n v="1311071"/>
    <n v="0"/>
    <n v="0"/>
    <n v="799582"/>
    <n v="9436"/>
    <n v="0"/>
    <n v="253047"/>
    <n v="5711597"/>
    <n v="1184274"/>
    <n v="5983910"/>
    <n v="707711"/>
    <n v="234269"/>
    <n v="0"/>
    <n v="0"/>
    <n v="0"/>
    <n v="0"/>
    <n v="89389"/>
    <n v="7123037"/>
    <n v="0"/>
    <n v="0"/>
    <n v="0"/>
    <n v="0"/>
    <n v="0"/>
    <n v="0"/>
    <n v="0"/>
    <n v="0"/>
    <n v="0"/>
    <n v="0"/>
    <n v="0"/>
    <n v="0"/>
    <n v="0"/>
  </r>
  <r>
    <n v="106014233"/>
    <s v="EDEN MEDICAL CENTER"/>
    <x v="0"/>
    <x v="0"/>
    <x v="0"/>
    <s v="Open"/>
    <s v="Alameda"/>
    <n v="5"/>
    <n v="421"/>
    <s v="Non Profit Corp."/>
    <s v="Comparable"/>
    <n v="0"/>
    <s v="(415) 600-6000"/>
    <s v="20103 LAKE CHABOT ROAD"/>
    <s v="CASTRO VALLEY"/>
    <n v="94546"/>
    <s v="TERRY GLUBKA"/>
    <n v="130"/>
    <n v="130"/>
    <n v="114"/>
    <n v="760"/>
    <n v="218"/>
    <n v="179"/>
    <n v="342"/>
    <n v="0"/>
    <n v="0"/>
    <n v="37"/>
    <n v="518"/>
    <n v="33"/>
    <n v="29"/>
    <n v="2116"/>
    <n v="0"/>
    <n v="3708"/>
    <n v="938"/>
    <n v="963"/>
    <n v="1429"/>
    <n v="0"/>
    <n v="0"/>
    <n v="212"/>
    <n v="1768"/>
    <n v="152"/>
    <n v="116"/>
    <n v="9286"/>
    <n v="0"/>
    <n v="10897"/>
    <n v="1526"/>
    <n v="1121"/>
    <n v="5605"/>
    <n v="8"/>
    <n v="0"/>
    <n v="662"/>
    <n v="6746"/>
    <n v="772"/>
    <n v="486"/>
    <n v="27823"/>
    <n v="70291200"/>
    <n v="18420005"/>
    <n v="17797552"/>
    <n v="28349120"/>
    <n v="0"/>
    <n v="0"/>
    <n v="4575697"/>
    <n v="40858882"/>
    <n v="2530138"/>
    <n v="3183339"/>
    <n v="186005933"/>
    <n v="30344046"/>
    <n v="9940111"/>
    <n v="4444085"/>
    <n v="23024234"/>
    <n v="19782"/>
    <n v="0"/>
    <n v="2320413"/>
    <n v="28017536"/>
    <n v="2741668"/>
    <n v="2980952"/>
    <n v="103832827"/>
    <n v="2050308"/>
    <n v="60794288"/>
    <n v="23370519"/>
    <n v="19659166"/>
    <n v="44429960"/>
    <n v="0"/>
    <n v="19782"/>
    <n v="0"/>
    <n v="6896110"/>
    <n v="23998191"/>
    <n v="0"/>
    <n v="5271806"/>
    <n v="0"/>
    <n v="0"/>
    <n v="0"/>
    <n v="4113983"/>
    <n v="190604113"/>
    <n v="0"/>
    <n v="0"/>
    <n v="0"/>
    <n v="0"/>
    <n v="0"/>
    <n v="39840958"/>
    <n v="4989597"/>
    <n v="2582471"/>
    <n v="6943394"/>
    <n v="0"/>
    <n v="0"/>
    <n v="0"/>
    <n v="44878227"/>
    <n v="0"/>
    <n v="0"/>
    <n v="99234647"/>
    <n v="454708"/>
    <n v="89893938"/>
    <n v="0"/>
    <n v="15106"/>
    <n v="0"/>
    <n v="0"/>
    <n v="0"/>
    <n v="0"/>
    <n v="2379276"/>
    <n v="313173501"/>
    <n v="0"/>
    <n v="0"/>
    <n v="0"/>
    <n v="0"/>
    <n v="0"/>
    <n v="0"/>
    <n v="0"/>
    <n v="0"/>
    <n v="0"/>
    <n v="0"/>
    <n v="0"/>
    <n v="0"/>
    <n v="0"/>
  </r>
  <r>
    <n v="106331168"/>
    <s v="EISENHOWER MEDICAL CENTER"/>
    <x v="0"/>
    <x v="0"/>
    <x v="0"/>
    <s v="Open"/>
    <s v="Riverside"/>
    <n v="12"/>
    <n v="1105"/>
    <s v="Non Profit Corp."/>
    <s v="Comparable"/>
    <n v="0"/>
    <s v="(760) 340-3911"/>
    <s v="39000 BOB HOPE DRIVE"/>
    <s v="RANCHO MIRAGE"/>
    <n v="92270"/>
    <s v="G. AUBREY SERFLING"/>
    <n v="463"/>
    <n v="410"/>
    <n v="410"/>
    <n v="2172"/>
    <n v="959"/>
    <n v="205"/>
    <n v="612"/>
    <n v="0"/>
    <n v="0"/>
    <n v="110"/>
    <n v="730"/>
    <n v="1"/>
    <n v="47"/>
    <n v="4836"/>
    <n v="0"/>
    <n v="9571"/>
    <n v="3317"/>
    <n v="956"/>
    <n v="2199"/>
    <n v="0"/>
    <n v="0"/>
    <n v="404"/>
    <n v="2625"/>
    <n v="9"/>
    <n v="289"/>
    <n v="19370"/>
    <n v="0"/>
    <n v="123684"/>
    <n v="5866"/>
    <n v="1180"/>
    <n v="11755"/>
    <n v="0"/>
    <n v="0"/>
    <n v="20404"/>
    <n v="49715"/>
    <n v="194"/>
    <n v="4369"/>
    <n v="217167"/>
    <n v="225690186"/>
    <n v="83426400"/>
    <n v="20692024"/>
    <n v="49342147"/>
    <n v="0"/>
    <n v="0"/>
    <n v="12509280"/>
    <n v="67929942"/>
    <n v="164845"/>
    <n v="5348298"/>
    <n v="465103122"/>
    <n v="213401328"/>
    <n v="34098866"/>
    <n v="6471487"/>
    <n v="38119262"/>
    <n v="0"/>
    <n v="0"/>
    <n v="14520500"/>
    <n v="85621289"/>
    <n v="309358"/>
    <n v="18540977"/>
    <n v="411083067"/>
    <n v="3713749"/>
    <n v="375005626"/>
    <n v="100551995"/>
    <n v="25162726"/>
    <n v="79788583"/>
    <n v="0"/>
    <n v="0"/>
    <n v="0"/>
    <n v="20789556"/>
    <n v="91893106"/>
    <n v="0"/>
    <n v="474203"/>
    <n v="0"/>
    <n v="0"/>
    <n v="0"/>
    <n v="13599500"/>
    <n v="710979044"/>
    <n v="0"/>
    <n v="0"/>
    <n v="0"/>
    <n v="0"/>
    <n v="0"/>
    <n v="64025629"/>
    <n v="16970698"/>
    <n v="1970527"/>
    <n v="7672139"/>
    <n v="0"/>
    <n v="0"/>
    <n v="5647328"/>
    <n v="61270780"/>
    <n v="0"/>
    <n v="7650044"/>
    <n v="165207145"/>
    <n v="1449355"/>
    <n v="171667209"/>
    <n v="0"/>
    <n v="3144407"/>
    <n v="0"/>
    <n v="0"/>
    <n v="0"/>
    <n v="0"/>
    <n v="17039752"/>
    <n v="546435586"/>
    <n v="0"/>
    <n v="0"/>
    <n v="0"/>
    <n v="0"/>
    <n v="0"/>
    <n v="0"/>
    <n v="0"/>
    <n v="0"/>
    <n v="0"/>
    <n v="0"/>
    <n v="0"/>
    <n v="0"/>
    <n v="0"/>
  </r>
  <r>
    <n v="106430763"/>
    <s v="EL CAMINO HOSPITAL"/>
    <x v="0"/>
    <x v="0"/>
    <x v="0"/>
    <s v="Open"/>
    <s v="Santa Clara"/>
    <n v="7"/>
    <n v="429"/>
    <s v="Non Profit Corp."/>
    <s v="Comparable"/>
    <n v="0"/>
    <s v="(650) 940-7000"/>
    <s v="2500 GRANT ROAD"/>
    <s v="MOUNTAIN VIEW"/>
    <n v="94040"/>
    <s v="TOMI RYBA"/>
    <n v="443"/>
    <n v="443"/>
    <n v="443"/>
    <n v="1547"/>
    <n v="352"/>
    <n v="127"/>
    <n v="273"/>
    <n v="0"/>
    <n v="0"/>
    <n v="94"/>
    <n v="3246"/>
    <n v="10"/>
    <n v="124"/>
    <n v="5773"/>
    <n v="0"/>
    <n v="8195"/>
    <n v="1901"/>
    <n v="592"/>
    <n v="1268"/>
    <n v="0"/>
    <n v="0"/>
    <n v="399"/>
    <n v="11041"/>
    <n v="36"/>
    <n v="392"/>
    <n v="23824"/>
    <n v="0"/>
    <n v="12331"/>
    <n v="1375"/>
    <n v="883"/>
    <n v="3305"/>
    <n v="0"/>
    <n v="0"/>
    <n v="1023"/>
    <n v="20147"/>
    <n v="488"/>
    <n v="1245"/>
    <n v="40797"/>
    <n v="178011664"/>
    <n v="38018096"/>
    <n v="13261141"/>
    <n v="19065010"/>
    <n v="0"/>
    <n v="0"/>
    <n v="9589363"/>
    <n v="163342598"/>
    <n v="1084677"/>
    <n v="2980288"/>
    <n v="425352837"/>
    <n v="107836687"/>
    <n v="17212371"/>
    <n v="5695815"/>
    <n v="16230361"/>
    <n v="0"/>
    <n v="0"/>
    <n v="4243232"/>
    <n v="152063646"/>
    <n v="1292853"/>
    <n v="4602024"/>
    <n v="309176989"/>
    <n v="3880835"/>
    <n v="249314485"/>
    <n v="46657067"/>
    <n v="10315723"/>
    <n v="33289163"/>
    <n v="0"/>
    <n v="0"/>
    <n v="0"/>
    <n v="911561"/>
    <n v="177294826"/>
    <n v="0"/>
    <n v="2376364"/>
    <n v="0"/>
    <n v="0"/>
    <n v="0"/>
    <n v="4544833"/>
    <n v="528584857"/>
    <n v="0"/>
    <n v="0"/>
    <n v="0"/>
    <n v="0"/>
    <n v="0"/>
    <n v="36403243"/>
    <n v="8506689"/>
    <n v="8596726"/>
    <n v="1975222"/>
    <n v="0"/>
    <n v="0"/>
    <n v="10589482"/>
    <n v="137029842"/>
    <n v="1166"/>
    <n v="2842599"/>
    <n v="205944969"/>
    <n v="9290724"/>
    <n v="188254082"/>
    <n v="0"/>
    <n v="-2389165"/>
    <n v="0"/>
    <n v="0"/>
    <n v="0"/>
    <n v="0"/>
    <n v="6966821"/>
    <n v="598665684"/>
    <n v="0"/>
    <n v="0"/>
    <n v="0"/>
    <n v="0"/>
    <n v="0"/>
    <n v="0"/>
    <n v="0"/>
    <n v="0"/>
    <n v="0"/>
    <n v="0"/>
    <n v="0"/>
    <n v="0"/>
    <n v="0"/>
  </r>
  <r>
    <n v="106130699"/>
    <s v="EL CENTRO REGIONAL MEDICAL CENTER"/>
    <x v="0"/>
    <x v="0"/>
    <x v="0"/>
    <s v="Open"/>
    <s v="Imperial"/>
    <n v="14"/>
    <n v="1424"/>
    <s v="City/County"/>
    <s v="Comparable"/>
    <n v="0"/>
    <s v="(760) 339-7100"/>
    <s v="1415 ROSS AVENUE"/>
    <s v="EL CENTRO"/>
    <n v="92243"/>
    <s v="ADOLPHE EDWARD"/>
    <n v="161"/>
    <n v="161"/>
    <n v="161"/>
    <n v="433"/>
    <n v="24"/>
    <n v="108"/>
    <n v="336"/>
    <n v="0"/>
    <n v="0"/>
    <n v="33"/>
    <n v="102"/>
    <n v="0"/>
    <n v="92"/>
    <n v="1128"/>
    <n v="0"/>
    <n v="2018"/>
    <n v="169"/>
    <n v="399"/>
    <n v="1091"/>
    <n v="0"/>
    <n v="0"/>
    <n v="93"/>
    <n v="244"/>
    <n v="0"/>
    <n v="219"/>
    <n v="4233"/>
    <n v="0"/>
    <n v="16279"/>
    <n v="641"/>
    <n v="2547"/>
    <n v="27795"/>
    <n v="0"/>
    <n v="0"/>
    <n v="2057"/>
    <n v="5254"/>
    <n v="39"/>
    <n v="745"/>
    <n v="55357"/>
    <n v="23279827"/>
    <n v="1413177"/>
    <n v="4645695"/>
    <n v="11253892"/>
    <n v="0"/>
    <n v="0"/>
    <n v="1033779"/>
    <n v="2829679"/>
    <n v="0"/>
    <n v="1613452"/>
    <n v="46069501"/>
    <n v="46575398"/>
    <n v="2516902"/>
    <n v="5245253"/>
    <n v="40943451"/>
    <n v="0"/>
    <n v="0"/>
    <n v="5239560"/>
    <n v="14031546"/>
    <n v="85220"/>
    <n v="2513444"/>
    <n v="117150774"/>
    <n v="3101187"/>
    <n v="56096055"/>
    <n v="2255729"/>
    <n v="4898736"/>
    <n v="45591683"/>
    <n v="-392087"/>
    <n v="0"/>
    <n v="0"/>
    <n v="4931701"/>
    <n v="11914193"/>
    <n v="0"/>
    <n v="2965749"/>
    <n v="-18750"/>
    <n v="0"/>
    <n v="0"/>
    <n v="0"/>
    <n v="131344196"/>
    <n v="0"/>
    <n v="0"/>
    <n v="0"/>
    <n v="0"/>
    <n v="0"/>
    <n v="12590564"/>
    <n v="1532143"/>
    <n v="4926995"/>
    <n v="6044623"/>
    <n v="0"/>
    <n v="0"/>
    <n v="1227689"/>
    <n v="4526866"/>
    <n v="88606"/>
    <n v="938593"/>
    <n v="31876079"/>
    <n v="1726639"/>
    <n v="34841593"/>
    <n v="3311624"/>
    <n v="-309765"/>
    <n v="0"/>
    <n v="0"/>
    <n v="0"/>
    <n v="0"/>
    <n v="1689247"/>
    <n v="76954349"/>
    <n v="0"/>
    <n v="0"/>
    <n v="0"/>
    <n v="0"/>
    <n v="0"/>
    <n v="0"/>
    <n v="0"/>
    <n v="0"/>
    <n v="0"/>
    <n v="0"/>
    <n v="0"/>
    <n v="0"/>
    <n v="0"/>
  </r>
  <r>
    <n v="106094002"/>
    <s v="EL DORADO COUNTY MENTAL HEALTH - PHF"/>
    <x v="0"/>
    <x v="0"/>
    <x v="0"/>
    <s v="Open"/>
    <s v="El Dorado"/>
    <n v="2"/>
    <n v="304"/>
    <s v="City/County"/>
    <s v="Psychiatric Health Facilities"/>
    <n v="0"/>
    <s v="(530) 621-6213"/>
    <s v="935-B SPRING STREET"/>
    <s v="PLACERVILLE"/>
    <n v="95667"/>
    <s v="ANNE BAKAR"/>
    <n v="16"/>
    <n v="16"/>
    <n v="16"/>
    <n v="0"/>
    <n v="0"/>
    <n v="0"/>
    <n v="0"/>
    <n v="12"/>
    <n v="0"/>
    <n v="100"/>
    <n v="0"/>
    <n v="0"/>
    <n v="0"/>
    <n v="112"/>
    <n v="0"/>
    <n v="0"/>
    <n v="0"/>
    <n v="0"/>
    <n v="0"/>
    <n v="64"/>
    <n v="0"/>
    <n v="658"/>
    <n v="0"/>
    <n v="0"/>
    <n v="0"/>
    <n v="722"/>
    <n v="0"/>
    <n v="0"/>
    <n v="0"/>
    <n v="0"/>
    <n v="0"/>
    <n v="0"/>
    <n v="0"/>
    <n v="0"/>
    <n v="0"/>
    <n v="0"/>
    <n v="0"/>
    <n v="0"/>
    <n v="0"/>
    <n v="0"/>
    <n v="0"/>
    <n v="0"/>
    <n v="53440"/>
    <n v="0"/>
    <n v="549430"/>
    <n v="0"/>
    <n v="0"/>
    <n v="0"/>
    <n v="6028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440"/>
    <n v="0"/>
    <n v="549430"/>
    <n v="0"/>
    <n v="0"/>
    <n v="0"/>
    <n v="602870"/>
    <n v="0"/>
    <n v="888430"/>
    <n v="0"/>
    <n v="0"/>
    <n v="0"/>
    <n v="0"/>
    <n v="0"/>
    <n v="0"/>
    <n v="0"/>
    <n v="3067"/>
    <n v="0"/>
    <n v="0"/>
    <n v="0"/>
    <n v="0"/>
    <n v="0"/>
    <n v="0"/>
    <n v="0"/>
    <n v="0"/>
    <n v="0"/>
    <n v="0"/>
    <n v="0"/>
    <n v="0"/>
    <n v="0"/>
  </r>
  <r>
    <n v="106500867"/>
    <s v="EMANUEL MEDICAL CENTER"/>
    <x v="0"/>
    <x v="0"/>
    <x v="0"/>
    <s v="Open"/>
    <s v="Stanislaus"/>
    <n v="6"/>
    <n v="516"/>
    <s v="Non Profit Corp."/>
    <s v="Comparable"/>
    <n v="0"/>
    <s v="(209) 667-4200"/>
    <s v="825 DELBON AVENUE"/>
    <s v="TURLOCK"/>
    <n v="95382"/>
    <s v="SUE MICHELETTI"/>
    <n v="209"/>
    <n v="209"/>
    <n v="104"/>
    <n v="736"/>
    <n v="184"/>
    <n v="214"/>
    <n v="655"/>
    <n v="0"/>
    <n v="0"/>
    <n v="20"/>
    <n v="323"/>
    <n v="2"/>
    <n v="16"/>
    <n v="2150"/>
    <n v="0"/>
    <n v="3763"/>
    <n v="949"/>
    <n v="1019"/>
    <n v="2513"/>
    <n v="0"/>
    <n v="0"/>
    <n v="103"/>
    <n v="1098"/>
    <n v="15"/>
    <n v="87"/>
    <n v="9547"/>
    <n v="0"/>
    <n v="6002"/>
    <n v="1190"/>
    <n v="2381"/>
    <n v="13295"/>
    <n v="0"/>
    <n v="0"/>
    <n v="662"/>
    <n v="6656"/>
    <n v="389"/>
    <n v="374"/>
    <n v="30949"/>
    <n v="84237160"/>
    <n v="21018995"/>
    <n v="21936863"/>
    <n v="50646808"/>
    <n v="0"/>
    <n v="0"/>
    <n v="2033688"/>
    <n v="28962593"/>
    <n v="204795"/>
    <n v="1284647"/>
    <n v="210325549"/>
    <n v="58644929"/>
    <n v="18156341"/>
    <n v="13224562"/>
    <n v="87326316"/>
    <n v="0"/>
    <n v="0"/>
    <n v="5038394"/>
    <n v="53143908"/>
    <n v="2167753"/>
    <n v="2101225"/>
    <n v="239803428"/>
    <n v="1428871"/>
    <n v="128336490"/>
    <n v="29959740"/>
    <n v="28766177"/>
    <n v="120246642"/>
    <n v="-2665472"/>
    <n v="0"/>
    <n v="0"/>
    <n v="5825506"/>
    <n v="62762387"/>
    <n v="0"/>
    <n v="4134164"/>
    <n v="0"/>
    <n v="0"/>
    <n v="0"/>
    <n v="2316229"/>
    <n v="381110734"/>
    <n v="0"/>
    <n v="0"/>
    <n v="0"/>
    <n v="0"/>
    <n v="0"/>
    <n v="14545599"/>
    <n v="9215596"/>
    <n v="9060720"/>
    <n v="17726482"/>
    <n v="0"/>
    <n v="0"/>
    <n v="1119406"/>
    <n v="18042413"/>
    <n v="-1761616"/>
    <n v="1069643"/>
    <n v="69018243"/>
    <n v="1033625"/>
    <n v="61217956"/>
    <n v="0"/>
    <n v="252145"/>
    <n v="0"/>
    <n v="0"/>
    <n v="0"/>
    <n v="0"/>
    <n v="1988549"/>
    <n v="73365036"/>
    <n v="0"/>
    <n v="0"/>
    <n v="0"/>
    <n v="0"/>
    <n v="0"/>
    <n v="0"/>
    <n v="0"/>
    <n v="0"/>
    <n v="0"/>
    <n v="0"/>
    <n v="6627607"/>
    <n v="4782834"/>
    <n v="9072720"/>
  </r>
  <r>
    <n v="106190280"/>
    <s v="ENCINO HOSPITAL MEDICAL CENTER"/>
    <x v="0"/>
    <x v="0"/>
    <x v="0"/>
    <s v="Open"/>
    <s v="Los Angeles"/>
    <n v="11"/>
    <n v="905"/>
    <s v="Investor - Corp."/>
    <s v="Comparable"/>
    <n v="0"/>
    <s v="(818) 501-0434"/>
    <s v="16237 VENTURA BOULEVARD"/>
    <s v="ENCINO"/>
    <n v="91436"/>
    <s v="BOCKHI PARK"/>
    <n v="148"/>
    <n v="148"/>
    <n v="148"/>
    <n v="331"/>
    <n v="45"/>
    <n v="24"/>
    <n v="88"/>
    <n v="0"/>
    <n v="0"/>
    <n v="364"/>
    <n v="0"/>
    <n v="1"/>
    <n v="27"/>
    <n v="880"/>
    <n v="0"/>
    <n v="2230"/>
    <n v="353"/>
    <n v="832"/>
    <n v="1273"/>
    <n v="0"/>
    <n v="0"/>
    <n v="1663"/>
    <n v="0"/>
    <n v="4"/>
    <n v="161"/>
    <n v="6516"/>
    <n v="0"/>
    <n v="304"/>
    <n v="157"/>
    <n v="208"/>
    <n v="856"/>
    <n v="0"/>
    <n v="0"/>
    <n v="689"/>
    <n v="0"/>
    <n v="10"/>
    <n v="211"/>
    <n v="2435"/>
    <n v="19353585"/>
    <n v="2127608"/>
    <n v="5782481"/>
    <n v="9925547"/>
    <n v="0"/>
    <n v="0"/>
    <n v="12348932"/>
    <n v="0"/>
    <n v="34024"/>
    <n v="1320327"/>
    <n v="50892504"/>
    <n v="1874119"/>
    <n v="957548"/>
    <n v="880191"/>
    <n v="3085879"/>
    <n v="0"/>
    <n v="0"/>
    <n v="3051584"/>
    <n v="0"/>
    <n v="34032"/>
    <n v="599418"/>
    <n v="10482771"/>
    <n v="1261372"/>
    <n v="16314436"/>
    <n v="1831097"/>
    <n v="3574498"/>
    <n v="12602232"/>
    <n v="0"/>
    <n v="0"/>
    <n v="0"/>
    <n v="15480633"/>
    <n v="0"/>
    <n v="0"/>
    <n v="77231"/>
    <n v="0"/>
    <n v="0"/>
    <n v="0"/>
    <n v="717336"/>
    <n v="51858835"/>
    <n v="0"/>
    <n v="0"/>
    <n v="0"/>
    <n v="0"/>
    <n v="0"/>
    <n v="4913268"/>
    <n v="1254059"/>
    <n v="3088174"/>
    <n v="409193"/>
    <n v="0"/>
    <n v="0"/>
    <n v="-80117"/>
    <n v="0"/>
    <n v="-9175"/>
    <n v="-58962"/>
    <n v="9516440"/>
    <n v="2769505"/>
    <n v="12873337"/>
    <n v="0"/>
    <n v="0"/>
    <n v="0"/>
    <n v="0"/>
    <n v="0"/>
    <n v="0"/>
    <n v="352460"/>
    <n v="21730711"/>
    <n v="0"/>
    <n v="0"/>
    <n v="0"/>
    <n v="0"/>
    <n v="0"/>
    <n v="0"/>
    <n v="0"/>
    <n v="0"/>
    <n v="0"/>
    <n v="0"/>
    <n v="0"/>
    <n v="0"/>
    <n v="0"/>
  </r>
  <r>
    <n v="106040962"/>
    <s v="ENLOE MEDICAL CENTER - ESPLANADE CAMPUS"/>
    <x v="0"/>
    <x v="0"/>
    <x v="0"/>
    <s v="Open"/>
    <s v="Butte"/>
    <n v="1"/>
    <n v="219"/>
    <s v="Non Profit Corp."/>
    <s v="Comparable"/>
    <n v="0"/>
    <s v="(530) 332-7300"/>
    <s v="1531 ESPLANADE"/>
    <s v="CHICO"/>
    <n v="95926"/>
    <s v="MIKE WILTERMOOD"/>
    <n v="298"/>
    <n v="277"/>
    <n v="218"/>
    <n v="2130"/>
    <n v="64"/>
    <n v="283"/>
    <n v="755"/>
    <n v="3"/>
    <n v="0"/>
    <n v="155"/>
    <n v="867"/>
    <n v="0"/>
    <n v="21"/>
    <n v="4278"/>
    <n v="0"/>
    <n v="10770"/>
    <n v="436"/>
    <n v="1334"/>
    <n v="3555"/>
    <n v="12"/>
    <n v="0"/>
    <n v="536"/>
    <n v="2905"/>
    <n v="0"/>
    <n v="49"/>
    <n v="19597"/>
    <n v="0"/>
    <n v="25196"/>
    <n v="807"/>
    <n v="3585"/>
    <n v="19634"/>
    <n v="15"/>
    <n v="0"/>
    <n v="5499"/>
    <n v="20542"/>
    <n v="28"/>
    <n v="3805"/>
    <n v="79111"/>
    <n v="189369445"/>
    <n v="7429866"/>
    <n v="22161574"/>
    <n v="60771095"/>
    <n v="526669"/>
    <n v="0"/>
    <n v="10681172"/>
    <n v="58226468"/>
    <n v="0"/>
    <n v="1463102"/>
    <n v="350629391"/>
    <n v="102456827"/>
    <n v="4380771"/>
    <n v="12308500"/>
    <n v="53352240"/>
    <n v="71619"/>
    <n v="0"/>
    <n v="15379225"/>
    <n v="69796419"/>
    <n v="33645"/>
    <n v="4546967"/>
    <n v="262326213"/>
    <n v="4815408"/>
    <n v="244819612"/>
    <n v="10731711"/>
    <n v="21213372"/>
    <n v="96637875"/>
    <n v="0"/>
    <n v="542542"/>
    <n v="0"/>
    <n v="20082578"/>
    <n v="70275679"/>
    <n v="0"/>
    <n v="3775342"/>
    <n v="0"/>
    <n v="0"/>
    <n v="0"/>
    <n v="864918"/>
    <n v="473759037"/>
    <n v="0"/>
    <n v="0"/>
    <n v="0"/>
    <n v="0"/>
    <n v="0"/>
    <n v="46878447"/>
    <n v="915048"/>
    <n v="12192832"/>
    <n v="17489597"/>
    <n v="68982"/>
    <n v="0"/>
    <n v="5863013"/>
    <n v="56991710"/>
    <n v="0"/>
    <n v="-1203062"/>
    <n v="139196567"/>
    <n v="1521623"/>
    <n v="141287748"/>
    <n v="0"/>
    <n v="2279045"/>
    <n v="0"/>
    <n v="0"/>
    <n v="0"/>
    <n v="0"/>
    <n v="5129853"/>
    <n v="228188137"/>
    <n v="0"/>
    <n v="0"/>
    <n v="0"/>
    <n v="0"/>
    <n v="0"/>
    <n v="0"/>
    <n v="0"/>
    <n v="0"/>
    <n v="0"/>
    <n v="0"/>
    <n v="0"/>
    <n v="0"/>
    <n v="0"/>
  </r>
  <r>
    <n v="106104089"/>
    <s v="EXODUS - FRESNO - PHF"/>
    <x v="0"/>
    <x v="0"/>
    <x v="0"/>
    <s v="Open"/>
    <s v="Fresno"/>
    <n v="9"/>
    <n v="605"/>
    <s v="Investor - Corp."/>
    <s v="Psychiatric Health Facilities"/>
    <n v="0"/>
    <s v="(559) 600-7180"/>
    <s v="4411 E. KINGS CANYON ROAD"/>
    <s v="FRESNO"/>
    <n v="93702"/>
    <s v="LUANA MURPHY"/>
    <n v="16"/>
    <n v="16"/>
    <n v="16"/>
    <n v="0"/>
    <n v="0"/>
    <n v="49"/>
    <n v="0"/>
    <n v="9"/>
    <n v="0"/>
    <n v="0"/>
    <n v="0"/>
    <n v="0"/>
    <n v="0"/>
    <n v="58"/>
    <n v="0"/>
    <n v="0"/>
    <n v="0"/>
    <n v="1056"/>
    <n v="0"/>
    <n v="220"/>
    <n v="0"/>
    <n v="0"/>
    <n v="0"/>
    <n v="0"/>
    <n v="0"/>
    <n v="1276"/>
    <n v="0"/>
    <n v="0"/>
    <n v="0"/>
    <n v="0"/>
    <n v="0"/>
    <n v="0"/>
    <n v="0"/>
    <n v="0"/>
    <n v="0"/>
    <n v="0"/>
    <n v="0"/>
    <n v="0"/>
    <n v="0"/>
    <n v="0"/>
    <n v="746307"/>
    <n v="0"/>
    <n v="155481"/>
    <n v="0"/>
    <n v="0"/>
    <n v="0"/>
    <n v="0"/>
    <n v="0"/>
    <n v="901788"/>
    <n v="0"/>
    <n v="0"/>
    <n v="0"/>
    <n v="0"/>
    <n v="0"/>
    <n v="0"/>
    <n v="0"/>
    <n v="0"/>
    <n v="0"/>
    <n v="0"/>
    <n v="0"/>
    <n v="0"/>
    <n v="0"/>
    <n v="0"/>
    <n v="77859"/>
    <n v="0"/>
    <n v="0"/>
    <n v="16221"/>
    <n v="0"/>
    <n v="0"/>
    <n v="0"/>
    <n v="0"/>
    <n v="0"/>
    <n v="0"/>
    <n v="0"/>
    <n v="0"/>
    <n v="0"/>
    <n v="94080"/>
    <n v="0"/>
    <n v="0"/>
    <n v="0"/>
    <n v="0"/>
    <n v="0"/>
    <n v="0"/>
    <n v="0"/>
    <n v="668448"/>
    <n v="0"/>
    <n v="139260"/>
    <n v="0"/>
    <n v="0"/>
    <n v="0"/>
    <n v="0"/>
    <n v="0"/>
    <n v="807708"/>
    <n v="0"/>
    <n v="770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7931"/>
    <s v="EXODUS RECOVERY - PHF"/>
    <x v="0"/>
    <x v="0"/>
    <x v="0"/>
    <s v="Open"/>
    <s v="Los Angeles"/>
    <n v="11"/>
    <n v="927"/>
    <s v="Investor - Corp."/>
    <s v="Comparable"/>
    <n v="0"/>
    <s v="(310) 237-0454"/>
    <s v="9808 VENICE BOULEVARD"/>
    <s v="CULVER CITY"/>
    <n v="90232"/>
    <s v="LUANA MURPHY"/>
    <n v="16"/>
    <n v="16"/>
    <n v="32"/>
    <n v="0"/>
    <n v="0"/>
    <n v="90"/>
    <n v="0"/>
    <n v="7"/>
    <n v="0"/>
    <n v="0"/>
    <n v="0"/>
    <n v="97"/>
    <n v="0"/>
    <n v="194"/>
    <n v="0"/>
    <n v="0"/>
    <n v="0"/>
    <n v="1323"/>
    <n v="0"/>
    <n v="107"/>
    <n v="0"/>
    <n v="0"/>
    <n v="0"/>
    <n v="1430"/>
    <n v="0"/>
    <n v="2860"/>
    <n v="0"/>
    <n v="0"/>
    <n v="0"/>
    <n v="0"/>
    <n v="0"/>
    <n v="0"/>
    <n v="0"/>
    <n v="0"/>
    <n v="0"/>
    <n v="0"/>
    <n v="0"/>
    <n v="0"/>
    <n v="0"/>
    <n v="0"/>
    <n v="654792"/>
    <n v="0"/>
    <n v="52958"/>
    <n v="0"/>
    <n v="0"/>
    <n v="0"/>
    <n v="39325"/>
    <n v="0"/>
    <n v="747075"/>
    <n v="0"/>
    <n v="0"/>
    <n v="0"/>
    <n v="0"/>
    <n v="0"/>
    <n v="0"/>
    <n v="0"/>
    <n v="0"/>
    <n v="0"/>
    <n v="0"/>
    <n v="0"/>
    <n v="0"/>
    <n v="0"/>
    <n v="0"/>
    <n v="47513"/>
    <n v="0"/>
    <n v="0"/>
    <n v="0"/>
    <n v="0"/>
    <n v="0"/>
    <n v="0"/>
    <n v="0"/>
    <n v="0"/>
    <n v="0"/>
    <n v="0"/>
    <n v="0"/>
    <n v="0"/>
    <n v="47513"/>
    <n v="0"/>
    <n v="0"/>
    <n v="0"/>
    <n v="0"/>
    <n v="0"/>
    <n v="0"/>
    <n v="0"/>
    <n v="607279"/>
    <n v="0"/>
    <n v="52958"/>
    <n v="0"/>
    <n v="0"/>
    <n v="0"/>
    <n v="39325"/>
    <n v="0"/>
    <n v="699562"/>
    <n v="0"/>
    <n v="851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74007"/>
    <s v="FAIRCHILD MEDICAL CENTER"/>
    <x v="0"/>
    <x v="0"/>
    <x v="0"/>
    <s v="Open"/>
    <s v="Siskiyou"/>
    <n v="1"/>
    <n v="203"/>
    <s v="Non Profit Corp."/>
    <s v="Comparable"/>
    <s v="Rural"/>
    <s v="(530) 842-4121"/>
    <s v="444 BRUCE STREET"/>
    <s v="YREKA"/>
    <n v="96097"/>
    <s v="JONATHON ANDRUS"/>
    <n v="25"/>
    <n v="25"/>
    <n v="25"/>
    <n v="154"/>
    <n v="0"/>
    <n v="124"/>
    <n v="0"/>
    <n v="0"/>
    <n v="0"/>
    <n v="81"/>
    <n v="0"/>
    <n v="0"/>
    <n v="8"/>
    <n v="367"/>
    <n v="0"/>
    <n v="556"/>
    <n v="0"/>
    <n v="343"/>
    <n v="0"/>
    <n v="0"/>
    <n v="0"/>
    <n v="239"/>
    <n v="0"/>
    <n v="0"/>
    <n v="24"/>
    <n v="1162"/>
    <n v="0"/>
    <n v="6541"/>
    <n v="0"/>
    <n v="5079"/>
    <n v="0"/>
    <n v="0"/>
    <n v="0"/>
    <n v="3193"/>
    <n v="0"/>
    <n v="541"/>
    <n v="0"/>
    <n v="15354"/>
    <n v="7283277"/>
    <n v="0"/>
    <n v="4679096"/>
    <n v="0"/>
    <n v="0"/>
    <n v="0"/>
    <n v="3966872"/>
    <n v="0"/>
    <n v="0"/>
    <n v="394214"/>
    <n v="16323459"/>
    <n v="9653016"/>
    <n v="0"/>
    <n v="6846289"/>
    <n v="0"/>
    <n v="0"/>
    <n v="0"/>
    <n v="9325290"/>
    <n v="0"/>
    <n v="734683"/>
    <n v="0"/>
    <n v="26559278"/>
    <n v="1121549"/>
    <n v="8264570"/>
    <n v="0"/>
    <n v="10821417"/>
    <n v="0"/>
    <n v="0"/>
    <n v="0"/>
    <n v="0"/>
    <n v="2852916"/>
    <n v="0"/>
    <n v="0"/>
    <n v="52979"/>
    <n v="0"/>
    <n v="0"/>
    <n v="0"/>
    <n v="122214"/>
    <n v="23235645"/>
    <n v="0"/>
    <n v="0"/>
    <n v="0"/>
    <n v="0"/>
    <n v="0"/>
    <n v="8671723"/>
    <n v="0"/>
    <n v="703968"/>
    <n v="0"/>
    <n v="0"/>
    <n v="0"/>
    <n v="10270267"/>
    <n v="0"/>
    <n v="0"/>
    <n v="1134"/>
    <n v="19647092"/>
    <n v="179348"/>
    <n v="19256644"/>
    <n v="0"/>
    <n v="0"/>
    <n v="0"/>
    <n v="0"/>
    <n v="0"/>
    <n v="0"/>
    <n v="419272"/>
    <n v="21416097"/>
    <n v="0"/>
    <n v="0"/>
    <n v="0"/>
    <n v="0"/>
    <n v="0"/>
    <n v="0"/>
    <n v="0"/>
    <n v="0"/>
    <n v="0"/>
    <n v="0"/>
    <n v="0"/>
    <n v="0"/>
    <n v="0"/>
  </r>
  <r>
    <n v="106301781"/>
    <s v="FAIRVIEW DEVELOPMENTAL CENTER"/>
    <x v="0"/>
    <x v="0"/>
    <x v="0"/>
    <s v="Open"/>
    <s v="Orange"/>
    <n v="13"/>
    <n v="1016"/>
    <s v="State"/>
    <s v="State Hospitals"/>
    <n v="0"/>
    <s v="(714) 957-5000"/>
    <s v="2501 HARBOR BOULEVARD"/>
    <s v="COSTA MESA"/>
    <n v="92626"/>
    <s v="HUGH KOHLER"/>
    <n v="1218"/>
    <n v="1016"/>
    <n v="201"/>
    <n v="1"/>
    <n v="0"/>
    <n v="5"/>
    <n v="0"/>
    <n v="0"/>
    <n v="0"/>
    <n v="0"/>
    <n v="0"/>
    <n v="0"/>
    <n v="1"/>
    <n v="7"/>
    <n v="0"/>
    <n v="88"/>
    <n v="0"/>
    <n v="18000"/>
    <n v="0"/>
    <n v="0"/>
    <n v="0"/>
    <n v="0"/>
    <n v="0"/>
    <n v="0"/>
    <n v="35"/>
    <n v="18123"/>
    <n v="0"/>
    <n v="0"/>
    <n v="0"/>
    <n v="0"/>
    <n v="0"/>
    <n v="0"/>
    <n v="0"/>
    <n v="0"/>
    <n v="0"/>
    <n v="0"/>
    <n v="0"/>
    <n v="0"/>
    <n v="372487"/>
    <n v="0"/>
    <n v="18830388"/>
    <n v="0"/>
    <n v="0"/>
    <n v="0"/>
    <n v="0"/>
    <n v="0"/>
    <n v="0"/>
    <n v="262941"/>
    <n v="19465816"/>
    <n v="0"/>
    <n v="0"/>
    <n v="0"/>
    <n v="0"/>
    <n v="0"/>
    <n v="0"/>
    <n v="0"/>
    <n v="0"/>
    <n v="0"/>
    <n v="0"/>
    <n v="0"/>
    <n v="0"/>
    <n v="5715"/>
    <n v="0"/>
    <n v="89644"/>
    <n v="0"/>
    <n v="0"/>
    <n v="0"/>
    <n v="0"/>
    <n v="0"/>
    <n v="0"/>
    <n v="0"/>
    <n v="0"/>
    <n v="0"/>
    <n v="0"/>
    <n v="0"/>
    <n v="1690"/>
    <n v="97049"/>
    <n v="0"/>
    <n v="0"/>
    <n v="0"/>
    <n v="0"/>
    <n v="0"/>
    <n v="366772"/>
    <n v="0"/>
    <n v="18740744"/>
    <n v="0"/>
    <n v="0"/>
    <n v="0"/>
    <n v="0"/>
    <n v="0"/>
    <n v="0"/>
    <n v="261251"/>
    <n v="19368767"/>
    <n v="0"/>
    <n v="29306146"/>
    <n v="0"/>
    <n v="9937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040875"/>
    <s v="FEATHER RIVER HOSPITAL"/>
    <x v="0"/>
    <x v="0"/>
    <x v="0"/>
    <s v="Open"/>
    <s v="Butte"/>
    <n v="1"/>
    <n v="220"/>
    <s v="Church"/>
    <s v="Comparable"/>
    <n v="0"/>
    <s v="(530) 877-9361"/>
    <s v="5974 PENTZ ROAD"/>
    <s v="PARADISE"/>
    <n v="95969"/>
    <s v="MONTY KNITTEL"/>
    <n v="100"/>
    <n v="100"/>
    <n v="100"/>
    <n v="670"/>
    <n v="13"/>
    <n v="32"/>
    <n v="251"/>
    <n v="0"/>
    <n v="0"/>
    <n v="2"/>
    <n v="210"/>
    <n v="0"/>
    <n v="15"/>
    <n v="1193"/>
    <n v="0"/>
    <n v="2382"/>
    <n v="49"/>
    <n v="125"/>
    <n v="842"/>
    <n v="0"/>
    <n v="0"/>
    <n v="10"/>
    <n v="558"/>
    <n v="0"/>
    <n v="50"/>
    <n v="4016"/>
    <n v="0"/>
    <n v="37322"/>
    <n v="762"/>
    <n v="4595"/>
    <n v="33699"/>
    <n v="0"/>
    <n v="0"/>
    <n v="1205"/>
    <n v="16468"/>
    <n v="0"/>
    <n v="1532"/>
    <n v="95583"/>
    <n v="63390778"/>
    <n v="1907943"/>
    <n v="2462929"/>
    <n v="18611083"/>
    <n v="0"/>
    <n v="0"/>
    <n v="257867"/>
    <n v="13967287"/>
    <n v="0"/>
    <n v="1534767"/>
    <n v="102132654"/>
    <n v="88022049"/>
    <n v="2242351"/>
    <n v="5626976"/>
    <n v="46393224"/>
    <n v="0"/>
    <n v="0"/>
    <n v="1268623"/>
    <n v="37503492"/>
    <n v="0"/>
    <n v="3576645"/>
    <n v="184633360"/>
    <n v="1448725"/>
    <n v="131785976"/>
    <n v="3612313"/>
    <n v="6208235"/>
    <n v="49884639"/>
    <n v="0"/>
    <n v="0"/>
    <n v="0"/>
    <n v="1094462"/>
    <n v="37637732"/>
    <n v="0"/>
    <n v="0"/>
    <n v="0"/>
    <n v="0"/>
    <n v="0"/>
    <n v="3662689"/>
    <n v="235334771"/>
    <n v="0"/>
    <n v="0"/>
    <n v="0"/>
    <n v="0"/>
    <n v="0"/>
    <n v="19626847"/>
    <n v="537981"/>
    <n v="1881670"/>
    <n v="15119668"/>
    <n v="0"/>
    <n v="0"/>
    <n v="432027"/>
    <n v="13833047"/>
    <n v="0"/>
    <n v="3"/>
    <n v="51431243"/>
    <n v="375970"/>
    <n v="50965070"/>
    <n v="0"/>
    <n v="1115228"/>
    <n v="0"/>
    <n v="0"/>
    <n v="0"/>
    <n v="0"/>
    <n v="886438"/>
    <n v="59524677"/>
    <n v="0"/>
    <n v="0"/>
    <n v="0"/>
    <n v="0"/>
    <n v="0"/>
    <n v="0"/>
    <n v="0"/>
    <n v="0"/>
    <n v="0"/>
    <n v="0"/>
    <n v="0"/>
    <n v="0"/>
    <n v="0"/>
  </r>
  <r>
    <n v="106190298"/>
    <s v="FOOTHILL PRESBYTERIAN HOSPITAL"/>
    <x v="0"/>
    <x v="0"/>
    <x v="0"/>
    <s v="Open"/>
    <s v="Los Angeles"/>
    <n v="11"/>
    <n v="915"/>
    <s v="Non Profit Corp."/>
    <s v="Comparable"/>
    <n v="0"/>
    <s v="(626) 331-7331"/>
    <s v="250 SOUTH GRAND AVENUE"/>
    <s v="GLENDORA"/>
    <n v="91741"/>
    <s v="ROBERT CURRY"/>
    <n v="105"/>
    <n v="105"/>
    <n v="72"/>
    <n v="514"/>
    <n v="313"/>
    <n v="98"/>
    <n v="224"/>
    <n v="0"/>
    <n v="0"/>
    <n v="7"/>
    <n v="349"/>
    <n v="14"/>
    <n v="95"/>
    <n v="1614"/>
    <n v="0"/>
    <n v="1319"/>
    <n v="1081"/>
    <n v="382"/>
    <n v="735"/>
    <n v="0"/>
    <n v="0"/>
    <n v="24"/>
    <n v="966"/>
    <n v="25"/>
    <n v="171"/>
    <n v="4703"/>
    <n v="0"/>
    <n v="2788"/>
    <n v="1661"/>
    <n v="869"/>
    <n v="3610"/>
    <n v="0"/>
    <n v="0"/>
    <n v="248"/>
    <n v="4492"/>
    <n v="58"/>
    <n v="822"/>
    <n v="14548"/>
    <n v="10918556"/>
    <n v="11403468"/>
    <n v="3584285"/>
    <n v="6331127"/>
    <n v="0"/>
    <n v="0"/>
    <n v="168788"/>
    <n v="8358921"/>
    <n v="107313"/>
    <n v="1561552"/>
    <n v="42434010"/>
    <n v="6268779"/>
    <n v="5774121"/>
    <n v="1907597"/>
    <n v="8248547"/>
    <n v="0"/>
    <n v="0"/>
    <n v="441684"/>
    <n v="10178188"/>
    <n v="57589"/>
    <n v="1557055"/>
    <n v="34433560"/>
    <n v="754317"/>
    <n v="12995107"/>
    <n v="11954370"/>
    <n v="3941308"/>
    <n v="9743699"/>
    <n v="0"/>
    <n v="0"/>
    <n v="0"/>
    <n v="468171"/>
    <n v="9805134"/>
    <n v="0"/>
    <n v="164902"/>
    <n v="0"/>
    <n v="0"/>
    <n v="0"/>
    <n v="1149110"/>
    <n v="50976118"/>
    <n v="0"/>
    <n v="0"/>
    <n v="0"/>
    <n v="0"/>
    <n v="0"/>
    <n v="4192228"/>
    <n v="5223219"/>
    <n v="1550574"/>
    <n v="4835975"/>
    <n v="0"/>
    <n v="0"/>
    <n v="142301"/>
    <n v="8731975"/>
    <n v="0"/>
    <n v="1215180"/>
    <n v="25891452"/>
    <n v="229568"/>
    <n v="22804933"/>
    <n v="0"/>
    <n v="-396379"/>
    <n v="0"/>
    <n v="0"/>
    <n v="0"/>
    <n v="0"/>
    <n v="3490571"/>
    <n v="35122083"/>
    <n v="0"/>
    <n v="0"/>
    <n v="0"/>
    <n v="0"/>
    <n v="0"/>
    <n v="0"/>
    <n v="0"/>
    <n v="0"/>
    <n v="0"/>
    <n v="0"/>
    <n v="0"/>
    <n v="0"/>
    <n v="0"/>
  </r>
  <r>
    <n v="106301357"/>
    <s v="FOOTHILL REGIONAL MEDICAL CENTER "/>
    <x v="0"/>
    <x v="0"/>
    <x v="0"/>
    <s v="Open"/>
    <s v="Orange"/>
    <n v="13"/>
    <n v="1015"/>
    <s v="Investor - Corp."/>
    <s v="Comparable"/>
    <n v="0"/>
    <s v="(714) 619-7700"/>
    <s v="14662 NEWPORT AVENUE"/>
    <s v="TUSTIN"/>
    <n v="92780"/>
    <s v="DAVID TOPPER"/>
    <n v="177"/>
    <n v="177"/>
    <n v="52"/>
    <n v="129"/>
    <n v="212"/>
    <n v="1"/>
    <n v="144"/>
    <n v="0"/>
    <n v="0"/>
    <n v="3"/>
    <n v="18"/>
    <n v="0"/>
    <n v="1"/>
    <n v="508"/>
    <n v="0"/>
    <n v="558"/>
    <n v="693"/>
    <n v="777"/>
    <n v="2379"/>
    <n v="0"/>
    <n v="0"/>
    <n v="5"/>
    <n v="43"/>
    <n v="0"/>
    <n v="4"/>
    <n v="4459"/>
    <n v="0"/>
    <n v="19"/>
    <n v="152"/>
    <n v="0"/>
    <n v="108"/>
    <n v="0"/>
    <n v="0"/>
    <n v="4"/>
    <n v="33"/>
    <n v="0"/>
    <n v="1"/>
    <n v="317"/>
    <n v="7386439"/>
    <n v="12549495"/>
    <n v="5898003"/>
    <n v="24400365"/>
    <n v="0"/>
    <n v="0"/>
    <n v="105200"/>
    <n v="902555"/>
    <n v="0"/>
    <n v="93441"/>
    <n v="51335498"/>
    <n v="383702"/>
    <n v="2185888"/>
    <n v="0"/>
    <n v="1832364"/>
    <n v="0"/>
    <n v="0"/>
    <n v="60215"/>
    <n v="319150"/>
    <n v="0"/>
    <n v="150"/>
    <n v="4781469"/>
    <n v="78468"/>
    <n v="6480199"/>
    <n v="12281993"/>
    <n v="5409271"/>
    <n v="24024170"/>
    <n v="0"/>
    <n v="0"/>
    <n v="0"/>
    <n v="64526"/>
    <n v="715259"/>
    <n v="0"/>
    <n v="0"/>
    <n v="0"/>
    <n v="0"/>
    <n v="0"/>
    <n v="47695"/>
    <n v="49101581"/>
    <n v="5939485"/>
    <n v="0"/>
    <n v="0"/>
    <n v="0"/>
    <n v="5939485"/>
    <n v="1289942"/>
    <n v="8348829"/>
    <n v="488861"/>
    <n v="2175949"/>
    <n v="0"/>
    <n v="0"/>
    <n v="95981"/>
    <n v="506446"/>
    <n v="0"/>
    <n v="48863"/>
    <n v="12954871"/>
    <n v="495882"/>
    <n v="15853590"/>
    <n v="0"/>
    <n v="0"/>
    <n v="0"/>
    <n v="0"/>
    <n v="0"/>
    <n v="0"/>
    <n v="1590111"/>
    <n v="24366139"/>
    <n v="0"/>
    <n v="0"/>
    <n v="0"/>
    <n v="0"/>
    <n v="0"/>
    <n v="0"/>
    <n v="0"/>
    <n v="0"/>
    <n v="0"/>
    <n v="0"/>
    <n v="0"/>
    <n v="0"/>
    <n v="0"/>
  </r>
  <r>
    <n v="106301175"/>
    <s v="FOUNTAIN VALLEY REGIONAL HOSPITAL AND MEDICAL CENTER - EUCLID"/>
    <x v="0"/>
    <x v="0"/>
    <x v="0"/>
    <s v="Open"/>
    <s v="Orange"/>
    <n v="13"/>
    <n v="1014"/>
    <s v="Investor - Corp."/>
    <s v="Comparable"/>
    <n v="0"/>
    <s v="(714) 966-7200"/>
    <s v="17100 EUCLID STREET"/>
    <s v="FOUNTAIN VALLEY"/>
    <n v="92708"/>
    <s v="JOSEPH BADALIAN"/>
    <n v="400"/>
    <n v="400"/>
    <n v="229"/>
    <n v="904"/>
    <n v="459"/>
    <n v="376"/>
    <n v="1573"/>
    <n v="4"/>
    <n v="0"/>
    <n v="13"/>
    <n v="749"/>
    <n v="5"/>
    <n v="561"/>
    <n v="4644"/>
    <n v="0"/>
    <n v="5953"/>
    <n v="2058"/>
    <n v="2141"/>
    <n v="6231"/>
    <n v="20"/>
    <n v="0"/>
    <n v="35"/>
    <n v="3100"/>
    <n v="25"/>
    <n v="1479"/>
    <n v="21042"/>
    <n v="0"/>
    <n v="2014"/>
    <n v="1512"/>
    <n v="945"/>
    <n v="8517"/>
    <n v="6"/>
    <n v="0"/>
    <n v="381"/>
    <n v="3031"/>
    <n v="61"/>
    <n v="757"/>
    <n v="17224"/>
    <n v="115040201"/>
    <n v="49957492"/>
    <n v="30992993"/>
    <n v="118885042"/>
    <n v="427826"/>
    <n v="0"/>
    <n v="683465"/>
    <n v="61835175"/>
    <n v="611471"/>
    <n v="19730408"/>
    <n v="398164073"/>
    <n v="27009830"/>
    <n v="21717474"/>
    <n v="6370053"/>
    <n v="74564705"/>
    <n v="25392"/>
    <n v="0"/>
    <n v="925748"/>
    <n v="29808293"/>
    <n v="497298"/>
    <n v="4114973"/>
    <n v="165033766"/>
    <n v="1954701"/>
    <n v="123500408"/>
    <n v="62763184"/>
    <n v="28967376"/>
    <n v="166929253"/>
    <n v="-4461287"/>
    <n v="415389"/>
    <n v="0"/>
    <n v="1095861"/>
    <n v="65151984"/>
    <n v="0"/>
    <n v="1020663"/>
    <n v="0"/>
    <n v="0"/>
    <n v="0"/>
    <n v="20717485"/>
    <n v="468055017"/>
    <n v="1116070"/>
    <n v="32729140"/>
    <n v="0"/>
    <n v="0"/>
    <n v="33845210"/>
    <n v="18549623"/>
    <n v="10027852"/>
    <n v="12856957"/>
    <n v="59249634"/>
    <n v="37829"/>
    <n v="0"/>
    <n v="491048"/>
    <n v="25420459"/>
    <n v="88106"/>
    <n v="2266524"/>
    <n v="128988032"/>
    <n v="714917"/>
    <n v="110881121"/>
    <n v="0"/>
    <n v="-164278"/>
    <n v="0"/>
    <n v="0"/>
    <n v="0"/>
    <n v="0"/>
    <n v="4097431"/>
    <n v="87367355"/>
    <n v="0"/>
    <n v="0"/>
    <n v="0"/>
    <n v="0"/>
    <n v="0"/>
    <n v="0"/>
    <n v="0"/>
    <n v="0"/>
    <n v="0"/>
    <n v="0"/>
    <n v="15354067"/>
    <n v="4611199"/>
    <n v="34905756"/>
  </r>
  <r>
    <n v="106230949"/>
    <s v="FRANK R. HOWARD MEMORIAL HOSPITAL"/>
    <x v="0"/>
    <x v="0"/>
    <x v="0"/>
    <s v="Open"/>
    <s v="Mendocino"/>
    <n v="1"/>
    <n v="112"/>
    <s v="Non Profit Corp."/>
    <s v="Comparable"/>
    <s v="Rural"/>
    <s v="(707) 456-9523"/>
    <s v="1 MADRONE STREET"/>
    <s v="WILLITS"/>
    <n v="95490"/>
    <s v="JUDSON HOWE"/>
    <n v="25"/>
    <n v="25"/>
    <n v="21"/>
    <n v="225"/>
    <n v="13"/>
    <n v="13"/>
    <n v="67"/>
    <n v="0"/>
    <n v="0"/>
    <n v="11"/>
    <n v="48"/>
    <n v="0"/>
    <n v="2"/>
    <n v="379"/>
    <n v="0"/>
    <n v="960"/>
    <n v="53"/>
    <n v="30"/>
    <n v="284"/>
    <n v="0"/>
    <n v="0"/>
    <n v="28"/>
    <n v="172"/>
    <n v="0"/>
    <n v="6"/>
    <n v="1533"/>
    <n v="0"/>
    <n v="3936"/>
    <n v="223"/>
    <n v="311"/>
    <n v="3060"/>
    <n v="0"/>
    <n v="0"/>
    <n v="484"/>
    <n v="2423"/>
    <n v="0"/>
    <n v="410"/>
    <n v="10847"/>
    <n v="13550803"/>
    <n v="802999"/>
    <n v="514179"/>
    <n v="3562625"/>
    <n v="0"/>
    <n v="0"/>
    <n v="885911"/>
    <n v="3092406"/>
    <n v="0"/>
    <n v="48971"/>
    <n v="22457894"/>
    <n v="5804181"/>
    <n v="341065"/>
    <n v="732977"/>
    <n v="5623610"/>
    <n v="0"/>
    <n v="0"/>
    <n v="931203"/>
    <n v="3734883"/>
    <n v="0"/>
    <n v="906449"/>
    <n v="18074368"/>
    <n v="-307398"/>
    <n v="11671254"/>
    <n v="856352"/>
    <n v="999241"/>
    <n v="7327885"/>
    <n v="0"/>
    <n v="0"/>
    <n v="0"/>
    <n v="1140604"/>
    <n v="3871069"/>
    <n v="0"/>
    <n v="0"/>
    <n v="0"/>
    <n v="0"/>
    <n v="0"/>
    <n v="925829"/>
    <n v="26484836"/>
    <n v="0"/>
    <n v="791271"/>
    <n v="0"/>
    <n v="0"/>
    <n v="791271"/>
    <n v="7736801"/>
    <n v="310711"/>
    <n v="280828"/>
    <n v="2833440"/>
    <n v="0"/>
    <n v="0"/>
    <n v="686846"/>
    <n v="2945607"/>
    <n v="0"/>
    <n v="44464"/>
    <n v="14838697"/>
    <n v="144522"/>
    <n v="15949565"/>
    <n v="0"/>
    <n v="0"/>
    <n v="0"/>
    <n v="0"/>
    <n v="0"/>
    <n v="0"/>
    <n v="0"/>
    <n v="62387057"/>
    <n v="0"/>
    <n v="0"/>
    <n v="0"/>
    <n v="0"/>
    <n v="0"/>
    <n v="0"/>
    <n v="0"/>
    <n v="0"/>
    <n v="0"/>
    <n v="0"/>
    <n v="0"/>
    <n v="0"/>
    <n v="0"/>
  </r>
  <r>
    <n v="106014034"/>
    <s v="FREMONT HOSPITAL"/>
    <x v="0"/>
    <x v="0"/>
    <x v="0"/>
    <s v="Open"/>
    <s v="Alameda"/>
    <n v="5"/>
    <n v="421"/>
    <s v="Investor - Corp."/>
    <s v="Comparable"/>
    <n v="0"/>
    <s v="(510) 796-1100"/>
    <s v="39001 SUNDALE DRIVE"/>
    <s v="FREMONT"/>
    <n v="94538"/>
    <s v="JOHN COOPER"/>
    <n v="148"/>
    <n v="148"/>
    <n v="148"/>
    <n v="236"/>
    <n v="39"/>
    <n v="181"/>
    <n v="0"/>
    <n v="0"/>
    <n v="0"/>
    <n v="194"/>
    <n v="789"/>
    <n v="0"/>
    <n v="1"/>
    <n v="1440"/>
    <n v="0"/>
    <n v="2315"/>
    <n v="276"/>
    <n v="1300"/>
    <n v="0"/>
    <n v="0"/>
    <n v="0"/>
    <n v="1320"/>
    <n v="4846"/>
    <n v="7"/>
    <n v="9"/>
    <n v="10073"/>
    <n v="0"/>
    <n v="259"/>
    <n v="0"/>
    <n v="0"/>
    <n v="0"/>
    <n v="0"/>
    <n v="0"/>
    <n v="536"/>
    <n v="1509"/>
    <n v="0"/>
    <n v="0"/>
    <n v="2304"/>
    <n v="5556000"/>
    <n v="662400"/>
    <n v="3120000"/>
    <n v="0"/>
    <n v="0"/>
    <n v="0"/>
    <n v="3168000"/>
    <n v="11625442"/>
    <n v="16958"/>
    <n v="21600"/>
    <n v="24170400"/>
    <n v="162110"/>
    <n v="0"/>
    <n v="0"/>
    <n v="0"/>
    <n v="0"/>
    <n v="0"/>
    <n v="336700"/>
    <n v="947830"/>
    <n v="0"/>
    <n v="0"/>
    <n v="1446640"/>
    <n v="133539"/>
    <n v="2769463"/>
    <n v="400664"/>
    <n v="1560476"/>
    <n v="0"/>
    <n v="0"/>
    <n v="0"/>
    <n v="0"/>
    <n v="1599070"/>
    <n v="5668947"/>
    <n v="0"/>
    <n v="16958"/>
    <n v="0"/>
    <n v="0"/>
    <n v="0"/>
    <n v="0"/>
    <n v="12149117"/>
    <n v="0"/>
    <n v="0"/>
    <n v="0"/>
    <n v="0"/>
    <n v="0"/>
    <n v="2815108"/>
    <n v="261736"/>
    <n v="1559524"/>
    <n v="0"/>
    <n v="0"/>
    <n v="0"/>
    <n v="1905630"/>
    <n v="6904325"/>
    <n v="0"/>
    <n v="21600"/>
    <n v="13467923"/>
    <n v="1254"/>
    <n v="8122388"/>
    <n v="364906"/>
    <n v="0"/>
    <n v="0"/>
    <n v="0"/>
    <n v="0"/>
    <n v="0"/>
    <n v="108480"/>
    <n v="33894252"/>
    <n v="0"/>
    <n v="0"/>
    <n v="0"/>
    <n v="0"/>
    <n v="0"/>
    <n v="0"/>
    <n v="0"/>
    <n v="0"/>
    <n v="0"/>
    <n v="0"/>
    <n v="0"/>
    <n v="0"/>
    <n v="0"/>
  </r>
  <r>
    <n v="106400480"/>
    <s v="FRENCH HOSPITAL MEDICAL CENTER - SAN LUIS OBISPO"/>
    <x v="0"/>
    <x v="0"/>
    <x v="0"/>
    <s v="Open"/>
    <s v="San Luis Obispo"/>
    <n v="8"/>
    <n v="801"/>
    <s v="Non Profit Corp."/>
    <s v="Comparable"/>
    <n v="0"/>
    <s v="(805) 543-5353"/>
    <s v="1911 JOHNSON AVENUE"/>
    <s v="SAN LUIS OBISPO"/>
    <n v="93401"/>
    <s v="ALAN IFTINJUK"/>
    <n v="98"/>
    <n v="98"/>
    <n v="45"/>
    <n v="525"/>
    <n v="82"/>
    <n v="22"/>
    <n v="104"/>
    <n v="0"/>
    <n v="0"/>
    <n v="45"/>
    <n v="280"/>
    <n v="0"/>
    <n v="11"/>
    <n v="1069"/>
    <n v="0"/>
    <n v="2061"/>
    <n v="274"/>
    <n v="91"/>
    <n v="410"/>
    <n v="0"/>
    <n v="0"/>
    <n v="163"/>
    <n v="824"/>
    <n v="0"/>
    <n v="48"/>
    <n v="3871"/>
    <n v="0"/>
    <n v="11201"/>
    <n v="654"/>
    <n v="286"/>
    <n v="2350"/>
    <n v="0"/>
    <n v="0"/>
    <n v="1116"/>
    <n v="7122"/>
    <n v="0"/>
    <n v="2768"/>
    <n v="25497"/>
    <n v="48351769"/>
    <n v="7690896"/>
    <n v="1434547"/>
    <n v="8942102"/>
    <n v="0"/>
    <n v="0"/>
    <n v="3859359"/>
    <n v="16687727"/>
    <n v="0"/>
    <n v="864615"/>
    <n v="87831015"/>
    <n v="34999712"/>
    <n v="4593032"/>
    <n v="785830"/>
    <n v="8047854"/>
    <n v="0"/>
    <n v="0"/>
    <n v="4036553"/>
    <n v="19970742"/>
    <n v="0"/>
    <n v="1467307"/>
    <n v="73901030"/>
    <n v="1345095"/>
    <n v="71238488"/>
    <n v="10510762"/>
    <n v="1747406"/>
    <n v="12621809"/>
    <n v="0"/>
    <n v="0"/>
    <n v="0"/>
    <n v="5737766"/>
    <n v="22714289"/>
    <n v="0"/>
    <n v="0"/>
    <n v="0"/>
    <n v="0"/>
    <n v="0"/>
    <n v="2188693"/>
    <n v="128104308"/>
    <n v="0"/>
    <n v="2818042"/>
    <n v="0"/>
    <n v="2017902"/>
    <n v="4835944"/>
    <n v="12112993"/>
    <n v="1773166"/>
    <n v="472971"/>
    <n v="7186189"/>
    <n v="0"/>
    <n v="0"/>
    <n v="2158146"/>
    <n v="14616987"/>
    <n v="0"/>
    <n v="143229"/>
    <n v="38463681"/>
    <n v="2544602"/>
    <n v="38011341"/>
    <n v="0"/>
    <n v="-5425"/>
    <n v="0"/>
    <n v="0"/>
    <n v="0"/>
    <n v="0"/>
    <n v="1741218"/>
    <n v="61571880"/>
    <n v="0"/>
    <n v="0"/>
    <n v="0"/>
    <n v="0"/>
    <n v="0"/>
    <n v="0"/>
    <n v="0"/>
    <n v="0"/>
    <n v="0"/>
    <n v="0"/>
    <n v="0"/>
    <n v="0"/>
    <n v="0"/>
  </r>
  <r>
    <n v="106104047"/>
    <s v="FRESNO SURGICAL HOSPITAL"/>
    <x v="0"/>
    <x v="0"/>
    <x v="0"/>
    <s v="Open"/>
    <s v="Fresno"/>
    <n v="9"/>
    <n v="605"/>
    <s v="Investor - Ptnr."/>
    <s v="Comparable"/>
    <n v="0"/>
    <s v="(559) 431-8000"/>
    <s v="6125 NORTH FRESNO STREET"/>
    <s v="FRESNO"/>
    <n v="93710"/>
    <s v="KRISTINE KASSAHN"/>
    <n v="27"/>
    <n v="27"/>
    <n v="27"/>
    <n v="213"/>
    <n v="35"/>
    <n v="0"/>
    <n v="14"/>
    <n v="0"/>
    <n v="0"/>
    <n v="30"/>
    <n v="234"/>
    <n v="0"/>
    <n v="0"/>
    <n v="526"/>
    <n v="0"/>
    <n v="355"/>
    <n v="58"/>
    <n v="0"/>
    <n v="15"/>
    <n v="0"/>
    <n v="0"/>
    <n v="46"/>
    <n v="364"/>
    <n v="0"/>
    <n v="0"/>
    <n v="838"/>
    <n v="0"/>
    <n v="1736"/>
    <n v="325"/>
    <n v="21"/>
    <n v="542"/>
    <n v="0"/>
    <n v="0"/>
    <n v="212"/>
    <n v="2014"/>
    <n v="0"/>
    <n v="58"/>
    <n v="4908"/>
    <n v="10829524"/>
    <n v="1670517"/>
    <n v="0"/>
    <n v="462819"/>
    <n v="0"/>
    <n v="0"/>
    <n v="1296738"/>
    <n v="11739664"/>
    <n v="0"/>
    <n v="0"/>
    <n v="25999262"/>
    <n v="17454710"/>
    <n v="3734857"/>
    <n v="199776"/>
    <n v="5972251"/>
    <n v="0"/>
    <n v="0"/>
    <n v="2288308"/>
    <n v="25587282"/>
    <n v="0"/>
    <n v="664039"/>
    <n v="55901223"/>
    <n v="389551"/>
    <n v="21834515"/>
    <n v="4293255"/>
    <n v="193905"/>
    <n v="6132371"/>
    <n v="0"/>
    <n v="0"/>
    <n v="0"/>
    <n v="2484488"/>
    <n v="26875913"/>
    <n v="0"/>
    <n v="0"/>
    <n v="0"/>
    <n v="0"/>
    <n v="0"/>
    <n v="608561"/>
    <n v="62812559"/>
    <n v="0"/>
    <n v="0"/>
    <n v="0"/>
    <n v="0"/>
    <n v="0"/>
    <n v="6060168"/>
    <n v="1112119"/>
    <n v="5871"/>
    <n v="302699"/>
    <n v="0"/>
    <n v="0"/>
    <n v="1100558"/>
    <n v="10451033"/>
    <n v="0"/>
    <n v="55478"/>
    <n v="19087926"/>
    <n v="307359"/>
    <n v="17894936"/>
    <n v="0"/>
    <n v="0"/>
    <n v="0"/>
    <n v="0"/>
    <n v="0"/>
    <n v="0"/>
    <n v="348162"/>
    <n v="15449022"/>
    <n v="0"/>
    <n v="0"/>
    <n v="0"/>
    <n v="0"/>
    <n v="0"/>
    <n v="0"/>
    <n v="0"/>
    <n v="0"/>
    <n v="0"/>
    <n v="0"/>
    <n v="0"/>
    <n v="0"/>
    <n v="0"/>
  </r>
  <r>
    <n v="106301283"/>
    <s v="GARDEN GROVE HOSPITAL AND MEDICAL CENTER"/>
    <x v="0"/>
    <x v="0"/>
    <x v="0"/>
    <s v="Open"/>
    <s v="Orange"/>
    <n v="13"/>
    <n v="1012"/>
    <s v="Investor - Corp."/>
    <s v="Comparable"/>
    <n v="0"/>
    <s v="(714) 537-5160"/>
    <s v="12601 GARDEN GROVE BOULEVARD."/>
    <s v="GARDEN GROVE"/>
    <n v="92843"/>
    <s v="RICHARD ROWE"/>
    <n v="167"/>
    <n v="167"/>
    <n v="167"/>
    <n v="316"/>
    <n v="99"/>
    <n v="190"/>
    <n v="413"/>
    <n v="0"/>
    <n v="0"/>
    <n v="53"/>
    <n v="39"/>
    <n v="0"/>
    <n v="302"/>
    <n v="1412"/>
    <n v="0"/>
    <n v="1397"/>
    <n v="383"/>
    <n v="770"/>
    <n v="1304"/>
    <n v="0"/>
    <n v="0"/>
    <n v="119"/>
    <n v="116"/>
    <n v="0"/>
    <n v="484"/>
    <n v="4573"/>
    <n v="0"/>
    <n v="488"/>
    <n v="299"/>
    <n v="1538"/>
    <n v="3579"/>
    <n v="0"/>
    <n v="0"/>
    <n v="559"/>
    <n v="521"/>
    <n v="0"/>
    <n v="758"/>
    <n v="7742"/>
    <n v="16438189"/>
    <n v="5854511"/>
    <n v="9074645"/>
    <n v="17891275"/>
    <n v="0"/>
    <n v="0"/>
    <n v="2126031"/>
    <n v="2119399"/>
    <n v="0"/>
    <n v="5258078"/>
    <n v="58762128"/>
    <n v="2437422"/>
    <n v="1878000"/>
    <n v="3609427"/>
    <n v="12790271"/>
    <n v="0"/>
    <n v="0"/>
    <n v="1905791"/>
    <n v="1901228"/>
    <n v="0"/>
    <n v="2135502"/>
    <n v="26657641"/>
    <n v="6916124"/>
    <n v="12782503"/>
    <n v="3719635"/>
    <n v="10000002"/>
    <n v="31679381"/>
    <n v="-632688"/>
    <n v="0"/>
    <n v="0"/>
    <n v="2647266"/>
    <n v="3258163"/>
    <n v="0"/>
    <n v="156020"/>
    <n v="0"/>
    <n v="0"/>
    <n v="0"/>
    <n v="0"/>
    <n v="70526406"/>
    <n v="0"/>
    <n v="0"/>
    <n v="0"/>
    <n v="0"/>
    <n v="0"/>
    <n v="6093108"/>
    <n v="4012876"/>
    <n v="3316758"/>
    <n v="-997835"/>
    <n v="0"/>
    <n v="0"/>
    <n v="1384556"/>
    <n v="762463"/>
    <n v="0"/>
    <n v="321437"/>
    <n v="14893363"/>
    <n v="164894"/>
    <n v="20790384"/>
    <n v="0"/>
    <n v="119658"/>
    <n v="0"/>
    <n v="0"/>
    <n v="0"/>
    <n v="0"/>
    <n v="263149"/>
    <n v="27566854"/>
    <n v="0"/>
    <n v="0"/>
    <n v="0"/>
    <n v="0"/>
    <n v="0"/>
    <n v="0"/>
    <n v="0"/>
    <n v="0"/>
    <n v="0"/>
    <n v="0"/>
    <n v="0"/>
    <n v="0"/>
    <n v="0"/>
  </r>
  <r>
    <n v="106190159"/>
    <s v="GARDENS REGIONAL HOSPITAL AND MEDICAL CENTER"/>
    <x v="0"/>
    <x v="0"/>
    <x v="0"/>
    <s v="Open"/>
    <s v="Los Angeles"/>
    <n v="11"/>
    <n v="921"/>
    <s v="Non Profit Corp."/>
    <s v="Comparable"/>
    <n v="0"/>
    <s v="(562) 860-0401"/>
    <s v="21530 SOUTH PIONEER BOULEVARD"/>
    <s v="HAWAIIAN GARDENS"/>
    <n v="90716"/>
    <s v="STANLEY OTAKE"/>
    <n v="137"/>
    <n v="137"/>
    <n v="22"/>
    <n v="196"/>
    <n v="36"/>
    <n v="52"/>
    <n v="61"/>
    <n v="0"/>
    <n v="0"/>
    <n v="28"/>
    <n v="31"/>
    <n v="2"/>
    <n v="0"/>
    <n v="406"/>
    <n v="0"/>
    <n v="1009"/>
    <n v="185"/>
    <n v="277"/>
    <n v="293"/>
    <n v="0"/>
    <n v="0"/>
    <n v="88"/>
    <n v="81"/>
    <n v="3"/>
    <n v="0"/>
    <n v="1936"/>
    <n v="0"/>
    <n v="484"/>
    <n v="187"/>
    <n v="224"/>
    <n v="737"/>
    <n v="0"/>
    <n v="0"/>
    <n v="388"/>
    <n v="197"/>
    <n v="3"/>
    <n v="308"/>
    <n v="2528"/>
    <n v="9372073"/>
    <n v="1598905"/>
    <n v="1626209"/>
    <n v="2725909"/>
    <n v="0"/>
    <n v="0"/>
    <n v="323346"/>
    <n v="1959615"/>
    <n v="2731"/>
    <n v="0"/>
    <n v="17608788"/>
    <n v="1610431"/>
    <n v="683076"/>
    <n v="533380"/>
    <n v="2775530"/>
    <n v="0"/>
    <n v="0"/>
    <n v="391019"/>
    <n v="1778141"/>
    <n v="8025"/>
    <n v="861845"/>
    <n v="8641447"/>
    <n v="779499"/>
    <n v="8548675"/>
    <n v="1891828"/>
    <n v="1732273"/>
    <n v="5047475"/>
    <n v="0"/>
    <n v="0"/>
    <n v="0"/>
    <n v="460411"/>
    <n v="2734084"/>
    <n v="0"/>
    <n v="10756"/>
    <n v="0"/>
    <n v="0"/>
    <n v="0"/>
    <n v="474993"/>
    <n v="21679994"/>
    <n v="0"/>
    <n v="0"/>
    <n v="0"/>
    <n v="0"/>
    <n v="0"/>
    <n v="2418239"/>
    <n v="343383"/>
    <n v="403931"/>
    <n v="391604"/>
    <n v="0"/>
    <n v="0"/>
    <n v="-174770"/>
    <n v="941312"/>
    <n v="0"/>
    <n v="246542"/>
    <n v="4570241"/>
    <n v="61433"/>
    <n v="8076575"/>
    <n v="0"/>
    <n v="0"/>
    <n v="0"/>
    <n v="0"/>
    <n v="0"/>
    <n v="0"/>
    <n v="3001"/>
    <n v="2864358"/>
    <n v="0"/>
    <n v="0"/>
    <n v="0"/>
    <n v="0"/>
    <n v="0"/>
    <n v="0"/>
    <n v="0"/>
    <n v="0"/>
    <n v="0"/>
    <n v="0"/>
    <n v="0"/>
    <n v="0"/>
    <n v="0"/>
  </r>
  <r>
    <n v="106190315"/>
    <s v="GARFIELD MEDICAL CENTER"/>
    <x v="0"/>
    <x v="0"/>
    <x v="0"/>
    <s v="Open"/>
    <s v="Los Angeles"/>
    <n v="11"/>
    <n v="913"/>
    <s v="Investor - Corp."/>
    <s v="Comparable"/>
    <n v="0"/>
    <s v="(626) 573-2222"/>
    <s v="525 NORTH GARFIELD AVENUE"/>
    <s v="MONTEREY PARK"/>
    <n v="91754"/>
    <s v="PATRICK PETRE"/>
    <n v="210"/>
    <n v="210"/>
    <n v="210"/>
    <n v="676"/>
    <n v="509"/>
    <n v="374"/>
    <n v="788"/>
    <n v="0"/>
    <n v="0"/>
    <n v="22"/>
    <n v="309"/>
    <n v="28"/>
    <n v="490"/>
    <n v="3196"/>
    <n v="0"/>
    <n v="4731"/>
    <n v="2374"/>
    <n v="1590"/>
    <n v="2955"/>
    <n v="0"/>
    <n v="0"/>
    <n v="117"/>
    <n v="969"/>
    <n v="51"/>
    <n v="1394"/>
    <n v="14181"/>
    <n v="0"/>
    <n v="2308"/>
    <n v="1604"/>
    <n v="691"/>
    <n v="1940"/>
    <n v="0"/>
    <n v="0"/>
    <n v="98"/>
    <n v="630"/>
    <n v="112"/>
    <n v="595"/>
    <n v="7978"/>
    <n v="98064800"/>
    <n v="63588341"/>
    <n v="31906849"/>
    <n v="69600220"/>
    <n v="0"/>
    <n v="0"/>
    <n v="3500051"/>
    <n v="23908837"/>
    <n v="1526096"/>
    <n v="28147892"/>
    <n v="320243086"/>
    <n v="24507179"/>
    <n v="21566365"/>
    <n v="4721456"/>
    <n v="33390897"/>
    <n v="0"/>
    <n v="0"/>
    <n v="1659127"/>
    <n v="13395447"/>
    <n v="558144"/>
    <n v="3403582"/>
    <n v="103202197"/>
    <n v="1068922"/>
    <n v="110319080"/>
    <n v="71556004"/>
    <n v="25240331"/>
    <n v="95295148"/>
    <n v="-1213592"/>
    <n v="0"/>
    <n v="0"/>
    <n v="4283877"/>
    <n v="40394976"/>
    <n v="0"/>
    <n v="1935522"/>
    <n v="0"/>
    <n v="0"/>
    <n v="0"/>
    <n v="21025258"/>
    <n v="369905526"/>
    <n v="2047713"/>
    <n v="13257719"/>
    <n v="0"/>
    <n v="3830058"/>
    <n v="19135490"/>
    <n v="12252899"/>
    <n v="15646414"/>
    <n v="12601566"/>
    <n v="20953689"/>
    <n v="0"/>
    <n v="0"/>
    <n v="875301"/>
    <n v="739366"/>
    <n v="148718"/>
    <n v="9457294"/>
    <n v="72675247"/>
    <n v="459610"/>
    <n v="69547284"/>
    <n v="0"/>
    <n v="1393572"/>
    <n v="0"/>
    <n v="0"/>
    <n v="0"/>
    <n v="0"/>
    <n v="1117181"/>
    <n v="16718477"/>
    <n v="0"/>
    <n v="0"/>
    <n v="0"/>
    <n v="0"/>
    <n v="0"/>
    <n v="0"/>
    <n v="0"/>
    <n v="0"/>
    <n v="0"/>
    <n v="0"/>
    <n v="0"/>
    <n v="0"/>
    <n v="0"/>
  </r>
  <r>
    <n v="106190317"/>
    <s v="GATEWAYS HOSPITAL AND MENTAL HEALTH CENTER"/>
    <x v="0"/>
    <x v="0"/>
    <x v="0"/>
    <s v="Open"/>
    <s v="Los Angeles"/>
    <n v="11"/>
    <n v="925"/>
    <s v="Non Profit Corp."/>
    <s v="Comparable"/>
    <n v="0"/>
    <s v="(323) 644-2000"/>
    <s v="1891 EFFIE STREET"/>
    <s v="LOS ANGELES"/>
    <n v="90026"/>
    <s v="MARA PELSMAN"/>
    <n v="55"/>
    <n v="55"/>
    <n v="55"/>
    <n v="0"/>
    <n v="0"/>
    <n v="0"/>
    <n v="0"/>
    <n v="94"/>
    <n v="0"/>
    <n v="50"/>
    <n v="0"/>
    <n v="0"/>
    <n v="0"/>
    <n v="144"/>
    <n v="0"/>
    <n v="0"/>
    <n v="0"/>
    <n v="0"/>
    <n v="0"/>
    <n v="2504"/>
    <n v="0"/>
    <n v="552"/>
    <n v="0"/>
    <n v="0"/>
    <n v="0"/>
    <n v="3056"/>
    <n v="0"/>
    <n v="0"/>
    <n v="0"/>
    <n v="0"/>
    <n v="0"/>
    <n v="17536"/>
    <n v="0"/>
    <n v="0"/>
    <n v="0"/>
    <n v="5675"/>
    <n v="0"/>
    <n v="23211"/>
    <n v="0"/>
    <n v="0"/>
    <n v="0"/>
    <n v="0"/>
    <n v="2988754"/>
    <n v="0"/>
    <n v="794684"/>
    <n v="0"/>
    <n v="0"/>
    <n v="0"/>
    <n v="3783438"/>
    <n v="0"/>
    <n v="0"/>
    <n v="0"/>
    <n v="0"/>
    <n v="2832159"/>
    <n v="0"/>
    <n v="0"/>
    <n v="0"/>
    <n v="1227450"/>
    <n v="0"/>
    <n v="4059609"/>
    <n v="0"/>
    <n v="0"/>
    <n v="0"/>
    <n v="0"/>
    <n v="0"/>
    <n v="-50422"/>
    <n v="1267737"/>
    <n v="0"/>
    <n v="397737"/>
    <n v="0"/>
    <n v="0"/>
    <n v="0"/>
    <n v="0"/>
    <n v="0"/>
    <n v="0"/>
    <n v="0"/>
    <n v="1615052"/>
    <n v="0"/>
    <n v="0"/>
    <n v="0"/>
    <n v="0"/>
    <n v="0"/>
    <n v="0"/>
    <n v="0"/>
    <n v="0"/>
    <n v="0"/>
    <n v="4553176"/>
    <n v="0"/>
    <n v="447369"/>
    <n v="0"/>
    <n v="1227450"/>
    <n v="0"/>
    <n v="6227995"/>
    <n v="12986"/>
    <n v="6420218"/>
    <n v="396287"/>
    <n v="314850"/>
    <n v="0"/>
    <n v="0"/>
    <n v="0"/>
    <n v="0"/>
    <n v="5992"/>
    <n v="13798132"/>
    <n v="0"/>
    <n v="0"/>
    <n v="0"/>
    <n v="0"/>
    <n v="0"/>
    <n v="0"/>
    <n v="0"/>
    <n v="0"/>
    <n v="0"/>
    <n v="0"/>
    <n v="0"/>
    <n v="0"/>
    <n v="0"/>
  </r>
  <r>
    <n v="106270777"/>
    <s v="GEORGE L. MEE MEMORIAL HOSPITAL"/>
    <x v="0"/>
    <x v="0"/>
    <x v="0"/>
    <s v="Open"/>
    <s v="Monterey"/>
    <n v="8"/>
    <n v="709"/>
    <s v="Non Profit Corp."/>
    <s v="Comparable"/>
    <s v="Rural"/>
    <s v="(831) 385-6000"/>
    <s v="300 CANAL STREET"/>
    <s v="KING CITY"/>
    <n v="93930"/>
    <s v="SUSAN CHILDERS"/>
    <n v="94"/>
    <n v="94"/>
    <n v="94"/>
    <n v="61"/>
    <n v="0"/>
    <n v="67"/>
    <n v="76"/>
    <n v="0"/>
    <n v="0"/>
    <n v="34"/>
    <n v="0"/>
    <n v="0"/>
    <n v="11"/>
    <n v="249"/>
    <n v="0"/>
    <n v="361"/>
    <n v="0"/>
    <n v="300"/>
    <n v="4043"/>
    <n v="0"/>
    <n v="0"/>
    <n v="331"/>
    <n v="0"/>
    <n v="0"/>
    <n v="34"/>
    <n v="5069"/>
    <n v="0"/>
    <n v="2841"/>
    <n v="0"/>
    <n v="1448"/>
    <n v="9572"/>
    <n v="0"/>
    <n v="0"/>
    <n v="4377"/>
    <n v="0"/>
    <n v="0"/>
    <n v="847"/>
    <n v="19085"/>
    <n v="4113205"/>
    <n v="0"/>
    <n v="2656342"/>
    <n v="7527364"/>
    <n v="0"/>
    <n v="0"/>
    <n v="2452300"/>
    <n v="0"/>
    <n v="0"/>
    <n v="665307"/>
    <n v="17414518"/>
    <n v="7604605"/>
    <n v="0"/>
    <n v="2623123"/>
    <n v="14857798"/>
    <n v="0"/>
    <n v="0"/>
    <n v="6915846"/>
    <n v="0"/>
    <n v="0"/>
    <n v="1675725"/>
    <n v="33677097"/>
    <n v="801176"/>
    <n v="9172755"/>
    <n v="0"/>
    <n v="3811615"/>
    <n v="12191534"/>
    <n v="-449848"/>
    <n v="0"/>
    <n v="0"/>
    <n v="3603827"/>
    <n v="0"/>
    <n v="0"/>
    <n v="1061666"/>
    <n v="0"/>
    <n v="0"/>
    <n v="0"/>
    <n v="3292"/>
    <n v="30196017"/>
    <n v="0"/>
    <n v="0"/>
    <n v="0"/>
    <n v="0"/>
    <n v="0"/>
    <n v="2545055"/>
    <n v="0"/>
    <n v="1917698"/>
    <n v="10193628"/>
    <n v="0"/>
    <n v="0"/>
    <n v="5764319"/>
    <n v="0"/>
    <n v="0"/>
    <n v="474898"/>
    <n v="20895598"/>
    <n v="473064"/>
    <n v="16597585"/>
    <n v="0"/>
    <n v="22858"/>
    <n v="0"/>
    <n v="0"/>
    <n v="0"/>
    <n v="0"/>
    <n v="115940"/>
    <n v="21924170"/>
    <n v="0"/>
    <n v="0"/>
    <n v="0"/>
    <n v="0"/>
    <n v="0"/>
    <n v="0"/>
    <n v="0"/>
    <n v="0"/>
    <n v="0"/>
    <n v="0"/>
    <n v="0"/>
    <n v="0"/>
    <n v="0"/>
  </r>
  <r>
    <n v="106190323"/>
    <s v="GLENDALE ADVENTIST MEDICAL CENTER"/>
    <x v="0"/>
    <x v="0"/>
    <x v="0"/>
    <s v="Open"/>
    <s v="Los Angeles"/>
    <n v="11"/>
    <n v="909"/>
    <s v="Church"/>
    <s v="Comparable"/>
    <n v="0"/>
    <s v="(818) 409-8000"/>
    <s v="1509 WILSON TERRACE"/>
    <s v="GLENDALE"/>
    <n v="91206"/>
    <s v="KEVIN ROBERTS"/>
    <n v="515"/>
    <n v="462"/>
    <n v="304"/>
    <n v="2082"/>
    <n v="359"/>
    <n v="434"/>
    <n v="1114"/>
    <n v="0"/>
    <n v="0"/>
    <n v="70"/>
    <n v="1037"/>
    <n v="45"/>
    <n v="95"/>
    <n v="5236"/>
    <n v="0"/>
    <n v="12428"/>
    <n v="1534"/>
    <n v="2576"/>
    <n v="3468"/>
    <n v="0"/>
    <n v="0"/>
    <n v="245"/>
    <n v="3701"/>
    <n v="391"/>
    <n v="348"/>
    <n v="24691"/>
    <n v="0"/>
    <n v="14171"/>
    <n v="1596"/>
    <n v="1839"/>
    <n v="10816"/>
    <n v="0"/>
    <n v="0"/>
    <n v="1530"/>
    <n v="24496"/>
    <n v="53"/>
    <n v="1895"/>
    <n v="56396"/>
    <n v="189601344"/>
    <n v="30680302"/>
    <n v="31812743"/>
    <n v="69330143"/>
    <n v="0"/>
    <n v="0"/>
    <n v="3752743"/>
    <n v="64944624"/>
    <n v="2630625"/>
    <n v="4799687"/>
    <n v="397552211"/>
    <n v="44380502"/>
    <n v="12821427"/>
    <n v="7815686"/>
    <n v="43071583"/>
    <n v="0"/>
    <n v="0"/>
    <n v="3697847"/>
    <n v="52663299"/>
    <n v="361433"/>
    <n v="5329731"/>
    <n v="170141508"/>
    <n v="-2251709"/>
    <n v="187766524"/>
    <n v="37430427"/>
    <n v="29023171"/>
    <n v="91458620"/>
    <n v="0"/>
    <n v="0"/>
    <n v="0"/>
    <n v="7406303"/>
    <n v="95742898"/>
    <n v="0"/>
    <n v="5826298"/>
    <n v="0"/>
    <n v="0"/>
    <n v="0"/>
    <n v="8065544"/>
    <n v="460468076"/>
    <n v="0"/>
    <n v="0"/>
    <n v="0"/>
    <n v="0"/>
    <n v="0"/>
    <n v="44430816"/>
    <n v="6079521"/>
    <n v="7286116"/>
    <n v="20892923"/>
    <n v="0"/>
    <n v="0"/>
    <n v="67531"/>
    <n v="22414478"/>
    <n v="2992058"/>
    <n v="3062200"/>
    <n v="107225643"/>
    <n v="4916678"/>
    <n v="110539953"/>
    <n v="0"/>
    <n v="21461"/>
    <n v="0"/>
    <n v="0"/>
    <n v="0"/>
    <n v="0"/>
    <n v="1920509"/>
    <n v="215917576"/>
    <n v="0"/>
    <n v="0"/>
    <n v="0"/>
    <n v="0"/>
    <n v="0"/>
    <n v="0"/>
    <n v="0"/>
    <n v="0"/>
    <n v="0"/>
    <n v="0"/>
    <n v="0"/>
    <n v="0"/>
    <n v="0"/>
  </r>
  <r>
    <n v="106190522"/>
    <s v="GLENDALE MEMORIAL HOSPITAL AND HEALTH CENTER"/>
    <x v="0"/>
    <x v="0"/>
    <x v="0"/>
    <s v="Open"/>
    <s v="Los Angeles"/>
    <n v="11"/>
    <n v="909"/>
    <s v="Non Profit Corp."/>
    <s v="Comparable"/>
    <n v="0"/>
    <s v="(818) 502-1900"/>
    <s v="1420 SOUTH CENTRAL AVENUE"/>
    <s v="GLENDALE"/>
    <n v="91204"/>
    <s v="JACK IVIE"/>
    <n v="334"/>
    <n v="321"/>
    <n v="142"/>
    <n v="780"/>
    <n v="240"/>
    <n v="497"/>
    <n v="552"/>
    <n v="0"/>
    <n v="0"/>
    <n v="17"/>
    <n v="283"/>
    <n v="7"/>
    <n v="24"/>
    <n v="2400"/>
    <n v="0"/>
    <n v="4794"/>
    <n v="939"/>
    <n v="2866"/>
    <n v="2042"/>
    <n v="0"/>
    <n v="0"/>
    <n v="131"/>
    <n v="969"/>
    <n v="26"/>
    <n v="106"/>
    <n v="11873"/>
    <n v="0"/>
    <n v="11416"/>
    <n v="1939"/>
    <n v="2292"/>
    <n v="9756"/>
    <n v="0"/>
    <n v="0"/>
    <n v="595"/>
    <n v="5293"/>
    <n v="869"/>
    <n v="1339"/>
    <n v="33499"/>
    <n v="81419940"/>
    <n v="20180849"/>
    <n v="26546697"/>
    <n v="36594158"/>
    <n v="0"/>
    <n v="0"/>
    <n v="1217587"/>
    <n v="18037052"/>
    <n v="199426"/>
    <n v="548702"/>
    <n v="184744411"/>
    <n v="18979986"/>
    <n v="3560190"/>
    <n v="3956475"/>
    <n v="19025448"/>
    <n v="0"/>
    <n v="0"/>
    <n v="1080492"/>
    <n v="10659363"/>
    <n v="1576667"/>
    <n v="1914704"/>
    <n v="60753325"/>
    <n v="1072718"/>
    <n v="84939283"/>
    <n v="19148523"/>
    <n v="17721625"/>
    <n v="46686381"/>
    <n v="0"/>
    <n v="0"/>
    <n v="0"/>
    <n v="1741255"/>
    <n v="19322705"/>
    <n v="0"/>
    <n v="2251379"/>
    <n v="0"/>
    <n v="0"/>
    <n v="0"/>
    <n v="2264717"/>
    <n v="195148586"/>
    <n v="680802"/>
    <n v="3779681"/>
    <n v="0"/>
    <n v="0"/>
    <n v="4460483"/>
    <n v="15099327"/>
    <n v="5189517"/>
    <n v="12441889"/>
    <n v="12456418"/>
    <n v="0"/>
    <n v="0"/>
    <n v="486285"/>
    <n v="9012593"/>
    <n v="0"/>
    <n v="123604"/>
    <n v="54809633"/>
    <n v="707875"/>
    <n v="66626775"/>
    <n v="0"/>
    <n v="18635"/>
    <n v="0"/>
    <n v="0"/>
    <n v="0"/>
    <n v="0"/>
    <n v="1613892"/>
    <n v="45893045"/>
    <n v="0"/>
    <n v="0"/>
    <n v="0"/>
    <n v="0"/>
    <n v="0"/>
    <n v="0"/>
    <n v="0"/>
    <n v="0"/>
    <n v="0"/>
    <n v="0"/>
    <n v="0"/>
    <n v="0"/>
    <n v="0"/>
  </r>
  <r>
    <n v="106190328"/>
    <s v="GLENDORA COMMUNITY HOSPITAL"/>
    <x v="0"/>
    <x v="0"/>
    <x v="0"/>
    <s v="Open"/>
    <s v="Los Angeles"/>
    <n v="11"/>
    <n v="915"/>
    <s v="Non Profit Corp."/>
    <s v="Comparable"/>
    <n v="0"/>
    <s v="(626) 852-5000"/>
    <s v="150 WEST ROUTE 66"/>
    <s v="GLENDORA"/>
    <n v="91740"/>
    <s v="ROBERT BONNER"/>
    <n v="128"/>
    <n v="128"/>
    <n v="39"/>
    <n v="339"/>
    <n v="64"/>
    <n v="71"/>
    <n v="104"/>
    <n v="0"/>
    <n v="0"/>
    <n v="8"/>
    <n v="14"/>
    <n v="0"/>
    <n v="4"/>
    <n v="604"/>
    <n v="0"/>
    <n v="2502"/>
    <n v="276"/>
    <n v="364"/>
    <n v="378"/>
    <n v="0"/>
    <n v="0"/>
    <n v="29"/>
    <n v="32"/>
    <n v="0"/>
    <n v="7"/>
    <n v="3588"/>
    <n v="0"/>
    <n v="101"/>
    <n v="53"/>
    <n v="192"/>
    <n v="507"/>
    <n v="0"/>
    <n v="0"/>
    <n v="71"/>
    <n v="93"/>
    <n v="0"/>
    <n v="86"/>
    <n v="1103"/>
    <n v="12137216"/>
    <n v="1500110"/>
    <n v="2420087"/>
    <n v="2371344"/>
    <n v="0"/>
    <n v="0"/>
    <n v="57205"/>
    <n v="562363"/>
    <n v="0"/>
    <n v="23524"/>
    <n v="19071849"/>
    <n v="370087"/>
    <n v="144183"/>
    <n v="459536"/>
    <n v="1000067"/>
    <n v="0"/>
    <n v="0"/>
    <n v="178951"/>
    <n v="161020"/>
    <n v="0"/>
    <n v="174260"/>
    <n v="2488104"/>
    <n v="117459"/>
    <n v="8189822"/>
    <n v="1125721"/>
    <n v="804201"/>
    <n v="3286009"/>
    <n v="18987"/>
    <n v="0"/>
    <n v="0"/>
    <n v="49325"/>
    <n v="507336"/>
    <n v="0"/>
    <n v="19339"/>
    <n v="0"/>
    <n v="0"/>
    <n v="0"/>
    <n v="78173"/>
    <n v="14196372"/>
    <n v="0"/>
    <n v="0"/>
    <n v="0"/>
    <n v="0"/>
    <n v="0"/>
    <n v="4317480"/>
    <n v="518572"/>
    <n v="2056435"/>
    <n v="85401"/>
    <n v="0"/>
    <n v="0"/>
    <n v="167492"/>
    <n v="216047"/>
    <n v="0"/>
    <n v="2154"/>
    <n v="7363581"/>
    <n v="-31394"/>
    <n v="9200267"/>
    <n v="0"/>
    <n v="0"/>
    <n v="0"/>
    <n v="0"/>
    <n v="0"/>
    <n v="0"/>
    <n v="2083642"/>
    <n v="35932404"/>
    <n v="0"/>
    <n v="0"/>
    <n v="0"/>
    <n v="0"/>
    <n v="0"/>
    <n v="0"/>
    <n v="0"/>
    <n v="0"/>
    <n v="0"/>
    <n v="0"/>
    <n v="0"/>
    <n v="0"/>
    <n v="0"/>
  </r>
  <r>
    <n v="106110889"/>
    <s v="GLENN MEDICAL CENTER"/>
    <x v="0"/>
    <x v="0"/>
    <x v="0"/>
    <s v="Open"/>
    <s v="Glenn"/>
    <n v="1"/>
    <n v="223"/>
    <s v="Non Profit Corp."/>
    <s v="Comparable"/>
    <s v="Rural"/>
    <s v="(530) 934-1800"/>
    <s v="1133 WEST SYCAMORE STREET"/>
    <s v="WILLOWS"/>
    <n v="95988"/>
    <s v="BARBARA RYDGREN"/>
    <n v="47"/>
    <n v="15"/>
    <n v="15"/>
    <n v="41"/>
    <n v="0"/>
    <n v="12"/>
    <n v="0"/>
    <n v="0"/>
    <n v="0"/>
    <n v="2"/>
    <n v="0"/>
    <n v="0"/>
    <n v="0"/>
    <n v="55"/>
    <n v="0"/>
    <n v="220"/>
    <n v="0"/>
    <n v="23"/>
    <n v="0"/>
    <n v="0"/>
    <n v="0"/>
    <n v="7"/>
    <n v="0"/>
    <n v="0"/>
    <n v="5"/>
    <n v="255"/>
    <n v="0"/>
    <n v="5261"/>
    <n v="0"/>
    <n v="2861"/>
    <n v="0"/>
    <n v="269"/>
    <n v="0"/>
    <n v="2431"/>
    <n v="0"/>
    <n v="0"/>
    <n v="2531"/>
    <n v="13353"/>
    <n v="531087"/>
    <n v="0"/>
    <n v="106217"/>
    <n v="0"/>
    <n v="0"/>
    <n v="0"/>
    <n v="40811"/>
    <n v="0"/>
    <n v="0"/>
    <n v="30001"/>
    <n v="708116"/>
    <n v="2194224"/>
    <n v="0"/>
    <n v="1994749"/>
    <n v="0"/>
    <n v="119251"/>
    <n v="0"/>
    <n v="768316"/>
    <n v="0"/>
    <n v="0"/>
    <n v="275642"/>
    <n v="5352182"/>
    <n v="264917"/>
    <n v="1856251"/>
    <n v="0"/>
    <n v="1032581"/>
    <n v="0"/>
    <n v="0"/>
    <n v="15264"/>
    <n v="0"/>
    <n v="591180"/>
    <n v="0"/>
    <n v="0"/>
    <n v="0"/>
    <n v="0"/>
    <n v="0"/>
    <n v="0"/>
    <n v="0"/>
    <n v="3760193"/>
    <n v="0"/>
    <n v="0"/>
    <n v="0"/>
    <n v="0"/>
    <n v="0"/>
    <n v="869060"/>
    <n v="0"/>
    <n v="1068385"/>
    <n v="0"/>
    <n v="103987"/>
    <n v="0"/>
    <n v="217947"/>
    <n v="0"/>
    <n v="0"/>
    <n v="40726"/>
    <n v="2300105"/>
    <n v="218498"/>
    <n v="4104547"/>
    <n v="0"/>
    <n v="0"/>
    <n v="0"/>
    <n v="0"/>
    <n v="0"/>
    <n v="0"/>
    <n v="160685"/>
    <n v="3895484"/>
    <n v="0"/>
    <n v="0"/>
    <n v="0"/>
    <n v="0"/>
    <n v="0"/>
    <n v="0"/>
    <n v="0"/>
    <n v="0"/>
    <n v="0"/>
    <n v="0"/>
    <n v="0"/>
    <n v="0"/>
    <n v="0"/>
  </r>
  <r>
    <n v="106420483"/>
    <s v="GOLETA VALLEY COTTAGE HOSPITAL"/>
    <x v="0"/>
    <x v="0"/>
    <x v="0"/>
    <s v="Open"/>
    <s v="Santa Barbara"/>
    <n v="10"/>
    <n v="807"/>
    <s v="Non Profit Corp."/>
    <s v="Comparable"/>
    <n v="0"/>
    <s v="(805) 967-3411"/>
    <s v="351 SOUTH PATTERSON AVENUE"/>
    <s v="SANTA BARBARA"/>
    <n v="93111"/>
    <s v="RON C. WERFT"/>
    <n v="52"/>
    <n v="28"/>
    <n v="28"/>
    <n v="195"/>
    <n v="32"/>
    <n v="4"/>
    <n v="32"/>
    <n v="0"/>
    <n v="0"/>
    <n v="14"/>
    <n v="135"/>
    <n v="0"/>
    <n v="16"/>
    <n v="428"/>
    <n v="0"/>
    <n v="496"/>
    <n v="60"/>
    <n v="10"/>
    <n v="82"/>
    <n v="0"/>
    <n v="0"/>
    <n v="17"/>
    <n v="268"/>
    <n v="0"/>
    <n v="31"/>
    <n v="964"/>
    <n v="0"/>
    <n v="3491"/>
    <n v="439"/>
    <n v="553"/>
    <n v="2204"/>
    <n v="0"/>
    <n v="0"/>
    <n v="465"/>
    <n v="4158"/>
    <n v="0"/>
    <n v="511"/>
    <n v="11821"/>
    <n v="12150084"/>
    <n v="1972467"/>
    <n v="83414"/>
    <n v="2017299"/>
    <n v="0"/>
    <n v="0"/>
    <n v="608340"/>
    <n v="9476527"/>
    <n v="0"/>
    <n v="893911"/>
    <n v="27202042"/>
    <n v="8045691"/>
    <n v="1119242"/>
    <n v="568786"/>
    <n v="3736247"/>
    <n v="0"/>
    <n v="0"/>
    <n v="622708"/>
    <n v="8382518"/>
    <n v="0"/>
    <n v="696721"/>
    <n v="23171913"/>
    <n v="-105063"/>
    <n v="15892443"/>
    <n v="2504800"/>
    <n v="569067"/>
    <n v="3958201"/>
    <n v="0"/>
    <n v="0"/>
    <n v="0"/>
    <n v="811332"/>
    <n v="4726891"/>
    <n v="0"/>
    <n v="277527"/>
    <n v="0"/>
    <n v="0"/>
    <n v="0"/>
    <n v="1772156"/>
    <n v="30407354"/>
    <n v="0"/>
    <n v="0"/>
    <n v="0"/>
    <n v="0"/>
    <n v="0"/>
    <n v="4303331"/>
    <n v="586909"/>
    <n v="83133"/>
    <n v="1795345"/>
    <n v="0"/>
    <n v="0"/>
    <n v="419716"/>
    <n v="13237218"/>
    <n v="0"/>
    <n v="-459051"/>
    <n v="19966601"/>
    <n v="130449"/>
    <n v="19439084"/>
    <n v="1055394"/>
    <n v="935432"/>
    <n v="0"/>
    <n v="0"/>
    <n v="0"/>
    <n v="0"/>
    <n v="942031"/>
    <n v="116658496"/>
    <n v="0"/>
    <n v="0"/>
    <n v="0"/>
    <n v="0"/>
    <n v="0"/>
    <n v="0"/>
    <n v="0"/>
    <n v="0"/>
    <n v="0"/>
    <n v="0"/>
    <n v="663444"/>
    <n v="0"/>
    <n v="0"/>
  </r>
  <r>
    <n v="106150775"/>
    <s v="GOOD SAMARITAN HOSPITAL - BAKERSFIELD"/>
    <x v="0"/>
    <x v="0"/>
    <x v="0"/>
    <s v="Open"/>
    <s v="Kern"/>
    <n v="9"/>
    <n v="617"/>
    <s v="Investor - Ptnr."/>
    <s v="Comparable"/>
    <n v="0"/>
    <s v="(661) 215-7500"/>
    <s v="901 OLIVE DRIVE"/>
    <s v="BAKERSFIELD"/>
    <n v="93308"/>
    <s v="GANESH ACHARYA"/>
    <n v="64"/>
    <n v="64"/>
    <n v="57"/>
    <n v="184"/>
    <n v="33"/>
    <n v="27"/>
    <n v="143"/>
    <n v="0"/>
    <n v="0"/>
    <n v="29"/>
    <n v="0"/>
    <n v="0"/>
    <n v="0"/>
    <n v="416"/>
    <n v="0"/>
    <n v="945"/>
    <n v="188"/>
    <n v="73"/>
    <n v="501"/>
    <n v="0"/>
    <n v="0"/>
    <n v="209"/>
    <n v="0"/>
    <n v="0"/>
    <n v="0"/>
    <n v="1916"/>
    <n v="0"/>
    <n v="289"/>
    <n v="94"/>
    <n v="83"/>
    <n v="838"/>
    <n v="0"/>
    <n v="0"/>
    <n v="742"/>
    <n v="0"/>
    <n v="0"/>
    <n v="82"/>
    <n v="2128"/>
    <n v="3804040"/>
    <n v="636262"/>
    <n v="442691"/>
    <n v="2799437"/>
    <n v="0"/>
    <n v="0"/>
    <n v="833912"/>
    <n v="0"/>
    <n v="0"/>
    <n v="0"/>
    <n v="8516342"/>
    <n v="631460"/>
    <n v="124146"/>
    <n v="28190"/>
    <n v="828397"/>
    <n v="0"/>
    <n v="0"/>
    <n v="986936"/>
    <n v="0"/>
    <n v="0"/>
    <n v="21284"/>
    <n v="2620413"/>
    <n v="140326"/>
    <n v="1578567"/>
    <n v="-21995"/>
    <n v="-5384497"/>
    <n v="2890391"/>
    <n v="0"/>
    <n v="0"/>
    <n v="0"/>
    <n v="1416050"/>
    <n v="0"/>
    <n v="0"/>
    <n v="-660"/>
    <n v="0"/>
    <n v="0"/>
    <n v="0"/>
    <n v="0"/>
    <n v="618182"/>
    <n v="0"/>
    <n v="0"/>
    <n v="0"/>
    <n v="0"/>
    <n v="0"/>
    <n v="2856933"/>
    <n v="782403"/>
    <n v="5855378"/>
    <n v="737443"/>
    <n v="0"/>
    <n v="0"/>
    <n v="404798"/>
    <n v="0"/>
    <n v="0"/>
    <n v="-118382"/>
    <n v="10518573"/>
    <n v="140017"/>
    <n v="10544833"/>
    <n v="0"/>
    <n v="0"/>
    <n v="0"/>
    <n v="0"/>
    <n v="0"/>
    <n v="0"/>
    <n v="250926"/>
    <n v="1097861"/>
    <n v="0"/>
    <n v="0"/>
    <n v="0"/>
    <n v="0"/>
    <n v="0"/>
    <n v="0"/>
    <n v="0"/>
    <n v="0"/>
    <n v="0"/>
    <n v="0"/>
    <n v="2442016"/>
    <n v="2614374"/>
    <n v="3381129"/>
  </r>
  <r>
    <n v="106190392"/>
    <s v="GOOD SAMARITAN HOSPITAL - LA"/>
    <x v="0"/>
    <x v="0"/>
    <x v="0"/>
    <s v="Open"/>
    <s v="Los Angeles"/>
    <n v="11"/>
    <n v="925"/>
    <s v="Non Profit Corp."/>
    <s v="Comparable"/>
    <n v="0"/>
    <s v="(213) 977-2121"/>
    <s v="1225 WILSHIRE BOULEVARD"/>
    <s v="LOS ANGELES"/>
    <n v="90017"/>
    <s v="ANDREW LEEKA"/>
    <n v="408"/>
    <n v="313"/>
    <n v="152"/>
    <n v="814"/>
    <n v="389"/>
    <n v="674"/>
    <n v="401"/>
    <n v="0"/>
    <n v="0"/>
    <n v="30"/>
    <n v="604"/>
    <n v="20"/>
    <n v="14"/>
    <n v="2946"/>
    <n v="0"/>
    <n v="4845"/>
    <n v="1703"/>
    <n v="3183"/>
    <n v="1707"/>
    <n v="0"/>
    <n v="0"/>
    <n v="100"/>
    <n v="2277"/>
    <n v="67"/>
    <n v="65"/>
    <n v="13947"/>
    <n v="0"/>
    <n v="4413"/>
    <n v="998"/>
    <n v="1636"/>
    <n v="3234"/>
    <n v="0"/>
    <n v="0"/>
    <n v="427"/>
    <n v="5396"/>
    <n v="1473"/>
    <n v="3"/>
    <n v="17580"/>
    <n v="95316758"/>
    <n v="35725075"/>
    <n v="45548723"/>
    <n v="30578590"/>
    <n v="0"/>
    <n v="0"/>
    <n v="3488494"/>
    <n v="47465031"/>
    <n v="1555950"/>
    <n v="1345784"/>
    <n v="261024405"/>
    <n v="24002692"/>
    <n v="9355778"/>
    <n v="9295827"/>
    <n v="20072461"/>
    <n v="0"/>
    <n v="0"/>
    <n v="2124318"/>
    <n v="29740198"/>
    <n v="8264093"/>
    <n v="27863"/>
    <n v="102883230"/>
    <n v="2292618"/>
    <n v="100514198"/>
    <n v="40552317"/>
    <n v="34375346"/>
    <n v="47126687"/>
    <n v="0"/>
    <n v="0"/>
    <n v="0"/>
    <n v="4578542"/>
    <n v="54808455"/>
    <n v="0"/>
    <n v="9600950"/>
    <n v="0"/>
    <n v="0"/>
    <n v="0"/>
    <n v="1217503"/>
    <n v="295066616"/>
    <n v="307995"/>
    <n v="346051"/>
    <n v="0"/>
    <n v="527470"/>
    <n v="1181516"/>
    <n v="18050685"/>
    <n v="4532029"/>
    <n v="20116349"/>
    <n v="3516506"/>
    <n v="0"/>
    <n v="0"/>
    <n v="999903"/>
    <n v="22513080"/>
    <n v="146980"/>
    <n v="147003"/>
    <n v="70022535"/>
    <n v="749501"/>
    <n v="77925531"/>
    <n v="0"/>
    <n v="8920763"/>
    <n v="0"/>
    <n v="0"/>
    <n v="0"/>
    <n v="0"/>
    <n v="9440567"/>
    <n v="205306174"/>
    <n v="0"/>
    <n v="0"/>
    <n v="0"/>
    <n v="0"/>
    <n v="0"/>
    <n v="0"/>
    <n v="0"/>
    <n v="0"/>
    <n v="0"/>
    <n v="0"/>
    <n v="6711746"/>
    <n v="12624662"/>
    <n v="0"/>
  </r>
  <r>
    <n v="106430779"/>
    <s v="GOOD SAMARITAN HOSPITAL - SAN JOSE"/>
    <x v="0"/>
    <x v="0"/>
    <x v="0"/>
    <s v="Open"/>
    <s v="Santa Clara"/>
    <n v="7"/>
    <n v="431"/>
    <s v="Investor - Corp."/>
    <s v="Comparable"/>
    <n v="0"/>
    <s v="(408) 559-2011"/>
    <s v="2425 SAMARITAN DRIVE"/>
    <s v="SAN JOSE"/>
    <n v="95124"/>
    <s v="JOE DESCHRYVER"/>
    <n v="474"/>
    <n v="359"/>
    <n v="353"/>
    <n v="1084"/>
    <n v="324"/>
    <n v="136"/>
    <n v="274"/>
    <n v="0"/>
    <n v="0"/>
    <n v="80"/>
    <n v="2240"/>
    <n v="11"/>
    <n v="170"/>
    <n v="4319"/>
    <n v="0"/>
    <n v="7356"/>
    <n v="1857"/>
    <n v="747"/>
    <n v="1398"/>
    <n v="0"/>
    <n v="0"/>
    <n v="715"/>
    <n v="9309"/>
    <n v="55"/>
    <n v="504"/>
    <n v="21941"/>
    <n v="0"/>
    <n v="9410"/>
    <n v="1715"/>
    <n v="427"/>
    <n v="3123"/>
    <n v="0"/>
    <n v="0"/>
    <n v="530"/>
    <n v="17482"/>
    <n v="248"/>
    <n v="1406"/>
    <n v="34341"/>
    <n v="259608327"/>
    <n v="65576141"/>
    <n v="18063018"/>
    <n v="35254499"/>
    <n v="0"/>
    <n v="0"/>
    <n v="25324544"/>
    <n v="268109907"/>
    <n v="1666376"/>
    <n v="12579331"/>
    <n v="686182143"/>
    <n v="107664393"/>
    <n v="27435564"/>
    <n v="4063107"/>
    <n v="28976942"/>
    <n v="0"/>
    <n v="0"/>
    <n v="4939452"/>
    <n v="173011076"/>
    <n v="2189874"/>
    <n v="5125410"/>
    <n v="353405818"/>
    <n v="5994470"/>
    <n v="330020239"/>
    <n v="89510691"/>
    <n v="19815250"/>
    <n v="61941018"/>
    <n v="0"/>
    <n v="0"/>
    <n v="0"/>
    <n v="24949646"/>
    <n v="339311234"/>
    <n v="0"/>
    <n v="383868"/>
    <n v="0"/>
    <n v="0"/>
    <n v="0"/>
    <n v="3978977"/>
    <n v="875905393"/>
    <n v="0"/>
    <n v="0"/>
    <n v="0"/>
    <n v="0"/>
    <n v="0"/>
    <n v="38266170"/>
    <n v="2868391"/>
    <n v="2626811"/>
    <n v="2826050"/>
    <n v="0"/>
    <n v="0"/>
    <n v="3416695"/>
    <n v="103948393"/>
    <n v="3472382"/>
    <n v="6257676"/>
    <n v="163682568"/>
    <n v="248379"/>
    <n v="120016742"/>
    <n v="2651093"/>
    <n v="0"/>
    <n v="0"/>
    <n v="0"/>
    <n v="0"/>
    <n v="0"/>
    <n v="2939783"/>
    <n v="118811218"/>
    <n v="0"/>
    <n v="0"/>
    <n v="0"/>
    <n v="0"/>
    <n v="0"/>
    <n v="0"/>
    <n v="0"/>
    <n v="0"/>
    <n v="0"/>
    <n v="0"/>
    <n v="0"/>
    <n v="0"/>
    <n v="0"/>
  </r>
  <r>
    <n v="106190352"/>
    <s v="GREATER EL MONTE COMMUNITY HOSPITAL"/>
    <x v="0"/>
    <x v="0"/>
    <x v="0"/>
    <s v="Open"/>
    <s v="Los Angeles"/>
    <n v="11"/>
    <n v="913"/>
    <s v="Investor - Corp."/>
    <s v="Comparable"/>
    <n v="0"/>
    <s v="(626) 579-7777"/>
    <s v="1701 SANTA ANITA AVENUE"/>
    <s v="SOUTH EL MONTE"/>
    <n v="91733"/>
    <s v="STANLEY TOY"/>
    <n v="117"/>
    <n v="117"/>
    <n v="117"/>
    <n v="144"/>
    <n v="68"/>
    <n v="225"/>
    <n v="341"/>
    <n v="0"/>
    <n v="0"/>
    <n v="0"/>
    <n v="42"/>
    <n v="1"/>
    <n v="28"/>
    <n v="849"/>
    <n v="0"/>
    <n v="896"/>
    <n v="420"/>
    <n v="1318"/>
    <n v="1686"/>
    <n v="0"/>
    <n v="0"/>
    <n v="0"/>
    <n v="124"/>
    <n v="5"/>
    <n v="66"/>
    <n v="4515"/>
    <n v="0"/>
    <n v="193"/>
    <n v="135"/>
    <n v="1068"/>
    <n v="2644"/>
    <n v="0"/>
    <n v="0"/>
    <n v="0"/>
    <n v="334"/>
    <n v="0"/>
    <n v="593"/>
    <n v="4967"/>
    <n v="11366137"/>
    <n v="4632102"/>
    <n v="13385156"/>
    <n v="17554380"/>
    <n v="0"/>
    <n v="0"/>
    <n v="0"/>
    <n v="1178200"/>
    <n v="78702"/>
    <n v="1640049"/>
    <n v="49834726"/>
    <n v="2664708"/>
    <n v="1688150"/>
    <n v="5179650"/>
    <n v="11200240"/>
    <n v="0"/>
    <n v="0"/>
    <n v="0"/>
    <n v="1587391"/>
    <n v="0"/>
    <n v="2077958"/>
    <n v="24398097"/>
    <n v="1500151"/>
    <n v="11789805"/>
    <n v="5046571"/>
    <n v="14948867"/>
    <n v="21231885"/>
    <n v="-1092979"/>
    <n v="0"/>
    <n v="0"/>
    <n v="0"/>
    <n v="1742220"/>
    <n v="0"/>
    <n v="78702"/>
    <n v="0"/>
    <n v="0"/>
    <n v="0"/>
    <n v="1480629"/>
    <n v="56725851"/>
    <n v="0"/>
    <n v="3208212"/>
    <n v="0"/>
    <n v="0"/>
    <n v="3208212"/>
    <n v="2241040"/>
    <n v="1273681"/>
    <n v="4708918"/>
    <n v="10730946"/>
    <n v="0"/>
    <n v="0"/>
    <n v="0"/>
    <n v="1023371"/>
    <n v="0"/>
    <n v="737228"/>
    <n v="20715184"/>
    <n v="2889"/>
    <n v="17280537"/>
    <n v="0"/>
    <n v="0"/>
    <n v="0"/>
    <n v="0"/>
    <n v="0"/>
    <n v="0"/>
    <n v="178019"/>
    <n v="1715964"/>
    <n v="0"/>
    <n v="0"/>
    <n v="0"/>
    <n v="0"/>
    <n v="0"/>
    <n v="0"/>
    <n v="0"/>
    <n v="0"/>
    <n v="0"/>
    <n v="0"/>
    <n v="0"/>
    <n v="0"/>
    <n v="0"/>
  </r>
  <r>
    <n v="106350784"/>
    <s v="HAZEL HAWKINS MEMORIAL HOSPITAL"/>
    <x v="0"/>
    <x v="0"/>
    <x v="0"/>
    <s v="Open"/>
    <s v="San Benito"/>
    <n v="8"/>
    <n v="701"/>
    <s v="District"/>
    <s v="Comparable"/>
    <s v="Rural"/>
    <s v="(831) 637-5711"/>
    <s v="911 SUNSET DRIVE"/>
    <s v="HOLLISTER"/>
    <n v="95023"/>
    <s v="KEN UNDERWOOD"/>
    <n v="181"/>
    <n v="162"/>
    <n v="126"/>
    <n v="240"/>
    <n v="11"/>
    <n v="129"/>
    <n v="85"/>
    <n v="0"/>
    <n v="0"/>
    <n v="10"/>
    <n v="121"/>
    <n v="0"/>
    <n v="6"/>
    <n v="602"/>
    <n v="56"/>
    <n v="1726"/>
    <n v="54"/>
    <n v="8158"/>
    <n v="224"/>
    <n v="0"/>
    <n v="0"/>
    <n v="24"/>
    <n v="312"/>
    <n v="0"/>
    <n v="225"/>
    <n v="10723"/>
    <n v="9196"/>
    <n v="10478"/>
    <n v="482"/>
    <n v="10700"/>
    <n v="5444"/>
    <n v="0"/>
    <n v="5"/>
    <n v="1584"/>
    <n v="11992"/>
    <n v="229"/>
    <n v="693"/>
    <n v="41607"/>
    <n v="11660951"/>
    <n v="553692"/>
    <n v="8213816"/>
    <n v="3720525"/>
    <n v="0"/>
    <n v="0"/>
    <n v="393466"/>
    <n v="4705696"/>
    <n v="0"/>
    <n v="237468"/>
    <n v="29485614"/>
    <n v="18478458"/>
    <n v="963630"/>
    <n v="12763183"/>
    <n v="8175027"/>
    <n v="0"/>
    <n v="18718"/>
    <n v="2906077"/>
    <n v="17486815"/>
    <n v="91129"/>
    <n v="814292"/>
    <n v="61697329"/>
    <n v="985961"/>
    <n v="24859596"/>
    <n v="1296763"/>
    <n v="12350937"/>
    <n v="9016107"/>
    <n v="-669300"/>
    <n v="0"/>
    <n v="12187"/>
    <n v="2079603"/>
    <n v="12440190"/>
    <n v="0"/>
    <n v="215854"/>
    <n v="0"/>
    <n v="0"/>
    <n v="0"/>
    <n v="242437"/>
    <n v="62830335"/>
    <n v="0"/>
    <n v="0"/>
    <n v="0"/>
    <n v="0"/>
    <n v="0"/>
    <n v="5273867"/>
    <n v="220349"/>
    <n v="9268513"/>
    <n v="2874297"/>
    <n v="0"/>
    <n v="6326"/>
    <n v="1152783"/>
    <n v="9292048"/>
    <n v="-88349"/>
    <n v="352774"/>
    <n v="28352608"/>
    <n v="1676375"/>
    <n v="28996495"/>
    <n v="2910120"/>
    <n v="712217"/>
    <n v="0"/>
    <n v="0"/>
    <n v="0"/>
    <n v="0"/>
    <n v="297453"/>
    <n v="69440605"/>
    <n v="0"/>
    <n v="0"/>
    <n v="0"/>
    <n v="0"/>
    <n v="0"/>
    <n v="0"/>
    <n v="0"/>
    <n v="0"/>
    <n v="0"/>
    <n v="0"/>
    <n v="0"/>
    <n v="0"/>
    <n v="0"/>
  </r>
  <r>
    <n v="106490964"/>
    <s v="HEALDSBURG DISTRICT HOSPITAL"/>
    <x v="0"/>
    <x v="0"/>
    <x v="0"/>
    <s v="Open"/>
    <s v="Sonoma"/>
    <n v="3"/>
    <n v="401"/>
    <s v="District"/>
    <s v="Comparable"/>
    <s v="Rural"/>
    <s v="(707) 431-6500"/>
    <s v="1375 UNIVERSITY STREET"/>
    <s v="HEALDSBURG"/>
    <n v="95448"/>
    <s v="NANCY GOODFELLOW-SCHMID"/>
    <n v="42"/>
    <n v="38"/>
    <n v="27"/>
    <n v="116"/>
    <n v="1"/>
    <n v="14"/>
    <n v="28"/>
    <n v="6"/>
    <n v="7"/>
    <n v="14"/>
    <n v="6"/>
    <n v="0"/>
    <n v="8"/>
    <n v="200"/>
    <n v="0"/>
    <n v="1074"/>
    <n v="1"/>
    <n v="344"/>
    <n v="735"/>
    <n v="20"/>
    <n v="23"/>
    <n v="91"/>
    <n v="23"/>
    <n v="0"/>
    <n v="24"/>
    <n v="2335"/>
    <n v="0"/>
    <n v="4712"/>
    <n v="4"/>
    <n v="677"/>
    <n v="1333"/>
    <n v="865"/>
    <n v="1037"/>
    <n v="1388"/>
    <n v="658"/>
    <n v="56"/>
    <n v="587"/>
    <n v="11317"/>
    <n v="5170921"/>
    <n v="4815"/>
    <n v="1305745"/>
    <n v="2568562"/>
    <n v="260400"/>
    <n v="312479"/>
    <n v="479887"/>
    <n v="227315"/>
    <n v="0"/>
    <n v="205779"/>
    <n v="10535903"/>
    <n v="6197441"/>
    <n v="5827"/>
    <n v="995756"/>
    <n v="1783339"/>
    <n v="960109"/>
    <n v="1152130"/>
    <n v="1574390"/>
    <n v="695798"/>
    <n v="632125"/>
    <n v="308173"/>
    <n v="14305088"/>
    <n v="1529561"/>
    <n v="6378959"/>
    <n v="5939"/>
    <n v="1549213"/>
    <n v="3047494"/>
    <n v="0"/>
    <n v="639831"/>
    <n v="767797"/>
    <n v="1055411"/>
    <n v="499932"/>
    <n v="0"/>
    <n v="41986"/>
    <n v="0"/>
    <n v="0"/>
    <n v="0"/>
    <n v="33635"/>
    <n v="15549758"/>
    <n v="60263"/>
    <n v="175437"/>
    <n v="0"/>
    <n v="49966"/>
    <n v="285666"/>
    <n v="4989403"/>
    <n v="64965"/>
    <n v="752288"/>
    <n v="1479844"/>
    <n v="580678"/>
    <n v="696812"/>
    <n v="998866"/>
    <n v="473147"/>
    <n v="590139"/>
    <n v="-1049243"/>
    <n v="9576899"/>
    <n v="548527"/>
    <n v="11989043"/>
    <n v="0"/>
    <n v="2298654"/>
    <n v="0"/>
    <n v="0"/>
    <n v="0"/>
    <n v="0"/>
    <n v="178110"/>
    <n v="8900688"/>
    <n v="0"/>
    <n v="0"/>
    <n v="0"/>
    <n v="0"/>
    <n v="0"/>
    <n v="0"/>
    <n v="0"/>
    <n v="0"/>
    <n v="0"/>
    <n v="0"/>
    <n v="0"/>
    <n v="0"/>
    <n v="0"/>
  </r>
  <r>
    <n v="106304159"/>
    <s v="HEALTHBRIDGE CHILDREN'S HOSPITAL - ORANGE"/>
    <x v="0"/>
    <x v="0"/>
    <x v="0"/>
    <s v="Open"/>
    <s v="Orange"/>
    <n v="13"/>
    <n v="1015"/>
    <s v="Investor - Ptnr."/>
    <s v="Comparable"/>
    <n v="0"/>
    <s v="(714) 289-2400"/>
    <s v="393 S. TUSTIN STREET"/>
    <s v="ORANGE"/>
    <n v="92866"/>
    <s v="ROBERTA CONSOLVER"/>
    <n v="27"/>
    <n v="27"/>
    <n v="27"/>
    <n v="0"/>
    <n v="0"/>
    <n v="5"/>
    <n v="2"/>
    <n v="0"/>
    <n v="0"/>
    <n v="1"/>
    <n v="13"/>
    <n v="0"/>
    <n v="0"/>
    <n v="21"/>
    <n v="0"/>
    <n v="0"/>
    <n v="0"/>
    <n v="264"/>
    <n v="1348"/>
    <n v="0"/>
    <n v="0"/>
    <n v="4"/>
    <n v="334"/>
    <n v="0"/>
    <n v="0"/>
    <n v="1950"/>
    <n v="0"/>
    <n v="0"/>
    <n v="0"/>
    <n v="0"/>
    <n v="0"/>
    <n v="0"/>
    <n v="0"/>
    <n v="0"/>
    <n v="230"/>
    <n v="0"/>
    <n v="0"/>
    <n v="230"/>
    <n v="0"/>
    <n v="0"/>
    <n v="1813799"/>
    <n v="7977803"/>
    <n v="0"/>
    <n v="0"/>
    <n v="30343"/>
    <n v="1841198"/>
    <n v="0"/>
    <n v="0"/>
    <n v="11663143"/>
    <n v="0"/>
    <n v="0"/>
    <n v="0"/>
    <n v="0"/>
    <n v="0"/>
    <n v="0"/>
    <n v="0"/>
    <n v="148067"/>
    <n v="0"/>
    <n v="0"/>
    <n v="148067"/>
    <n v="34528"/>
    <n v="0"/>
    <n v="0"/>
    <n v="1462409"/>
    <n v="6535753"/>
    <n v="0"/>
    <n v="0"/>
    <n v="0"/>
    <n v="24951"/>
    <n v="1504735"/>
    <n v="0"/>
    <n v="0"/>
    <n v="0"/>
    <n v="0"/>
    <n v="0"/>
    <n v="0"/>
    <n v="9562376"/>
    <n v="0"/>
    <n v="0"/>
    <n v="0"/>
    <n v="0"/>
    <n v="0"/>
    <n v="0"/>
    <n v="0"/>
    <n v="351390"/>
    <n v="1442050"/>
    <n v="0"/>
    <n v="0"/>
    <n v="5392"/>
    <n v="450002"/>
    <n v="0"/>
    <n v="0"/>
    <n v="2248834"/>
    <n v="1369"/>
    <n v="2589349"/>
    <n v="0"/>
    <n v="0"/>
    <n v="0"/>
    <n v="0"/>
    <n v="0"/>
    <n v="0"/>
    <n v="6336"/>
    <n v="3491536"/>
    <n v="0"/>
    <n v="0"/>
    <n v="0"/>
    <n v="0"/>
    <n v="0"/>
    <n v="0"/>
    <n v="0"/>
    <n v="0"/>
    <n v="0"/>
    <n v="0"/>
    <n v="0"/>
    <n v="0"/>
    <n v="0"/>
  </r>
  <r>
    <n v="106154022"/>
    <s v="HEALTHSOUTH BAKERSFIELD REHABILITATION HOSPITAL"/>
    <x v="0"/>
    <x v="0"/>
    <x v="0"/>
    <s v="Open"/>
    <s v="Kern"/>
    <n v="9"/>
    <n v="617"/>
    <s v="Investor - Corp."/>
    <s v="Comparable"/>
    <n v="0"/>
    <s v="(661) 323-5500"/>
    <s v="5001 COMMERCE DRIVE"/>
    <s v="BAKERSFIELD"/>
    <n v="93309"/>
    <s v="MARTHA SAMORA"/>
    <n v="86"/>
    <n v="78"/>
    <n v="70"/>
    <n v="274"/>
    <n v="24"/>
    <n v="11"/>
    <n v="94"/>
    <n v="0"/>
    <n v="0"/>
    <n v="43"/>
    <n v="23"/>
    <n v="0"/>
    <n v="0"/>
    <n v="469"/>
    <n v="0"/>
    <n v="3316"/>
    <n v="314"/>
    <n v="166"/>
    <n v="1028"/>
    <n v="0"/>
    <n v="0"/>
    <n v="443"/>
    <n v="296"/>
    <n v="0"/>
    <n v="29"/>
    <n v="5592"/>
    <n v="0"/>
    <n v="0"/>
    <n v="0"/>
    <n v="0"/>
    <n v="0"/>
    <n v="0"/>
    <n v="0"/>
    <n v="0"/>
    <n v="0"/>
    <n v="0"/>
    <n v="0"/>
    <n v="0"/>
    <n v="8604826"/>
    <n v="850053"/>
    <n v="379883"/>
    <n v="2601732"/>
    <n v="0"/>
    <n v="0"/>
    <n v="1135741"/>
    <n v="722562"/>
    <n v="0"/>
    <n v="54710"/>
    <n v="14349507"/>
    <n v="0"/>
    <n v="0"/>
    <n v="0"/>
    <n v="0"/>
    <n v="0"/>
    <n v="0"/>
    <n v="0"/>
    <n v="0"/>
    <n v="0"/>
    <n v="0"/>
    <n v="0"/>
    <n v="210413"/>
    <n v="2304987"/>
    <n v="448059"/>
    <n v="69598"/>
    <n v="1180083"/>
    <n v="0"/>
    <n v="0"/>
    <n v="0"/>
    <n v="608267"/>
    <n v="385355"/>
    <n v="0"/>
    <n v="0"/>
    <n v="0"/>
    <n v="0"/>
    <n v="0"/>
    <n v="27999"/>
    <n v="5234761"/>
    <n v="0"/>
    <n v="0"/>
    <n v="0"/>
    <n v="0"/>
    <n v="0"/>
    <n v="6157688"/>
    <n v="392923"/>
    <n v="303284"/>
    <n v="1389571"/>
    <n v="0"/>
    <n v="0"/>
    <n v="515572"/>
    <n v="329599"/>
    <n v="0"/>
    <n v="26109"/>
    <n v="9114746"/>
    <n v="9999"/>
    <n v="7505232"/>
    <n v="0"/>
    <n v="5971"/>
    <n v="0"/>
    <n v="0"/>
    <n v="0"/>
    <n v="0"/>
    <n v="1059898"/>
    <n v="7246835"/>
    <n v="0"/>
    <n v="0"/>
    <n v="0"/>
    <n v="0"/>
    <n v="0"/>
    <n v="0"/>
    <n v="0"/>
    <n v="0"/>
    <n v="0"/>
    <n v="0"/>
    <n v="0"/>
    <n v="0"/>
    <n v="0"/>
  </r>
  <r>
    <n v="106504079"/>
    <s v="HEALTHSOUTH REHAB HOSPITAL OF MODESTO"/>
    <x v="0"/>
    <x v="0"/>
    <x v="0"/>
    <s v="Open"/>
    <s v="Stanislaus"/>
    <n v="6"/>
    <n v="511"/>
    <s v="Investor - Corp."/>
    <s v="Comparable"/>
    <n v="0"/>
    <s v="(209) 857-3300"/>
    <s v="1303 MABLE AVENUE"/>
    <s v="MODESTO"/>
    <n v="95355"/>
    <s v="KAY PECK"/>
    <n v="50"/>
    <n v="50"/>
    <n v="50"/>
    <n v="33"/>
    <n v="3"/>
    <n v="1"/>
    <n v="4"/>
    <n v="0"/>
    <n v="0"/>
    <n v="11"/>
    <n v="0"/>
    <n v="1"/>
    <n v="6"/>
    <n v="59"/>
    <n v="0"/>
    <n v="385"/>
    <n v="36"/>
    <n v="10"/>
    <n v="60"/>
    <n v="0"/>
    <n v="0"/>
    <n v="137"/>
    <n v="0"/>
    <n v="10"/>
    <n v="95"/>
    <n v="733"/>
    <n v="0"/>
    <n v="0"/>
    <n v="0"/>
    <n v="0"/>
    <n v="0"/>
    <n v="0"/>
    <n v="0"/>
    <n v="0"/>
    <n v="0"/>
    <n v="0"/>
    <n v="0"/>
    <n v="0"/>
    <n v="1161949"/>
    <n v="78446"/>
    <n v="23722"/>
    <n v="142337"/>
    <n v="0"/>
    <n v="0"/>
    <n v="375466"/>
    <n v="0"/>
    <n v="18630"/>
    <n v="208566"/>
    <n v="2009116"/>
    <n v="0"/>
    <n v="0"/>
    <n v="0"/>
    <n v="0"/>
    <n v="0"/>
    <n v="0"/>
    <n v="0"/>
    <n v="0"/>
    <n v="0"/>
    <n v="0"/>
    <n v="0"/>
    <n v="3896"/>
    <n v="656304"/>
    <n v="91667"/>
    <n v="21529"/>
    <n v="129178"/>
    <n v="0"/>
    <n v="0"/>
    <n v="0"/>
    <n v="332723"/>
    <n v="0"/>
    <n v="0"/>
    <n v="184827"/>
    <n v="0"/>
    <n v="0"/>
    <n v="0"/>
    <n v="0"/>
    <n v="1420124"/>
    <n v="0"/>
    <n v="0"/>
    <n v="0"/>
    <n v="0"/>
    <n v="0"/>
    <n v="503392"/>
    <n v="-13373"/>
    <n v="2147"/>
    <n v="12883"/>
    <n v="0"/>
    <n v="0"/>
    <n v="42015"/>
    <n v="0"/>
    <n v="18590"/>
    <n v="23338"/>
    <n v="588992"/>
    <n v="3609"/>
    <n v="4092029"/>
    <n v="0"/>
    <n v="0"/>
    <n v="0"/>
    <n v="0"/>
    <n v="0"/>
    <n v="0"/>
    <n v="3194642"/>
    <n v="3057541"/>
    <n v="0"/>
    <n v="0"/>
    <n v="0"/>
    <n v="0"/>
    <n v="0"/>
    <n v="0"/>
    <n v="0"/>
    <n v="0"/>
    <n v="0"/>
    <n v="0"/>
    <n v="0"/>
    <n v="0"/>
    <n v="0"/>
  </r>
  <r>
    <n v="106304079"/>
    <s v="HEALTHSOUTH TUSTIN REHAB HOSPITAL"/>
    <x v="0"/>
    <x v="0"/>
    <x v="0"/>
    <s v="Open"/>
    <s v="Orange"/>
    <n v="13"/>
    <n v="1015"/>
    <s v="Investor - Ptnr."/>
    <s v="Comparable"/>
    <n v="0"/>
    <s v="(714) 832-9200"/>
    <s v="14851 YORBA STREET"/>
    <s v="TUSTIN"/>
    <n v="92780"/>
    <s v="DIANA HANYAK"/>
    <n v="48"/>
    <n v="48"/>
    <n v="43"/>
    <n v="221"/>
    <n v="22"/>
    <n v="0"/>
    <n v="21"/>
    <n v="0"/>
    <n v="0"/>
    <n v="14"/>
    <n v="77"/>
    <n v="0"/>
    <n v="1"/>
    <n v="356"/>
    <n v="0"/>
    <n v="2420"/>
    <n v="236"/>
    <n v="0"/>
    <n v="283"/>
    <n v="0"/>
    <n v="0"/>
    <n v="173"/>
    <n v="698"/>
    <n v="0"/>
    <n v="10"/>
    <n v="3820"/>
    <n v="0"/>
    <n v="0"/>
    <n v="0"/>
    <n v="0"/>
    <n v="0"/>
    <n v="0"/>
    <n v="0"/>
    <n v="0"/>
    <n v="0"/>
    <n v="0"/>
    <n v="0"/>
    <n v="0"/>
    <n v="6591558"/>
    <n v="597602"/>
    <n v="0"/>
    <n v="725529"/>
    <n v="0"/>
    <n v="0"/>
    <n v="463375"/>
    <n v="1842444"/>
    <n v="0"/>
    <n v="24676"/>
    <n v="10245184"/>
    <n v="0"/>
    <n v="0"/>
    <n v="0"/>
    <n v="0"/>
    <n v="0"/>
    <n v="0"/>
    <n v="0"/>
    <n v="0"/>
    <n v="0"/>
    <n v="0"/>
    <n v="0"/>
    <n v="84497"/>
    <n v="1802984"/>
    <n v="276530"/>
    <n v="0"/>
    <n v="297710"/>
    <n v="0"/>
    <n v="0"/>
    <n v="0"/>
    <n v="244289"/>
    <n v="978913"/>
    <n v="0"/>
    <n v="0"/>
    <n v="0"/>
    <n v="0"/>
    <n v="0"/>
    <n v="7049"/>
    <n v="3691972"/>
    <n v="0"/>
    <n v="0"/>
    <n v="0"/>
    <n v="0"/>
    <n v="0"/>
    <n v="4775896"/>
    <n v="308395"/>
    <n v="0"/>
    <n v="410926"/>
    <n v="0"/>
    <n v="0"/>
    <n v="202187"/>
    <n v="838182"/>
    <n v="0"/>
    <n v="17626"/>
    <n v="6553212"/>
    <n v="7276"/>
    <n v="5476346"/>
    <n v="0"/>
    <n v="-527"/>
    <n v="0"/>
    <n v="0"/>
    <n v="0"/>
    <n v="0"/>
    <n v="64956"/>
    <n v="770798"/>
    <n v="0"/>
    <n v="0"/>
    <n v="0"/>
    <n v="0"/>
    <n v="0"/>
    <n v="0"/>
    <n v="0"/>
    <n v="0"/>
    <n v="0"/>
    <n v="0"/>
    <n v="0"/>
    <n v="0"/>
    <n v="0"/>
  </r>
  <r>
    <n v="106331194"/>
    <s v="HEMET VALLEY MEDICAL CENTER"/>
    <x v="0"/>
    <x v="0"/>
    <x v="0"/>
    <s v="Open"/>
    <s v="Riverside"/>
    <n v="12"/>
    <n v="1109"/>
    <s v="District"/>
    <s v="Comparable"/>
    <n v="0"/>
    <s v="(951) 652-2811"/>
    <s v="1117 EAST DEVONSHIRE"/>
    <s v="HEMET"/>
    <n v="92543"/>
    <s v="JOEL M. BERGENFELD"/>
    <n v="417"/>
    <n v="417"/>
    <n v="170"/>
    <n v="657"/>
    <n v="750"/>
    <n v="163"/>
    <n v="639"/>
    <n v="0"/>
    <n v="0"/>
    <n v="79"/>
    <n v="275"/>
    <n v="0"/>
    <n v="38"/>
    <n v="2601"/>
    <n v="0"/>
    <n v="3727"/>
    <n v="4718"/>
    <n v="1157"/>
    <n v="3783"/>
    <n v="0"/>
    <n v="0"/>
    <n v="324"/>
    <n v="1600"/>
    <n v="0"/>
    <n v="179"/>
    <n v="15488"/>
    <n v="0"/>
    <n v="1918"/>
    <n v="2548"/>
    <n v="1373"/>
    <n v="6918"/>
    <n v="0"/>
    <n v="0"/>
    <n v="343"/>
    <n v="1371"/>
    <n v="0"/>
    <n v="1065"/>
    <n v="15536"/>
    <n v="37293415"/>
    <n v="43213099"/>
    <n v="12142161"/>
    <n v="40075751"/>
    <n v="0"/>
    <n v="0"/>
    <n v="2750836"/>
    <n v="7369186"/>
    <n v="0"/>
    <n v="855678"/>
    <n v="143700126"/>
    <n v="10870155"/>
    <n v="21291130"/>
    <n v="3818478"/>
    <n v="22508732"/>
    <n v="0"/>
    <n v="0"/>
    <n v="2855046"/>
    <n v="5381220"/>
    <n v="0"/>
    <n v="2511281"/>
    <n v="69236042"/>
    <n v="2879584"/>
    <n v="37623470"/>
    <n v="54264292"/>
    <n v="14966531"/>
    <n v="55288100"/>
    <n v="0"/>
    <n v="0"/>
    <n v="0"/>
    <n v="4445206"/>
    <n v="8320114"/>
    <n v="0"/>
    <n v="0"/>
    <n v="0"/>
    <n v="0"/>
    <n v="0"/>
    <n v="0"/>
    <n v="177787297"/>
    <n v="0"/>
    <n v="0"/>
    <n v="0"/>
    <n v="0"/>
    <n v="0"/>
    <n v="10540100"/>
    <n v="10239937"/>
    <n v="994108"/>
    <n v="7296383"/>
    <n v="0"/>
    <n v="0"/>
    <n v="1160676"/>
    <n v="4430292"/>
    <n v="0"/>
    <n v="487375"/>
    <n v="35148871"/>
    <n v="359400"/>
    <n v="28921888"/>
    <n v="0"/>
    <n v="0"/>
    <n v="0"/>
    <n v="0"/>
    <n v="0"/>
    <n v="0"/>
    <n v="4816113"/>
    <n v="19076425"/>
    <n v="0"/>
    <n v="0"/>
    <n v="0"/>
    <n v="0"/>
    <n v="0"/>
    <n v="0"/>
    <n v="0"/>
    <n v="0"/>
    <n v="0"/>
    <n v="0"/>
    <n v="0"/>
    <n v="0"/>
    <n v="0"/>
  </r>
  <r>
    <n v="106190949"/>
    <s v="HENRY MAYO NEWHALL MEMORIAL HOSPITAL"/>
    <x v="0"/>
    <x v="0"/>
    <x v="0"/>
    <s v="Open"/>
    <s v="Los Angeles"/>
    <n v="11"/>
    <n v="903"/>
    <s v="Non Profit Corp."/>
    <s v="Comparable"/>
    <n v="0"/>
    <s v="(661) 253-8000"/>
    <s v="23845 MCBEAN PARKWAY"/>
    <s v="VALENCIA"/>
    <n v="91355"/>
    <s v="ROGER SEAVER"/>
    <n v="238"/>
    <n v="232"/>
    <n v="156"/>
    <n v="838"/>
    <n v="444"/>
    <n v="321"/>
    <n v="294"/>
    <n v="0"/>
    <n v="0"/>
    <n v="71"/>
    <n v="1065"/>
    <n v="5"/>
    <n v="27"/>
    <n v="3065"/>
    <n v="0"/>
    <n v="5240"/>
    <n v="2090"/>
    <n v="1268"/>
    <n v="985"/>
    <n v="0"/>
    <n v="0"/>
    <n v="248"/>
    <n v="4215"/>
    <n v="25"/>
    <n v="142"/>
    <n v="14213"/>
    <n v="0"/>
    <n v="5915"/>
    <n v="1562"/>
    <n v="1945"/>
    <n v="4910"/>
    <n v="9"/>
    <n v="0"/>
    <n v="980"/>
    <n v="12023"/>
    <n v="191"/>
    <n v="1084"/>
    <n v="28619"/>
    <n v="75466840"/>
    <n v="37058310"/>
    <n v="15731334"/>
    <n v="16713293"/>
    <n v="0"/>
    <n v="0"/>
    <n v="5268794"/>
    <n v="65863347"/>
    <n v="409375"/>
    <n v="2319792"/>
    <n v="218831085"/>
    <n v="30542128"/>
    <n v="18343576"/>
    <n v="9327901"/>
    <n v="22051804"/>
    <n v="46213"/>
    <n v="0"/>
    <n v="4762387"/>
    <n v="64955244"/>
    <n v="969210"/>
    <n v="5492191"/>
    <n v="156490654"/>
    <n v="1004721"/>
    <n v="93968456"/>
    <n v="43854867"/>
    <n v="19992628"/>
    <n v="35666520"/>
    <n v="0"/>
    <n v="43505"/>
    <n v="0"/>
    <n v="7977282"/>
    <n v="83558011"/>
    <n v="0"/>
    <n v="1197024"/>
    <n v="0"/>
    <n v="0"/>
    <n v="0"/>
    <n v="6783137"/>
    <n v="294046151"/>
    <n v="0"/>
    <n v="0"/>
    <n v="0"/>
    <n v="0"/>
    <n v="0"/>
    <n v="12040512"/>
    <n v="11547019"/>
    <n v="5066607"/>
    <n v="3098577"/>
    <n v="2708"/>
    <n v="0"/>
    <n v="2053899"/>
    <n v="46255859"/>
    <n v="181561"/>
    <n v="1028846"/>
    <n v="81275588"/>
    <n v="3124076"/>
    <n v="81645195"/>
    <n v="0"/>
    <n v="2302026"/>
    <n v="0"/>
    <n v="0"/>
    <n v="0"/>
    <n v="0"/>
    <n v="7351286"/>
    <n v="193470627"/>
    <n v="0"/>
    <n v="0"/>
    <n v="0"/>
    <n v="0"/>
    <n v="0"/>
    <n v="0"/>
    <n v="0"/>
    <n v="0"/>
    <n v="0"/>
    <n v="0"/>
    <n v="0"/>
    <n v="0"/>
    <n v="0"/>
  </r>
  <r>
    <n v="106344021"/>
    <s v="HERITAGE OAKS HOSPITAL"/>
    <x v="0"/>
    <x v="0"/>
    <x v="0"/>
    <s v="Open"/>
    <s v="Sacramento"/>
    <n v="2"/>
    <n v="311"/>
    <s v="Investor - Corp."/>
    <s v="Comparable"/>
    <n v="0"/>
    <s v="(916) 489-3336"/>
    <s v="4250 AUBURN BOULEVARD."/>
    <s v="SACRAMENTO"/>
    <n v="95841"/>
    <s v="SHAWN SILVA"/>
    <n v="125"/>
    <n v="120"/>
    <n v="115"/>
    <n v="159"/>
    <n v="0"/>
    <n v="392"/>
    <n v="0"/>
    <n v="0"/>
    <n v="107"/>
    <n v="1"/>
    <n v="247"/>
    <n v="20"/>
    <n v="0"/>
    <n v="926"/>
    <n v="0"/>
    <n v="2560"/>
    <n v="0"/>
    <n v="4088"/>
    <n v="0"/>
    <n v="0"/>
    <n v="1238"/>
    <n v="41"/>
    <n v="2002"/>
    <n v="197"/>
    <n v="0"/>
    <n v="10126"/>
    <n v="0"/>
    <n v="1652"/>
    <n v="0"/>
    <n v="0"/>
    <n v="0"/>
    <n v="0"/>
    <n v="0"/>
    <n v="0"/>
    <n v="3964"/>
    <n v="0"/>
    <n v="0"/>
    <n v="5616"/>
    <n v="3389440"/>
    <n v="0"/>
    <n v="5413974"/>
    <n v="0"/>
    <n v="0"/>
    <n v="1639112"/>
    <n v="54284"/>
    <n v="2651821"/>
    <n v="260828"/>
    <n v="0"/>
    <n v="13409459"/>
    <n v="789959"/>
    <n v="0"/>
    <n v="0"/>
    <n v="0"/>
    <n v="0"/>
    <n v="0"/>
    <n v="0"/>
    <n v="1896093"/>
    <n v="0"/>
    <n v="0"/>
    <n v="2686052"/>
    <n v="336938"/>
    <n v="1195268"/>
    <n v="0"/>
    <n v="1702846"/>
    <n v="0"/>
    <n v="0"/>
    <n v="0"/>
    <n v="543506"/>
    <n v="22506"/>
    <n v="1225138"/>
    <n v="0"/>
    <n v="260828"/>
    <n v="0"/>
    <n v="0"/>
    <n v="0"/>
    <n v="0"/>
    <n v="5287030"/>
    <n v="0"/>
    <n v="0"/>
    <n v="0"/>
    <n v="0"/>
    <n v="0"/>
    <n v="2984131"/>
    <n v="0"/>
    <n v="3711128"/>
    <n v="0"/>
    <n v="0"/>
    <n v="1095606"/>
    <n v="31778"/>
    <n v="2985838"/>
    <n v="0"/>
    <n v="0"/>
    <n v="10808481"/>
    <n v="4709"/>
    <n v="6798755"/>
    <n v="853096"/>
    <n v="264385"/>
    <n v="0"/>
    <n v="0"/>
    <n v="0"/>
    <n v="0"/>
    <n v="50233"/>
    <n v="15085196"/>
    <n v="0"/>
    <n v="0"/>
    <n v="0"/>
    <n v="0"/>
    <n v="0"/>
    <n v="0"/>
    <n v="0"/>
    <n v="0"/>
    <n v="0"/>
    <n v="0"/>
    <n v="0"/>
    <n v="0"/>
    <n v="0"/>
  </r>
  <r>
    <n v="106362041"/>
    <s v="HI-DESERT MEDICAL CENTER"/>
    <x v="0"/>
    <x v="0"/>
    <x v="0"/>
    <s v="Open"/>
    <s v="San Bernardino"/>
    <n v="12"/>
    <n v="1214"/>
    <s v="Investor - Ptnr."/>
    <s v="Comparable"/>
    <s v="Rural"/>
    <s v="(760) 366-3711"/>
    <s v="6601 WHITE FEATHER ROAD"/>
    <s v="JOSHUA TREE"/>
    <n v="92252"/>
    <s v="SCOTT WARTELLE"/>
    <n v="179"/>
    <n v="179"/>
    <n v="115"/>
    <n v="198"/>
    <n v="124"/>
    <n v="251"/>
    <n v="56"/>
    <n v="0"/>
    <n v="0"/>
    <n v="32"/>
    <n v="65"/>
    <n v="0"/>
    <n v="14"/>
    <n v="740"/>
    <n v="0"/>
    <n v="1184"/>
    <n v="476"/>
    <n v="6999"/>
    <n v="594"/>
    <n v="0"/>
    <n v="0"/>
    <n v="879"/>
    <n v="199"/>
    <n v="0"/>
    <n v="186"/>
    <n v="10517"/>
    <n v="0"/>
    <n v="3912"/>
    <n v="1406"/>
    <n v="6449"/>
    <n v="968"/>
    <n v="0"/>
    <n v="0"/>
    <n v="578"/>
    <n v="2200"/>
    <n v="0"/>
    <n v="512"/>
    <n v="16025"/>
    <n v="5892046"/>
    <n v="3366209"/>
    <n v="10795274"/>
    <n v="1892113"/>
    <n v="0"/>
    <n v="0"/>
    <n v="1222416"/>
    <n v="1632285"/>
    <n v="0"/>
    <n v="198026"/>
    <n v="24998369"/>
    <n v="5002248"/>
    <n v="2991936"/>
    <n v="8880102"/>
    <n v="2298308"/>
    <n v="0"/>
    <n v="0"/>
    <n v="1100924"/>
    <n v="3250089"/>
    <n v="0"/>
    <n v="845724"/>
    <n v="24369331"/>
    <n v="463530"/>
    <n v="8438058"/>
    <n v="4713162"/>
    <n v="11407966"/>
    <n v="3485534"/>
    <n v="555872"/>
    <n v="0"/>
    <n v="0"/>
    <n v="1516374"/>
    <n v="2812925"/>
    <n v="0"/>
    <n v="85641"/>
    <n v="0"/>
    <n v="0"/>
    <n v="0"/>
    <n v="666257"/>
    <n v="34145319"/>
    <n v="0"/>
    <n v="0"/>
    <n v="0"/>
    <n v="0"/>
    <n v="0"/>
    <n v="2456236"/>
    <n v="1644983"/>
    <n v="7711538"/>
    <n v="704887"/>
    <n v="0"/>
    <n v="0"/>
    <n v="655981"/>
    <n v="1760923"/>
    <n v="-89660"/>
    <n v="377493"/>
    <n v="15222381"/>
    <n v="58977"/>
    <n v="20583304"/>
    <n v="0"/>
    <n v="21968"/>
    <n v="0"/>
    <n v="0"/>
    <n v="0"/>
    <n v="0"/>
    <n v="205758"/>
    <n v="21066945"/>
    <n v="0"/>
    <n v="0"/>
    <n v="0"/>
    <n v="0"/>
    <n v="0"/>
    <n v="0"/>
    <n v="0"/>
    <n v="0"/>
    <n v="0"/>
    <n v="0"/>
    <n v="0"/>
    <n v="3692566"/>
    <n v="0"/>
  </r>
  <r>
    <n v="106010846"/>
    <s v="HIGHLAND HOSPITAL"/>
    <x v="0"/>
    <x v="0"/>
    <x v="0"/>
    <s v="Open"/>
    <s v="Alameda"/>
    <n v="5"/>
    <n v="417"/>
    <s v="City/County"/>
    <s v="Comparable"/>
    <s v="Teaching"/>
    <s v="(510) 437-4800"/>
    <s v="1411 EAST 31ST STREET"/>
    <s v="OAKLAND"/>
    <n v="94602"/>
    <s v="DELVECCHIO FINLEY"/>
    <n v="408"/>
    <n v="374"/>
    <n v="374"/>
    <n v="755"/>
    <n v="42"/>
    <n v="1006"/>
    <n v="1472"/>
    <n v="0"/>
    <n v="55"/>
    <n v="67"/>
    <n v="222"/>
    <n v="14"/>
    <n v="83"/>
    <n v="3716"/>
    <n v="0"/>
    <n v="8010"/>
    <n v="218"/>
    <n v="10490"/>
    <n v="9895"/>
    <n v="0"/>
    <n v="383"/>
    <n v="569"/>
    <n v="1308"/>
    <n v="220"/>
    <n v="452"/>
    <n v="31545"/>
    <n v="0"/>
    <n v="13717"/>
    <n v="230"/>
    <n v="13302"/>
    <n v="29079"/>
    <n v="0"/>
    <n v="9427"/>
    <n v="640"/>
    <n v="2051"/>
    <n v="185"/>
    <n v="2520"/>
    <n v="71151"/>
    <n v="80195450"/>
    <n v="3428864"/>
    <n v="84088861"/>
    <n v="100625527"/>
    <n v="0"/>
    <n v="3902953"/>
    <n v="6660826"/>
    <n v="16320247"/>
    <n v="1286049"/>
    <n v="3965942"/>
    <n v="300474719"/>
    <n v="49342120"/>
    <n v="4018518"/>
    <n v="43642211"/>
    <n v="89778876"/>
    <n v="0"/>
    <n v="20172905"/>
    <n v="4657342"/>
    <n v="14390499"/>
    <n v="884906"/>
    <n v="12432896"/>
    <n v="239320273"/>
    <n v="12063235"/>
    <n v="103868402"/>
    <n v="6021592"/>
    <n v="105587552"/>
    <n v="163299245"/>
    <n v="-13535543"/>
    <n v="0"/>
    <n v="24075857"/>
    <n v="8771301"/>
    <n v="15120754"/>
    <n v="0"/>
    <n v="2123348"/>
    <n v="0"/>
    <n v="0"/>
    <n v="0"/>
    <n v="3206683"/>
    <n v="430602426"/>
    <n v="0"/>
    <n v="0"/>
    <n v="6835098"/>
    <n v="0"/>
    <n v="6835098"/>
    <n v="25669168"/>
    <n v="1425790"/>
    <n v="35679063"/>
    <n v="27105158"/>
    <n v="0"/>
    <n v="6835098"/>
    <n v="2546867"/>
    <n v="15589992"/>
    <n v="47607"/>
    <n v="1128921"/>
    <n v="116027664"/>
    <n v="43630936"/>
    <n v="201354311"/>
    <n v="0"/>
    <n v="0"/>
    <n v="0"/>
    <n v="0"/>
    <n v="0"/>
    <n v="0"/>
    <n v="2026921"/>
    <n v="51404371"/>
    <n v="0"/>
    <n v="0"/>
    <n v="0"/>
    <n v="0"/>
    <n v="0"/>
    <n v="0"/>
    <n v="0"/>
    <n v="0"/>
    <n v="0"/>
    <n v="0"/>
    <n v="0"/>
    <n v="0"/>
    <n v="0"/>
  </r>
  <r>
    <n v="106301205"/>
    <s v="HOAG MEMORIAL HOSPITAL PRESBYTERIAN"/>
    <x v="0"/>
    <x v="0"/>
    <x v="0"/>
    <s v="Open"/>
    <s v="Orange"/>
    <n v="13"/>
    <n v="1016"/>
    <s v="Non Profit Corp."/>
    <s v="Comparable"/>
    <n v="0"/>
    <s v="(949) 764-4624"/>
    <s v="1 HOAG DRIVE"/>
    <s v="NEWPORT BEACH"/>
    <n v="92663"/>
    <s v="ROBERT BRAITHWAITE"/>
    <n v="527"/>
    <n v="499"/>
    <n v="339"/>
    <n v="2237"/>
    <n v="875"/>
    <n v="188"/>
    <n v="591"/>
    <n v="0"/>
    <n v="0"/>
    <n v="76"/>
    <n v="3069"/>
    <n v="0"/>
    <n v="357"/>
    <n v="7393"/>
    <n v="0"/>
    <n v="9745"/>
    <n v="3396"/>
    <n v="682"/>
    <n v="2138"/>
    <n v="0"/>
    <n v="0"/>
    <n v="382"/>
    <n v="10919"/>
    <n v="0"/>
    <n v="1083"/>
    <n v="28345"/>
    <n v="0"/>
    <n v="29914"/>
    <n v="10785"/>
    <n v="1344"/>
    <n v="6155"/>
    <n v="0"/>
    <n v="0"/>
    <n v="1292"/>
    <n v="50610"/>
    <n v="0"/>
    <n v="5431"/>
    <n v="105531"/>
    <n v="130476025"/>
    <n v="44894962"/>
    <n v="9633489"/>
    <n v="23968088"/>
    <n v="0"/>
    <n v="0"/>
    <n v="4308817"/>
    <n v="119967769"/>
    <n v="0"/>
    <n v="9165398"/>
    <n v="342414548"/>
    <n v="117500671"/>
    <n v="37918883"/>
    <n v="3236660"/>
    <n v="20588443"/>
    <n v="0"/>
    <n v="0"/>
    <n v="2867112"/>
    <n v="145002635"/>
    <n v="0"/>
    <n v="15613545"/>
    <n v="342727949"/>
    <n v="5341834"/>
    <n v="194482814"/>
    <n v="75755345"/>
    <n v="11021780"/>
    <n v="37556467"/>
    <n v="0"/>
    <n v="0"/>
    <n v="0"/>
    <n v="1719625"/>
    <n v="142586774"/>
    <n v="0"/>
    <n v="6051726"/>
    <n v="0"/>
    <n v="0"/>
    <n v="0"/>
    <n v="376698"/>
    <n v="474893063"/>
    <n v="19346027"/>
    <n v="0"/>
    <n v="0"/>
    <n v="4006805"/>
    <n v="23352832"/>
    <n v="51643588"/>
    <n v="26299072"/>
    <n v="1830741"/>
    <n v="6995791"/>
    <n v="0"/>
    <n v="0"/>
    <n v="5255902"/>
    <n v="122252966"/>
    <n v="0"/>
    <n v="19324206"/>
    <n v="233602266"/>
    <n v="14408483"/>
    <n v="239539220"/>
    <n v="0"/>
    <n v="22534390"/>
    <n v="0"/>
    <n v="0"/>
    <n v="0"/>
    <n v="0"/>
    <n v="11195006"/>
    <n v="785641522"/>
    <n v="0"/>
    <n v="0"/>
    <n v="0"/>
    <n v="0"/>
    <n v="0"/>
    <n v="0"/>
    <n v="0"/>
    <n v="0"/>
    <n v="0"/>
    <n v="0"/>
    <n v="0"/>
    <n v="1591659"/>
    <n v="0"/>
  </r>
  <r>
    <n v="106304460"/>
    <s v="HOAG ORTHOPEDIC INSTITUTE"/>
    <x v="0"/>
    <x v="0"/>
    <x v="0"/>
    <s v="Open"/>
    <s v="Orange"/>
    <n v="13"/>
    <n v="1016"/>
    <s v="Investor - Ptnr."/>
    <s v="Comparable"/>
    <n v="0"/>
    <s v="(949) 517-3149"/>
    <s v="16250 SAND CANYON AVENUE"/>
    <s v="IRVINE"/>
    <n v="92618"/>
    <s v="CARLOS PRIETTO"/>
    <n v="70"/>
    <n v="70"/>
    <n v="33"/>
    <n v="490"/>
    <n v="159"/>
    <n v="1"/>
    <n v="14"/>
    <n v="0"/>
    <n v="0"/>
    <n v="35"/>
    <n v="583"/>
    <n v="0"/>
    <n v="8"/>
    <n v="1290"/>
    <n v="0"/>
    <n v="1195"/>
    <n v="401"/>
    <n v="2"/>
    <n v="48"/>
    <n v="0"/>
    <n v="0"/>
    <n v="73"/>
    <n v="1059"/>
    <n v="0"/>
    <n v="17"/>
    <n v="2795"/>
    <n v="0"/>
    <n v="51"/>
    <n v="31"/>
    <n v="0"/>
    <n v="4"/>
    <n v="0"/>
    <n v="0"/>
    <n v="9"/>
    <n v="148"/>
    <n v="0"/>
    <n v="6"/>
    <n v="249"/>
    <n v="35752184"/>
    <n v="12336987"/>
    <n v="33205"/>
    <n v="563137"/>
    <n v="0"/>
    <n v="0"/>
    <n v="3188885"/>
    <n v="44457587"/>
    <n v="0"/>
    <n v="344753"/>
    <n v="96676738"/>
    <n v="1712988"/>
    <n v="1030737"/>
    <n v="0"/>
    <n v="89494"/>
    <n v="0"/>
    <n v="0"/>
    <n v="313234"/>
    <n v="4396651"/>
    <n v="0"/>
    <n v="180831"/>
    <n v="7723935"/>
    <n v="-156579"/>
    <n v="29894041"/>
    <n v="7896803"/>
    <n v="25563"/>
    <n v="488662"/>
    <n v="0"/>
    <n v="0"/>
    <n v="0"/>
    <n v="2633635"/>
    <n v="29128772"/>
    <n v="0"/>
    <n v="174439"/>
    <n v="0"/>
    <n v="0"/>
    <n v="0"/>
    <n v="2300"/>
    <n v="70087636"/>
    <n v="0"/>
    <n v="0"/>
    <n v="0"/>
    <n v="0"/>
    <n v="0"/>
    <n v="7583734"/>
    <n v="5489740"/>
    <n v="7642"/>
    <n v="166028"/>
    <n v="0"/>
    <n v="0"/>
    <n v="878942"/>
    <n v="19764655"/>
    <n v="0"/>
    <n v="422296"/>
    <n v="34313037"/>
    <n v="57"/>
    <n v="23211178"/>
    <n v="0"/>
    <n v="753072"/>
    <n v="0"/>
    <n v="0"/>
    <n v="0"/>
    <n v="0"/>
    <n v="53005"/>
    <n v="5461562"/>
    <n v="0"/>
    <n v="0"/>
    <n v="0"/>
    <n v="0"/>
    <n v="0"/>
    <n v="0"/>
    <n v="0"/>
    <n v="0"/>
    <n v="0"/>
    <n v="0"/>
    <n v="0"/>
    <n v="0"/>
    <n v="0"/>
  </r>
  <r>
    <n v="106190382"/>
    <s v="HOLLYWOOD PRESBYTERIAN MEDICAL CENTER"/>
    <x v="0"/>
    <x v="0"/>
    <x v="0"/>
    <s v="Open"/>
    <s v="Los Angeles"/>
    <n v="11"/>
    <n v="925"/>
    <s v="Investor - Corp."/>
    <s v="Comparable"/>
    <n v="0"/>
    <s v="(213) 413-3000"/>
    <s v="1300 NORTH VERMONT AVENUE"/>
    <s v="LOS ANGELES"/>
    <n v="90027"/>
    <s v="GERALD CLUTE"/>
    <n v="434"/>
    <n v="413"/>
    <n v="243"/>
    <n v="802"/>
    <n v="242"/>
    <n v="522"/>
    <n v="1127"/>
    <n v="0"/>
    <n v="0"/>
    <n v="16"/>
    <n v="305"/>
    <n v="0"/>
    <n v="241"/>
    <n v="3255"/>
    <n v="0"/>
    <n v="5811"/>
    <n v="1514"/>
    <n v="5165"/>
    <n v="8479"/>
    <n v="0"/>
    <n v="0"/>
    <n v="80"/>
    <n v="928"/>
    <n v="0"/>
    <n v="298"/>
    <n v="22275"/>
    <n v="0"/>
    <n v="2180"/>
    <n v="662"/>
    <n v="1922"/>
    <n v="3856"/>
    <n v="0"/>
    <n v="0"/>
    <n v="602"/>
    <n v="1230"/>
    <n v="0"/>
    <n v="1893"/>
    <n v="12345"/>
    <n v="56437992"/>
    <n v="19582937"/>
    <n v="37418714"/>
    <n v="69143234"/>
    <n v="0"/>
    <n v="0"/>
    <n v="957479"/>
    <n v="11002379"/>
    <n v="0"/>
    <n v="2404583"/>
    <n v="196947318"/>
    <n v="11392708"/>
    <n v="3610729"/>
    <n v="6906772"/>
    <n v="18766038"/>
    <n v="0"/>
    <n v="0"/>
    <n v="374847"/>
    <n v="7492634"/>
    <n v="0"/>
    <n v="4744760"/>
    <n v="53288488"/>
    <n v="1051341"/>
    <n v="52715524"/>
    <n v="17389050"/>
    <n v="24194549"/>
    <n v="74412390"/>
    <n v="-4345837"/>
    <n v="0"/>
    <n v="0"/>
    <n v="-14780043"/>
    <n v="15320507"/>
    <n v="0"/>
    <n v="849503"/>
    <n v="0"/>
    <n v="0"/>
    <n v="0"/>
    <n v="3572637"/>
    <n v="170379621"/>
    <n v="0"/>
    <n v="3957325"/>
    <n v="0"/>
    <n v="0"/>
    <n v="3957325"/>
    <n v="15115176"/>
    <n v="5804616"/>
    <n v="24476774"/>
    <n v="17454208"/>
    <n v="0"/>
    <n v="0"/>
    <n v="16112369"/>
    <n v="3174506"/>
    <n v="0"/>
    <n v="1675861"/>
    <n v="83813510"/>
    <n v="1204937"/>
    <n v="73463789"/>
    <n v="0"/>
    <n v="1088467"/>
    <n v="0"/>
    <n v="0"/>
    <n v="0"/>
    <n v="0"/>
    <n v="8246085"/>
    <n v="49936159"/>
    <n v="0"/>
    <n v="0"/>
    <n v="0"/>
    <n v="0"/>
    <n v="0"/>
    <n v="0"/>
    <n v="0"/>
    <n v="0"/>
    <n v="0"/>
    <n v="0"/>
    <n v="0"/>
    <n v="0"/>
    <n v="0"/>
  </r>
  <r>
    <n v="106301209"/>
    <s v="HUNTINGTON BEACH HOSPITAL"/>
    <x v="0"/>
    <x v="0"/>
    <x v="0"/>
    <s v="Open"/>
    <s v="Orange"/>
    <n v="13"/>
    <n v="1014"/>
    <s v="Investor - Corp."/>
    <s v="Comparable"/>
    <n v="0"/>
    <s v="(714) 843-5000"/>
    <s v="17772 BEACH BOULEVARD"/>
    <s v="HUNTINGTON BEACH"/>
    <n v="92647"/>
    <s v="RICHARD ROWE"/>
    <n v="131"/>
    <n v="131"/>
    <n v="131"/>
    <n v="296"/>
    <n v="88"/>
    <n v="54"/>
    <n v="222"/>
    <n v="0"/>
    <n v="0"/>
    <n v="67"/>
    <n v="25"/>
    <n v="0"/>
    <n v="37"/>
    <n v="789"/>
    <n v="0"/>
    <n v="2828"/>
    <n v="315"/>
    <n v="0"/>
    <n v="763"/>
    <n v="0"/>
    <n v="0"/>
    <n v="146"/>
    <n v="44"/>
    <n v="0"/>
    <n v="368"/>
    <n v="4464"/>
    <n v="0"/>
    <n v="2604"/>
    <n v="172"/>
    <n v="376"/>
    <n v="1781"/>
    <n v="0"/>
    <n v="0"/>
    <n v="567"/>
    <n v="334"/>
    <n v="0"/>
    <n v="308"/>
    <n v="6142"/>
    <n v="18512410"/>
    <n v="3371598"/>
    <n v="1487938"/>
    <n v="9155520"/>
    <n v="0"/>
    <n v="0"/>
    <n v="1880875"/>
    <n v="827396"/>
    <n v="0"/>
    <n v="1488073"/>
    <n v="36723810"/>
    <n v="2764768"/>
    <n v="636082"/>
    <n v="1007140"/>
    <n v="4350878"/>
    <n v="0"/>
    <n v="0"/>
    <n v="1722333"/>
    <n v="1036968"/>
    <n v="0"/>
    <n v="765567"/>
    <n v="12283736"/>
    <n v="1882952"/>
    <n v="16996359"/>
    <n v="2624674"/>
    <n v="2183863"/>
    <n v="13260935"/>
    <n v="0"/>
    <n v="0"/>
    <n v="0"/>
    <n v="2310383"/>
    <n v="1599186"/>
    <n v="0"/>
    <n v="324829"/>
    <n v="0"/>
    <n v="0"/>
    <n v="0"/>
    <n v="0"/>
    <n v="41183181"/>
    <n v="0"/>
    <n v="0"/>
    <n v="0"/>
    <n v="0"/>
    <n v="0"/>
    <n v="4280819"/>
    <n v="1383006"/>
    <n v="311215"/>
    <n v="245463"/>
    <n v="0"/>
    <n v="0"/>
    <n v="1292825"/>
    <n v="265178"/>
    <n v="0"/>
    <n v="45859"/>
    <n v="7824365"/>
    <n v="-145660"/>
    <n v="12663738"/>
    <n v="0"/>
    <n v="-16385"/>
    <n v="0"/>
    <n v="0"/>
    <n v="0"/>
    <n v="0"/>
    <n v="710961"/>
    <n v="63807470"/>
    <n v="0"/>
    <n v="0"/>
    <n v="0"/>
    <n v="0"/>
    <n v="0"/>
    <n v="0"/>
    <n v="0"/>
    <n v="0"/>
    <n v="0"/>
    <n v="0"/>
    <n v="0"/>
    <n v="0"/>
    <n v="0"/>
  </r>
  <r>
    <n v="106190400"/>
    <s v="HUNTINGTON MEMORIAL HOSPITAL"/>
    <x v="0"/>
    <x v="0"/>
    <x v="0"/>
    <s v="Open"/>
    <s v="Los Angeles"/>
    <n v="11"/>
    <n v="911"/>
    <s v="Non Profit Corp."/>
    <s v="Comparable"/>
    <n v="0"/>
    <s v="(626) 397-5000"/>
    <s v="100 W. CALIFORNIA BOULEVARD"/>
    <s v="PASADENA"/>
    <n v="91105"/>
    <s v="STEPHEN RALPH"/>
    <n v="578"/>
    <n v="578"/>
    <n v="356"/>
    <n v="1967"/>
    <n v="1129"/>
    <n v="482"/>
    <n v="659"/>
    <n v="15"/>
    <n v="0"/>
    <n v="99"/>
    <n v="2820"/>
    <n v="15"/>
    <n v="238"/>
    <n v="7424"/>
    <n v="0"/>
    <n v="10155"/>
    <n v="5328"/>
    <n v="3173"/>
    <n v="2609"/>
    <n v="43"/>
    <n v="0"/>
    <n v="340"/>
    <n v="10288"/>
    <n v="37"/>
    <n v="730"/>
    <n v="32703"/>
    <n v="0"/>
    <n v="9550"/>
    <n v="2145"/>
    <n v="1596"/>
    <n v="3988"/>
    <n v="17"/>
    <n v="0"/>
    <n v="1446"/>
    <n v="17460"/>
    <n v="106"/>
    <n v="1866"/>
    <n v="38174"/>
    <n v="185005797"/>
    <n v="105481234"/>
    <n v="38799085"/>
    <n v="52354069"/>
    <n v="1757225"/>
    <n v="0"/>
    <n v="8045147"/>
    <n v="187601135"/>
    <n v="571269"/>
    <n v="11143750"/>
    <n v="590758711"/>
    <n v="33734330"/>
    <n v="22622913"/>
    <n v="5634609"/>
    <n v="18201895"/>
    <n v="562847"/>
    <n v="0"/>
    <n v="2852842"/>
    <n v="57166831"/>
    <n v="493275"/>
    <n v="7719738"/>
    <n v="148989280"/>
    <n v="18218981"/>
    <n v="184007671"/>
    <n v="104215173"/>
    <n v="-10729265"/>
    <n v="62333024"/>
    <n v="0"/>
    <n v="2290974"/>
    <n v="0"/>
    <n v="7703907"/>
    <n v="169329278"/>
    <n v="0"/>
    <n v="1064544"/>
    <n v="0"/>
    <n v="0"/>
    <n v="0"/>
    <n v="0"/>
    <n v="538434287"/>
    <n v="0"/>
    <n v="0"/>
    <n v="0"/>
    <n v="0"/>
    <n v="0"/>
    <n v="34732456"/>
    <n v="23888974"/>
    <n v="55162959"/>
    <n v="8222940"/>
    <n v="29098"/>
    <n v="0"/>
    <n v="3194082"/>
    <n v="75438688"/>
    <n v="0"/>
    <n v="644507"/>
    <n v="201313704"/>
    <n v="4622701"/>
    <n v="213330107"/>
    <n v="0"/>
    <n v="4238388"/>
    <n v="0"/>
    <n v="0"/>
    <n v="0"/>
    <n v="0"/>
    <n v="2919160"/>
    <n v="424873306"/>
    <n v="0"/>
    <n v="0"/>
    <n v="0"/>
    <n v="0"/>
    <n v="0"/>
    <n v="0"/>
    <n v="0"/>
    <n v="0"/>
    <n v="0"/>
    <n v="0"/>
    <n v="0"/>
    <n v="0"/>
    <n v="0"/>
  </r>
  <r>
    <n v="106121031"/>
    <s v="JEROLD PHELPS COMMUNITY HOSPITAL"/>
    <x v="0"/>
    <x v="0"/>
    <x v="0"/>
    <s v="Open"/>
    <s v="Humboldt"/>
    <n v="1"/>
    <n v="109"/>
    <s v="District"/>
    <s v="Comparable"/>
    <s v="Rural"/>
    <s v="(707) 923-3921"/>
    <s v="733 CEDAR STREET"/>
    <s v="GARBERVILLE"/>
    <n v="95542"/>
    <s v="MATT REES"/>
    <n v="17"/>
    <n v="17"/>
    <n v="17"/>
    <n v="2"/>
    <n v="0"/>
    <n v="3"/>
    <n v="4"/>
    <n v="0"/>
    <n v="0"/>
    <n v="1"/>
    <n v="0"/>
    <n v="0"/>
    <n v="0"/>
    <n v="10"/>
    <n v="2"/>
    <n v="21"/>
    <n v="0"/>
    <n v="64"/>
    <n v="1047"/>
    <n v="0"/>
    <n v="0"/>
    <n v="5"/>
    <n v="0"/>
    <n v="0"/>
    <n v="0"/>
    <n v="1137"/>
    <n v="767"/>
    <n v="1044"/>
    <n v="57"/>
    <n v="63"/>
    <n v="711"/>
    <n v="0"/>
    <n v="0"/>
    <n v="773"/>
    <n v="11"/>
    <n v="0"/>
    <n v="322"/>
    <n v="2981"/>
    <n v="38508"/>
    <n v="0"/>
    <n v="46453"/>
    <n v="153071"/>
    <n v="0"/>
    <n v="0"/>
    <n v="9435"/>
    <n v="0"/>
    <n v="0"/>
    <n v="0"/>
    <n v="247467"/>
    <n v="901757"/>
    <n v="21393"/>
    <n v="167589"/>
    <n v="1339166"/>
    <n v="0"/>
    <n v="0"/>
    <n v="577321"/>
    <n v="8649"/>
    <n v="0"/>
    <n v="457035"/>
    <n v="3472910"/>
    <n v="0"/>
    <n v="267898"/>
    <n v="6204"/>
    <n v="128425"/>
    <n v="880420"/>
    <n v="0"/>
    <n v="0"/>
    <n v="0"/>
    <n v="146689"/>
    <n v="2422"/>
    <n v="0"/>
    <n v="0"/>
    <n v="0"/>
    <n v="0"/>
    <n v="0"/>
    <n v="274221"/>
    <n v="1706279"/>
    <n v="0"/>
    <n v="0"/>
    <n v="0"/>
    <n v="0"/>
    <n v="0"/>
    <n v="672367"/>
    <n v="15189"/>
    <n v="85617"/>
    <n v="611817"/>
    <n v="0"/>
    <n v="0"/>
    <n v="440067"/>
    <n v="6227"/>
    <n v="0"/>
    <n v="182814"/>
    <n v="2014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80842"/>
    <s v="JEWISH HOME"/>
    <x v="0"/>
    <x v="0"/>
    <x v="0"/>
    <s v="Open"/>
    <s v="San Francisco"/>
    <n v="4"/>
    <n v="423"/>
    <s v="Non Profit Corp."/>
    <s v="Hospital-LTC Emphasis"/>
    <n v="0"/>
    <s v="(415) 334-2500"/>
    <s v="302 SILVER AVENUE"/>
    <s v="SAN FRANCISCO"/>
    <n v="94112"/>
    <s v="DANIEL RUTH"/>
    <n v="391"/>
    <n v="391"/>
    <n v="356"/>
    <n v="197"/>
    <n v="194"/>
    <n v="27"/>
    <n v="0"/>
    <n v="0"/>
    <n v="0"/>
    <n v="0"/>
    <n v="0"/>
    <n v="0"/>
    <n v="11"/>
    <n v="429"/>
    <n v="391"/>
    <n v="5425"/>
    <n v="3907"/>
    <n v="22412"/>
    <n v="0"/>
    <n v="0"/>
    <n v="0"/>
    <n v="0"/>
    <n v="0"/>
    <n v="0"/>
    <n v="929"/>
    <n v="32673"/>
    <n v="31685"/>
    <n v="0"/>
    <n v="0"/>
    <n v="0"/>
    <n v="0"/>
    <n v="0"/>
    <n v="0"/>
    <n v="0"/>
    <n v="0"/>
    <n v="0"/>
    <n v="0"/>
    <n v="0"/>
    <n v="11034692"/>
    <n v="775247"/>
    <n v="11682564"/>
    <n v="0"/>
    <n v="0"/>
    <n v="0"/>
    <n v="0"/>
    <n v="0"/>
    <n v="0"/>
    <n v="544805"/>
    <n v="24037308"/>
    <n v="0"/>
    <n v="0"/>
    <n v="0"/>
    <n v="0"/>
    <n v="0"/>
    <n v="0"/>
    <n v="0"/>
    <n v="0"/>
    <n v="0"/>
    <n v="0"/>
    <n v="0"/>
    <n v="172134"/>
    <n v="4184164"/>
    <n v="515691"/>
    <n v="2065661"/>
    <n v="0"/>
    <n v="0"/>
    <n v="0"/>
    <n v="0"/>
    <n v="0"/>
    <n v="0"/>
    <n v="0"/>
    <n v="45762"/>
    <n v="0"/>
    <n v="0"/>
    <n v="0"/>
    <n v="0"/>
    <n v="6983412"/>
    <n v="0"/>
    <n v="0"/>
    <n v="0"/>
    <n v="0"/>
    <n v="0"/>
    <n v="6850528"/>
    <n v="259556"/>
    <n v="9616903"/>
    <n v="0"/>
    <n v="0"/>
    <n v="0"/>
    <n v="0"/>
    <n v="0"/>
    <n v="0"/>
    <n v="326909"/>
    <n v="17053896"/>
    <n v="307816"/>
    <n v="17186391"/>
    <n v="0"/>
    <n v="8018253"/>
    <n v="0"/>
    <n v="0"/>
    <n v="0"/>
    <n v="0"/>
    <n v="3191065"/>
    <n v="59880858"/>
    <n v="0"/>
    <n v="0"/>
    <n v="0"/>
    <n v="0"/>
    <n v="0"/>
    <n v="0"/>
    <n v="0"/>
    <n v="0"/>
    <n v="0"/>
    <n v="0"/>
    <n v="0"/>
    <n v="0"/>
    <n v="0"/>
  </r>
  <r>
    <n v="106220733"/>
    <s v="JOHN C. FREMONT HEALTHCARE DISTRICT"/>
    <x v="0"/>
    <x v="0"/>
    <x v="0"/>
    <s v="Open"/>
    <s v="Mariposa"/>
    <n v="9"/>
    <n v="603"/>
    <s v="District"/>
    <s v="Comparable"/>
    <s v="Rural"/>
    <s v="(209) 966-3631"/>
    <s v="5189 HOSPITAL ROAD"/>
    <s v="MARIPOSA"/>
    <n v="95338"/>
    <s v="ALAN MACPHEE"/>
    <n v="34"/>
    <n v="33"/>
    <n v="33"/>
    <n v="55"/>
    <n v="0"/>
    <n v="11"/>
    <n v="0"/>
    <n v="0"/>
    <n v="0"/>
    <n v="2"/>
    <n v="0"/>
    <n v="0"/>
    <n v="0"/>
    <n v="68"/>
    <n v="0"/>
    <n v="269"/>
    <n v="0"/>
    <n v="2164"/>
    <n v="0"/>
    <n v="0"/>
    <n v="0"/>
    <n v="26"/>
    <n v="0"/>
    <n v="0"/>
    <n v="0"/>
    <n v="2459"/>
    <n v="0"/>
    <n v="4854"/>
    <n v="0"/>
    <n v="2909"/>
    <n v="0"/>
    <n v="0"/>
    <n v="0"/>
    <n v="2573"/>
    <n v="0"/>
    <n v="0"/>
    <n v="255"/>
    <n v="10591"/>
    <n v="860771"/>
    <n v="0"/>
    <n v="1101429"/>
    <n v="0"/>
    <n v="0"/>
    <n v="0"/>
    <n v="124629"/>
    <n v="0"/>
    <n v="0"/>
    <n v="0"/>
    <n v="2086829"/>
    <n v="2976282"/>
    <n v="0"/>
    <n v="453995"/>
    <n v="0"/>
    <n v="0"/>
    <n v="0"/>
    <n v="2718170"/>
    <n v="0"/>
    <n v="0"/>
    <n v="247606"/>
    <n v="6396053"/>
    <n v="272044"/>
    <n v="1657285"/>
    <n v="0"/>
    <n v="208613"/>
    <n v="0"/>
    <n v="0"/>
    <n v="0"/>
    <n v="0"/>
    <n v="1505130"/>
    <n v="0"/>
    <n v="0"/>
    <n v="37633"/>
    <n v="0"/>
    <n v="0"/>
    <n v="0"/>
    <n v="103704"/>
    <n v="3784409"/>
    <n v="0"/>
    <n v="0"/>
    <n v="0"/>
    <n v="0"/>
    <n v="0"/>
    <n v="2179768"/>
    <n v="0"/>
    <n v="1313219"/>
    <n v="0"/>
    <n v="0"/>
    <n v="0"/>
    <n v="1337669"/>
    <n v="0"/>
    <n v="0"/>
    <n v="-132183"/>
    <n v="4698473"/>
    <n v="398912"/>
    <n v="5364737"/>
    <n v="685386"/>
    <n v="567456"/>
    <n v="0"/>
    <n v="0"/>
    <n v="0"/>
    <n v="0"/>
    <n v="46049"/>
    <n v="4029427"/>
    <n v="0"/>
    <n v="0"/>
    <n v="0"/>
    <n v="0"/>
    <n v="0"/>
    <n v="0"/>
    <n v="0"/>
    <n v="0"/>
    <n v="0"/>
    <n v="0"/>
    <n v="0"/>
    <n v="0"/>
    <n v="0"/>
  </r>
  <r>
    <n v="106331216"/>
    <s v="JOHN F. KENNEDY MEMORIAL HOSPITAL"/>
    <x v="0"/>
    <x v="0"/>
    <x v="0"/>
    <s v="Open"/>
    <s v="Riverside"/>
    <n v="12"/>
    <n v="1103"/>
    <s v="Investor - Corp."/>
    <s v="Comparable"/>
    <n v="0"/>
    <s v="(760) 347-6191"/>
    <s v="47111 MONROE STREET"/>
    <s v="INDIO"/>
    <n v="92201"/>
    <s v="GARY HONTS"/>
    <n v="145"/>
    <n v="145"/>
    <n v="53"/>
    <n v="258"/>
    <n v="240"/>
    <n v="298"/>
    <n v="700"/>
    <n v="3"/>
    <n v="0"/>
    <n v="4"/>
    <n v="208"/>
    <n v="7"/>
    <n v="22"/>
    <n v="1740"/>
    <n v="0"/>
    <n v="1159"/>
    <n v="686"/>
    <n v="757"/>
    <n v="1680"/>
    <n v="5"/>
    <n v="0"/>
    <n v="5"/>
    <n v="465"/>
    <n v="21"/>
    <n v="58"/>
    <n v="4836"/>
    <n v="0"/>
    <n v="933"/>
    <n v="827"/>
    <n v="1545"/>
    <n v="6272"/>
    <n v="82"/>
    <n v="0"/>
    <n v="171"/>
    <n v="2135"/>
    <n v="14"/>
    <n v="852"/>
    <n v="12831"/>
    <n v="31982581"/>
    <n v="23477086"/>
    <n v="18126944"/>
    <n v="42198142"/>
    <n v="102854"/>
    <n v="0"/>
    <n v="161020"/>
    <n v="14605417"/>
    <n v="610489"/>
    <n v="1819178"/>
    <n v="133083711"/>
    <n v="11149618"/>
    <n v="10370527"/>
    <n v="8260889"/>
    <n v="39441258"/>
    <n v="598416"/>
    <n v="0"/>
    <n v="1633537"/>
    <n v="19602453"/>
    <n v="79633"/>
    <n v="4438106"/>
    <n v="95574437"/>
    <n v="1136558"/>
    <n v="38391129"/>
    <n v="29844973"/>
    <n v="19910801"/>
    <n v="68594452"/>
    <n v="-594978"/>
    <n v="674370"/>
    <n v="0"/>
    <n v="1151084"/>
    <n v="27149914"/>
    <n v="0"/>
    <n v="690122"/>
    <n v="0"/>
    <n v="0"/>
    <n v="0"/>
    <n v="5085133"/>
    <n v="192033558"/>
    <n v="0"/>
    <n v="0"/>
    <n v="0"/>
    <n v="0"/>
    <n v="0"/>
    <n v="4741070"/>
    <n v="4002640"/>
    <n v="7072010"/>
    <n v="13044948"/>
    <n v="26900"/>
    <n v="0"/>
    <n v="619116"/>
    <n v="6635389"/>
    <n v="0"/>
    <n v="482517"/>
    <n v="36624590"/>
    <n v="10392"/>
    <n v="40736061"/>
    <n v="0"/>
    <n v="-4310"/>
    <n v="0"/>
    <n v="0"/>
    <n v="0"/>
    <n v="0"/>
    <n v="430476"/>
    <n v="26444628"/>
    <n v="0"/>
    <n v="0"/>
    <n v="0"/>
    <n v="0"/>
    <n v="0"/>
    <n v="0"/>
    <n v="0"/>
    <n v="0"/>
    <n v="0"/>
    <n v="0"/>
    <n v="5701039"/>
    <n v="4229489"/>
    <n v="8104184"/>
  </r>
  <r>
    <n v="106074039"/>
    <s v="JOHN MUIR BEHAVIORAL HEALTH CENTER"/>
    <x v="0"/>
    <x v="0"/>
    <x v="0"/>
    <s v="Open"/>
    <s v="Contra Costa"/>
    <n v="5"/>
    <n v="411"/>
    <s v="Non Profit Corp."/>
    <s v="Comparable"/>
    <n v="0"/>
    <s v="(925) 939-3000"/>
    <s v="2740 GRANT STREET"/>
    <s v="CONCORD"/>
    <n v="94520"/>
    <s v="CALVIN KNIGHT"/>
    <n v="73"/>
    <n v="70"/>
    <n v="45"/>
    <n v="56"/>
    <n v="12"/>
    <n v="214"/>
    <n v="2"/>
    <n v="0"/>
    <n v="0"/>
    <n v="54"/>
    <n v="347"/>
    <n v="0"/>
    <n v="6"/>
    <n v="691"/>
    <n v="0"/>
    <n v="424"/>
    <n v="61"/>
    <n v="1408"/>
    <n v="10"/>
    <n v="0"/>
    <n v="0"/>
    <n v="348"/>
    <n v="1794"/>
    <n v="0"/>
    <n v="19"/>
    <n v="4064"/>
    <n v="0"/>
    <n v="396"/>
    <n v="61"/>
    <n v="0"/>
    <n v="0"/>
    <n v="0"/>
    <n v="0"/>
    <n v="161"/>
    <n v="3319"/>
    <n v="0"/>
    <n v="0"/>
    <n v="3937"/>
    <n v="1639308"/>
    <n v="257189"/>
    <n v="4657109"/>
    <n v="68250"/>
    <n v="0"/>
    <n v="0"/>
    <n v="1225642"/>
    <n v="6248267"/>
    <n v="0"/>
    <n v="107053"/>
    <n v="14202818"/>
    <n v="511709"/>
    <n v="73541"/>
    <n v="0"/>
    <n v="0"/>
    <n v="0"/>
    <n v="0"/>
    <n v="233787"/>
    <n v="4385728"/>
    <n v="0"/>
    <n v="0"/>
    <n v="5204765"/>
    <n v="155534"/>
    <n v="1602067"/>
    <n v="230395"/>
    <n v="2683722"/>
    <n v="47724"/>
    <n v="0"/>
    <n v="0"/>
    <n v="0"/>
    <n v="836904"/>
    <n v="5890283"/>
    <n v="0"/>
    <n v="0"/>
    <n v="0"/>
    <n v="0"/>
    <n v="0"/>
    <n v="17198"/>
    <n v="11463827"/>
    <n v="0"/>
    <n v="0"/>
    <n v="0"/>
    <n v="0"/>
    <n v="0"/>
    <n v="550649"/>
    <n v="100335"/>
    <n v="1973387"/>
    <n v="20526"/>
    <n v="0"/>
    <n v="0"/>
    <n v="622525"/>
    <n v="4743712"/>
    <n v="0"/>
    <n v="-67378"/>
    <n v="7943756"/>
    <n v="176725"/>
    <n v="9411048"/>
    <n v="337196"/>
    <n v="99"/>
    <n v="0"/>
    <n v="0"/>
    <n v="0"/>
    <n v="0"/>
    <n v="748395"/>
    <n v="362660"/>
    <n v="0"/>
    <n v="0"/>
    <n v="0"/>
    <n v="0"/>
    <n v="0"/>
    <n v="0"/>
    <n v="0"/>
    <n v="0"/>
    <n v="0"/>
    <n v="0"/>
    <n v="0"/>
    <n v="0"/>
    <n v="0"/>
  </r>
  <r>
    <n v="106071018"/>
    <s v="JOHN MUIR MEDICAL CENTER - CONCORD CAMPUS"/>
    <x v="0"/>
    <x v="0"/>
    <x v="0"/>
    <s v="Open"/>
    <s v="Contra Costa"/>
    <n v="5"/>
    <n v="411"/>
    <s v="Non Profit Corp."/>
    <s v="Comparable"/>
    <n v="0"/>
    <s v="(925) 682-8200"/>
    <s v="2540 EAST STREET"/>
    <s v="CONCORD"/>
    <n v="94520"/>
    <s v="CALVIN KNIGHT"/>
    <n v="245"/>
    <n v="213"/>
    <n v="140"/>
    <n v="1224"/>
    <n v="419"/>
    <n v="97"/>
    <n v="442"/>
    <n v="0"/>
    <n v="0"/>
    <n v="14"/>
    <n v="487"/>
    <n v="0"/>
    <n v="37"/>
    <n v="2720"/>
    <n v="0"/>
    <n v="5847"/>
    <n v="1807"/>
    <n v="657"/>
    <n v="2096"/>
    <n v="0"/>
    <n v="0"/>
    <n v="58"/>
    <n v="1748"/>
    <n v="0"/>
    <n v="119"/>
    <n v="12332"/>
    <n v="0"/>
    <n v="8733"/>
    <n v="3346"/>
    <n v="1080"/>
    <n v="6970"/>
    <n v="0"/>
    <n v="0"/>
    <n v="659"/>
    <n v="14223"/>
    <n v="0"/>
    <n v="1237"/>
    <n v="36248"/>
    <n v="203965552"/>
    <n v="62216201"/>
    <n v="21046097"/>
    <n v="70817658"/>
    <n v="0"/>
    <n v="0"/>
    <n v="976439"/>
    <n v="75485973"/>
    <n v="0"/>
    <n v="2197885"/>
    <n v="436705805"/>
    <n v="80977392"/>
    <n v="23405300"/>
    <n v="7847585"/>
    <n v="42696133"/>
    <n v="0"/>
    <n v="0"/>
    <n v="2087974"/>
    <n v="105188326"/>
    <n v="0"/>
    <n v="5469166"/>
    <n v="267671876"/>
    <n v="-11091102"/>
    <n v="247566621"/>
    <n v="73785309"/>
    <n v="17044192"/>
    <n v="106413669"/>
    <n v="0"/>
    <n v="0"/>
    <n v="0"/>
    <n v="2640618"/>
    <n v="116505422"/>
    <n v="0"/>
    <n v="23944230"/>
    <n v="0"/>
    <n v="0"/>
    <n v="0"/>
    <n v="1149185"/>
    <n v="577958144"/>
    <n v="0"/>
    <n v="0"/>
    <n v="0"/>
    <n v="252763"/>
    <n v="252763"/>
    <n v="37376323"/>
    <n v="11836192"/>
    <n v="11849490"/>
    <n v="7100122"/>
    <n v="0"/>
    <n v="0"/>
    <n v="423795"/>
    <n v="64421640"/>
    <n v="-23944230"/>
    <n v="17608968"/>
    <n v="126672300"/>
    <n v="1609562"/>
    <n v="126258728"/>
    <n v="0"/>
    <n v="861985"/>
    <n v="0"/>
    <n v="0"/>
    <n v="0"/>
    <n v="0"/>
    <n v="9561174"/>
    <n v="212208572"/>
    <n v="0"/>
    <n v="0"/>
    <n v="0"/>
    <n v="0"/>
    <n v="0"/>
    <n v="0"/>
    <n v="0"/>
    <n v="0"/>
    <n v="0"/>
    <n v="0"/>
    <n v="0"/>
    <n v="0"/>
    <n v="0"/>
  </r>
  <r>
    <n v="106070988"/>
    <s v="JOHN MUIR MEDICAL CENTER - WALNUT CREEK"/>
    <x v="0"/>
    <x v="0"/>
    <x v="0"/>
    <s v="Open"/>
    <s v="Contra Costa"/>
    <n v="5"/>
    <n v="411"/>
    <s v="Non Profit Corp."/>
    <s v="Comparable"/>
    <n v="0"/>
    <s v="(925) 939-3000"/>
    <s v="1601 YGNACIO VALLEY ROAD"/>
    <s v="WALNUT CREEK"/>
    <n v="94598"/>
    <s v="CALVIN KNIGHT"/>
    <n v="572"/>
    <n v="399"/>
    <n v="268"/>
    <n v="1811"/>
    <n v="532"/>
    <n v="87"/>
    <n v="518"/>
    <n v="0"/>
    <n v="0"/>
    <n v="56"/>
    <n v="1780"/>
    <n v="0"/>
    <n v="78"/>
    <n v="4862"/>
    <n v="0"/>
    <n v="9944"/>
    <n v="2853"/>
    <n v="899"/>
    <n v="2790"/>
    <n v="0"/>
    <n v="0"/>
    <n v="205"/>
    <n v="7422"/>
    <n v="0"/>
    <n v="417"/>
    <n v="24530"/>
    <n v="0"/>
    <n v="28270"/>
    <n v="6208"/>
    <n v="1579"/>
    <n v="4377"/>
    <n v="0"/>
    <n v="0"/>
    <n v="2652"/>
    <n v="37050"/>
    <n v="0"/>
    <n v="1106"/>
    <n v="81242"/>
    <n v="270004803"/>
    <n v="79256452"/>
    <n v="25044463"/>
    <n v="84396803"/>
    <n v="0"/>
    <n v="0"/>
    <n v="6445433"/>
    <n v="216081126"/>
    <n v="0"/>
    <n v="6347215"/>
    <n v="687576295"/>
    <n v="83972559"/>
    <n v="28263832"/>
    <n v="3224320"/>
    <n v="27995843"/>
    <n v="0"/>
    <n v="0"/>
    <n v="2571449"/>
    <n v="116014900"/>
    <n v="0"/>
    <n v="4997056"/>
    <n v="267039959"/>
    <n v="-11097408"/>
    <n v="314574725"/>
    <n v="102606811"/>
    <n v="3789446"/>
    <n v="97782558"/>
    <n v="0"/>
    <n v="0"/>
    <n v="0"/>
    <n v="6888605"/>
    <n v="172102750"/>
    <n v="0"/>
    <n v="27150158"/>
    <n v="0"/>
    <n v="0"/>
    <n v="0"/>
    <n v="4540317"/>
    <n v="718337962"/>
    <n v="0"/>
    <n v="0"/>
    <n v="0"/>
    <n v="632106"/>
    <n v="632106"/>
    <n v="39402637"/>
    <n v="4913473"/>
    <n v="24479337"/>
    <n v="14610088"/>
    <n v="0"/>
    <n v="0"/>
    <n v="2128277"/>
    <n v="160625382"/>
    <n v="0"/>
    <n v="-9248796"/>
    <n v="236910398"/>
    <n v="4002991"/>
    <n v="216942204"/>
    <n v="0"/>
    <n v="3253701"/>
    <n v="0"/>
    <n v="0"/>
    <n v="0"/>
    <n v="0"/>
    <n v="7703558"/>
    <n v="553293860"/>
    <n v="0"/>
    <n v="0"/>
    <n v="0"/>
    <n v="0"/>
    <n v="0"/>
    <n v="0"/>
    <n v="0"/>
    <n v="0"/>
    <n v="0"/>
    <n v="0"/>
    <n v="0"/>
    <n v="0"/>
    <n v="0"/>
  </r>
  <r>
    <n v="106196404"/>
    <s v="JOYCE EISENBERG KEEFER MEDICAL CENTER"/>
    <x v="0"/>
    <x v="0"/>
    <x v="0"/>
    <s v="Open"/>
    <s v="Los Angeles"/>
    <n v="11"/>
    <n v="905"/>
    <s v="Non Profit Corp."/>
    <s v="Hospital-LTC Emphasis"/>
    <n v="0"/>
    <s v="(818) 774-3000"/>
    <s v="7150 TAMPA AVENUE"/>
    <s v="RESEDA"/>
    <n v="91335"/>
    <s v="ILANA GROSSMAN"/>
    <n v="249"/>
    <n v="249"/>
    <n v="246"/>
    <n v="14"/>
    <n v="33"/>
    <n v="47"/>
    <n v="0"/>
    <n v="0"/>
    <n v="0"/>
    <n v="0"/>
    <n v="0"/>
    <n v="0"/>
    <n v="12"/>
    <n v="106"/>
    <n v="0"/>
    <n v="1536"/>
    <n v="643"/>
    <n v="16260"/>
    <n v="0"/>
    <n v="0"/>
    <n v="0"/>
    <n v="0"/>
    <n v="0"/>
    <n v="0"/>
    <n v="4181"/>
    <n v="22620"/>
    <n v="0"/>
    <n v="0"/>
    <n v="0"/>
    <n v="0"/>
    <n v="0"/>
    <n v="0"/>
    <n v="0"/>
    <n v="0"/>
    <n v="0"/>
    <n v="0"/>
    <n v="0"/>
    <n v="0"/>
    <n v="804114"/>
    <n v="851760"/>
    <n v="6738850"/>
    <n v="0"/>
    <n v="0"/>
    <n v="0"/>
    <n v="0"/>
    <n v="0"/>
    <n v="0"/>
    <n v="1690868"/>
    <n v="10085592"/>
    <n v="0"/>
    <n v="0"/>
    <n v="0"/>
    <n v="0"/>
    <n v="0"/>
    <n v="0"/>
    <n v="0"/>
    <n v="0"/>
    <n v="0"/>
    <n v="0"/>
    <n v="0"/>
    <n v="0"/>
    <n v="490216"/>
    <n v="453525"/>
    <n v="121568"/>
    <n v="0"/>
    <n v="0"/>
    <n v="0"/>
    <n v="0"/>
    <n v="0"/>
    <n v="0"/>
    <n v="0"/>
    <n v="0"/>
    <n v="0"/>
    <n v="0"/>
    <n v="0"/>
    <n v="34819"/>
    <n v="1100128"/>
    <n v="0"/>
    <n v="0"/>
    <n v="0"/>
    <n v="0"/>
    <n v="0"/>
    <n v="313898"/>
    <n v="398235"/>
    <n v="6617282"/>
    <n v="0"/>
    <n v="0"/>
    <n v="0"/>
    <n v="0"/>
    <n v="0"/>
    <n v="0"/>
    <n v="1656049"/>
    <n v="8985464"/>
    <n v="87777"/>
    <n v="7419469"/>
    <n v="0"/>
    <n v="903"/>
    <n v="0"/>
    <n v="0"/>
    <n v="0"/>
    <n v="0"/>
    <n v="31137"/>
    <n v="57948691"/>
    <n v="0"/>
    <n v="0"/>
    <n v="0"/>
    <n v="0"/>
    <n v="0"/>
    <n v="0"/>
    <n v="0"/>
    <n v="0"/>
    <n v="0"/>
    <n v="0"/>
    <n v="0"/>
    <n v="0"/>
    <n v="0"/>
  </r>
  <r>
    <n v="106074097"/>
    <s v="KAISER FOUNDATION HOSPITAL - ANTIOCH"/>
    <x v="0"/>
    <x v="0"/>
    <x v="0"/>
    <s v="Open"/>
    <s v="Contra Costa"/>
    <n v="5"/>
    <n v="411"/>
    <s v="Non Profit Corp."/>
    <s v="Kaiser Foundation Health"/>
    <n v="0"/>
    <s v="(510) 987-3380"/>
    <s v="4501 SAND CREEK ROAD"/>
    <s v="ANTIOCH"/>
    <n v="94531"/>
    <s v="GREGORY ADAMS"/>
    <n v="146"/>
    <n v="146"/>
    <n v="59"/>
    <n v="114"/>
    <n v="700"/>
    <n v="18"/>
    <n v="150"/>
    <n v="0"/>
    <n v="0"/>
    <n v="11"/>
    <n v="811"/>
    <n v="0"/>
    <n v="11"/>
    <n v="1815"/>
    <n v="0"/>
    <n v="396"/>
    <n v="2161"/>
    <n v="40"/>
    <n v="416"/>
    <n v="0"/>
    <n v="0"/>
    <n v="63"/>
    <n v="1780"/>
    <n v="0"/>
    <n v="58"/>
    <n v="4914"/>
    <n v="0"/>
    <n v="451"/>
    <n v="6650"/>
    <n v="330"/>
    <n v="4160"/>
    <n v="0"/>
    <n v="0"/>
    <n v="558"/>
    <n v="15956"/>
    <n v="0"/>
    <n v="3046"/>
    <n v="31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958953"/>
    <n v="0"/>
    <n v="0"/>
    <n v="0"/>
    <n v="0"/>
    <n v="0"/>
    <n v="0"/>
    <n v="2166921"/>
    <n v="273991947"/>
    <n v="0"/>
    <n v="0"/>
    <n v="0"/>
    <n v="0"/>
    <n v="0"/>
    <n v="0"/>
    <n v="0"/>
    <n v="0"/>
    <n v="0"/>
    <n v="0"/>
    <n v="0"/>
    <n v="0"/>
    <n v="0"/>
  </r>
  <r>
    <n v="106196035"/>
    <s v="KAISER FOUNDATION HOSPITAL - BALDWIN PARK"/>
    <x v="0"/>
    <x v="0"/>
    <x v="0"/>
    <s v="Open"/>
    <s v="Los Angeles"/>
    <n v="11"/>
    <n v="915"/>
    <s v="Non Profit Corp."/>
    <s v="Kaiser Foundation Health"/>
    <n v="0"/>
    <s v="(626) 405-5000"/>
    <s v="1011 BALDWIN PARK BOULEVARD."/>
    <s v="BALDWIN PARK"/>
    <n v="91706"/>
    <s v="JULIE MILLER-PHIPPS"/>
    <n v="257"/>
    <n v="257"/>
    <n v="97"/>
    <n v="56"/>
    <n v="1046"/>
    <n v="26"/>
    <n v="205"/>
    <n v="0"/>
    <n v="0"/>
    <n v="8"/>
    <n v="1321"/>
    <n v="0"/>
    <n v="21"/>
    <n v="2683"/>
    <n v="0"/>
    <n v="179"/>
    <n v="3723"/>
    <n v="47"/>
    <n v="490"/>
    <n v="0"/>
    <n v="0"/>
    <n v="13"/>
    <n v="3608"/>
    <n v="0"/>
    <n v="76"/>
    <n v="8136"/>
    <n v="0"/>
    <n v="406"/>
    <n v="26492"/>
    <n v="905"/>
    <n v="9562"/>
    <n v="0"/>
    <n v="3"/>
    <n v="293"/>
    <n v="52270"/>
    <n v="0"/>
    <n v="8080"/>
    <n v="98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532551"/>
    <n v="0"/>
    <n v="0"/>
    <n v="0"/>
    <n v="0"/>
    <n v="0"/>
    <n v="0"/>
    <n v="5773014"/>
    <n v="196931245"/>
    <n v="0"/>
    <n v="0"/>
    <n v="0"/>
    <n v="0"/>
    <n v="0"/>
    <n v="0"/>
    <n v="0"/>
    <n v="0"/>
    <n v="0"/>
    <n v="0"/>
    <n v="0"/>
    <n v="0"/>
    <n v="0"/>
  </r>
  <r>
    <n v="106196403"/>
    <s v="KAISER FOUNDATION HOSPITAL - DOWNEY"/>
    <x v="0"/>
    <x v="0"/>
    <x v="0"/>
    <s v="Open"/>
    <s v="Los Angeles"/>
    <n v="11"/>
    <n v="921"/>
    <s v="Non Profit Corp."/>
    <s v="Kaiser Foundation Health"/>
    <n v="0"/>
    <s v="(626) 405-5000"/>
    <s v="9333 IMPERIAL HIGHWAY"/>
    <s v="DOWNEY"/>
    <n v="90242"/>
    <s v="JULIE MILLER-PHIPPS"/>
    <n v="352"/>
    <n v="352"/>
    <n v="171"/>
    <n v="93"/>
    <n v="1255"/>
    <n v="57"/>
    <n v="425"/>
    <n v="0"/>
    <n v="0"/>
    <n v="12"/>
    <n v="2052"/>
    <n v="0"/>
    <n v="28"/>
    <n v="3922"/>
    <n v="0"/>
    <n v="331"/>
    <n v="5119"/>
    <n v="191"/>
    <n v="1619"/>
    <n v="0"/>
    <n v="0"/>
    <n v="131"/>
    <n v="6769"/>
    <n v="0"/>
    <n v="142"/>
    <n v="14302"/>
    <n v="0"/>
    <n v="471"/>
    <n v="12160"/>
    <n v="1187"/>
    <n v="7206"/>
    <n v="0"/>
    <n v="0"/>
    <n v="223"/>
    <n v="27914"/>
    <n v="0"/>
    <n v="2890"/>
    <n v="52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769725"/>
    <n v="0"/>
    <n v="0"/>
    <n v="0"/>
    <n v="0"/>
    <n v="0"/>
    <n v="0"/>
    <n v="6208957"/>
    <n v="513580644"/>
    <n v="0"/>
    <n v="0"/>
    <n v="0"/>
    <n v="0"/>
    <n v="0"/>
    <n v="0"/>
    <n v="0"/>
    <n v="0"/>
    <n v="0"/>
    <n v="0"/>
    <n v="0"/>
    <n v="0"/>
    <n v="0"/>
  </r>
  <r>
    <n v="106361223"/>
    <s v="KAISER FOUNDATION HOSPITAL - FONTANA"/>
    <x v="0"/>
    <x v="0"/>
    <x v="0"/>
    <s v="Open"/>
    <s v="San Bernardino"/>
    <n v="12"/>
    <n v="1209"/>
    <s v="Non Profit Corp."/>
    <s v="Kaiser Foundation Health"/>
    <s v="Teaching"/>
    <s v="(626) 405-5000"/>
    <s v="9961 SIERRA AVENUE"/>
    <s v="FONTANA"/>
    <n v="92335"/>
    <s v="JULIE MILLER-PHIPPS"/>
    <n v="626"/>
    <n v="626"/>
    <n v="322"/>
    <n v="172"/>
    <n v="2505"/>
    <n v="103"/>
    <n v="959"/>
    <n v="0"/>
    <n v="1"/>
    <n v="25"/>
    <n v="3617"/>
    <n v="0"/>
    <n v="114"/>
    <n v="7496"/>
    <n v="0"/>
    <n v="842"/>
    <n v="10517"/>
    <n v="434"/>
    <n v="2721"/>
    <n v="0"/>
    <n v="1"/>
    <n v="88"/>
    <n v="12034"/>
    <n v="0"/>
    <n v="333"/>
    <n v="26970"/>
    <n v="0"/>
    <n v="835"/>
    <n v="16243"/>
    <n v="1444"/>
    <n v="12767"/>
    <n v="0"/>
    <n v="5"/>
    <n v="731"/>
    <n v="34648"/>
    <n v="0"/>
    <n v="4756"/>
    <n v="71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7594422"/>
    <n v="0"/>
    <n v="0"/>
    <n v="0"/>
    <n v="0"/>
    <n v="0"/>
    <n v="0"/>
    <n v="9691241"/>
    <n v="1032039652"/>
    <n v="0"/>
    <n v="0"/>
    <n v="0"/>
    <n v="0"/>
    <n v="0"/>
    <n v="0"/>
    <n v="0"/>
    <n v="0"/>
    <n v="0"/>
    <n v="0"/>
    <n v="0"/>
    <n v="0"/>
    <n v="0"/>
  </r>
  <r>
    <n v="106014132"/>
    <s v="KAISER FOUNDATION HOSPITAL - FREMONT"/>
    <x v="0"/>
    <x v="0"/>
    <x v="0"/>
    <s v="Open"/>
    <s v="Alameda"/>
    <n v="5"/>
    <n v="421"/>
    <s v="Non Profit Corp."/>
    <s v="Kaiser Foundation Health"/>
    <n v="0"/>
    <s v="(510) 987-3380"/>
    <s v="39400 PASEO PADRE PARKWAY"/>
    <s v="FREMONT"/>
    <n v="94538"/>
    <s v="GREGORY ADAMS"/>
    <n v="106"/>
    <n v="106"/>
    <n v="32"/>
    <n v="21"/>
    <n v="418"/>
    <n v="3"/>
    <n v="35"/>
    <n v="0"/>
    <n v="0"/>
    <n v="2"/>
    <n v="273"/>
    <n v="0"/>
    <n v="8"/>
    <n v="760"/>
    <n v="0"/>
    <n v="103"/>
    <n v="1653"/>
    <n v="38"/>
    <n v="108"/>
    <n v="0"/>
    <n v="0"/>
    <n v="2"/>
    <n v="773"/>
    <n v="0"/>
    <n v="24"/>
    <n v="2701"/>
    <n v="0"/>
    <n v="258"/>
    <n v="13726"/>
    <n v="159"/>
    <n v="2690"/>
    <n v="0"/>
    <n v="0"/>
    <n v="419"/>
    <n v="29286"/>
    <n v="1"/>
    <n v="7943"/>
    <n v="54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384354"/>
    <n v="0"/>
    <n v="0"/>
    <n v="0"/>
    <n v="0"/>
    <n v="0"/>
    <n v="0"/>
    <n v="1927703"/>
    <n v="76978417"/>
    <n v="0"/>
    <n v="0"/>
    <n v="0"/>
    <n v="0"/>
    <n v="0"/>
    <n v="0"/>
    <n v="0"/>
    <n v="0"/>
    <n v="0"/>
    <n v="0"/>
    <n v="0"/>
    <n v="0"/>
    <n v="0"/>
  </r>
  <r>
    <n v="106104062"/>
    <s v="KAISER FOUNDATION HOSPITAL - FRESNO"/>
    <x v="0"/>
    <x v="0"/>
    <x v="0"/>
    <s v="Open"/>
    <s v="Fresno"/>
    <n v="9"/>
    <n v="605"/>
    <s v="Non Profit Corp."/>
    <s v="Kaiser Foundation Health"/>
    <n v="0"/>
    <s v="(510) 987-3380"/>
    <s v="7300 NORTH FRESNO STREET"/>
    <s v="FRESNO"/>
    <n v="93720"/>
    <s v="GREGORY ADAMS"/>
    <n v="169"/>
    <n v="169"/>
    <n v="80"/>
    <n v="56"/>
    <n v="994"/>
    <n v="8"/>
    <n v="101"/>
    <n v="0"/>
    <n v="0"/>
    <n v="13"/>
    <n v="904"/>
    <n v="0"/>
    <n v="17"/>
    <n v="2093"/>
    <n v="0"/>
    <n v="205"/>
    <n v="3460"/>
    <n v="21"/>
    <n v="265"/>
    <n v="0"/>
    <n v="0"/>
    <n v="41"/>
    <n v="2550"/>
    <n v="0"/>
    <n v="110"/>
    <n v="6652"/>
    <n v="0"/>
    <n v="374"/>
    <n v="20332"/>
    <n v="509"/>
    <n v="3197"/>
    <n v="0"/>
    <n v="1"/>
    <n v="946"/>
    <n v="27894"/>
    <n v="0"/>
    <n v="7013"/>
    <n v="602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598874"/>
    <n v="0"/>
    <n v="0"/>
    <n v="0"/>
    <n v="0"/>
    <n v="0"/>
    <n v="0"/>
    <n v="1057630"/>
    <n v="92434707"/>
    <n v="0"/>
    <n v="0"/>
    <n v="0"/>
    <n v="0"/>
    <n v="0"/>
    <n v="0"/>
    <n v="0"/>
    <n v="0"/>
    <n v="0"/>
    <n v="0"/>
    <n v="0"/>
    <n v="0"/>
    <n v="0"/>
  </r>
  <r>
    <n v="106190429"/>
    <s v="KAISER FOUNDATION HOSPITAL - LOS ANGELES"/>
    <x v="0"/>
    <x v="0"/>
    <x v="0"/>
    <s v="Open"/>
    <s v="Los Angeles"/>
    <n v="11"/>
    <n v="925"/>
    <s v="Non Profit Corp."/>
    <s v="Kaiser Foundation Health"/>
    <s v="Teaching"/>
    <s v="(626) 405-5000"/>
    <s v="4867 SUNSET BOULEVARD"/>
    <s v="LOS ANGELES"/>
    <n v="90027"/>
    <s v="JULIE MILLER-PHIPPS"/>
    <n v="528"/>
    <n v="528"/>
    <n v="361"/>
    <n v="93"/>
    <n v="2359"/>
    <n v="64"/>
    <n v="543"/>
    <n v="0"/>
    <n v="1"/>
    <n v="28"/>
    <n v="3312"/>
    <n v="0"/>
    <n v="129"/>
    <n v="6529"/>
    <n v="0"/>
    <n v="729"/>
    <n v="12686"/>
    <n v="378"/>
    <n v="1957"/>
    <n v="0"/>
    <n v="3"/>
    <n v="126"/>
    <n v="13669"/>
    <n v="0"/>
    <n v="644"/>
    <n v="30192"/>
    <n v="0"/>
    <n v="864"/>
    <n v="11406"/>
    <n v="812"/>
    <n v="4913"/>
    <n v="0"/>
    <n v="1"/>
    <n v="208"/>
    <n v="13715"/>
    <n v="0"/>
    <n v="2372"/>
    <n v="34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337486"/>
    <n v="0"/>
    <n v="0"/>
    <n v="0"/>
    <n v="0"/>
    <n v="0"/>
    <n v="0"/>
    <n v="5147912"/>
    <n v="555507536"/>
    <n v="0"/>
    <n v="0"/>
    <n v="0"/>
    <n v="0"/>
    <n v="0"/>
    <n v="0"/>
    <n v="0"/>
    <n v="0"/>
    <n v="0"/>
    <n v="0"/>
    <n v="0"/>
    <n v="0"/>
    <n v="0"/>
  </r>
  <r>
    <n v="106394009"/>
    <s v="KAISER FOUNDATION HOSPITAL - MANTECA"/>
    <x v="0"/>
    <x v="0"/>
    <x v="0"/>
    <s v="Open"/>
    <s v="San Joaquin"/>
    <n v="6"/>
    <n v="507"/>
    <s v="Non Profit Corp."/>
    <s v="Kaiser Foundation Health"/>
    <n v="0"/>
    <s v="(510) 987-3380"/>
    <s v="1777 WEST YOSEMITE AVENUE"/>
    <s v="MANTECA"/>
    <n v="95337"/>
    <s v="GREGORY ADAMS"/>
    <n v="251"/>
    <n v="251"/>
    <n v="93"/>
    <n v="57"/>
    <n v="845"/>
    <n v="25"/>
    <n v="85"/>
    <n v="0"/>
    <n v="0"/>
    <n v="5"/>
    <n v="1521"/>
    <n v="0"/>
    <n v="32"/>
    <n v="2570"/>
    <n v="0"/>
    <n v="267"/>
    <n v="2895"/>
    <n v="125"/>
    <n v="238"/>
    <n v="0"/>
    <n v="0"/>
    <n v="9"/>
    <n v="4132"/>
    <n v="0"/>
    <n v="116"/>
    <n v="7782"/>
    <n v="0"/>
    <n v="431"/>
    <n v="9641"/>
    <n v="379"/>
    <n v="3153"/>
    <n v="0"/>
    <n v="0"/>
    <n v="939"/>
    <n v="25347"/>
    <n v="0"/>
    <n v="5281"/>
    <n v="45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648816"/>
    <n v="0"/>
    <n v="0"/>
    <n v="0"/>
    <n v="0"/>
    <n v="0"/>
    <n v="0"/>
    <n v="1869131"/>
    <n v="353126936"/>
    <n v="0"/>
    <n v="0"/>
    <n v="0"/>
    <n v="0"/>
    <n v="0"/>
    <n v="0"/>
    <n v="0"/>
    <n v="0"/>
    <n v="0"/>
    <n v="0"/>
    <n v="0"/>
    <n v="0"/>
    <n v="0"/>
  </r>
  <r>
    <n v="106334048"/>
    <s v="KAISER FOUNDATION HOSPITAL - MORENO VALLEY"/>
    <x v="0"/>
    <x v="0"/>
    <x v="0"/>
    <s v="Open"/>
    <s v="Riverside"/>
    <n v="12"/>
    <n v="1109"/>
    <s v="Non Profit Corp."/>
    <s v="Kaiser Foundation Health"/>
    <n v="0"/>
    <s v="(626) 405-5000"/>
    <s v="27300 IRIS AVENUE"/>
    <s v="MORENO VALLEY"/>
    <n v="92555"/>
    <s v="JULIE MILLER-PHIPPS"/>
    <n v="99"/>
    <n v="99"/>
    <n v="31"/>
    <n v="37"/>
    <n v="300"/>
    <n v="4"/>
    <n v="112"/>
    <n v="0"/>
    <n v="0"/>
    <n v="3"/>
    <n v="412"/>
    <n v="0"/>
    <n v="12"/>
    <n v="880"/>
    <n v="0"/>
    <n v="138"/>
    <n v="1209"/>
    <n v="7"/>
    <n v="234"/>
    <n v="0"/>
    <n v="0"/>
    <n v="11"/>
    <n v="935"/>
    <n v="0"/>
    <n v="28"/>
    <n v="2562"/>
    <n v="0"/>
    <n v="251"/>
    <n v="2168"/>
    <n v="429"/>
    <n v="4384"/>
    <n v="0"/>
    <n v="0"/>
    <n v="169"/>
    <n v="5081"/>
    <n v="0"/>
    <n v="668"/>
    <n v="13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940470"/>
    <n v="0"/>
    <n v="0"/>
    <n v="0"/>
    <n v="0"/>
    <n v="0"/>
    <n v="0"/>
    <n v="1198299"/>
    <n v="110795876"/>
    <n v="0"/>
    <n v="0"/>
    <n v="0"/>
    <n v="0"/>
    <n v="0"/>
    <n v="0"/>
    <n v="0"/>
    <n v="0"/>
    <n v="0"/>
    <n v="0"/>
    <n v="0"/>
    <n v="0"/>
    <n v="0"/>
  </r>
  <r>
    <n v="106014326"/>
    <s v="KAISER FOUNDATION HOSPITAL - OAKLAND/RICHMOND"/>
    <x v="0"/>
    <x v="0"/>
    <x v="0"/>
    <s v="Open"/>
    <s v="Alameda"/>
    <n v="5"/>
    <n v="417"/>
    <s v="Non Profit Corp."/>
    <s v="Kaiser Foundation Health"/>
    <n v="0"/>
    <s v="(510) 987-3380"/>
    <s v="275 W. MACARTHUR BOULEVARD."/>
    <s v="OAKLAND"/>
    <n v="94611"/>
    <s v="GREGORY ADAMS"/>
    <n v="365"/>
    <n v="365"/>
    <n v="228"/>
    <n v="394"/>
    <n v="1588"/>
    <n v="85"/>
    <n v="507"/>
    <n v="0"/>
    <n v="0"/>
    <n v="68"/>
    <n v="2205"/>
    <n v="0"/>
    <n v="69"/>
    <n v="4916"/>
    <n v="0"/>
    <n v="1911"/>
    <n v="6785"/>
    <n v="349"/>
    <n v="1578"/>
    <n v="0"/>
    <n v="0"/>
    <n v="573"/>
    <n v="7654"/>
    <n v="0"/>
    <n v="239"/>
    <n v="19089"/>
    <n v="0"/>
    <n v="1804"/>
    <n v="18668"/>
    <n v="1413"/>
    <n v="10690"/>
    <n v="0"/>
    <n v="0"/>
    <n v="1383"/>
    <n v="38465"/>
    <n v="0"/>
    <n v="10566"/>
    <n v="82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3426255"/>
    <n v="0"/>
    <n v="0"/>
    <n v="0"/>
    <n v="0"/>
    <n v="0"/>
    <n v="0"/>
    <n v="10960202"/>
    <n v="1294176048"/>
    <n v="0"/>
    <n v="0"/>
    <n v="0"/>
    <n v="0"/>
    <n v="0"/>
    <n v="0"/>
    <n v="0"/>
    <n v="0"/>
    <n v="0"/>
    <n v="0"/>
    <n v="0"/>
    <n v="0"/>
    <n v="0"/>
  </r>
  <r>
    <n v="106304409"/>
    <s v="KAISER FOUNDATION HOSPITAL - ORANGE CO - ANAHEIM"/>
    <x v="0"/>
    <x v="0"/>
    <x v="0"/>
    <s v="Open"/>
    <s v="Orange"/>
    <n v="13"/>
    <n v="1011"/>
    <s v="Non Profit Corp."/>
    <s v="Kaiser Foundation Health"/>
    <s v="Teaching"/>
    <s v="(626) 405-5000"/>
    <s v="3440 E LA PALMA AVENUE"/>
    <s v="ANAHEIM"/>
    <n v="92806"/>
    <s v="JULIE MILLER-PHIPPS"/>
    <n v="435"/>
    <n v="435"/>
    <n v="234"/>
    <n v="41"/>
    <n v="1968"/>
    <n v="53"/>
    <n v="476"/>
    <n v="0"/>
    <n v="0"/>
    <n v="26"/>
    <n v="3359"/>
    <n v="0"/>
    <n v="30"/>
    <n v="5953"/>
    <n v="0"/>
    <n v="147"/>
    <n v="7436"/>
    <n v="305"/>
    <n v="1641"/>
    <n v="0"/>
    <n v="0"/>
    <n v="109"/>
    <n v="9848"/>
    <n v="0"/>
    <n v="86"/>
    <n v="19572"/>
    <n v="0"/>
    <n v="189"/>
    <n v="13617"/>
    <n v="218"/>
    <n v="5873"/>
    <n v="0"/>
    <n v="1"/>
    <n v="313"/>
    <n v="27603"/>
    <n v="0"/>
    <n v="3073"/>
    <n v="50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7983300"/>
    <n v="0"/>
    <n v="0"/>
    <n v="0"/>
    <n v="0"/>
    <n v="0"/>
    <n v="0"/>
    <n v="10813949"/>
    <n v="730390973"/>
    <n v="0"/>
    <n v="0"/>
    <n v="0"/>
    <n v="0"/>
    <n v="0"/>
    <n v="0"/>
    <n v="0"/>
    <n v="0"/>
    <n v="0"/>
    <n v="0"/>
    <n v="0"/>
    <n v="0"/>
    <n v="0"/>
  </r>
  <r>
    <n v="106190432"/>
    <s v="KAISER FOUNDATION HOSPITAL - PANORAMA CITY"/>
    <x v="0"/>
    <x v="0"/>
    <x v="0"/>
    <s v="Open"/>
    <s v="Los Angeles"/>
    <n v="11"/>
    <n v="905"/>
    <s v="Non Profit Corp."/>
    <s v="Kaiser Foundation Health"/>
    <n v="0"/>
    <s v="(626) 405-5000"/>
    <s v="13652 CANTARA STREET"/>
    <s v="PANORAMA CITY"/>
    <n v="91402"/>
    <s v="JULIE MILLER-PHIPPS"/>
    <n v="218"/>
    <n v="218"/>
    <n v="76"/>
    <n v="37"/>
    <n v="749"/>
    <n v="17"/>
    <n v="198"/>
    <n v="0"/>
    <n v="0"/>
    <n v="7"/>
    <n v="1121"/>
    <n v="0"/>
    <n v="28"/>
    <n v="2157"/>
    <n v="0"/>
    <n v="181"/>
    <n v="2429"/>
    <n v="77"/>
    <n v="598"/>
    <n v="0"/>
    <n v="0"/>
    <n v="21"/>
    <n v="2918"/>
    <n v="0"/>
    <n v="98"/>
    <n v="6322"/>
    <n v="0"/>
    <n v="403"/>
    <n v="10682"/>
    <n v="1132"/>
    <n v="5403"/>
    <n v="0"/>
    <n v="0"/>
    <n v="285"/>
    <n v="19007"/>
    <n v="0"/>
    <n v="3188"/>
    <n v="40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957098"/>
    <n v="0"/>
    <n v="0"/>
    <n v="0"/>
    <n v="0"/>
    <n v="0"/>
    <n v="0"/>
    <n v="2310685"/>
    <n v="293533191"/>
    <n v="0"/>
    <n v="0"/>
    <n v="0"/>
    <n v="0"/>
    <n v="0"/>
    <n v="0"/>
    <n v="0"/>
    <n v="0"/>
    <n v="0"/>
    <n v="0"/>
    <n v="0"/>
    <n v="0"/>
    <n v="0"/>
  </r>
  <r>
    <n v="106414139"/>
    <s v="KAISER FOUNDATION HOSPITAL - REDWOOD CITY"/>
    <x v="0"/>
    <x v="0"/>
    <x v="0"/>
    <s v="Open"/>
    <s v="San Mateo"/>
    <n v="4"/>
    <n v="428"/>
    <s v="Non Profit Corp."/>
    <s v="Kaiser Foundation Health"/>
    <n v="0"/>
    <s v="(510) 987-3380"/>
    <s v="1100 VETERANS BOULEVARD."/>
    <s v="REDWOOD CITY"/>
    <n v="94063"/>
    <s v="GREGORY ADAMS"/>
    <n v="149"/>
    <n v="149"/>
    <n v="80"/>
    <n v="72"/>
    <n v="733"/>
    <n v="10"/>
    <n v="95"/>
    <n v="0"/>
    <n v="0"/>
    <n v="14"/>
    <n v="1206"/>
    <n v="0"/>
    <n v="21"/>
    <n v="2151"/>
    <n v="0"/>
    <n v="281"/>
    <n v="2663"/>
    <n v="56"/>
    <n v="347"/>
    <n v="0"/>
    <n v="0"/>
    <n v="62"/>
    <n v="3246"/>
    <n v="0"/>
    <n v="52"/>
    <n v="6707"/>
    <n v="0"/>
    <n v="120"/>
    <n v="3438"/>
    <n v="86"/>
    <n v="961"/>
    <n v="0"/>
    <n v="0"/>
    <n v="298"/>
    <n v="6519"/>
    <n v="0"/>
    <n v="1079"/>
    <n v="12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484145"/>
    <n v="0"/>
    <n v="0"/>
    <n v="0"/>
    <n v="0"/>
    <n v="0"/>
    <n v="0"/>
    <n v="2438383"/>
    <n v="411802298"/>
    <n v="0"/>
    <n v="0"/>
    <n v="0"/>
    <n v="0"/>
    <n v="0"/>
    <n v="0"/>
    <n v="0"/>
    <n v="0"/>
    <n v="0"/>
    <n v="0"/>
    <n v="0"/>
    <n v="0"/>
    <n v="0"/>
  </r>
  <r>
    <n v="106480989"/>
    <s v="KAISER FOUNDATION HOSPITAL - REHAB CENTER - VALLEJO"/>
    <x v="0"/>
    <x v="0"/>
    <x v="0"/>
    <s v="Open"/>
    <s v="Solano"/>
    <n v="3"/>
    <n v="409"/>
    <s v="Non Profit Corp."/>
    <s v="Kaiser Foundation Health"/>
    <n v="0"/>
    <s v="(510) 987-3380"/>
    <s v="975 SERENO DRIVE"/>
    <s v="VALLEJO"/>
    <n v="94589"/>
    <s v="GREGORY ADAMS"/>
    <n v="248"/>
    <n v="248"/>
    <n v="143"/>
    <n v="210"/>
    <n v="1118"/>
    <n v="82"/>
    <n v="209"/>
    <n v="0"/>
    <n v="0"/>
    <n v="16"/>
    <n v="1003"/>
    <n v="0"/>
    <n v="47"/>
    <n v="2685"/>
    <n v="0"/>
    <n v="1121"/>
    <n v="5497"/>
    <n v="312"/>
    <n v="653"/>
    <n v="0"/>
    <n v="0"/>
    <n v="53"/>
    <n v="4122"/>
    <n v="0"/>
    <n v="206"/>
    <n v="11964"/>
    <n v="0"/>
    <n v="722"/>
    <n v="9701"/>
    <n v="380"/>
    <n v="5719"/>
    <n v="0"/>
    <n v="0"/>
    <n v="640"/>
    <n v="17077"/>
    <n v="0"/>
    <n v="3914"/>
    <n v="38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8334311"/>
    <n v="0"/>
    <n v="0"/>
    <n v="0"/>
    <n v="0"/>
    <n v="0"/>
    <n v="0"/>
    <n v="4265787"/>
    <n v="448205387"/>
    <n v="0"/>
    <n v="0"/>
    <n v="0"/>
    <n v="0"/>
    <n v="0"/>
    <n v="0"/>
    <n v="0"/>
    <n v="0"/>
    <n v="0"/>
    <n v="0"/>
    <n v="0"/>
    <n v="0"/>
    <n v="0"/>
  </r>
  <r>
    <n v="106334025"/>
    <s v="KAISER FOUNDATION HOSPITAL - RIVERSIDE"/>
    <x v="0"/>
    <x v="0"/>
    <x v="0"/>
    <s v="Open"/>
    <s v="Riverside"/>
    <n v="12"/>
    <n v="1111"/>
    <s v="Non Profit Corp."/>
    <s v="Kaiser Foundation Health"/>
    <n v="0"/>
    <s v="(626) 405-5000"/>
    <s v="10800 MAGNOLIA AVENUE"/>
    <s v="RIVERSIDE"/>
    <n v="92505"/>
    <s v="JULIE MILLER-PHIPPS"/>
    <n v="226"/>
    <n v="226"/>
    <n v="96"/>
    <n v="35"/>
    <n v="636"/>
    <n v="12"/>
    <n v="249"/>
    <n v="0"/>
    <n v="0"/>
    <n v="10"/>
    <n v="1336"/>
    <n v="0"/>
    <n v="22"/>
    <n v="2300"/>
    <n v="0"/>
    <n v="225"/>
    <n v="2936"/>
    <n v="65"/>
    <n v="724"/>
    <n v="0"/>
    <n v="0"/>
    <n v="28"/>
    <n v="3954"/>
    <n v="0"/>
    <n v="71"/>
    <n v="8003"/>
    <n v="0"/>
    <n v="321"/>
    <n v="17620"/>
    <n v="375"/>
    <n v="7257"/>
    <n v="0"/>
    <n v="0"/>
    <n v="398"/>
    <n v="37871"/>
    <n v="0"/>
    <n v="6471"/>
    <n v="70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524885"/>
    <n v="0"/>
    <n v="0"/>
    <n v="0"/>
    <n v="0"/>
    <n v="0"/>
    <n v="0"/>
    <n v="7491998"/>
    <n v="151864199"/>
    <n v="0"/>
    <n v="0"/>
    <n v="0"/>
    <n v="0"/>
    <n v="0"/>
    <n v="0"/>
    <n v="0"/>
    <n v="0"/>
    <n v="0"/>
    <n v="0"/>
    <n v="0"/>
    <n v="0"/>
    <n v="0"/>
  </r>
  <r>
    <n v="106314024"/>
    <s v="KAISER FOUNDATION HOSPITAL - ROSEVILLE"/>
    <x v="0"/>
    <x v="0"/>
    <x v="0"/>
    <s v="Open"/>
    <s v="Placer"/>
    <n v="2"/>
    <n v="309"/>
    <s v="Non Profit Corp."/>
    <s v="Kaiser Foundation Health"/>
    <n v="0"/>
    <s v="(510) 987-3380"/>
    <s v="1600 EUREKA ROAD"/>
    <s v="ROSEVILLE"/>
    <n v="95661"/>
    <s v="GREGORY ADAMS"/>
    <n v="340"/>
    <n v="340"/>
    <n v="198"/>
    <n v="170"/>
    <n v="1678"/>
    <n v="64"/>
    <n v="521"/>
    <n v="0"/>
    <n v="0"/>
    <n v="19"/>
    <n v="2572"/>
    <n v="0"/>
    <n v="53"/>
    <n v="5077"/>
    <n v="0"/>
    <n v="578"/>
    <n v="5764"/>
    <n v="232"/>
    <n v="1743"/>
    <n v="0"/>
    <n v="0"/>
    <n v="78"/>
    <n v="8027"/>
    <n v="0"/>
    <n v="107"/>
    <n v="16529"/>
    <n v="0"/>
    <n v="422"/>
    <n v="11104"/>
    <n v="1135"/>
    <n v="5293"/>
    <n v="0"/>
    <n v="0"/>
    <n v="532"/>
    <n v="19941"/>
    <n v="0"/>
    <n v="2928"/>
    <n v="413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3994704"/>
    <n v="0"/>
    <n v="0"/>
    <n v="0"/>
    <n v="0"/>
    <n v="0"/>
    <n v="0"/>
    <n v="3786187"/>
    <n v="421248536"/>
    <n v="0"/>
    <n v="0"/>
    <n v="0"/>
    <n v="0"/>
    <n v="0"/>
    <n v="0"/>
    <n v="0"/>
    <n v="0"/>
    <n v="0"/>
    <n v="0"/>
    <n v="0"/>
    <n v="0"/>
    <n v="0"/>
  </r>
  <r>
    <n v="106340913"/>
    <s v="KAISER FOUNDATION HOSPITAL - SACRAMENTO"/>
    <x v="0"/>
    <x v="0"/>
    <x v="0"/>
    <s v="Open"/>
    <s v="Sacramento"/>
    <n v="2"/>
    <n v="311"/>
    <s v="Non Profit Corp."/>
    <s v="Kaiser Foundation Health"/>
    <n v="0"/>
    <s v="(510) 987-3380"/>
    <s v="2025 MORSE AVENUE"/>
    <s v="SACRAMENTO"/>
    <n v="95825"/>
    <s v="GREGORY ADAMS"/>
    <n v="287"/>
    <n v="287"/>
    <n v="125"/>
    <n v="244"/>
    <n v="1400"/>
    <n v="76"/>
    <n v="276"/>
    <n v="0"/>
    <n v="0"/>
    <n v="29"/>
    <n v="778"/>
    <n v="0"/>
    <n v="34"/>
    <n v="2837"/>
    <n v="0"/>
    <n v="964"/>
    <n v="5317"/>
    <n v="303"/>
    <n v="969"/>
    <n v="0"/>
    <n v="0"/>
    <n v="74"/>
    <n v="2708"/>
    <n v="0"/>
    <n v="103"/>
    <n v="10438"/>
    <n v="0"/>
    <n v="1125"/>
    <n v="17274"/>
    <n v="3041"/>
    <n v="11405"/>
    <n v="0"/>
    <n v="0"/>
    <n v="731"/>
    <n v="22763"/>
    <n v="0"/>
    <n v="6322"/>
    <n v="626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0576164"/>
    <n v="0"/>
    <n v="0"/>
    <n v="0"/>
    <n v="0"/>
    <n v="0"/>
    <n v="0"/>
    <n v="2996549"/>
    <n v="132065024"/>
    <n v="0"/>
    <n v="0"/>
    <n v="0"/>
    <n v="0"/>
    <n v="0"/>
    <n v="0"/>
    <n v="0"/>
    <n v="0"/>
    <n v="0"/>
    <n v="0"/>
    <n v="0"/>
    <n v="0"/>
    <n v="0"/>
  </r>
  <r>
    <n v="106370730"/>
    <s v="KAISER FOUNDATION HOSPITAL - SAN DIEGO"/>
    <x v="0"/>
    <x v="0"/>
    <x v="0"/>
    <s v="Open"/>
    <s v="San Diego"/>
    <n v="14"/>
    <n v="1416"/>
    <s v="Non Profit Corp."/>
    <s v="Kaiser Foundation Health"/>
    <s v="Teaching"/>
    <s v="(626) 405-5000"/>
    <s v="4647 ZION AVENUE"/>
    <s v="SAN DIEGO"/>
    <n v="92120"/>
    <s v="JULIE MILLER-PHIPPS"/>
    <n v="414"/>
    <n v="414"/>
    <n v="238"/>
    <n v="142"/>
    <n v="2289"/>
    <n v="24"/>
    <n v="378"/>
    <n v="0"/>
    <n v="0"/>
    <n v="18"/>
    <n v="2655"/>
    <n v="0"/>
    <n v="44"/>
    <n v="5550"/>
    <n v="0"/>
    <n v="578"/>
    <n v="8850"/>
    <n v="68"/>
    <n v="1217"/>
    <n v="0"/>
    <n v="0"/>
    <n v="122"/>
    <n v="8900"/>
    <n v="0"/>
    <n v="140"/>
    <n v="19875"/>
    <n v="0"/>
    <n v="354"/>
    <n v="13196"/>
    <n v="277"/>
    <n v="4390"/>
    <n v="0"/>
    <n v="1"/>
    <n v="441"/>
    <n v="25148"/>
    <n v="0"/>
    <n v="2261"/>
    <n v="46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581847"/>
    <n v="0"/>
    <n v="0"/>
    <n v="0"/>
    <n v="0"/>
    <n v="0"/>
    <n v="0"/>
    <n v="48093273"/>
    <n v="913765582"/>
    <n v="0"/>
    <n v="0"/>
    <n v="0"/>
    <n v="0"/>
    <n v="0"/>
    <n v="0"/>
    <n v="0"/>
    <n v="0"/>
    <n v="0"/>
    <n v="0"/>
    <n v="0"/>
    <n v="0"/>
    <n v="0"/>
  </r>
  <r>
    <n v="106380857"/>
    <s v="KAISER FOUNDATION HOSPITAL - SAN FRANCISCO"/>
    <x v="0"/>
    <x v="0"/>
    <x v="0"/>
    <s v="Open"/>
    <s v="San Francisco"/>
    <n v="4"/>
    <n v="423"/>
    <s v="Non Profit Corp."/>
    <s v="Kaiser Foundation Health"/>
    <s v="Teaching"/>
    <s v="(510) 987-3380"/>
    <s v="2425 GEARY BOULEVARD"/>
    <s v="SAN FRANCISCO"/>
    <n v="94115"/>
    <s v="GREGORY ADAMS"/>
    <n v="239"/>
    <n v="239"/>
    <n v="141"/>
    <n v="71"/>
    <n v="1068"/>
    <n v="14"/>
    <n v="119"/>
    <n v="0"/>
    <n v="0"/>
    <n v="10"/>
    <n v="1645"/>
    <n v="0"/>
    <n v="19"/>
    <n v="2946"/>
    <n v="0"/>
    <n v="344"/>
    <n v="4936"/>
    <n v="31"/>
    <n v="526"/>
    <n v="0"/>
    <n v="0"/>
    <n v="52"/>
    <n v="5830"/>
    <n v="0"/>
    <n v="89"/>
    <n v="11808"/>
    <n v="0"/>
    <n v="266"/>
    <n v="5242"/>
    <n v="105"/>
    <n v="1158"/>
    <n v="0"/>
    <n v="0"/>
    <n v="336"/>
    <n v="10440"/>
    <n v="0"/>
    <n v="1364"/>
    <n v="18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742127"/>
    <n v="0"/>
    <n v="0"/>
    <n v="0"/>
    <n v="0"/>
    <n v="0"/>
    <n v="0"/>
    <n v="4119171"/>
    <n v="284864467"/>
    <n v="0"/>
    <n v="0"/>
    <n v="0"/>
    <n v="0"/>
    <n v="0"/>
    <n v="0"/>
    <n v="0"/>
    <n v="0"/>
    <n v="0"/>
    <n v="0"/>
    <n v="0"/>
    <n v="0"/>
    <n v="0"/>
  </r>
  <r>
    <n v="106431506"/>
    <s v="KAISER FOUNDATION HOSPITAL - SAN JOSE"/>
    <x v="0"/>
    <x v="0"/>
    <x v="0"/>
    <s v="Open"/>
    <s v="Santa Clara"/>
    <n v="7"/>
    <n v="431"/>
    <s v="Non Profit Corp."/>
    <s v="Kaiser Foundation Health"/>
    <n v="0"/>
    <s v="(510) 987-3380"/>
    <s v="250 HOSPITAL PARKWAY"/>
    <s v="SAN JOSE"/>
    <n v="95119"/>
    <s v="GREGORY ADAMS"/>
    <n v="247"/>
    <n v="247"/>
    <n v="100"/>
    <n v="56"/>
    <n v="1074"/>
    <n v="14"/>
    <n v="156"/>
    <n v="0"/>
    <n v="0"/>
    <n v="13"/>
    <n v="1321"/>
    <n v="0"/>
    <n v="23"/>
    <n v="2657"/>
    <n v="0"/>
    <n v="286"/>
    <n v="4083"/>
    <n v="37"/>
    <n v="378"/>
    <n v="0"/>
    <n v="0"/>
    <n v="45"/>
    <n v="3465"/>
    <n v="0"/>
    <n v="80"/>
    <n v="8374"/>
    <n v="0"/>
    <n v="453"/>
    <n v="8701"/>
    <n v="449"/>
    <n v="3166"/>
    <n v="0"/>
    <n v="0"/>
    <n v="832"/>
    <n v="19193"/>
    <n v="0"/>
    <n v="3366"/>
    <n v="36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359448"/>
    <n v="0"/>
    <n v="0"/>
    <n v="0"/>
    <n v="0"/>
    <n v="0"/>
    <n v="0"/>
    <n v="2598061"/>
    <n v="117216699"/>
    <n v="0"/>
    <n v="0"/>
    <n v="0"/>
    <n v="0"/>
    <n v="0"/>
    <n v="0"/>
    <n v="0"/>
    <n v="0"/>
    <n v="0"/>
    <n v="0"/>
    <n v="0"/>
    <n v="0"/>
    <n v="0"/>
  </r>
  <r>
    <n v="106014337"/>
    <s v="KAISER FOUNDATION HOSPITAL - SAN LEANDRO"/>
    <x v="0"/>
    <x v="0"/>
    <x v="0"/>
    <s v="Open"/>
    <s v="Alameda"/>
    <n v="5"/>
    <n v="421"/>
    <s v="Non Profit Corp."/>
    <s v="Kaiser Foundation Health"/>
    <n v="0"/>
    <s v="(510) 987-3380"/>
    <s v="2500 MERCED STREET"/>
    <s v="SAN LEANDRO"/>
    <n v="94577"/>
    <s v="GREGORY ADAMS"/>
    <n v="206"/>
    <n v="206"/>
    <n v="95"/>
    <n v="78"/>
    <n v="907"/>
    <n v="19"/>
    <n v="162"/>
    <n v="0"/>
    <n v="0"/>
    <n v="11"/>
    <n v="1566"/>
    <n v="0"/>
    <n v="21"/>
    <n v="2764"/>
    <n v="0"/>
    <n v="382"/>
    <n v="2914"/>
    <n v="72"/>
    <n v="439"/>
    <n v="0"/>
    <n v="0"/>
    <n v="76"/>
    <n v="4009"/>
    <n v="0"/>
    <n v="70"/>
    <n v="7962"/>
    <n v="0"/>
    <n v="336"/>
    <n v="8062"/>
    <n v="365"/>
    <n v="3256"/>
    <n v="0"/>
    <n v="0"/>
    <n v="485"/>
    <n v="18127"/>
    <n v="0"/>
    <n v="3113"/>
    <n v="33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695669"/>
    <n v="0"/>
    <n v="0"/>
    <n v="0"/>
    <n v="0"/>
    <n v="0"/>
    <n v="0"/>
    <n v="207296"/>
    <n v="598456024"/>
    <n v="0"/>
    <n v="0"/>
    <n v="0"/>
    <n v="0"/>
    <n v="0"/>
    <n v="0"/>
    <n v="0"/>
    <n v="0"/>
    <n v="0"/>
    <n v="0"/>
    <n v="0"/>
    <n v="0"/>
    <n v="0"/>
  </r>
  <r>
    <n v="106210992"/>
    <s v="KAISER FOUNDATION HOSPITAL - SAN RAFAEL"/>
    <x v="0"/>
    <x v="0"/>
    <x v="0"/>
    <s v="Open"/>
    <s v="Marin"/>
    <n v="4"/>
    <n v="405"/>
    <s v="Non Profit Corp."/>
    <s v="Kaiser Foundation Health"/>
    <n v="0"/>
    <s v="(510) 987-3380"/>
    <s v="99 MONTECILLO ROAD"/>
    <s v="SAN RAFAEL"/>
    <n v="94903"/>
    <s v="GREGORY ADAMS"/>
    <n v="116"/>
    <n v="116"/>
    <n v="43"/>
    <n v="33"/>
    <n v="720"/>
    <n v="16"/>
    <n v="2"/>
    <n v="0"/>
    <n v="0"/>
    <n v="9"/>
    <n v="343"/>
    <n v="0"/>
    <n v="9"/>
    <n v="1132"/>
    <n v="0"/>
    <n v="80"/>
    <n v="2363"/>
    <n v="71"/>
    <n v="23"/>
    <n v="0"/>
    <n v="0"/>
    <n v="17"/>
    <n v="1051"/>
    <n v="0"/>
    <n v="31"/>
    <n v="3636"/>
    <n v="0"/>
    <n v="194"/>
    <n v="11056"/>
    <n v="61"/>
    <n v="1641"/>
    <n v="0"/>
    <n v="0"/>
    <n v="312"/>
    <n v="12791"/>
    <n v="0"/>
    <n v="4695"/>
    <n v="30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426585"/>
    <n v="0"/>
    <n v="0"/>
    <n v="0"/>
    <n v="0"/>
    <n v="0"/>
    <n v="0"/>
    <n v="2210941"/>
    <n v="48148505"/>
    <n v="0"/>
    <n v="0"/>
    <n v="0"/>
    <n v="0"/>
    <n v="0"/>
    <n v="0"/>
    <n v="0"/>
    <n v="0"/>
    <n v="0"/>
    <n v="0"/>
    <n v="0"/>
    <n v="0"/>
    <n v="0"/>
  </r>
  <r>
    <n v="106434153"/>
    <s v="KAISER FOUNDATION HOSPITAL - SANTA CLARA"/>
    <x v="0"/>
    <x v="0"/>
    <x v="0"/>
    <s v="Open"/>
    <s v="Santa Clara"/>
    <n v="7"/>
    <n v="429"/>
    <s v="Non Profit Corp."/>
    <s v="Kaiser Foundation Health"/>
    <s v="Teaching"/>
    <s v="(510) 987-3380"/>
    <s v="700 LAWRENCE EXPRESSWAY"/>
    <s v="SANTA CLARA"/>
    <n v="95051"/>
    <s v="GREGORY ADAMS"/>
    <n v="327"/>
    <n v="327"/>
    <n v="201"/>
    <n v="138"/>
    <n v="1683"/>
    <n v="22"/>
    <n v="159"/>
    <n v="0"/>
    <n v="1"/>
    <n v="44"/>
    <n v="2674"/>
    <n v="0"/>
    <n v="32"/>
    <n v="4753"/>
    <n v="0"/>
    <n v="536"/>
    <n v="6899"/>
    <n v="75"/>
    <n v="616"/>
    <n v="0"/>
    <n v="1"/>
    <n v="418"/>
    <n v="8147"/>
    <n v="0"/>
    <n v="94"/>
    <n v="16786"/>
    <n v="0"/>
    <n v="383"/>
    <n v="12735"/>
    <n v="279"/>
    <n v="2737"/>
    <n v="1"/>
    <n v="0"/>
    <n v="736"/>
    <n v="29868"/>
    <n v="0"/>
    <n v="3902"/>
    <n v="50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2547513"/>
    <n v="0"/>
    <n v="0"/>
    <n v="0"/>
    <n v="0"/>
    <n v="0"/>
    <n v="0"/>
    <n v="6682507"/>
    <n v="481498546"/>
    <n v="0"/>
    <n v="0"/>
    <n v="0"/>
    <n v="0"/>
    <n v="0"/>
    <n v="0"/>
    <n v="0"/>
    <n v="0"/>
    <n v="0"/>
    <n v="0"/>
    <n v="0"/>
    <n v="0"/>
    <n v="0"/>
  </r>
  <r>
    <n v="106494019"/>
    <s v="KAISER FOUNDATION HOSPITAL - SANTA ROSA"/>
    <x v="0"/>
    <x v="0"/>
    <x v="0"/>
    <s v="Open"/>
    <s v="Sonoma"/>
    <n v="3"/>
    <n v="401"/>
    <s v="Non Profit Corp."/>
    <s v="Kaiser Foundation Health"/>
    <n v="0"/>
    <s v="(510) 987-3380"/>
    <s v="401 BICENTENNIAL WAY"/>
    <s v="SANTA ROSA"/>
    <n v="95403"/>
    <s v="GREGORY ADAMS"/>
    <n v="173"/>
    <n v="173"/>
    <n v="92"/>
    <n v="67"/>
    <n v="1104"/>
    <n v="19"/>
    <n v="139"/>
    <n v="0"/>
    <n v="0"/>
    <n v="16"/>
    <n v="1054"/>
    <n v="0"/>
    <n v="16"/>
    <n v="2415"/>
    <n v="0"/>
    <n v="257"/>
    <n v="4170"/>
    <n v="89"/>
    <n v="474"/>
    <n v="0"/>
    <n v="0"/>
    <n v="47"/>
    <n v="2666"/>
    <n v="0"/>
    <n v="32"/>
    <n v="7735"/>
    <n v="0"/>
    <n v="296"/>
    <n v="11992"/>
    <n v="407"/>
    <n v="3406"/>
    <n v="0"/>
    <n v="0"/>
    <n v="606"/>
    <n v="16638"/>
    <n v="0"/>
    <n v="3749"/>
    <n v="37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408701"/>
    <n v="0"/>
    <n v="0"/>
    <n v="0"/>
    <n v="0"/>
    <n v="0"/>
    <n v="0"/>
    <n v="2202714"/>
    <n v="284989150"/>
    <n v="0"/>
    <n v="0"/>
    <n v="0"/>
    <n v="0"/>
    <n v="0"/>
    <n v="0"/>
    <n v="0"/>
    <n v="0"/>
    <n v="0"/>
    <n v="0"/>
    <n v="0"/>
    <n v="0"/>
    <n v="0"/>
  </r>
  <r>
    <n v="106190431"/>
    <s v="KAISER FOUNDATION HOSPITAL - SOUTH BAY"/>
    <x v="0"/>
    <x v="0"/>
    <x v="0"/>
    <s v="Open"/>
    <s v="Los Angeles"/>
    <n v="11"/>
    <n v="933"/>
    <s v="Non Profit Corp."/>
    <s v="Kaiser Foundation Health"/>
    <n v="0"/>
    <s v="(626) 405-5000"/>
    <s v="25825 SOUTH VERMONT AVENUE"/>
    <s v="HARBOR CITY"/>
    <n v="90710"/>
    <s v="JULIE MILLER-PHIPPS"/>
    <n v="293"/>
    <n v="293"/>
    <n v="91"/>
    <n v="82"/>
    <n v="797"/>
    <n v="17"/>
    <n v="198"/>
    <n v="0"/>
    <n v="0"/>
    <n v="8"/>
    <n v="1317"/>
    <n v="0"/>
    <n v="23"/>
    <n v="2442"/>
    <n v="0"/>
    <n v="415"/>
    <n v="3248"/>
    <n v="52"/>
    <n v="502"/>
    <n v="0"/>
    <n v="0"/>
    <n v="55"/>
    <n v="3281"/>
    <n v="0"/>
    <n v="67"/>
    <n v="7620"/>
    <n v="0"/>
    <n v="335"/>
    <n v="9251"/>
    <n v="447"/>
    <n v="4173"/>
    <n v="0"/>
    <n v="0"/>
    <n v="124"/>
    <n v="17532"/>
    <n v="0"/>
    <n v="2447"/>
    <n v="34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055856"/>
    <n v="0"/>
    <n v="0"/>
    <n v="0"/>
    <n v="0"/>
    <n v="0"/>
    <n v="0"/>
    <n v="10195770"/>
    <n v="530984062"/>
    <n v="0"/>
    <n v="0"/>
    <n v="0"/>
    <n v="0"/>
    <n v="0"/>
    <n v="0"/>
    <n v="0"/>
    <n v="0"/>
    <n v="0"/>
    <n v="0"/>
    <n v="0"/>
    <n v="0"/>
    <n v="0"/>
  </r>
  <r>
    <n v="106342344"/>
    <s v="KAISER FOUNDATION HOSPITAL - SOUTH SACRAMENTO"/>
    <x v="0"/>
    <x v="0"/>
    <x v="0"/>
    <s v="Open"/>
    <s v="Sacramento"/>
    <n v="2"/>
    <n v="311"/>
    <s v="Non Profit Corp."/>
    <s v="Kaiser Foundation Health"/>
    <n v="0"/>
    <s v="(510) 987-3380"/>
    <s v="6600 BRUCEVILLE ROAD"/>
    <s v="SACRAMENTO"/>
    <n v="95823"/>
    <s v="GREGORY ADAMS"/>
    <n v="217"/>
    <n v="217"/>
    <n v="128"/>
    <n v="272"/>
    <n v="1188"/>
    <n v="121"/>
    <n v="507"/>
    <n v="0"/>
    <n v="0"/>
    <n v="47"/>
    <n v="1309"/>
    <n v="0"/>
    <n v="32"/>
    <n v="3476"/>
    <n v="0"/>
    <n v="1089"/>
    <n v="4202"/>
    <n v="423"/>
    <n v="1408"/>
    <n v="0"/>
    <n v="0"/>
    <n v="215"/>
    <n v="3243"/>
    <n v="0"/>
    <n v="114"/>
    <n v="10694"/>
    <n v="0"/>
    <n v="1228"/>
    <n v="10432"/>
    <n v="3740"/>
    <n v="10877"/>
    <n v="0"/>
    <n v="0"/>
    <n v="828"/>
    <n v="18475"/>
    <n v="0"/>
    <n v="4284"/>
    <n v="498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4314494"/>
    <n v="0"/>
    <n v="0"/>
    <n v="0"/>
    <n v="0"/>
    <n v="0"/>
    <n v="0"/>
    <n v="2844910"/>
    <n v="292061906"/>
    <n v="0"/>
    <n v="0"/>
    <n v="0"/>
    <n v="0"/>
    <n v="0"/>
    <n v="0"/>
    <n v="0"/>
    <n v="0"/>
    <n v="0"/>
    <n v="0"/>
    <n v="0"/>
    <n v="0"/>
    <n v="0"/>
  </r>
  <r>
    <n v="106410806"/>
    <s v="KAISER FOUNDATION HOSPITAL - SOUTH SAN FRANCISCO"/>
    <x v="0"/>
    <x v="0"/>
    <x v="0"/>
    <s v="Open"/>
    <s v="San Mateo"/>
    <n v="4"/>
    <n v="425"/>
    <s v="Non Profit Corp."/>
    <s v="Kaiser Foundation Health"/>
    <n v="0"/>
    <s v="(510) 987-3380"/>
    <s v="1200 EL CAMINO REAL"/>
    <s v="SOUTH SAN FRANCISCO"/>
    <n v="94080"/>
    <s v="GREGORY ADAMS"/>
    <n v="120"/>
    <n v="120"/>
    <n v="52"/>
    <n v="72"/>
    <n v="814"/>
    <n v="6"/>
    <n v="40"/>
    <n v="0"/>
    <n v="0"/>
    <n v="8"/>
    <n v="467"/>
    <n v="0"/>
    <n v="15"/>
    <n v="1422"/>
    <n v="0"/>
    <n v="208"/>
    <n v="2813"/>
    <n v="24"/>
    <n v="87"/>
    <n v="0"/>
    <n v="0"/>
    <n v="29"/>
    <n v="1194"/>
    <n v="0"/>
    <n v="29"/>
    <n v="4384"/>
    <n v="0"/>
    <n v="169"/>
    <n v="6194"/>
    <n v="96"/>
    <n v="981"/>
    <n v="0"/>
    <n v="0"/>
    <n v="478"/>
    <n v="10800"/>
    <n v="0"/>
    <n v="2182"/>
    <n v="20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248594"/>
    <n v="0"/>
    <n v="0"/>
    <n v="0"/>
    <n v="0"/>
    <n v="0"/>
    <n v="0"/>
    <n v="5215092"/>
    <n v="71045061"/>
    <n v="0"/>
    <n v="0"/>
    <n v="0"/>
    <n v="0"/>
    <n v="0"/>
    <n v="0"/>
    <n v="0"/>
    <n v="0"/>
    <n v="0"/>
    <n v="0"/>
    <n v="0"/>
    <n v="0"/>
    <n v="0"/>
  </r>
  <r>
    <n v="106484044"/>
    <s v="KAISER FOUNDATION HOSPITAL - VACAVILLE"/>
    <x v="0"/>
    <x v="0"/>
    <x v="0"/>
    <s v="Open"/>
    <s v="Solano"/>
    <n v="3"/>
    <n v="408"/>
    <s v="Non Profit Corp."/>
    <s v="Kaiser Foundation Health"/>
    <n v="0"/>
    <s v="(510) 987-3380"/>
    <s v="1 QUALITY DRIVE"/>
    <s v="VACAVILLE"/>
    <n v="95688"/>
    <s v="GREGORY ADAMS"/>
    <n v="140"/>
    <n v="140"/>
    <n v="60"/>
    <n v="87"/>
    <n v="588"/>
    <n v="19"/>
    <n v="123"/>
    <n v="0"/>
    <n v="0"/>
    <n v="15"/>
    <n v="652"/>
    <n v="0"/>
    <n v="14"/>
    <n v="1498"/>
    <n v="0"/>
    <n v="389"/>
    <n v="2256"/>
    <n v="38"/>
    <n v="396"/>
    <n v="0"/>
    <n v="0"/>
    <n v="59"/>
    <n v="1860"/>
    <n v="0"/>
    <n v="33"/>
    <n v="5031"/>
    <n v="0"/>
    <n v="364"/>
    <n v="7845"/>
    <n v="125"/>
    <n v="3035"/>
    <n v="0"/>
    <n v="0"/>
    <n v="571"/>
    <n v="15978"/>
    <n v="0"/>
    <n v="2135"/>
    <n v="30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249433"/>
    <n v="0"/>
    <n v="0"/>
    <n v="0"/>
    <n v="0"/>
    <n v="0"/>
    <n v="0"/>
    <n v="1456707"/>
    <n v="361892749"/>
    <n v="0"/>
    <n v="0"/>
    <n v="0"/>
    <n v="0"/>
    <n v="0"/>
    <n v="0"/>
    <n v="0"/>
    <n v="0"/>
    <n v="0"/>
    <n v="0"/>
    <n v="0"/>
    <n v="0"/>
    <n v="0"/>
  </r>
  <r>
    <n v="106070990"/>
    <s v="KAISER FOUNDATION HOSPITAL - WALNUT CREEK"/>
    <x v="0"/>
    <x v="0"/>
    <x v="0"/>
    <s v="Open"/>
    <s v="Contra Costa"/>
    <n v="5"/>
    <n v="411"/>
    <s v="Non Profit Corp."/>
    <s v="Kaiser Foundation Health"/>
    <n v="0"/>
    <s v="(510) 987-3380"/>
    <s v="1425 SOUTH MAIN STREET"/>
    <s v="WALNUT CREEK"/>
    <n v="94596"/>
    <s v="GREGORY ADAMS"/>
    <n v="233"/>
    <n v="233"/>
    <n v="124"/>
    <n v="74"/>
    <n v="1173"/>
    <n v="7"/>
    <n v="125"/>
    <n v="0"/>
    <n v="0"/>
    <n v="63"/>
    <n v="1422"/>
    <n v="0"/>
    <n v="17"/>
    <n v="2881"/>
    <n v="0"/>
    <n v="340"/>
    <n v="4914"/>
    <n v="69"/>
    <n v="478"/>
    <n v="0"/>
    <n v="0"/>
    <n v="296"/>
    <n v="4254"/>
    <n v="0"/>
    <n v="50"/>
    <n v="10401"/>
    <n v="0"/>
    <n v="286"/>
    <n v="10502"/>
    <n v="176"/>
    <n v="1664"/>
    <n v="0"/>
    <n v="0"/>
    <n v="357"/>
    <n v="17043"/>
    <n v="0"/>
    <n v="2948"/>
    <n v="32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927968"/>
    <n v="0"/>
    <n v="0"/>
    <n v="0"/>
    <n v="0"/>
    <n v="0"/>
    <n v="0"/>
    <n v="4298725"/>
    <n v="189313024"/>
    <n v="0"/>
    <n v="0"/>
    <n v="0"/>
    <n v="0"/>
    <n v="0"/>
    <n v="0"/>
    <n v="0"/>
    <n v="0"/>
    <n v="0"/>
    <n v="0"/>
    <n v="0"/>
    <n v="0"/>
    <n v="0"/>
  </r>
  <r>
    <n v="106190434"/>
    <s v="KAISER FOUNDATION HOSPITAL - WEST LOS ANGELES"/>
    <x v="0"/>
    <x v="0"/>
    <x v="0"/>
    <s v="Open"/>
    <s v="Los Angeles"/>
    <n v="11"/>
    <n v="927"/>
    <s v="Non Profit Corp."/>
    <s v="Kaiser Foundation Health"/>
    <n v="0"/>
    <s v="(626) 405-5000"/>
    <s v="6041 CADILLAC AVENUE"/>
    <s v="LOS ANGELES"/>
    <n v="90034"/>
    <s v="JULIE MILLER-PHIPPS"/>
    <n v="265"/>
    <n v="265"/>
    <n v="66"/>
    <n v="45"/>
    <n v="606"/>
    <n v="31"/>
    <n v="215"/>
    <n v="0"/>
    <n v="0"/>
    <n v="4"/>
    <n v="971"/>
    <n v="0"/>
    <n v="22"/>
    <n v="1894"/>
    <n v="0"/>
    <n v="182"/>
    <n v="2490"/>
    <n v="114"/>
    <n v="546"/>
    <n v="0"/>
    <n v="0"/>
    <n v="8"/>
    <n v="2062"/>
    <n v="0"/>
    <n v="115"/>
    <n v="5517"/>
    <n v="0"/>
    <n v="769"/>
    <n v="20707"/>
    <n v="1079"/>
    <n v="8937"/>
    <n v="0"/>
    <n v="0"/>
    <n v="348"/>
    <n v="33207"/>
    <n v="0"/>
    <n v="6894"/>
    <n v="719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890783"/>
    <n v="0"/>
    <n v="0"/>
    <n v="0"/>
    <n v="0"/>
    <n v="0"/>
    <n v="0"/>
    <n v="1821748"/>
    <n v="228097432"/>
    <n v="0"/>
    <n v="0"/>
    <n v="0"/>
    <n v="0"/>
    <n v="0"/>
    <n v="0"/>
    <n v="0"/>
    <n v="0"/>
    <n v="0"/>
    <n v="0"/>
    <n v="0"/>
    <n v="0"/>
    <n v="0"/>
  </r>
  <r>
    <n v="106191450"/>
    <s v="KAISER FOUNDATION HOSPITAL - WOODLAND HILLS"/>
    <x v="0"/>
    <x v="0"/>
    <x v="0"/>
    <s v="Open"/>
    <s v="Los Angeles"/>
    <n v="11"/>
    <n v="905"/>
    <s v="Non Profit Corp."/>
    <s v="Kaiser Foundation Health"/>
    <n v="0"/>
    <s v="(626) 405-5000"/>
    <s v="5601 DE SOTO AVENUE"/>
    <s v="WOODLAND HILLS"/>
    <n v="91367"/>
    <s v="JULIE MILLER-PHIPPS"/>
    <n v="284"/>
    <n v="284"/>
    <n v="85"/>
    <n v="24"/>
    <n v="1052"/>
    <n v="17"/>
    <n v="119"/>
    <n v="0"/>
    <n v="0"/>
    <n v="6"/>
    <n v="879"/>
    <n v="0"/>
    <n v="18"/>
    <n v="2115"/>
    <n v="0"/>
    <n v="98"/>
    <n v="3820"/>
    <n v="103"/>
    <n v="460"/>
    <n v="0"/>
    <n v="0"/>
    <n v="19"/>
    <n v="2525"/>
    <n v="0"/>
    <n v="51"/>
    <n v="7076"/>
    <n v="0"/>
    <n v="245"/>
    <n v="11614"/>
    <n v="450"/>
    <n v="2662"/>
    <n v="0"/>
    <n v="0"/>
    <n v="389"/>
    <n v="13778"/>
    <n v="0"/>
    <n v="3429"/>
    <n v="325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500528"/>
    <n v="0"/>
    <n v="0"/>
    <n v="0"/>
    <n v="0"/>
    <n v="0"/>
    <n v="0"/>
    <n v="18419992"/>
    <n v="272160954"/>
    <n v="0"/>
    <n v="0"/>
    <n v="0"/>
    <n v="0"/>
    <n v="0"/>
    <n v="0"/>
    <n v="0"/>
    <n v="0"/>
    <n v="0"/>
    <n v="0"/>
    <n v="0"/>
    <n v="0"/>
    <n v="0"/>
  </r>
  <r>
    <n v="106015000"/>
    <s v="KAISER FOUNDATION NORTHERN REGION"/>
    <x v="0"/>
    <x v="0"/>
    <x v="0"/>
    <s v="Open"/>
    <s v="Alameda"/>
    <n v="5"/>
    <n v="417"/>
    <s v="Non Profit Corp."/>
    <s v="Kaiser Foundation Health"/>
    <n v="0"/>
    <s v="(510) 987-3380"/>
    <s v="1956 WEBSTER STREET"/>
    <s v="OAKLAND"/>
    <n v="94612"/>
    <s v="GREGORY ADAM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9772363"/>
    <n v="2289962786"/>
    <n v="0"/>
    <n v="33346457"/>
    <n v="0"/>
    <n v="0"/>
    <n v="0"/>
    <n v="0"/>
    <n v="70647751"/>
    <n v="1222132850"/>
    <n v="0"/>
    <n v="0"/>
    <n v="0"/>
    <n v="0"/>
    <n v="0"/>
    <n v="0"/>
    <n v="0"/>
    <n v="0"/>
    <n v="0"/>
    <n v="0"/>
    <n v="0"/>
    <n v="0"/>
    <n v="0"/>
  </r>
  <r>
    <n v="106191300"/>
    <s v="KAISER FOUNDATION SOUTHERN REGION"/>
    <x v="0"/>
    <x v="0"/>
    <x v="0"/>
    <s v="Open"/>
    <s v="Los Angeles"/>
    <n v="11"/>
    <n v="925"/>
    <s v="Non Profit Corp."/>
    <s v="Kaiser Foundation Health"/>
    <n v="0"/>
    <s v="(626) 405-5000"/>
    <s v="393 E. WALNUT STREET"/>
    <s v="PASADENA"/>
    <n v="91188"/>
    <s v="JULIE MILLER-PHIPP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4411246"/>
    <n v="1978323516"/>
    <n v="0"/>
    <n v="19696947"/>
    <n v="0"/>
    <n v="0"/>
    <n v="0"/>
    <n v="0"/>
    <n v="60433024"/>
    <n v="992106090"/>
    <n v="0"/>
    <n v="0"/>
    <n v="0"/>
    <n v="0"/>
    <n v="0"/>
    <n v="0"/>
    <n v="0"/>
    <n v="0"/>
    <n v="0"/>
    <n v="0"/>
    <n v="0"/>
    <n v="0"/>
    <n v="0"/>
  </r>
  <r>
    <n v="106434218"/>
    <s v="KAISER PERMANENTE - SANTA CLARA - PHF"/>
    <x v="0"/>
    <x v="0"/>
    <x v="0"/>
    <s v="Open"/>
    <s v="Santa Clara"/>
    <n v="7"/>
    <n v="428"/>
    <s v="Non Profit Corp."/>
    <s v="Psychiatric Health Facilities"/>
    <n v="0"/>
    <s v="(510) 987-3380"/>
    <s v="3840 HOMESTEAD ROAD"/>
    <s v="SANTA CLARA"/>
    <n v="95051"/>
    <s v="GREGORY ADAMS"/>
    <n v="24"/>
    <n v="24"/>
    <n v="24"/>
    <n v="4"/>
    <n v="33"/>
    <n v="0"/>
    <n v="8"/>
    <n v="0"/>
    <n v="0"/>
    <n v="1"/>
    <n v="245"/>
    <n v="0"/>
    <n v="3"/>
    <n v="294"/>
    <n v="0"/>
    <n v="24"/>
    <n v="258"/>
    <n v="0"/>
    <n v="43"/>
    <n v="0"/>
    <n v="0"/>
    <n v="2"/>
    <n v="1119"/>
    <n v="0"/>
    <n v="11"/>
    <n v="1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09863"/>
    <n v="0"/>
    <n v="0"/>
    <n v="0"/>
    <n v="0"/>
    <n v="0"/>
    <n v="0"/>
    <n v="47437"/>
    <n v="14547338"/>
    <n v="0"/>
    <n v="0"/>
    <n v="0"/>
    <n v="0"/>
    <n v="0"/>
    <n v="0"/>
    <n v="0"/>
    <n v="0"/>
    <n v="0"/>
    <n v="0"/>
    <n v="0"/>
    <n v="0"/>
    <n v="0"/>
  </r>
  <r>
    <n v="106540734"/>
    <s v="KAWEAH DELTA MEDICAL CENTER"/>
    <x v="0"/>
    <x v="0"/>
    <x v="0"/>
    <s v="Open"/>
    <s v="Tulare"/>
    <n v="9"/>
    <n v="611"/>
    <s v="District"/>
    <s v="Comparable"/>
    <n v="0"/>
    <s v="(559) 624-2000"/>
    <s v="400 WEST MINERAL KING"/>
    <s v="VISALIA"/>
    <n v="93291"/>
    <s v="LINDSAY MANN"/>
    <n v="581"/>
    <n v="576"/>
    <n v="463"/>
    <n v="2052"/>
    <n v="382"/>
    <n v="828"/>
    <n v="1711"/>
    <n v="48"/>
    <n v="0"/>
    <n v="105"/>
    <n v="1307"/>
    <n v="30"/>
    <n v="100"/>
    <n v="6563"/>
    <n v="197"/>
    <n v="12985"/>
    <n v="2705"/>
    <n v="8073"/>
    <n v="7190"/>
    <n v="198"/>
    <n v="0"/>
    <n v="635"/>
    <n v="4853"/>
    <n v="101"/>
    <n v="249"/>
    <n v="36989"/>
    <n v="5475"/>
    <n v="29550"/>
    <n v="3172"/>
    <n v="15644"/>
    <n v="42971"/>
    <n v="207"/>
    <n v="0"/>
    <n v="3058"/>
    <n v="34792"/>
    <n v="451"/>
    <n v="39388"/>
    <n v="169233"/>
    <n v="100689879"/>
    <n v="21908648"/>
    <n v="31724913"/>
    <n v="51373187"/>
    <n v="637138"/>
    <n v="0"/>
    <n v="6251465"/>
    <n v="41685039"/>
    <n v="669157"/>
    <n v="4741119"/>
    <n v="259680545"/>
    <n v="67151903"/>
    <n v="13283145"/>
    <n v="8681827"/>
    <n v="58854224"/>
    <n v="509514"/>
    <n v="0"/>
    <n v="5890490"/>
    <n v="57805091"/>
    <n v="1115866"/>
    <n v="5939923"/>
    <n v="219231983"/>
    <n v="1652945"/>
    <n v="125466227"/>
    <n v="24372535"/>
    <n v="21087601"/>
    <n v="86834610"/>
    <n v="0"/>
    <n v="742866"/>
    <n v="0"/>
    <n v="10243325"/>
    <n v="68384234"/>
    <n v="0"/>
    <n v="1785023"/>
    <n v="0"/>
    <n v="0"/>
    <n v="0"/>
    <n v="8013233"/>
    <n v="348582599"/>
    <n v="7126566"/>
    <n v="0"/>
    <n v="0"/>
    <n v="82010"/>
    <n v="7208576"/>
    <n v="42375555"/>
    <n v="17945824"/>
    <n v="19319138"/>
    <n v="23392801"/>
    <n v="403786"/>
    <n v="0"/>
    <n v="1898630"/>
    <n v="31187906"/>
    <n v="0"/>
    <n v="1014865"/>
    <n v="137538505"/>
    <n v="17786095"/>
    <n v="149779040"/>
    <n v="0"/>
    <n v="-18981"/>
    <n v="0"/>
    <n v="0"/>
    <n v="0"/>
    <n v="0"/>
    <n v="5199959"/>
    <n v="248702811"/>
    <n v="0"/>
    <n v="0"/>
    <n v="0"/>
    <n v="0"/>
    <n v="0"/>
    <n v="0"/>
    <n v="0"/>
    <n v="0"/>
    <n v="0"/>
    <n v="0"/>
    <n v="0"/>
    <n v="0"/>
    <n v="0"/>
  </r>
  <r>
    <n v="106194219"/>
    <s v="KECK HOSPITAL OF USC"/>
    <x v="0"/>
    <x v="0"/>
    <x v="0"/>
    <s v="Open"/>
    <s v="Los Angeles"/>
    <n v="11"/>
    <n v="925"/>
    <s v="Investor - Corp."/>
    <s v="Comparable"/>
    <s v="Teaching"/>
    <s v="(800) 872-2273"/>
    <s v="1500 SAN PABLO STREET"/>
    <s v="LOS ANGELES"/>
    <n v="90033"/>
    <s v="BOB ALLEN"/>
    <n v="401"/>
    <n v="350"/>
    <n v="216"/>
    <n v="1091"/>
    <n v="338"/>
    <n v="161"/>
    <n v="387"/>
    <n v="0"/>
    <n v="0"/>
    <n v="33"/>
    <n v="1040"/>
    <n v="0"/>
    <n v="11"/>
    <n v="3061"/>
    <n v="0"/>
    <n v="6916"/>
    <n v="2558"/>
    <n v="1533"/>
    <n v="3200"/>
    <n v="0"/>
    <n v="0"/>
    <n v="147"/>
    <n v="5468"/>
    <n v="0"/>
    <n v="17"/>
    <n v="19839"/>
    <n v="0"/>
    <n v="28445"/>
    <n v="3242"/>
    <n v="1380"/>
    <n v="2947"/>
    <n v="0"/>
    <n v="0"/>
    <n v="1758"/>
    <n v="38380"/>
    <n v="1"/>
    <n v="374"/>
    <n v="76527"/>
    <n v="176464344"/>
    <n v="73297805"/>
    <n v="34048692"/>
    <n v="88457571"/>
    <n v="0"/>
    <n v="0"/>
    <n v="5081864"/>
    <n v="159219298"/>
    <n v="0"/>
    <n v="373198"/>
    <n v="536942772"/>
    <n v="83978306"/>
    <n v="10967251"/>
    <n v="4993627"/>
    <n v="12028859"/>
    <n v="0"/>
    <n v="0"/>
    <n v="4299808"/>
    <n v="105542082"/>
    <n v="88820"/>
    <n v="726678"/>
    <n v="222625431"/>
    <n v="-2432688"/>
    <n v="209472085"/>
    <n v="67908279"/>
    <n v="25758369"/>
    <n v="71785530"/>
    <n v="0"/>
    <n v="0"/>
    <n v="0"/>
    <n v="7093176"/>
    <n v="158417412"/>
    <n v="0"/>
    <n v="824516"/>
    <n v="0"/>
    <n v="0"/>
    <n v="0"/>
    <n v="117371"/>
    <n v="538944050"/>
    <n v="0"/>
    <n v="0"/>
    <n v="0"/>
    <n v="0"/>
    <n v="0"/>
    <n v="51804694"/>
    <n v="16626654"/>
    <n v="13408991"/>
    <n v="30172073"/>
    <n v="0"/>
    <n v="0"/>
    <n v="2318543"/>
    <n v="107191926"/>
    <n v="-735412"/>
    <n v="-163316"/>
    <n v="220624153"/>
    <n v="9540435"/>
    <n v="208765888"/>
    <n v="0"/>
    <n v="0"/>
    <n v="0"/>
    <n v="0"/>
    <n v="0"/>
    <n v="0"/>
    <n v="4709242"/>
    <n v="336284555"/>
    <n v="0"/>
    <n v="0"/>
    <n v="0"/>
    <n v="0"/>
    <n v="0"/>
    <n v="0"/>
    <n v="0"/>
    <n v="0"/>
    <n v="0"/>
    <n v="0"/>
    <n v="0"/>
    <n v="0"/>
    <n v="0"/>
  </r>
  <r>
    <n v="106190150"/>
    <s v="KEDREN COMMUNITY MENTAL HEALTH CENTER"/>
    <x v="0"/>
    <x v="0"/>
    <x v="0"/>
    <s v="Open"/>
    <s v="Los Angeles"/>
    <n v="11"/>
    <n v="935"/>
    <s v="Non Profit Corp."/>
    <s v="Comparable"/>
    <n v="0"/>
    <s v="(323) 233-0425"/>
    <s v="4211 AVALON BOULEVARD"/>
    <s v="LOS ANGELES"/>
    <n v="90011"/>
    <s v="JOHN H. GRIFFITH, PHD"/>
    <n v="72"/>
    <n v="72"/>
    <n v="72"/>
    <n v="0"/>
    <n v="0"/>
    <n v="0"/>
    <n v="0"/>
    <n v="0"/>
    <n v="0"/>
    <n v="354"/>
    <n v="0"/>
    <n v="0"/>
    <n v="0"/>
    <n v="354"/>
    <n v="0"/>
    <n v="0"/>
    <n v="0"/>
    <n v="0"/>
    <n v="0"/>
    <n v="0"/>
    <n v="0"/>
    <n v="5752"/>
    <n v="0"/>
    <n v="0"/>
    <n v="0"/>
    <n v="5752"/>
    <n v="0"/>
    <n v="0"/>
    <n v="0"/>
    <n v="0"/>
    <n v="0"/>
    <n v="0"/>
    <n v="0"/>
    <n v="39177"/>
    <n v="0"/>
    <n v="0"/>
    <n v="0"/>
    <n v="39177"/>
    <n v="0"/>
    <n v="0"/>
    <n v="0"/>
    <n v="0"/>
    <n v="0"/>
    <n v="0"/>
    <n v="3066753"/>
    <n v="0"/>
    <n v="0"/>
    <n v="0"/>
    <n v="3066753"/>
    <n v="0"/>
    <n v="0"/>
    <n v="0"/>
    <n v="0"/>
    <n v="0"/>
    <n v="0"/>
    <n v="6736782"/>
    <n v="0"/>
    <n v="0"/>
    <n v="0"/>
    <n v="6736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03535"/>
    <n v="0"/>
    <n v="0"/>
    <n v="0"/>
    <n v="9803535"/>
    <n v="0"/>
    <n v="7502581"/>
    <n v="0"/>
    <n v="0"/>
    <n v="0"/>
    <n v="0"/>
    <n v="0"/>
    <n v="0"/>
    <n v="778780"/>
    <n v="5663892"/>
    <n v="0"/>
    <n v="0"/>
    <n v="0"/>
    <n v="0"/>
    <n v="0"/>
    <n v="0"/>
    <n v="0"/>
    <n v="0"/>
    <n v="0"/>
    <n v="0"/>
    <n v="0"/>
    <n v="0"/>
    <n v="0"/>
  </r>
  <r>
    <n v="106210993"/>
    <s v="KENTFIELD REHAB HOSPITAL"/>
    <x v="0"/>
    <x v="0"/>
    <x v="0"/>
    <s v="Open"/>
    <s v="Marin"/>
    <n v="4"/>
    <n v="405"/>
    <s v="Investor - Corp."/>
    <s v="Comparable"/>
    <n v="0"/>
    <s v="(415) 456-9680"/>
    <s v="1125 SIR FRANCIS DRAKE BOULEVARD."/>
    <s v="KENTFIELD"/>
    <n v="94904"/>
    <s v="LAUREN SUAREZ"/>
    <n v="60"/>
    <n v="60"/>
    <n v="58"/>
    <n v="36"/>
    <n v="5"/>
    <n v="0"/>
    <n v="17"/>
    <n v="0"/>
    <n v="0"/>
    <n v="0"/>
    <n v="11"/>
    <n v="0"/>
    <n v="0"/>
    <n v="69"/>
    <n v="0"/>
    <n v="1348"/>
    <n v="118"/>
    <n v="0"/>
    <n v="1489"/>
    <n v="0"/>
    <n v="0"/>
    <n v="0"/>
    <n v="562"/>
    <n v="0"/>
    <n v="0"/>
    <n v="3517"/>
    <n v="0"/>
    <n v="1611"/>
    <n v="15"/>
    <n v="0"/>
    <n v="27"/>
    <n v="0"/>
    <n v="0"/>
    <n v="19"/>
    <n v="1004"/>
    <n v="0"/>
    <n v="0"/>
    <n v="2676"/>
    <n v="8875369"/>
    <n v="513919"/>
    <n v="0"/>
    <n v="4813062"/>
    <n v="0"/>
    <n v="0"/>
    <n v="0"/>
    <n v="2658269"/>
    <n v="0"/>
    <n v="0"/>
    <n v="16860619"/>
    <n v="581755"/>
    <n v="5378"/>
    <n v="0"/>
    <n v="9725"/>
    <n v="0"/>
    <n v="0"/>
    <n v="6826"/>
    <n v="362627"/>
    <n v="0"/>
    <n v="0"/>
    <n v="966311"/>
    <n v="134768"/>
    <n v="5657997"/>
    <n v="240896"/>
    <n v="0"/>
    <n v="1849135"/>
    <n v="0"/>
    <n v="0"/>
    <n v="0"/>
    <n v="0"/>
    <n v="1584677"/>
    <n v="0"/>
    <n v="0"/>
    <n v="0"/>
    <n v="0"/>
    <n v="0"/>
    <n v="0"/>
    <n v="9467473"/>
    <n v="0"/>
    <n v="0"/>
    <n v="0"/>
    <n v="0"/>
    <n v="0"/>
    <n v="3664359"/>
    <n v="278401"/>
    <n v="135222"/>
    <n v="2838430"/>
    <n v="0"/>
    <n v="0"/>
    <n v="6826"/>
    <n v="1436219"/>
    <n v="0"/>
    <n v="0"/>
    <n v="8359457"/>
    <n v="372772"/>
    <n v="7185443"/>
    <n v="0"/>
    <n v="0"/>
    <n v="0"/>
    <n v="0"/>
    <n v="0"/>
    <n v="0"/>
    <n v="41209"/>
    <n v="237826"/>
    <n v="0"/>
    <n v="0"/>
    <n v="0"/>
    <n v="0"/>
    <n v="0"/>
    <n v="0"/>
    <n v="0"/>
    <n v="0"/>
    <n v="0"/>
    <n v="0"/>
    <n v="0"/>
    <n v="0"/>
    <n v="0"/>
  </r>
  <r>
    <n v="106150736"/>
    <s v="KERN MEDICAL CENTER"/>
    <x v="0"/>
    <x v="0"/>
    <x v="0"/>
    <s v="Open"/>
    <s v="Kern"/>
    <n v="9"/>
    <n v="617"/>
    <s v="City/County"/>
    <s v="Comparable"/>
    <s v="Teaching"/>
    <s v="(661) 326-2000"/>
    <s v="1700 MOUNT VERNON AVENUE"/>
    <s v="BAKERSFIELD"/>
    <n v="93306"/>
    <s v="RUSSELL JUDD"/>
    <n v="222"/>
    <n v="204"/>
    <n v="159"/>
    <n v="234"/>
    <n v="44"/>
    <n v="669"/>
    <n v="1113"/>
    <n v="72"/>
    <n v="0"/>
    <n v="152"/>
    <n v="128"/>
    <n v="0"/>
    <n v="0"/>
    <n v="2412"/>
    <n v="0"/>
    <n v="1529"/>
    <n v="257"/>
    <n v="3832"/>
    <n v="4691"/>
    <n v="807"/>
    <n v="0"/>
    <n v="886"/>
    <n v="854"/>
    <n v="0"/>
    <n v="0"/>
    <n v="12856"/>
    <n v="0"/>
    <n v="2913"/>
    <n v="928"/>
    <n v="13833"/>
    <n v="16934"/>
    <n v="5519"/>
    <n v="0"/>
    <n v="3198"/>
    <n v="3083"/>
    <n v="0"/>
    <n v="0"/>
    <n v="46408"/>
    <n v="12713523"/>
    <n v="3229734"/>
    <n v="30297543"/>
    <n v="42137426"/>
    <n v="9521435"/>
    <n v="0"/>
    <n v="3524235"/>
    <n v="7371276"/>
    <n v="0"/>
    <n v="0"/>
    <n v="108795172"/>
    <n v="5317675"/>
    <n v="991340"/>
    <n v="25897978"/>
    <n v="38710383"/>
    <n v="7862862"/>
    <n v="0"/>
    <n v="4193247"/>
    <n v="4887505"/>
    <n v="0"/>
    <n v="0"/>
    <n v="87860990"/>
    <n v="126213"/>
    <n v="10910774"/>
    <n v="352743"/>
    <n v="37292118"/>
    <n v="5003632"/>
    <n v="-1606432"/>
    <n v="15010858"/>
    <n v="0"/>
    <n v="29490230"/>
    <n v="46843553"/>
    <n v="0"/>
    <n v="518618"/>
    <n v="0"/>
    <n v="0"/>
    <n v="0"/>
    <n v="14296"/>
    <n v="143956603"/>
    <n v="0"/>
    <n v="0"/>
    <n v="0"/>
    <n v="0"/>
    <n v="0"/>
    <n v="7120424"/>
    <n v="3742119"/>
    <n v="18903403"/>
    <n v="77450608"/>
    <n v="1854821"/>
    <n v="0"/>
    <n v="-21787044"/>
    <n v="-34584772"/>
    <n v="0"/>
    <n v="0"/>
    <n v="52699559"/>
    <n v="2802028"/>
    <n v="83460710"/>
    <n v="0"/>
    <n v="7141170"/>
    <n v="0"/>
    <n v="0"/>
    <n v="0"/>
    <n v="0"/>
    <n v="1889007"/>
    <n v="48597364"/>
    <n v="0"/>
    <n v="0"/>
    <n v="0"/>
    <n v="0"/>
    <n v="0"/>
    <n v="0"/>
    <n v="0"/>
    <n v="0"/>
    <n v="0"/>
    <n v="0"/>
    <n v="0"/>
    <n v="0"/>
    <n v="0"/>
  </r>
  <r>
    <n v="106150737"/>
    <s v="KERN VALLEY HOSPITAL DISTRICT"/>
    <x v="0"/>
    <x v="0"/>
    <x v="0"/>
    <s v="Open"/>
    <s v="Kern"/>
    <n v="9"/>
    <n v="619"/>
    <s v="District"/>
    <s v="Comparable"/>
    <s v="Rural"/>
    <s v="(760) 379-2681"/>
    <s v="6412 LAUREL AVENUE"/>
    <s v="LAKE ISABELLA"/>
    <n v="93240"/>
    <s v="TIMOTHY MCGLEW"/>
    <n v="99"/>
    <n v="99"/>
    <n v="99"/>
    <n v="65"/>
    <n v="34"/>
    <n v="20"/>
    <n v="30"/>
    <n v="0"/>
    <n v="0"/>
    <n v="12"/>
    <n v="3"/>
    <n v="0"/>
    <n v="7"/>
    <n v="171"/>
    <n v="18"/>
    <n v="274"/>
    <n v="185"/>
    <n v="5669"/>
    <n v="71"/>
    <n v="0"/>
    <n v="0"/>
    <n v="437"/>
    <n v="22"/>
    <n v="0"/>
    <n v="132"/>
    <n v="6790"/>
    <n v="6162"/>
    <n v="1436"/>
    <n v="1032"/>
    <n v="231"/>
    <n v="2241"/>
    <n v="0"/>
    <n v="0"/>
    <n v="624"/>
    <n v="256"/>
    <n v="0"/>
    <n v="225"/>
    <n v="6045"/>
    <n v="1292408"/>
    <n v="774139"/>
    <n v="6776308"/>
    <n v="407977"/>
    <n v="0"/>
    <n v="0"/>
    <n v="486489"/>
    <n v="25434"/>
    <n v="0"/>
    <n v="167470"/>
    <n v="9930225"/>
    <n v="4057018"/>
    <n v="2931970"/>
    <n v="484075"/>
    <n v="5103783"/>
    <n v="0"/>
    <n v="0"/>
    <n v="1202213"/>
    <n v="584383"/>
    <n v="0"/>
    <n v="398753"/>
    <n v="14762195"/>
    <n v="481439"/>
    <n v="4268147"/>
    <n v="2721315"/>
    <n v="5000500"/>
    <n v="4521967"/>
    <n v="-109716"/>
    <n v="0"/>
    <n v="0"/>
    <n v="1209726"/>
    <n v="295808"/>
    <n v="0"/>
    <n v="0"/>
    <n v="0"/>
    <n v="0"/>
    <n v="0"/>
    <n v="36054"/>
    <n v="18425240"/>
    <n v="0"/>
    <n v="0"/>
    <n v="0"/>
    <n v="0"/>
    <n v="0"/>
    <n v="1081279"/>
    <n v="984794"/>
    <n v="2369599"/>
    <n v="989793"/>
    <n v="0"/>
    <n v="0"/>
    <n v="478976"/>
    <n v="314009"/>
    <n v="0"/>
    <n v="48730"/>
    <n v="6267180"/>
    <n v="263214"/>
    <n v="6388634"/>
    <n v="667682"/>
    <n v="166930"/>
    <n v="0"/>
    <n v="0"/>
    <n v="0"/>
    <n v="0"/>
    <n v="108254"/>
    <n v="2895558"/>
    <n v="0"/>
    <n v="0"/>
    <n v="0"/>
    <n v="0"/>
    <n v="0"/>
    <n v="0"/>
    <n v="0"/>
    <n v="0"/>
    <n v="0"/>
    <n v="0"/>
    <n v="0"/>
    <n v="0"/>
    <n v="0"/>
  </r>
  <r>
    <n v="106190049"/>
    <s v="KINDRED HOSPITAL - BALDWIN PARK"/>
    <x v="0"/>
    <x v="0"/>
    <x v="0"/>
    <s v="Open"/>
    <s v="Los Angeles"/>
    <n v="11"/>
    <n v="915"/>
    <s v="Investor - Ptnr."/>
    <s v="Comparable"/>
    <n v="0"/>
    <s v="(626) 388-2700"/>
    <s v="14148 FRANCISQUITO AVENUE"/>
    <s v="BALDWIN PARK"/>
    <n v="91706"/>
    <s v="FIONA BASA-REYES"/>
    <n v="91"/>
    <n v="91"/>
    <n v="72"/>
    <n v="235"/>
    <n v="3"/>
    <n v="2"/>
    <n v="13"/>
    <n v="0"/>
    <n v="0"/>
    <n v="11"/>
    <n v="0"/>
    <n v="0"/>
    <n v="0"/>
    <n v="264"/>
    <n v="0"/>
    <n v="5412"/>
    <n v="109"/>
    <n v="125"/>
    <n v="600"/>
    <n v="0"/>
    <n v="0"/>
    <n v="320"/>
    <n v="0"/>
    <n v="0"/>
    <n v="0"/>
    <n v="6566"/>
    <n v="0"/>
    <n v="0"/>
    <n v="0"/>
    <n v="0"/>
    <n v="0"/>
    <n v="0"/>
    <n v="0"/>
    <n v="0"/>
    <n v="0"/>
    <n v="0"/>
    <n v="0"/>
    <n v="0"/>
    <n v="42503620"/>
    <n v="935817"/>
    <n v="1309749"/>
    <n v="5313030"/>
    <n v="0"/>
    <n v="0"/>
    <n v="2963455"/>
    <n v="0"/>
    <n v="0"/>
    <n v="0"/>
    <n v="53025671"/>
    <n v="0"/>
    <n v="0"/>
    <n v="0"/>
    <n v="0"/>
    <n v="0"/>
    <n v="0"/>
    <n v="0"/>
    <n v="0"/>
    <n v="0"/>
    <n v="0"/>
    <n v="0"/>
    <n v="130786"/>
    <n v="32499223"/>
    <n v="738440"/>
    <n v="1195451"/>
    <n v="4451370"/>
    <n v="0"/>
    <n v="0"/>
    <n v="0"/>
    <n v="1778260"/>
    <n v="0"/>
    <n v="0"/>
    <n v="0"/>
    <n v="0"/>
    <n v="0"/>
    <n v="0"/>
    <n v="0"/>
    <n v="40793530"/>
    <n v="0"/>
    <n v="0"/>
    <n v="0"/>
    <n v="0"/>
    <n v="0"/>
    <n v="10004397"/>
    <n v="197377"/>
    <n v="114298"/>
    <n v="861660"/>
    <n v="0"/>
    <n v="0"/>
    <n v="1054409"/>
    <n v="0"/>
    <n v="0"/>
    <n v="0"/>
    <n v="12232141"/>
    <n v="28233"/>
    <n v="9104049"/>
    <n v="151183"/>
    <n v="0"/>
    <n v="0"/>
    <n v="0"/>
    <n v="0"/>
    <n v="0"/>
    <n v="25900"/>
    <n v="3587060"/>
    <n v="0"/>
    <n v="0"/>
    <n v="0"/>
    <n v="0"/>
    <n v="0"/>
    <n v="0"/>
    <n v="0"/>
    <n v="0"/>
    <n v="0"/>
    <n v="0"/>
    <n v="0"/>
    <n v="0"/>
    <n v="0"/>
  </r>
  <r>
    <n v="106301127"/>
    <s v="KINDRED HOSPITAL - BREA"/>
    <x v="0"/>
    <x v="0"/>
    <x v="0"/>
    <s v="Open"/>
    <s v="Orange"/>
    <n v="13"/>
    <n v="1011"/>
    <s v="Investor - Corp."/>
    <s v="Comparable"/>
    <n v="0"/>
    <s v="(714) 529-6842"/>
    <s v="875 NORTH BREA BOULEVARD"/>
    <s v="BREA"/>
    <n v="92821"/>
    <s v="DIANE ZEOLI"/>
    <n v="86"/>
    <n v="86"/>
    <n v="86"/>
    <n v="114"/>
    <n v="28"/>
    <n v="2"/>
    <n v="3"/>
    <n v="0"/>
    <n v="0"/>
    <n v="17"/>
    <n v="13"/>
    <n v="0"/>
    <n v="5"/>
    <n v="182"/>
    <n v="0"/>
    <n v="2983"/>
    <n v="603"/>
    <n v="532"/>
    <n v="283"/>
    <n v="0"/>
    <n v="0"/>
    <n v="564"/>
    <n v="901"/>
    <n v="0"/>
    <n v="168"/>
    <n v="6034"/>
    <n v="0"/>
    <n v="0"/>
    <n v="0"/>
    <n v="0"/>
    <n v="0"/>
    <n v="0"/>
    <n v="0"/>
    <n v="0"/>
    <n v="0"/>
    <n v="0"/>
    <n v="0"/>
    <n v="0"/>
    <n v="14856427"/>
    <n v="1631011"/>
    <n v="1011957"/>
    <n v="2211026"/>
    <n v="0"/>
    <n v="0"/>
    <n v="475232"/>
    <n v="7081355"/>
    <n v="0"/>
    <n v="1149222"/>
    <n v="28416230"/>
    <n v="0"/>
    <n v="0"/>
    <n v="0"/>
    <n v="0"/>
    <n v="0"/>
    <n v="0"/>
    <n v="0"/>
    <n v="0"/>
    <n v="0"/>
    <n v="0"/>
    <n v="0"/>
    <n v="119616"/>
    <n v="10614638"/>
    <n v="953441"/>
    <n v="532097"/>
    <n v="1750333"/>
    <n v="0"/>
    <n v="0"/>
    <n v="0"/>
    <n v="-22260"/>
    <n v="4157036"/>
    <n v="0"/>
    <n v="0"/>
    <n v="0"/>
    <n v="0"/>
    <n v="0"/>
    <n v="1056072"/>
    <n v="19160973"/>
    <n v="0"/>
    <n v="0"/>
    <n v="0"/>
    <n v="0"/>
    <n v="0"/>
    <n v="4179956"/>
    <n v="657893"/>
    <n v="455532"/>
    <n v="460693"/>
    <n v="0"/>
    <n v="0"/>
    <n v="465152"/>
    <n v="2949767"/>
    <n v="0"/>
    <n v="86264"/>
    <n v="9255257"/>
    <n v="30013"/>
    <n v="6866833"/>
    <n v="0"/>
    <n v="0"/>
    <n v="0"/>
    <n v="0"/>
    <n v="0"/>
    <n v="0"/>
    <n v="207372"/>
    <n v="2055912"/>
    <n v="0"/>
    <n v="0"/>
    <n v="0"/>
    <n v="0"/>
    <n v="0"/>
    <n v="0"/>
    <n v="0"/>
    <n v="0"/>
    <n v="0"/>
    <n v="0"/>
    <n v="0"/>
    <n v="0"/>
    <n v="0"/>
  </r>
  <r>
    <n v="106190449"/>
    <s v="KINDRED HOSPITAL - LA MIRADA"/>
    <x v="0"/>
    <x v="0"/>
    <x v="0"/>
    <s v="Open"/>
    <s v="Los Angeles"/>
    <n v="11"/>
    <n v="921"/>
    <s v="Investor - Corp."/>
    <s v="Comparable"/>
    <n v="0"/>
    <s v="(562) 944-1900"/>
    <s v="14900 IMPERIAL HIGHWAY"/>
    <s v="LA MIRADA"/>
    <n v="90638"/>
    <s v="DAVE KOWALSKI"/>
    <n v="248"/>
    <n v="248"/>
    <n v="248"/>
    <n v="377"/>
    <n v="13"/>
    <n v="6"/>
    <n v="32"/>
    <n v="0"/>
    <n v="0"/>
    <n v="52"/>
    <n v="0"/>
    <n v="0"/>
    <n v="0"/>
    <n v="480"/>
    <n v="0"/>
    <n v="9892"/>
    <n v="698"/>
    <n v="321"/>
    <n v="2620"/>
    <n v="0"/>
    <n v="0"/>
    <n v="1500"/>
    <n v="0"/>
    <n v="0"/>
    <n v="0"/>
    <n v="15031"/>
    <n v="0"/>
    <n v="0"/>
    <n v="0"/>
    <n v="0"/>
    <n v="0"/>
    <n v="0"/>
    <n v="0"/>
    <n v="0"/>
    <n v="0"/>
    <n v="0"/>
    <n v="0"/>
    <n v="0"/>
    <n v="73381517"/>
    <n v="5207909"/>
    <n v="2574633"/>
    <n v="18674527"/>
    <n v="0"/>
    <n v="0"/>
    <n v="10310676"/>
    <n v="0"/>
    <n v="0"/>
    <n v="0"/>
    <n v="110149262"/>
    <n v="0"/>
    <n v="0"/>
    <n v="0"/>
    <n v="0"/>
    <n v="0"/>
    <n v="0"/>
    <n v="0"/>
    <n v="0"/>
    <n v="0"/>
    <n v="0"/>
    <n v="0"/>
    <n v="-257991"/>
    <n v="56846568"/>
    <n v="4176877"/>
    <n v="2483674"/>
    <n v="14333783"/>
    <n v="0"/>
    <n v="0"/>
    <n v="0"/>
    <n v="5238312"/>
    <n v="0"/>
    <n v="0"/>
    <n v="0"/>
    <n v="0"/>
    <n v="0"/>
    <n v="0"/>
    <n v="0"/>
    <n v="82821223"/>
    <n v="0"/>
    <n v="0"/>
    <n v="0"/>
    <n v="0"/>
    <n v="0"/>
    <n v="16534949"/>
    <n v="1031032"/>
    <n v="90959"/>
    <n v="4340744"/>
    <n v="0"/>
    <n v="0"/>
    <n v="5330355"/>
    <n v="0"/>
    <n v="0"/>
    <n v="0"/>
    <n v="27328039"/>
    <n v="239028"/>
    <n v="21983411"/>
    <n v="0"/>
    <n v="0"/>
    <n v="0"/>
    <n v="0"/>
    <n v="0"/>
    <n v="0"/>
    <n v="354226"/>
    <n v="14085792"/>
    <n v="0"/>
    <n v="0"/>
    <n v="0"/>
    <n v="0"/>
    <n v="0"/>
    <n v="0"/>
    <n v="0"/>
    <n v="0"/>
    <n v="0"/>
    <n v="0"/>
    <n v="0"/>
    <n v="0"/>
    <n v="0"/>
  </r>
  <r>
    <n v="106190305"/>
    <s v="KINDRED HOSPITAL - LOS ANGELES"/>
    <x v="0"/>
    <x v="0"/>
    <x v="0"/>
    <s v="Open"/>
    <s v="Los Angeles"/>
    <n v="11"/>
    <n v="929"/>
    <s v="Investor - Corp."/>
    <s v="Comparable"/>
    <n v="0"/>
    <s v="(310) 642-0325"/>
    <s v="5525 WEST SLAUSON AVENUE"/>
    <s v="LOS ANGELES"/>
    <n v="90056"/>
    <s v="PHILLIP WOLFE"/>
    <n v="81"/>
    <n v="81"/>
    <n v="81"/>
    <n v="120"/>
    <n v="1"/>
    <n v="3"/>
    <n v="12"/>
    <n v="0"/>
    <n v="0"/>
    <n v="0"/>
    <n v="24"/>
    <n v="0"/>
    <n v="0"/>
    <n v="160"/>
    <n v="0"/>
    <n v="4241"/>
    <n v="40"/>
    <n v="169"/>
    <n v="1344"/>
    <n v="0"/>
    <n v="0"/>
    <n v="0"/>
    <n v="1437"/>
    <n v="0"/>
    <n v="0"/>
    <n v="7231"/>
    <n v="0"/>
    <n v="0"/>
    <n v="0"/>
    <n v="0"/>
    <n v="0"/>
    <n v="0"/>
    <n v="0"/>
    <n v="0"/>
    <n v="0"/>
    <n v="0"/>
    <n v="0"/>
    <n v="0"/>
    <n v="38670242"/>
    <n v="543521"/>
    <n v="1924537"/>
    <n v="13628888"/>
    <n v="0"/>
    <n v="0"/>
    <n v="0"/>
    <n v="12958050"/>
    <n v="0"/>
    <n v="0"/>
    <n v="67725238"/>
    <n v="0"/>
    <n v="0"/>
    <n v="0"/>
    <n v="0"/>
    <n v="0"/>
    <n v="0"/>
    <n v="0"/>
    <n v="0"/>
    <n v="0"/>
    <n v="0"/>
    <n v="0"/>
    <n v="46239"/>
    <n v="31427892"/>
    <n v="449558"/>
    <n v="1721050"/>
    <n v="11296011"/>
    <n v="0"/>
    <n v="0"/>
    <n v="0"/>
    <n v="0"/>
    <n v="8207588"/>
    <n v="0"/>
    <n v="0"/>
    <n v="0"/>
    <n v="0"/>
    <n v="0"/>
    <n v="0"/>
    <n v="53148338"/>
    <n v="0"/>
    <n v="0"/>
    <n v="0"/>
    <n v="0"/>
    <n v="0"/>
    <n v="7242350"/>
    <n v="93963"/>
    <n v="203487"/>
    <n v="2332877"/>
    <n v="0"/>
    <n v="0"/>
    <n v="0"/>
    <n v="4704223"/>
    <n v="0"/>
    <n v="0"/>
    <n v="14576900"/>
    <n v="200058"/>
    <n v="11646166"/>
    <n v="0"/>
    <n v="34988"/>
    <n v="0"/>
    <n v="0"/>
    <n v="0"/>
    <n v="0"/>
    <n v="24593"/>
    <n v="6789014"/>
    <n v="0"/>
    <n v="0"/>
    <n v="0"/>
    <n v="0"/>
    <n v="0"/>
    <n v="0"/>
    <n v="0"/>
    <n v="0"/>
    <n v="0"/>
    <n v="0"/>
    <n v="0"/>
    <n v="0"/>
    <n v="0"/>
  </r>
  <r>
    <n v="106361274"/>
    <s v="KINDRED HOSPITAL - ONTARIO"/>
    <x v="0"/>
    <x v="0"/>
    <x v="0"/>
    <s v="Open"/>
    <s v="San Bernardino"/>
    <n v="12"/>
    <n v="1207"/>
    <s v="Investor - Corp."/>
    <s v="Comparable"/>
    <n v="0"/>
    <s v="(909) 391-0333"/>
    <s v="550 NORTH MONTEREY AVENUE"/>
    <s v="ONTARIO"/>
    <n v="91764"/>
    <s v="VINCENT TRAC"/>
    <n v="91"/>
    <n v="91"/>
    <n v="91"/>
    <n v="86"/>
    <n v="26"/>
    <n v="2"/>
    <n v="39"/>
    <n v="0"/>
    <n v="0"/>
    <n v="0"/>
    <n v="0"/>
    <n v="0"/>
    <n v="15"/>
    <n v="168"/>
    <n v="0"/>
    <n v="3015"/>
    <n v="917"/>
    <n v="159"/>
    <n v="2024"/>
    <n v="0"/>
    <n v="0"/>
    <n v="0"/>
    <n v="0"/>
    <n v="0"/>
    <n v="990"/>
    <n v="7105"/>
    <n v="0"/>
    <n v="0"/>
    <n v="0"/>
    <n v="0"/>
    <n v="0"/>
    <n v="0"/>
    <n v="0"/>
    <n v="0"/>
    <n v="0"/>
    <n v="0"/>
    <n v="0"/>
    <n v="0"/>
    <n v="25405861"/>
    <n v="8386898"/>
    <n v="1696675"/>
    <n v="17389698"/>
    <n v="0"/>
    <n v="0"/>
    <n v="0"/>
    <n v="0"/>
    <n v="0"/>
    <n v="9123236"/>
    <n v="62002368"/>
    <n v="0"/>
    <n v="0"/>
    <n v="0"/>
    <n v="0"/>
    <n v="0"/>
    <n v="0"/>
    <n v="0"/>
    <n v="0"/>
    <n v="0"/>
    <n v="0"/>
    <n v="0"/>
    <n v="152778"/>
    <n v="20495929"/>
    <n v="6915994"/>
    <n v="1522696"/>
    <n v="13907608"/>
    <n v="0"/>
    <n v="0"/>
    <n v="0"/>
    <n v="0"/>
    <n v="0"/>
    <n v="0"/>
    <n v="0"/>
    <n v="0"/>
    <n v="0"/>
    <n v="0"/>
    <n v="4397827"/>
    <n v="47392832"/>
    <n v="0"/>
    <n v="0"/>
    <n v="0"/>
    <n v="0"/>
    <n v="0"/>
    <n v="4909932"/>
    <n v="1470904"/>
    <n v="173979"/>
    <n v="3482090"/>
    <n v="0"/>
    <n v="0"/>
    <n v="0"/>
    <n v="0"/>
    <n v="0"/>
    <n v="4572631"/>
    <n v="14609536"/>
    <n v="21099"/>
    <n v="9622183"/>
    <n v="0"/>
    <n v="0"/>
    <n v="0"/>
    <n v="0"/>
    <n v="0"/>
    <n v="0"/>
    <n v="72532"/>
    <n v="2016441"/>
    <n v="0"/>
    <n v="0"/>
    <n v="0"/>
    <n v="0"/>
    <n v="0"/>
    <n v="0"/>
    <n v="0"/>
    <n v="0"/>
    <n v="0"/>
    <n v="0"/>
    <n v="0"/>
    <n v="0"/>
    <n v="0"/>
  </r>
  <r>
    <n v="106364188"/>
    <s v="KINDRED HOSPITAL - RANCHO"/>
    <x v="0"/>
    <x v="0"/>
    <x v="0"/>
    <s v="Open"/>
    <s v="San Bernardino"/>
    <n v="12"/>
    <n v="1207"/>
    <s v="Non Profit Corp."/>
    <s v="Comparable"/>
    <n v="0"/>
    <s v="(909) 581-6400"/>
    <s v="10841 WHITE OAK AVENUE"/>
    <s v="RANCHO CUCAMONGA"/>
    <n v="91730"/>
    <s v="VICTOR CARRASCO"/>
    <n v="55"/>
    <n v="55"/>
    <n v="55"/>
    <n v="76"/>
    <n v="26"/>
    <n v="0"/>
    <n v="17"/>
    <n v="0"/>
    <n v="0"/>
    <n v="31"/>
    <n v="0"/>
    <n v="1"/>
    <n v="0"/>
    <n v="151"/>
    <n v="0"/>
    <n v="2016"/>
    <n v="1014"/>
    <n v="60"/>
    <n v="969"/>
    <n v="0"/>
    <n v="0"/>
    <n v="767"/>
    <n v="0"/>
    <n v="4"/>
    <n v="0"/>
    <n v="4830"/>
    <n v="0"/>
    <n v="1"/>
    <n v="0"/>
    <n v="0"/>
    <n v="0"/>
    <n v="0"/>
    <n v="0"/>
    <n v="166"/>
    <n v="0"/>
    <n v="6"/>
    <n v="0"/>
    <n v="173"/>
    <n v="19323145"/>
    <n v="10891276"/>
    <n v="761815"/>
    <n v="8564060"/>
    <n v="0"/>
    <n v="0"/>
    <n v="8393845"/>
    <n v="0"/>
    <n v="152431"/>
    <n v="0"/>
    <n v="48086572"/>
    <n v="27802"/>
    <n v="0"/>
    <n v="0"/>
    <n v="0"/>
    <n v="0"/>
    <n v="0"/>
    <n v="2560298"/>
    <n v="0"/>
    <n v="2854"/>
    <n v="0"/>
    <n v="2590954"/>
    <n v="37184"/>
    <n v="15365371"/>
    <n v="8851469"/>
    <n v="660025"/>
    <n v="6854363"/>
    <n v="0"/>
    <n v="0"/>
    <n v="0"/>
    <n v="7348137"/>
    <n v="0"/>
    <n v="0"/>
    <n v="126693"/>
    <n v="0"/>
    <n v="0"/>
    <n v="0"/>
    <n v="0"/>
    <n v="39243242"/>
    <n v="0"/>
    <n v="0"/>
    <n v="0"/>
    <n v="0"/>
    <n v="0"/>
    <n v="3948392"/>
    <n v="2039807"/>
    <n v="101790"/>
    <n v="1709697"/>
    <n v="0"/>
    <n v="0"/>
    <n v="3606006"/>
    <n v="0"/>
    <n v="28592"/>
    <n v="0"/>
    <n v="11434284"/>
    <n v="0"/>
    <n v="9033597"/>
    <n v="0"/>
    <n v="80204"/>
    <n v="0"/>
    <n v="0"/>
    <n v="0"/>
    <n v="0"/>
    <n v="138870"/>
    <n v="3951961"/>
    <n v="0"/>
    <n v="0"/>
    <n v="0"/>
    <n v="0"/>
    <n v="0"/>
    <n v="0"/>
    <n v="0"/>
    <n v="0"/>
    <n v="0"/>
    <n v="0"/>
    <n v="0"/>
    <n v="0"/>
    <n v="0"/>
  </r>
  <r>
    <n v="106332172"/>
    <s v="KINDRED HOSPITAL - RIVERSIDE"/>
    <x v="0"/>
    <x v="0"/>
    <x v="0"/>
    <s v="Open"/>
    <s v="Riverside"/>
    <n v="12"/>
    <n v="1109"/>
    <s v="Investor - Corp."/>
    <s v="Comparable"/>
    <n v="0"/>
    <s v="(951) 436-3535"/>
    <s v="2224 MEDICAL CENTER DRIVE"/>
    <s v="PERRIS"/>
    <n v="92571"/>
    <s v="JOHN BROWNE"/>
    <n v="40"/>
    <n v="40"/>
    <n v="40"/>
    <n v="59"/>
    <n v="17"/>
    <n v="2"/>
    <n v="17"/>
    <n v="0"/>
    <n v="0"/>
    <n v="0"/>
    <n v="10"/>
    <n v="0"/>
    <n v="0"/>
    <n v="105"/>
    <n v="0"/>
    <n v="1828"/>
    <n v="352"/>
    <n v="104"/>
    <n v="557"/>
    <n v="0"/>
    <n v="0"/>
    <n v="0"/>
    <n v="309"/>
    <n v="0"/>
    <n v="0"/>
    <n v="3150"/>
    <n v="0"/>
    <n v="0"/>
    <n v="0"/>
    <n v="0"/>
    <n v="0"/>
    <n v="0"/>
    <n v="0"/>
    <n v="0"/>
    <n v="0"/>
    <n v="0"/>
    <n v="0"/>
    <n v="0"/>
    <n v="11190219"/>
    <n v="3423381"/>
    <n v="1181745"/>
    <n v="4648273"/>
    <n v="0"/>
    <n v="0"/>
    <n v="0"/>
    <n v="2068619"/>
    <n v="0"/>
    <n v="0"/>
    <n v="22512237"/>
    <n v="0"/>
    <n v="0"/>
    <n v="0"/>
    <n v="0"/>
    <n v="0"/>
    <n v="0"/>
    <n v="0"/>
    <n v="0"/>
    <n v="0"/>
    <n v="0"/>
    <n v="0"/>
    <n v="222450"/>
    <n v="7893818"/>
    <n v="2643634"/>
    <n v="1159900"/>
    <n v="3551640"/>
    <n v="0"/>
    <n v="0"/>
    <n v="0"/>
    <n v="0"/>
    <n v="1130524"/>
    <n v="0"/>
    <n v="0"/>
    <n v="0"/>
    <n v="0"/>
    <n v="0"/>
    <n v="0"/>
    <n v="16601966"/>
    <n v="0"/>
    <n v="0"/>
    <n v="0"/>
    <n v="0"/>
    <n v="0"/>
    <n v="3296401"/>
    <n v="779747"/>
    <n v="21845"/>
    <n v="1096633"/>
    <n v="0"/>
    <n v="0"/>
    <n v="0"/>
    <n v="715645"/>
    <n v="0"/>
    <n v="0"/>
    <n v="5910271"/>
    <n v="8298"/>
    <n v="5782861"/>
    <n v="0"/>
    <n v="0"/>
    <n v="0"/>
    <n v="0"/>
    <n v="0"/>
    <n v="0"/>
    <n v="28729"/>
    <n v="1262398"/>
    <n v="0"/>
    <n v="0"/>
    <n v="0"/>
    <n v="0"/>
    <n v="0"/>
    <n v="0"/>
    <n v="0"/>
    <n v="0"/>
    <n v="0"/>
    <n v="0"/>
    <n v="0"/>
    <n v="0"/>
    <n v="0"/>
  </r>
  <r>
    <n v="106370721"/>
    <s v="KINDRED HOSPITAL - SAN DIEGO"/>
    <x v="0"/>
    <x v="0"/>
    <x v="0"/>
    <s v="Open"/>
    <s v="San Diego"/>
    <n v="14"/>
    <n v="1418"/>
    <s v="Investor - Corp."/>
    <s v="Comparable"/>
    <n v="0"/>
    <s v="(619) 543-4500"/>
    <s v="1940 EL CAJON BOULEVARD"/>
    <s v="SAN DIEGO"/>
    <n v="92104"/>
    <s v="NATALIE GERMUSKA"/>
    <n v="70"/>
    <n v="70"/>
    <n v="70"/>
    <n v="69"/>
    <n v="22"/>
    <n v="1"/>
    <n v="28"/>
    <n v="0"/>
    <n v="0"/>
    <n v="18"/>
    <n v="0"/>
    <n v="0"/>
    <n v="1"/>
    <n v="139"/>
    <n v="139"/>
    <n v="2077"/>
    <n v="729"/>
    <n v="90"/>
    <n v="835"/>
    <n v="0"/>
    <n v="0"/>
    <n v="535"/>
    <n v="0"/>
    <n v="0"/>
    <n v="7"/>
    <n v="4273"/>
    <n v="4273"/>
    <n v="0"/>
    <n v="0"/>
    <n v="0"/>
    <n v="0"/>
    <n v="0"/>
    <n v="0"/>
    <n v="0"/>
    <n v="0"/>
    <n v="0"/>
    <n v="0"/>
    <n v="0"/>
    <n v="11980069"/>
    <n v="4085117"/>
    <n v="420509"/>
    <n v="4850755"/>
    <n v="0"/>
    <n v="0"/>
    <n v="3058719"/>
    <n v="0"/>
    <n v="0"/>
    <n v="37244"/>
    <n v="24432413"/>
    <n v="0"/>
    <n v="0"/>
    <n v="0"/>
    <n v="0"/>
    <n v="0"/>
    <n v="0"/>
    <n v="0"/>
    <n v="0"/>
    <n v="0"/>
    <n v="0"/>
    <n v="0"/>
    <n v="110108"/>
    <n v="8643780"/>
    <n v="3057243"/>
    <n v="364196"/>
    <n v="3289464"/>
    <n v="0"/>
    <n v="0"/>
    <n v="0"/>
    <n v="1895373"/>
    <n v="0"/>
    <n v="0"/>
    <n v="0"/>
    <n v="0"/>
    <n v="0"/>
    <n v="0"/>
    <n v="37244"/>
    <n v="17397408"/>
    <n v="0"/>
    <n v="0"/>
    <n v="0"/>
    <n v="0"/>
    <n v="0"/>
    <n v="3248344"/>
    <n v="1027874"/>
    <n v="56313"/>
    <n v="1561291"/>
    <n v="0"/>
    <n v="0"/>
    <n v="1141183"/>
    <n v="0"/>
    <n v="0"/>
    <n v="0"/>
    <n v="7035005"/>
    <n v="13646"/>
    <n v="7142269"/>
    <n v="0"/>
    <n v="0"/>
    <n v="0"/>
    <n v="0"/>
    <n v="0"/>
    <n v="0"/>
    <n v="114037"/>
    <n v="1866294"/>
    <n v="0"/>
    <n v="0"/>
    <n v="0"/>
    <n v="0"/>
    <n v="0"/>
    <n v="0"/>
    <n v="0"/>
    <n v="0"/>
    <n v="0"/>
    <n v="0"/>
    <n v="0"/>
    <n v="0"/>
    <n v="0"/>
  </r>
  <r>
    <n v="106010887"/>
    <s v="KINDRED HOSPITAL - SAN FRANCISCO BAY AREA"/>
    <x v="0"/>
    <x v="0"/>
    <x v="0"/>
    <s v="Open"/>
    <s v="Alameda"/>
    <n v="5"/>
    <n v="421"/>
    <s v="Investor - Corp."/>
    <s v="Comparable"/>
    <n v="0"/>
    <s v="(510) 357-8300"/>
    <s v="2800 BENEDICT DRIVE"/>
    <s v="SAN LEANDRO"/>
    <n v="94577"/>
    <s v="JACOB MCCARTY"/>
    <n v="99"/>
    <n v="99"/>
    <n v="99"/>
    <n v="62"/>
    <n v="14"/>
    <n v="1"/>
    <n v="28"/>
    <n v="0"/>
    <n v="0"/>
    <n v="3"/>
    <n v="20"/>
    <n v="0"/>
    <n v="1"/>
    <n v="129"/>
    <n v="0"/>
    <n v="1961"/>
    <n v="563"/>
    <n v="365"/>
    <n v="1116"/>
    <n v="0"/>
    <n v="0"/>
    <n v="57"/>
    <n v="734"/>
    <n v="0"/>
    <n v="219"/>
    <n v="5015"/>
    <n v="0"/>
    <n v="0"/>
    <n v="0"/>
    <n v="0"/>
    <n v="0"/>
    <n v="0"/>
    <n v="0"/>
    <n v="0"/>
    <n v="0"/>
    <n v="0"/>
    <n v="0"/>
    <n v="0"/>
    <n v="17413160"/>
    <n v="5034208"/>
    <n v="2317228"/>
    <n v="7916134"/>
    <n v="0"/>
    <n v="0"/>
    <n v="449356"/>
    <n v="6517129"/>
    <n v="0"/>
    <n v="910634"/>
    <n v="40557849"/>
    <n v="0"/>
    <n v="0"/>
    <n v="0"/>
    <n v="0"/>
    <n v="0"/>
    <n v="0"/>
    <n v="0"/>
    <n v="0"/>
    <n v="0"/>
    <n v="0"/>
    <n v="0"/>
    <n v="13598"/>
    <n v="12483762"/>
    <n v="3666870"/>
    <n v="2051951"/>
    <n v="5502033"/>
    <n v="0"/>
    <n v="0"/>
    <n v="0"/>
    <n v="131596"/>
    <n v="4134347"/>
    <n v="0"/>
    <n v="919026"/>
    <n v="0"/>
    <n v="0"/>
    <n v="0"/>
    <n v="0"/>
    <n v="28903183"/>
    <n v="0"/>
    <n v="0"/>
    <n v="0"/>
    <n v="0"/>
    <n v="0"/>
    <n v="4929398"/>
    <n v="1367338"/>
    <n v="265277"/>
    <n v="2414101"/>
    <n v="0"/>
    <n v="0"/>
    <n v="317760"/>
    <n v="2369184"/>
    <n v="0"/>
    <n v="-8392"/>
    <n v="11654666"/>
    <n v="33831"/>
    <n v="9334689"/>
    <n v="0"/>
    <n v="0"/>
    <n v="0"/>
    <n v="0"/>
    <n v="0"/>
    <n v="0"/>
    <n v="69561"/>
    <n v="3160082"/>
    <n v="0"/>
    <n v="0"/>
    <n v="0"/>
    <n v="0"/>
    <n v="0"/>
    <n v="0"/>
    <n v="0"/>
    <n v="0"/>
    <n v="0"/>
    <n v="0"/>
    <n v="0"/>
    <n v="0"/>
    <n v="0"/>
  </r>
  <r>
    <n v="106190196"/>
    <s v="KINDRED HOSPITAL - SOUTH BAY"/>
    <x v="0"/>
    <x v="0"/>
    <x v="0"/>
    <s v="Open"/>
    <s v="Los Angeles"/>
    <n v="11"/>
    <n v="929"/>
    <s v="Investor - Corp."/>
    <s v="Comparable"/>
    <n v="0"/>
    <s v="(310) 323-5330"/>
    <s v="1246 WEST 155TH STREET"/>
    <s v="GARDENA"/>
    <n v="90247"/>
    <s v="CHARTIER, DIANNE"/>
    <n v="54"/>
    <n v="54"/>
    <n v="54"/>
    <n v="116"/>
    <n v="5"/>
    <n v="0"/>
    <n v="4"/>
    <n v="0"/>
    <n v="0"/>
    <n v="8"/>
    <n v="0"/>
    <n v="0"/>
    <n v="0"/>
    <n v="133"/>
    <n v="0"/>
    <n v="2888"/>
    <n v="780"/>
    <n v="0"/>
    <n v="360"/>
    <n v="0"/>
    <n v="0"/>
    <n v="198"/>
    <n v="0"/>
    <n v="0"/>
    <n v="0"/>
    <n v="4226"/>
    <n v="0"/>
    <n v="2"/>
    <n v="0"/>
    <n v="0"/>
    <n v="0"/>
    <n v="0"/>
    <n v="0"/>
    <n v="0"/>
    <n v="0"/>
    <n v="0"/>
    <n v="0"/>
    <n v="2"/>
    <n v="23134828"/>
    <n v="713956"/>
    <n v="0"/>
    <n v="3456718"/>
    <n v="0"/>
    <n v="0"/>
    <n v="2249443"/>
    <n v="0"/>
    <n v="0"/>
    <n v="0"/>
    <n v="29554945"/>
    <n v="12269"/>
    <n v="0"/>
    <n v="0"/>
    <n v="0"/>
    <n v="0"/>
    <n v="0"/>
    <n v="0"/>
    <n v="0"/>
    <n v="0"/>
    <n v="0"/>
    <n v="12269"/>
    <n v="51494"/>
    <n v="17971184"/>
    <n v="578467"/>
    <n v="0"/>
    <n v="2851807"/>
    <n v="0"/>
    <n v="0"/>
    <n v="0"/>
    <n v="1640467"/>
    <n v="0"/>
    <n v="0"/>
    <n v="0"/>
    <n v="0"/>
    <n v="0"/>
    <n v="0"/>
    <n v="0"/>
    <n v="23093419"/>
    <n v="0"/>
    <n v="0"/>
    <n v="0"/>
    <n v="0"/>
    <n v="0"/>
    <n v="5124419"/>
    <n v="135489"/>
    <n v="0"/>
    <n v="604911"/>
    <n v="0"/>
    <n v="0"/>
    <n v="608335"/>
    <n v="0"/>
    <n v="0"/>
    <n v="641"/>
    <n v="6473795"/>
    <n v="11816"/>
    <n v="6644870"/>
    <n v="0"/>
    <n v="0"/>
    <n v="0"/>
    <n v="0"/>
    <n v="0"/>
    <n v="0"/>
    <n v="208853"/>
    <n v="13250930"/>
    <n v="0"/>
    <n v="0"/>
    <n v="0"/>
    <n v="0"/>
    <n v="0"/>
    <n v="0"/>
    <n v="0"/>
    <n v="0"/>
    <n v="0"/>
    <n v="0"/>
    <n v="0"/>
    <n v="0"/>
    <n v="0"/>
  </r>
  <r>
    <n v="106301380"/>
    <s v="KINDRED HOSPITAL - WESTMINSTER"/>
    <x v="0"/>
    <x v="0"/>
    <x v="0"/>
    <s v="Open"/>
    <s v="Orange"/>
    <n v="13"/>
    <n v="1014"/>
    <s v="Investor - Corp."/>
    <s v="Comparable"/>
    <n v="0"/>
    <s v="(714) 893-4541"/>
    <s v="200 HOSPITAL CIRCLE"/>
    <s v="WESTMINSTER"/>
    <n v="92683"/>
    <s v="JULIE MYERS"/>
    <n v="109"/>
    <n v="109"/>
    <n v="109"/>
    <n v="184"/>
    <n v="9"/>
    <n v="2"/>
    <n v="20"/>
    <n v="0"/>
    <n v="0"/>
    <n v="0"/>
    <n v="36"/>
    <n v="0"/>
    <n v="0"/>
    <n v="251"/>
    <n v="0"/>
    <n v="5774"/>
    <n v="440"/>
    <n v="154"/>
    <n v="1137"/>
    <n v="0"/>
    <n v="0"/>
    <n v="0"/>
    <n v="1561"/>
    <n v="0"/>
    <n v="0"/>
    <n v="9066"/>
    <n v="0"/>
    <n v="0"/>
    <n v="0"/>
    <n v="0"/>
    <n v="0"/>
    <n v="0"/>
    <n v="0"/>
    <n v="0"/>
    <n v="0"/>
    <n v="0"/>
    <n v="0"/>
    <n v="0"/>
    <n v="59546814"/>
    <n v="5508940"/>
    <n v="2805177"/>
    <n v="10328317"/>
    <n v="0"/>
    <n v="0"/>
    <n v="0"/>
    <n v="13487452"/>
    <n v="0"/>
    <n v="0"/>
    <n v="91676700"/>
    <n v="0"/>
    <n v="0"/>
    <n v="0"/>
    <n v="0"/>
    <n v="0"/>
    <n v="0"/>
    <n v="0"/>
    <n v="0"/>
    <n v="0"/>
    <n v="0"/>
    <n v="0"/>
    <n v="544233"/>
    <n v="49435078"/>
    <n v="4573641"/>
    <n v="1644341"/>
    <n v="8991668"/>
    <n v="0"/>
    <n v="0"/>
    <n v="0"/>
    <n v="0"/>
    <n v="8625665"/>
    <n v="0"/>
    <n v="0"/>
    <n v="0"/>
    <n v="0"/>
    <n v="0"/>
    <n v="0"/>
    <n v="73814626"/>
    <n v="0"/>
    <n v="0"/>
    <n v="0"/>
    <n v="0"/>
    <n v="0"/>
    <n v="9866079"/>
    <n v="935299"/>
    <n v="1160836"/>
    <n v="1336649"/>
    <n v="0"/>
    <n v="0"/>
    <n v="0"/>
    <n v="4563211"/>
    <n v="0"/>
    <n v="0"/>
    <n v="17862074"/>
    <n v="34828"/>
    <n v="16445415"/>
    <n v="0"/>
    <n v="0"/>
    <n v="0"/>
    <n v="0"/>
    <n v="0"/>
    <n v="0"/>
    <n v="233574"/>
    <n v="2160844"/>
    <n v="0"/>
    <n v="0"/>
    <n v="0"/>
    <n v="0"/>
    <n v="0"/>
    <n v="0"/>
    <n v="0"/>
    <n v="0"/>
    <n v="0"/>
    <n v="0"/>
    <n v="0"/>
    <n v="0"/>
    <n v="0"/>
  </r>
  <r>
    <n v="106194981"/>
    <s v="LA CASA - PHF"/>
    <x v="0"/>
    <x v="0"/>
    <x v="0"/>
    <s v="Open"/>
    <s v="Los Angeles"/>
    <n v="11"/>
    <n v="933"/>
    <s v="Investor - Corp."/>
    <s v="Psychiatric Health Facilities"/>
    <n v="0"/>
    <s v="(562) 630-8672"/>
    <s v="6060 PARAMOUNT BOULEVARD."/>
    <s v="LONG BEACH"/>
    <n v="90805"/>
    <s v="TIFFANY JUMP"/>
    <n v="16"/>
    <n v="16"/>
    <n v="16"/>
    <n v="0"/>
    <n v="0"/>
    <n v="0"/>
    <n v="0"/>
    <n v="1"/>
    <n v="0"/>
    <n v="26"/>
    <n v="0"/>
    <n v="0"/>
    <n v="0"/>
    <n v="27"/>
    <n v="0"/>
    <n v="0"/>
    <n v="0"/>
    <n v="0"/>
    <n v="0"/>
    <n v="104"/>
    <n v="0"/>
    <n v="1352"/>
    <n v="0"/>
    <n v="0"/>
    <n v="0"/>
    <n v="1456"/>
    <n v="0"/>
    <n v="0"/>
    <n v="0"/>
    <n v="0"/>
    <n v="0"/>
    <n v="0"/>
    <n v="0"/>
    <n v="0"/>
    <n v="0"/>
    <n v="0"/>
    <n v="0"/>
    <n v="0"/>
    <n v="0"/>
    <n v="0"/>
    <n v="0"/>
    <n v="0"/>
    <n v="104000"/>
    <n v="0"/>
    <n v="1352000"/>
    <n v="0"/>
    <n v="0"/>
    <n v="0"/>
    <n v="1456000"/>
    <n v="0"/>
    <n v="0"/>
    <n v="0"/>
    <n v="0"/>
    <n v="0"/>
    <n v="0"/>
    <n v="0"/>
    <n v="0"/>
    <n v="0"/>
    <n v="0"/>
    <n v="0"/>
    <n v="0"/>
    <n v="0"/>
    <n v="0"/>
    <n v="0"/>
    <n v="0"/>
    <n v="0"/>
    <n v="47975"/>
    <n v="0"/>
    <n v="623669"/>
    <n v="0"/>
    <n v="0"/>
    <n v="0"/>
    <n v="0"/>
    <n v="0"/>
    <n v="0"/>
    <n v="0"/>
    <n v="671644"/>
    <n v="0"/>
    <n v="0"/>
    <n v="0"/>
    <n v="0"/>
    <n v="0"/>
    <n v="0"/>
    <n v="0"/>
    <n v="0"/>
    <n v="0"/>
    <n v="56025"/>
    <n v="0"/>
    <n v="728331"/>
    <n v="0"/>
    <n v="0"/>
    <n v="0"/>
    <n v="784356"/>
    <n v="0"/>
    <n v="784357"/>
    <n v="0"/>
    <n v="0"/>
    <n v="0"/>
    <n v="0"/>
    <n v="0"/>
    <n v="0"/>
    <n v="0"/>
    <n v="8107"/>
    <n v="0"/>
    <n v="0"/>
    <n v="0"/>
    <n v="0"/>
    <n v="0"/>
    <n v="0"/>
    <n v="0"/>
    <n v="0"/>
    <n v="0"/>
    <n v="0"/>
    <n v="0"/>
    <n v="0"/>
    <n v="0"/>
  </r>
  <r>
    <n v="106301234"/>
    <s v="LA PALMA INTERCOMMUNITY HOSPITAL"/>
    <x v="0"/>
    <x v="0"/>
    <x v="0"/>
    <s v="Open"/>
    <s v="Orange"/>
    <n v="13"/>
    <n v="1013"/>
    <s v="Investor - Corp."/>
    <s v="Comparable"/>
    <n v="0"/>
    <s v="(714) 827-3000"/>
    <s v="7901 WALKER STREET"/>
    <s v="LA PALMA"/>
    <n v="90623"/>
    <s v="VIRG NARABUTAS"/>
    <n v="141"/>
    <n v="141"/>
    <n v="141"/>
    <n v="324"/>
    <n v="129"/>
    <n v="70"/>
    <n v="126"/>
    <n v="0"/>
    <n v="0"/>
    <n v="50"/>
    <n v="53"/>
    <n v="0"/>
    <n v="27"/>
    <n v="779"/>
    <n v="0"/>
    <n v="2048"/>
    <n v="413"/>
    <n v="722"/>
    <n v="450"/>
    <n v="0"/>
    <n v="0"/>
    <n v="81"/>
    <n v="203"/>
    <n v="0"/>
    <n v="0"/>
    <n v="3917"/>
    <n v="0"/>
    <n v="729"/>
    <n v="254"/>
    <n v="396"/>
    <n v="1378"/>
    <n v="0"/>
    <n v="0"/>
    <n v="567"/>
    <n v="684"/>
    <n v="0"/>
    <n v="281"/>
    <n v="4289"/>
    <n v="11752571"/>
    <n v="5378296"/>
    <n v="8916064"/>
    <n v="4622643"/>
    <n v="0"/>
    <n v="0"/>
    <n v="1373217"/>
    <n v="2979043"/>
    <n v="0"/>
    <n v="237391"/>
    <n v="35259225"/>
    <n v="2375783"/>
    <n v="1059301"/>
    <n v="1086094"/>
    <n v="3379404"/>
    <n v="0"/>
    <n v="0"/>
    <n v="1756218"/>
    <n v="1951852"/>
    <n v="0"/>
    <n v="635845"/>
    <n v="12244497"/>
    <n v="744819"/>
    <n v="9057018"/>
    <n v="4897013"/>
    <n v="8908743"/>
    <n v="7400022"/>
    <n v="0"/>
    <n v="0"/>
    <n v="0"/>
    <n v="563794"/>
    <n v="4519040"/>
    <n v="0"/>
    <n v="109498"/>
    <n v="0"/>
    <n v="0"/>
    <n v="0"/>
    <n v="0"/>
    <n v="36199947"/>
    <n v="0"/>
    <n v="0"/>
    <n v="0"/>
    <n v="0"/>
    <n v="0"/>
    <n v="5071336"/>
    <n v="1540584"/>
    <n v="1093415"/>
    <n v="602025"/>
    <n v="0"/>
    <n v="0"/>
    <n v="2565641"/>
    <n v="411855"/>
    <n v="0"/>
    <n v="18919"/>
    <n v="11303775"/>
    <n v="70723"/>
    <n v="12414693"/>
    <n v="0"/>
    <n v="0"/>
    <n v="0"/>
    <n v="0"/>
    <n v="0"/>
    <n v="0"/>
    <n v="52929"/>
    <n v="38308959"/>
    <n v="0"/>
    <n v="0"/>
    <n v="0"/>
    <n v="0"/>
    <n v="0"/>
    <n v="0"/>
    <n v="0"/>
    <n v="0"/>
    <n v="0"/>
    <n v="0"/>
    <n v="0"/>
    <n v="0"/>
    <n v="0"/>
  </r>
  <r>
    <n v="106191227"/>
    <s v="LAC/HARBOR - UCLA MEDICAL CENTER"/>
    <x v="0"/>
    <x v="0"/>
    <x v="0"/>
    <s v="Open"/>
    <s v="Los Angeles"/>
    <n v="11"/>
    <n v="933"/>
    <s v="City/County"/>
    <s v="Comparable"/>
    <s v="Teaching"/>
    <s v="(310) 222-2101"/>
    <s v="1000 WEST CARSON STREET"/>
    <s v="TORRANCE"/>
    <n v="90502"/>
    <s v="KIM MCKENZIE"/>
    <n v="453"/>
    <n v="431"/>
    <n v="295"/>
    <n v="451"/>
    <n v="119"/>
    <n v="1648"/>
    <n v="1488"/>
    <n v="115"/>
    <n v="0"/>
    <n v="206"/>
    <n v="102"/>
    <n v="0"/>
    <n v="24"/>
    <n v="4153"/>
    <n v="0"/>
    <n v="3438"/>
    <n v="682"/>
    <n v="9418"/>
    <n v="10565"/>
    <n v="500"/>
    <n v="0"/>
    <n v="1784"/>
    <n v="419"/>
    <n v="0"/>
    <n v="100"/>
    <n v="26906"/>
    <n v="0"/>
    <n v="11180"/>
    <n v="443"/>
    <n v="35220"/>
    <n v="46498"/>
    <n v="14595"/>
    <n v="0"/>
    <n v="3977"/>
    <n v="3565"/>
    <n v="0"/>
    <n v="1745"/>
    <n v="117223"/>
    <n v="34383018"/>
    <n v="9086488"/>
    <n v="125596162"/>
    <n v="113438631"/>
    <n v="8769886"/>
    <n v="0"/>
    <n v="15703478"/>
    <n v="7788418"/>
    <n v="0"/>
    <n v="1836294"/>
    <n v="316602375"/>
    <n v="18486505"/>
    <n v="736360"/>
    <n v="58230554"/>
    <n v="76852705"/>
    <n v="24125471"/>
    <n v="0"/>
    <n v="6569104"/>
    <n v="5890878"/>
    <n v="0"/>
    <n v="2887305"/>
    <n v="193778882"/>
    <n v="249300"/>
    <n v="41053005"/>
    <n v="7766496"/>
    <n v="143052509"/>
    <n v="134088044"/>
    <n v="-42794608"/>
    <n v="24892460"/>
    <n v="0"/>
    <n v="17357408"/>
    <n v="10564828"/>
    <n v="0"/>
    <n v="0"/>
    <n v="0"/>
    <n v="0"/>
    <n v="0"/>
    <n v="3604167"/>
    <n v="339833609"/>
    <n v="0"/>
    <n v="19850927"/>
    <n v="0"/>
    <n v="1400250"/>
    <n v="21251177"/>
    <n v="11816518"/>
    <n v="2056352"/>
    <n v="83568815"/>
    <n v="76054218"/>
    <n v="8002897"/>
    <n v="0"/>
    <n v="4915174"/>
    <n v="4514718"/>
    <n v="0"/>
    <n v="870133"/>
    <n v="191798825"/>
    <n v="20388313"/>
    <n v="159600947"/>
    <n v="11338070"/>
    <n v="57337951"/>
    <n v="0"/>
    <n v="0"/>
    <n v="0"/>
    <n v="0"/>
    <n v="392660"/>
    <n v="22831347"/>
    <n v="36686889"/>
    <n v="0"/>
    <n v="0"/>
    <n v="0"/>
    <n v="0"/>
    <n v="0"/>
    <n v="0"/>
    <n v="0"/>
    <n v="0"/>
    <n v="0"/>
    <n v="0"/>
    <n v="0"/>
    <n v="0"/>
  </r>
  <r>
    <n v="106191231"/>
    <s v="LAC/OLIVE VIEW - UCLA MEDICAL CENTER"/>
    <x v="0"/>
    <x v="0"/>
    <x v="0"/>
    <s v="Open"/>
    <s v="Los Angeles"/>
    <n v="11"/>
    <n v="903"/>
    <s v="City/County"/>
    <s v="Comparable"/>
    <s v="Teaching"/>
    <s v="(818) 364-1555"/>
    <s v="14445 OLIVE VIEW DRIVE"/>
    <s v="SYLMAR"/>
    <n v="91342"/>
    <s v="CHRISTINA GHALY, MD"/>
    <n v="355"/>
    <n v="273"/>
    <n v="198"/>
    <n v="321"/>
    <n v="39"/>
    <n v="1297"/>
    <n v="898"/>
    <n v="139"/>
    <n v="0"/>
    <n v="64"/>
    <n v="32"/>
    <n v="0"/>
    <n v="1"/>
    <n v="2791"/>
    <n v="0"/>
    <n v="1795"/>
    <n v="216"/>
    <n v="7241"/>
    <n v="5017"/>
    <n v="775"/>
    <n v="0"/>
    <n v="357"/>
    <n v="179"/>
    <n v="0"/>
    <n v="6"/>
    <n v="15586"/>
    <n v="0"/>
    <n v="6212"/>
    <n v="165"/>
    <n v="22863"/>
    <n v="25171"/>
    <n v="9688"/>
    <n v="0"/>
    <n v="1082"/>
    <n v="4388"/>
    <n v="0"/>
    <n v="136"/>
    <n v="69705"/>
    <n v="20773947"/>
    <n v="2630733"/>
    <n v="88077311"/>
    <n v="50717819"/>
    <n v="9136642"/>
    <n v="0"/>
    <n v="3725271"/>
    <n v="2454533"/>
    <n v="0"/>
    <n v="69923"/>
    <n v="177586179"/>
    <n v="11628000"/>
    <n v="886515"/>
    <n v="53814730"/>
    <n v="55781100"/>
    <n v="28132762"/>
    <n v="0"/>
    <n v="3372445"/>
    <n v="7521415"/>
    <n v="0"/>
    <n v="423523"/>
    <n v="161560490"/>
    <n v="398554"/>
    <n v="27287385"/>
    <n v="2962060"/>
    <n v="127363347"/>
    <n v="88292601"/>
    <n v="-23623482"/>
    <n v="36730654"/>
    <n v="0"/>
    <n v="899943"/>
    <n v="8737202"/>
    <n v="0"/>
    <n v="0"/>
    <n v="0"/>
    <n v="0"/>
    <n v="0"/>
    <n v="0"/>
    <n v="269048264"/>
    <n v="0"/>
    <n v="14563290"/>
    <n v="0"/>
    <n v="750000"/>
    <n v="15313290"/>
    <n v="5114562"/>
    <n v="555188"/>
    <n v="38152176"/>
    <n v="32769608"/>
    <n v="538750"/>
    <n v="0"/>
    <n v="6197773"/>
    <n v="1988746"/>
    <n v="0"/>
    <n v="94892"/>
    <n v="85411695"/>
    <n v="19236098"/>
    <n v="129506552"/>
    <n v="16655838"/>
    <n v="10624624"/>
    <n v="0"/>
    <n v="0"/>
    <n v="0"/>
    <n v="0"/>
    <n v="0"/>
    <n v="105794713"/>
    <n v="23133078"/>
    <n v="0"/>
    <n v="0"/>
    <n v="0"/>
    <n v="0"/>
    <n v="0"/>
    <n v="0"/>
    <n v="0"/>
    <n v="0"/>
    <n v="0"/>
    <n v="0"/>
    <n v="0"/>
    <n v="0"/>
  </r>
  <r>
    <n v="106191306"/>
    <s v="LAC/RANCHO LOS AMIGOS NATIONAL REHAB CENTER"/>
    <x v="0"/>
    <x v="0"/>
    <x v="0"/>
    <s v="Open"/>
    <s v="Los Angeles"/>
    <n v="11"/>
    <n v="921"/>
    <s v="City/County"/>
    <s v="Comparable"/>
    <n v="0"/>
    <s v="(562) 385-4022"/>
    <s v="7601 EAST IMPERIAL HIGHWAY"/>
    <s v="DOWNEY"/>
    <n v="90242"/>
    <s v="JORGE OROZCO"/>
    <n v="289"/>
    <n v="264"/>
    <n v="133"/>
    <n v="75"/>
    <n v="16"/>
    <n v="358"/>
    <n v="211"/>
    <n v="15"/>
    <n v="0"/>
    <n v="10"/>
    <n v="39"/>
    <n v="0"/>
    <n v="14"/>
    <n v="738"/>
    <n v="0"/>
    <n v="619"/>
    <n v="189"/>
    <n v="5446"/>
    <n v="3589"/>
    <n v="132"/>
    <n v="0"/>
    <n v="201"/>
    <n v="371"/>
    <n v="0"/>
    <n v="71"/>
    <n v="10618"/>
    <n v="0"/>
    <n v="1699"/>
    <n v="6"/>
    <n v="3682"/>
    <n v="5461"/>
    <n v="200"/>
    <n v="0"/>
    <n v="94"/>
    <n v="22"/>
    <n v="0"/>
    <n v="60"/>
    <n v="11224"/>
    <n v="7767116"/>
    <n v="948581"/>
    <n v="58380069"/>
    <n v="40735709"/>
    <n v="1146639"/>
    <n v="0"/>
    <n v="2575373"/>
    <n v="3973701"/>
    <n v="0"/>
    <n v="919007"/>
    <n v="116446195"/>
    <n v="6815645"/>
    <n v="23251"/>
    <n v="10331889"/>
    <n v="17109542"/>
    <n v="698226"/>
    <n v="0"/>
    <n v="346697"/>
    <n v="76260"/>
    <n v="0"/>
    <n v="224565"/>
    <n v="35626075"/>
    <n v="1115058"/>
    <n v="12117474"/>
    <n v="794506"/>
    <n v="56055531"/>
    <n v="47639543"/>
    <n v="-10167978"/>
    <n v="1844865"/>
    <n v="0"/>
    <n v="2627477"/>
    <n v="3190019"/>
    <n v="0"/>
    <n v="0"/>
    <n v="0"/>
    <n v="0"/>
    <n v="0"/>
    <n v="0"/>
    <n v="115216495"/>
    <n v="0"/>
    <n v="5584272"/>
    <n v="0"/>
    <n v="0"/>
    <n v="5584272"/>
    <n v="2465287"/>
    <n v="177326"/>
    <n v="22824405"/>
    <n v="15789980"/>
    <n v="0"/>
    <n v="0"/>
    <n v="294593"/>
    <n v="859942"/>
    <n v="0"/>
    <n v="28514"/>
    <n v="42440047"/>
    <n v="17767255"/>
    <n v="70238750"/>
    <n v="5245756"/>
    <n v="8743883"/>
    <n v="0"/>
    <n v="0"/>
    <n v="0"/>
    <n v="0"/>
    <n v="32931"/>
    <n v="18898261"/>
    <n v="16640385"/>
    <n v="0"/>
    <n v="0"/>
    <n v="0"/>
    <n v="0"/>
    <n v="0"/>
    <n v="0"/>
    <n v="0"/>
    <n v="0"/>
    <n v="0"/>
    <n v="0"/>
    <n v="0"/>
    <n v="0"/>
  </r>
  <r>
    <n v="106191228"/>
    <s v="LAC/USC MEDICAL CENTER"/>
    <x v="0"/>
    <x v="0"/>
    <x v="0"/>
    <s v="Open"/>
    <s v="Los Angeles"/>
    <n v="11"/>
    <n v="925"/>
    <s v="City/County"/>
    <s v="Comparable"/>
    <s v="Teaching"/>
    <s v="(323) 409-1000"/>
    <s v="1200 NORTH STATE STREET"/>
    <s v="LOS ANGELES"/>
    <n v="90033"/>
    <s v="DAN CASTILLO"/>
    <n v="676"/>
    <n v="633"/>
    <n v="547"/>
    <n v="624"/>
    <n v="204"/>
    <n v="3592"/>
    <n v="2052"/>
    <n v="52"/>
    <n v="0"/>
    <n v="341"/>
    <n v="123"/>
    <n v="0"/>
    <n v="32"/>
    <n v="7020"/>
    <n v="0"/>
    <n v="4963"/>
    <n v="1553"/>
    <n v="24632"/>
    <n v="14948"/>
    <n v="220"/>
    <n v="0"/>
    <n v="2884"/>
    <n v="583"/>
    <n v="0"/>
    <n v="124"/>
    <n v="49907"/>
    <n v="0"/>
    <n v="11320"/>
    <n v="735"/>
    <n v="44024"/>
    <n v="51066"/>
    <n v="31685"/>
    <n v="0"/>
    <n v="9987"/>
    <n v="3309"/>
    <n v="0"/>
    <n v="1053"/>
    <n v="153179"/>
    <n v="66575800"/>
    <n v="21668230"/>
    <n v="336675851"/>
    <n v="180209627"/>
    <n v="3266600"/>
    <n v="0"/>
    <n v="35022668"/>
    <n v="9426662"/>
    <n v="0"/>
    <n v="1783865"/>
    <n v="654629303"/>
    <n v="22551533"/>
    <n v="2269117"/>
    <n v="107137238"/>
    <n v="113654840"/>
    <n v="64505763"/>
    <n v="0"/>
    <n v="28835242"/>
    <n v="7191356"/>
    <n v="0"/>
    <n v="2949852"/>
    <n v="349094941"/>
    <n v="4065248"/>
    <n v="72678499"/>
    <n v="21732000"/>
    <n v="366370861"/>
    <n v="217936420"/>
    <n v="-106625731"/>
    <n v="67772363"/>
    <n v="0"/>
    <n v="45853595"/>
    <n v="16618018"/>
    <n v="0"/>
    <n v="0"/>
    <n v="0"/>
    <n v="0"/>
    <n v="0"/>
    <n v="0"/>
    <n v="706401273"/>
    <n v="0"/>
    <n v="28772768"/>
    <n v="0"/>
    <n v="1655750"/>
    <n v="30428518"/>
    <n v="16448834"/>
    <n v="2205347"/>
    <n v="184067959"/>
    <n v="104700815"/>
    <n v="0"/>
    <n v="0"/>
    <n v="18004315"/>
    <n v="1655750"/>
    <n v="0"/>
    <n v="668469"/>
    <n v="327751489"/>
    <n v="36505229"/>
    <n v="357397800"/>
    <n v="51353480"/>
    <n v="68922666"/>
    <n v="0"/>
    <n v="0"/>
    <n v="0"/>
    <n v="0"/>
    <n v="203228"/>
    <n v="809239354"/>
    <n v="76465183"/>
    <n v="0"/>
    <n v="0"/>
    <n v="0"/>
    <n v="0"/>
    <n v="0"/>
    <n v="0"/>
    <n v="0"/>
    <n v="0"/>
    <n v="0"/>
    <n v="0"/>
    <n v="0"/>
    <n v="0"/>
  </r>
  <r>
    <n v="106380865"/>
    <s v="LAGUNA HONDA HOSPITAL AND REHAB CENTER"/>
    <x v="0"/>
    <x v="0"/>
    <x v="0"/>
    <s v="Open"/>
    <s v="San Francisco"/>
    <n v="4"/>
    <n v="423"/>
    <s v="City/County"/>
    <s v="Hospital-LTC Emphasis"/>
    <n v="0"/>
    <s v="(415) 759-2300"/>
    <s v="375 LAGUNA HONDA BOULEVARD"/>
    <s v="SAN FRANCISCO"/>
    <n v="94116"/>
    <s v="MIVIC HIROSE"/>
    <n v="780"/>
    <n v="780"/>
    <n v="774"/>
    <n v="23"/>
    <n v="0"/>
    <n v="188"/>
    <n v="17"/>
    <n v="0"/>
    <n v="0"/>
    <n v="2"/>
    <n v="0"/>
    <n v="0"/>
    <n v="1"/>
    <n v="231"/>
    <n v="0"/>
    <n v="830"/>
    <n v="0"/>
    <n v="68056"/>
    <n v="945"/>
    <n v="0"/>
    <n v="0"/>
    <n v="30"/>
    <n v="0"/>
    <n v="0"/>
    <n v="125"/>
    <n v="69986"/>
    <n v="0"/>
    <n v="1074"/>
    <n v="0"/>
    <n v="734"/>
    <n v="51"/>
    <n v="0"/>
    <n v="0"/>
    <n v="2"/>
    <n v="0"/>
    <n v="0"/>
    <n v="0"/>
    <n v="1861"/>
    <n v="6066392"/>
    <n v="0"/>
    <n v="93572179"/>
    <n v="2014645"/>
    <n v="0"/>
    <n v="0"/>
    <n v="316"/>
    <n v="0"/>
    <n v="0"/>
    <n v="285592"/>
    <n v="101939124"/>
    <n v="468907"/>
    <n v="0"/>
    <n v="342067"/>
    <n v="12497"/>
    <n v="0"/>
    <n v="0"/>
    <n v="617"/>
    <n v="0"/>
    <n v="0"/>
    <n v="0"/>
    <n v="824088"/>
    <n v="0"/>
    <n v="4271301"/>
    <n v="0"/>
    <n v="58996164"/>
    <n v="1868568"/>
    <n v="0"/>
    <n v="0"/>
    <n v="0"/>
    <n v="0"/>
    <n v="0"/>
    <n v="0"/>
    <n v="0"/>
    <n v="0"/>
    <n v="0"/>
    <n v="0"/>
    <n v="30129"/>
    <n v="65166162"/>
    <n v="0"/>
    <n v="0"/>
    <n v="0"/>
    <n v="0"/>
    <n v="0"/>
    <n v="2263998"/>
    <n v="0"/>
    <n v="34918082"/>
    <n v="158574"/>
    <n v="0"/>
    <n v="0"/>
    <n v="933"/>
    <n v="0"/>
    <n v="0"/>
    <n v="255463"/>
    <n v="37597050"/>
    <n v="333106"/>
    <n v="42075737"/>
    <n v="0"/>
    <n v="15185048"/>
    <n v="0"/>
    <n v="0"/>
    <n v="0"/>
    <n v="0"/>
    <n v="810641"/>
    <n v="521805752"/>
    <n v="0"/>
    <n v="0"/>
    <n v="0"/>
    <n v="0"/>
    <n v="0"/>
    <n v="0"/>
    <n v="0"/>
    <n v="0"/>
    <n v="0"/>
    <n v="0"/>
    <n v="0"/>
    <n v="0"/>
    <n v="0"/>
  </r>
  <r>
    <n v="106304583"/>
    <s v="LAGUNA TREATMENT HOSPITAL"/>
    <x v="0"/>
    <x v="0"/>
    <x v="0"/>
    <s v="Open"/>
    <s v="Orange"/>
    <n v="13"/>
    <n v="1017"/>
    <s v="Non Profit Corp."/>
    <s v="Comparable"/>
    <n v="0"/>
    <s v="(949) 446-0090"/>
    <s v="24552 PACIFIC PARK DRIVE"/>
    <s v="ALISO VIEJO"/>
    <n v="92656"/>
    <s v="GIL CARMONA"/>
    <n v="93"/>
    <n v="50"/>
    <n v="50"/>
    <n v="0"/>
    <n v="0"/>
    <n v="0"/>
    <n v="0"/>
    <n v="0"/>
    <n v="0"/>
    <n v="105"/>
    <n v="0"/>
    <n v="0"/>
    <n v="26"/>
    <n v="131"/>
    <n v="0"/>
    <n v="0"/>
    <n v="0"/>
    <n v="0"/>
    <n v="0"/>
    <n v="0"/>
    <n v="0"/>
    <n v="1897"/>
    <n v="0"/>
    <n v="0"/>
    <n v="205"/>
    <n v="2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73175"/>
    <n v="0"/>
    <n v="0"/>
    <n v="163331"/>
    <n v="2136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73175"/>
    <n v="0"/>
    <n v="0"/>
    <n v="163331"/>
    <n v="2136506"/>
    <n v="0"/>
    <n v="1734419"/>
    <n v="0"/>
    <n v="0"/>
    <n v="0"/>
    <n v="0"/>
    <n v="0"/>
    <n v="0"/>
    <n v="0"/>
    <n v="995147"/>
    <n v="0"/>
    <n v="0"/>
    <n v="0"/>
    <n v="0"/>
    <n v="0"/>
    <n v="0"/>
    <n v="0"/>
    <n v="0"/>
    <n v="0"/>
    <n v="0"/>
    <n v="0"/>
    <n v="0"/>
    <n v="0"/>
  </r>
  <r>
    <n v="106190240"/>
    <s v="LAKEWOOD REGIONAL MEDICAL CENTER"/>
    <x v="0"/>
    <x v="0"/>
    <x v="0"/>
    <s v="Open"/>
    <s v="Los Angeles"/>
    <n v="11"/>
    <n v="933"/>
    <s v="Investor - Corp."/>
    <s v="Comparable"/>
    <n v="0"/>
    <s v="(562) 531-2550"/>
    <s v="3700 SOUTH STREET"/>
    <s v="LAKEWOOD"/>
    <n v="90712"/>
    <s v="TIMOTHY MENTON"/>
    <n v="172"/>
    <n v="172"/>
    <n v="101"/>
    <n v="549"/>
    <n v="631"/>
    <n v="121"/>
    <n v="391"/>
    <n v="0"/>
    <n v="0"/>
    <n v="22"/>
    <n v="287"/>
    <n v="0"/>
    <n v="14"/>
    <n v="2015"/>
    <n v="0"/>
    <n v="2614"/>
    <n v="2517"/>
    <n v="876"/>
    <n v="1864"/>
    <n v="0"/>
    <n v="0"/>
    <n v="315"/>
    <n v="985"/>
    <n v="0"/>
    <n v="30"/>
    <n v="9201"/>
    <n v="0"/>
    <n v="1975"/>
    <n v="1848"/>
    <n v="1028"/>
    <n v="4623"/>
    <n v="0"/>
    <n v="0"/>
    <n v="168"/>
    <n v="3069"/>
    <n v="7"/>
    <n v="1165"/>
    <n v="13883"/>
    <n v="55943847"/>
    <n v="66775550"/>
    <n v="13202371"/>
    <n v="35068650"/>
    <n v="0"/>
    <n v="0"/>
    <n v="8116940"/>
    <n v="25854062"/>
    <n v="0"/>
    <n v="568677"/>
    <n v="205530097"/>
    <n v="16443867"/>
    <n v="28204746"/>
    <n v="5514489"/>
    <n v="29404103"/>
    <n v="0"/>
    <n v="0"/>
    <n v="1393826"/>
    <n v="24212473"/>
    <n v="68302"/>
    <n v="5790089"/>
    <n v="111031895"/>
    <n v="2440689"/>
    <n v="63766314"/>
    <n v="81856822"/>
    <n v="13515968"/>
    <n v="56613199"/>
    <n v="0"/>
    <n v="0"/>
    <n v="0"/>
    <n v="8495329"/>
    <n v="34829096"/>
    <n v="0"/>
    <n v="-219170"/>
    <n v="0"/>
    <n v="0"/>
    <n v="0"/>
    <n v="4797252"/>
    <n v="266095499"/>
    <n v="0"/>
    <n v="0"/>
    <n v="0"/>
    <n v="0"/>
    <n v="0"/>
    <n v="8621400"/>
    <n v="13123474"/>
    <n v="5200892"/>
    <n v="7859554"/>
    <n v="0"/>
    <n v="0"/>
    <n v="1144047"/>
    <n v="14642155"/>
    <n v="29780"/>
    <n v="-154809"/>
    <n v="50466493"/>
    <n v="0"/>
    <n v="56518339"/>
    <n v="0"/>
    <n v="237367"/>
    <n v="0"/>
    <n v="0"/>
    <n v="0"/>
    <n v="0"/>
    <n v="923141"/>
    <n v="37093429"/>
    <n v="0"/>
    <n v="0"/>
    <n v="0"/>
    <n v="0"/>
    <n v="0"/>
    <n v="0"/>
    <n v="0"/>
    <n v="0"/>
    <n v="0"/>
    <n v="0"/>
    <n v="6032901"/>
    <n v="4126885"/>
    <n v="3305295"/>
  </r>
  <r>
    <n v="106380868"/>
    <s v="LANGLEY PORTER PSYCHIATRIC INSTITUTE"/>
    <x v="0"/>
    <x v="0"/>
    <x v="0"/>
    <s v="Open"/>
    <s v="San Francisco"/>
    <n v="4"/>
    <n v="423"/>
    <s v="Non Profit Other"/>
    <s v="Comparable"/>
    <n v="0"/>
    <s v="(415) 476-7000"/>
    <s v="401 PARNASSUS AVENUE"/>
    <s v="SAN FRANCISCO"/>
    <n v="94143"/>
    <s v="MATHEW W. STATE, MD, PHD"/>
    <n v="67"/>
    <n v="23"/>
    <n v="23"/>
    <n v="46"/>
    <n v="7"/>
    <n v="6"/>
    <n v="54"/>
    <n v="0"/>
    <n v="0"/>
    <n v="0"/>
    <n v="61"/>
    <n v="0"/>
    <n v="9"/>
    <n v="183"/>
    <n v="0"/>
    <n v="499"/>
    <n v="119"/>
    <n v="40"/>
    <n v="499"/>
    <n v="0"/>
    <n v="0"/>
    <n v="0"/>
    <n v="368"/>
    <n v="0"/>
    <n v="32"/>
    <n v="1557"/>
    <n v="0"/>
    <n v="1457"/>
    <n v="18"/>
    <n v="1"/>
    <n v="31"/>
    <n v="0"/>
    <n v="0"/>
    <n v="0"/>
    <n v="7050"/>
    <n v="0"/>
    <n v="248"/>
    <n v="8805"/>
    <n v="2300113"/>
    <n v="145926"/>
    <n v="149815"/>
    <n v="1912052"/>
    <n v="0"/>
    <n v="0"/>
    <n v="0"/>
    <n v="1492683"/>
    <n v="0"/>
    <n v="26392"/>
    <n v="6026981"/>
    <n v="1255289"/>
    <n v="1537"/>
    <n v="1116"/>
    <n v="29760"/>
    <n v="0"/>
    <n v="0"/>
    <n v="0"/>
    <n v="6131404"/>
    <n v="0"/>
    <n v="207966"/>
    <n v="7627072"/>
    <n v="0"/>
    <n v="1682801"/>
    <n v="68177"/>
    <n v="150931"/>
    <n v="1941812"/>
    <n v="0"/>
    <n v="0"/>
    <n v="0"/>
    <n v="0"/>
    <n v="3751803"/>
    <n v="0"/>
    <n v="0"/>
    <n v="0"/>
    <n v="0"/>
    <n v="0"/>
    <n v="118028"/>
    <n v="7713552"/>
    <n v="0"/>
    <n v="0"/>
    <n v="0"/>
    <n v="0"/>
    <n v="0"/>
    <n v="1872601"/>
    <n v="79285"/>
    <n v="0"/>
    <n v="0"/>
    <n v="0"/>
    <n v="0"/>
    <n v="0"/>
    <n v="3872284"/>
    <n v="0"/>
    <n v="116331"/>
    <n v="5940501"/>
    <n v="2092743"/>
    <n v="8630567"/>
    <n v="0"/>
    <n v="0"/>
    <n v="0"/>
    <n v="0"/>
    <n v="0"/>
    <n v="0"/>
    <n v="0"/>
    <n v="2518811"/>
    <n v="0"/>
    <n v="0"/>
    <n v="0"/>
    <n v="0"/>
    <n v="0"/>
    <n v="0"/>
    <n v="0"/>
    <n v="0"/>
    <n v="0"/>
    <n v="0"/>
    <n v="0"/>
    <n v="0"/>
    <n v="0"/>
  </r>
  <r>
    <n v="106390923"/>
    <s v="LODI MEMORIAL HOSPITAL"/>
    <x v="0"/>
    <x v="0"/>
    <x v="0"/>
    <s v="Open"/>
    <s v="San Joaquin"/>
    <n v="6"/>
    <n v="505"/>
    <s v="Non Profit Corp."/>
    <s v="Comparable"/>
    <n v="0"/>
    <s v="(209) 334-3411"/>
    <s v="975 SOUTH FAIRMONT AVENUE"/>
    <s v="LODI"/>
    <n v="95240"/>
    <s v="DANIEL WOLCOTT"/>
    <n v="190"/>
    <n v="190"/>
    <n v="120"/>
    <n v="847"/>
    <n v="167"/>
    <n v="144"/>
    <n v="507"/>
    <n v="0"/>
    <n v="0"/>
    <n v="38"/>
    <n v="300"/>
    <n v="4"/>
    <n v="26"/>
    <n v="2033"/>
    <n v="0"/>
    <n v="4394"/>
    <n v="686"/>
    <n v="589"/>
    <n v="1998"/>
    <n v="0"/>
    <n v="0"/>
    <n v="185"/>
    <n v="963"/>
    <n v="18"/>
    <n v="132"/>
    <n v="8965"/>
    <n v="0"/>
    <n v="20794"/>
    <n v="2850"/>
    <n v="4545"/>
    <n v="23445"/>
    <n v="0"/>
    <n v="0"/>
    <n v="4822"/>
    <n v="8352"/>
    <n v="82"/>
    <n v="1676"/>
    <n v="66566"/>
    <n v="100877264"/>
    <n v="16268842"/>
    <n v="8969424"/>
    <n v="36493361"/>
    <n v="0"/>
    <n v="0"/>
    <n v="4200827"/>
    <n v="25016915"/>
    <n v="424240"/>
    <n v="1743395"/>
    <n v="193994268"/>
    <n v="36275442"/>
    <n v="8310849"/>
    <n v="7629150"/>
    <n v="44770910"/>
    <n v="0"/>
    <n v="0"/>
    <n v="3680490"/>
    <n v="32594670"/>
    <n v="195346"/>
    <n v="5406594"/>
    <n v="138863451"/>
    <n v="6644096"/>
    <n v="118970648"/>
    <n v="22116038"/>
    <n v="10441484"/>
    <n v="73297212"/>
    <n v="0"/>
    <n v="0"/>
    <n v="0"/>
    <n v="5630430"/>
    <n v="38275153"/>
    <n v="0"/>
    <n v="673850"/>
    <n v="0"/>
    <n v="0"/>
    <n v="0"/>
    <n v="1938176"/>
    <n v="277987087"/>
    <n v="0"/>
    <n v="311494"/>
    <n v="0"/>
    <n v="25283"/>
    <n v="336777"/>
    <n v="16291924"/>
    <n v="2459768"/>
    <n v="6157091"/>
    <n v="8306182"/>
    <n v="0"/>
    <n v="0"/>
    <n v="3016192"/>
    <n v="18772513"/>
    <n v="8974"/>
    <n v="194765"/>
    <n v="55207409"/>
    <n v="296906"/>
    <n v="51364655"/>
    <n v="0"/>
    <n v="-12846653"/>
    <n v="0"/>
    <n v="0"/>
    <n v="0"/>
    <n v="0"/>
    <n v="583108"/>
    <n v="141381072"/>
    <n v="0"/>
    <n v="0"/>
    <n v="0"/>
    <n v="0"/>
    <n v="0"/>
    <n v="0"/>
    <n v="0"/>
    <n v="0"/>
    <n v="0"/>
    <n v="0"/>
    <n v="3933407"/>
    <n v="4840417"/>
    <n v="3083578"/>
  </r>
  <r>
    <n v="106364014"/>
    <s v="LOMA LINDA UNIVERSITY BEHAVIORAL MEDICINE CENTER"/>
    <x v="0"/>
    <x v="0"/>
    <x v="0"/>
    <s v="Open"/>
    <s v="San Bernardino"/>
    <n v="12"/>
    <n v="1209"/>
    <s v="Non Profit Corp."/>
    <s v="Comparable"/>
    <n v="0"/>
    <s v="(909) 558-9200"/>
    <s v="1710 BARTON ROAD"/>
    <s v="REDLANDS"/>
    <n v="92373"/>
    <s v="KERRY HEINRICH"/>
    <n v="89"/>
    <n v="89"/>
    <n v="89"/>
    <n v="107"/>
    <n v="75"/>
    <n v="548"/>
    <n v="0"/>
    <n v="1"/>
    <n v="0"/>
    <n v="60"/>
    <n v="347"/>
    <n v="1"/>
    <n v="10"/>
    <n v="1149"/>
    <n v="0"/>
    <n v="561"/>
    <n v="408"/>
    <n v="3139"/>
    <n v="0"/>
    <n v="5"/>
    <n v="0"/>
    <n v="336"/>
    <n v="1920"/>
    <n v="4"/>
    <n v="55"/>
    <n v="6428"/>
    <n v="0"/>
    <n v="696"/>
    <n v="493"/>
    <n v="104"/>
    <n v="0"/>
    <n v="0"/>
    <n v="0"/>
    <n v="909"/>
    <n v="7789"/>
    <n v="0"/>
    <n v="63"/>
    <n v="10054"/>
    <n v="1345315"/>
    <n v="944884"/>
    <n v="6908968"/>
    <n v="0"/>
    <n v="9927"/>
    <n v="0"/>
    <n v="760547"/>
    <n v="4366918"/>
    <n v="8977"/>
    <n v="125184"/>
    <n v="14470720"/>
    <n v="576280"/>
    <n v="416932"/>
    <n v="87139"/>
    <n v="0"/>
    <n v="0"/>
    <n v="0"/>
    <n v="783839"/>
    <n v="6322116"/>
    <n v="0"/>
    <n v="43195"/>
    <n v="8229501"/>
    <n v="89977"/>
    <n v="1155928"/>
    <n v="882713"/>
    <n v="5036144"/>
    <n v="0"/>
    <n v="0"/>
    <n v="5585"/>
    <n v="0"/>
    <n v="927560"/>
    <n v="5498829"/>
    <n v="0"/>
    <n v="993343"/>
    <n v="0"/>
    <n v="0"/>
    <n v="0"/>
    <n v="0"/>
    <n v="14590079"/>
    <n v="0"/>
    <n v="0"/>
    <n v="0"/>
    <n v="0"/>
    <n v="0"/>
    <n v="765667"/>
    <n v="479103"/>
    <n v="1959963"/>
    <n v="0"/>
    <n v="4342"/>
    <n v="0"/>
    <n v="616825"/>
    <n v="4262228"/>
    <n v="1977"/>
    <n v="20037"/>
    <n v="8110142"/>
    <n v="520073"/>
    <n v="8988690"/>
    <n v="423436"/>
    <n v="0"/>
    <n v="0"/>
    <n v="0"/>
    <n v="0"/>
    <n v="0"/>
    <n v="66936"/>
    <n v="24915959"/>
    <n v="0"/>
    <n v="0"/>
    <n v="0"/>
    <n v="0"/>
    <n v="0"/>
    <n v="0"/>
    <n v="0"/>
    <n v="0"/>
    <n v="0"/>
    <n v="0"/>
    <n v="0"/>
    <n v="0"/>
    <n v="0"/>
  </r>
  <r>
    <n v="106364502"/>
    <s v="LOMA LINDA UNIVERSITY CHILDREN'S HOSPITAL"/>
    <x v="0"/>
    <x v="0"/>
    <x v="0"/>
    <s v="Open"/>
    <s v="San Bernardino"/>
    <n v="12"/>
    <n v="1209"/>
    <s v="Non Profit Corp."/>
    <s v="Comparable"/>
    <s v="Teaching"/>
    <s v="(909) 558-4000"/>
    <s v="11234 ANDERSON STREET"/>
    <s v="LOMA LINDA"/>
    <n v="92354"/>
    <s v="KERRY HEINRICH"/>
    <n v="343"/>
    <n v="343"/>
    <n v="231"/>
    <n v="11"/>
    <n v="1"/>
    <n v="1487"/>
    <n v="929"/>
    <n v="0"/>
    <n v="0"/>
    <n v="239"/>
    <n v="745"/>
    <n v="0"/>
    <n v="16"/>
    <n v="3428"/>
    <n v="0"/>
    <n v="34"/>
    <n v="2"/>
    <n v="12781"/>
    <n v="3155"/>
    <n v="0"/>
    <n v="0"/>
    <n v="973"/>
    <n v="3939"/>
    <n v="0"/>
    <n v="37"/>
    <n v="20921"/>
    <n v="0"/>
    <n v="70"/>
    <n v="27"/>
    <n v="2640"/>
    <n v="11755"/>
    <n v="1"/>
    <n v="0"/>
    <n v="1918"/>
    <n v="3904"/>
    <n v="0"/>
    <n v="245"/>
    <n v="20560"/>
    <n v="432233"/>
    <n v="39719"/>
    <n v="283609007"/>
    <n v="43875861"/>
    <n v="0"/>
    <n v="0"/>
    <n v="14840704"/>
    <n v="80066080"/>
    <n v="0"/>
    <n v="788985"/>
    <n v="423652589"/>
    <n v="117308"/>
    <n v="19603"/>
    <n v="17821315"/>
    <n v="10941002"/>
    <n v="724"/>
    <n v="0"/>
    <n v="3432964"/>
    <n v="9669448"/>
    <n v="0"/>
    <n v="246772"/>
    <n v="42249136"/>
    <n v="884121"/>
    <n v="404270"/>
    <n v="39320"/>
    <n v="234910494"/>
    <n v="40307574"/>
    <n v="-3157338"/>
    <n v="583"/>
    <n v="0"/>
    <n v="12564528"/>
    <n v="50061474"/>
    <n v="0"/>
    <n v="768302"/>
    <n v="0"/>
    <n v="0"/>
    <n v="0"/>
    <n v="347304"/>
    <n v="337130632"/>
    <n v="0"/>
    <n v="0"/>
    <n v="0"/>
    <n v="0"/>
    <n v="0"/>
    <n v="145271"/>
    <n v="20002"/>
    <n v="69255731"/>
    <n v="14509289"/>
    <n v="141"/>
    <n v="0"/>
    <n v="5709140"/>
    <n v="38789933"/>
    <n v="0"/>
    <n v="341586"/>
    <n v="128771093"/>
    <n v="340780"/>
    <n v="119139766"/>
    <n v="0"/>
    <n v="-72459"/>
    <n v="0"/>
    <n v="0"/>
    <n v="0"/>
    <n v="0"/>
    <n v="5885499"/>
    <n v="58981585"/>
    <n v="0"/>
    <n v="0"/>
    <n v="0"/>
    <n v="0"/>
    <n v="0"/>
    <n v="0"/>
    <n v="0"/>
    <n v="0"/>
    <n v="0"/>
    <n v="0"/>
    <n v="0"/>
    <n v="0"/>
    <n v="0"/>
  </r>
  <r>
    <n v="106361246"/>
    <s v="LOMA LINDA UNIVERSITY MEDICAL CENTER"/>
    <x v="0"/>
    <x v="0"/>
    <x v="0"/>
    <s v="Open"/>
    <s v="San Bernardino"/>
    <n v="12"/>
    <n v="1209"/>
    <s v="Non Profit Corp."/>
    <s v="Comparable"/>
    <s v="Teaching"/>
    <s v="(909) 558-4000"/>
    <s v="11234 ANDERSON STREET"/>
    <s v="LOMA LINDA"/>
    <n v="92354"/>
    <s v="KERRY HEINRICH"/>
    <n v="533"/>
    <n v="482"/>
    <n v="352"/>
    <n v="1497"/>
    <n v="883"/>
    <n v="567"/>
    <n v="1135"/>
    <n v="1"/>
    <n v="0"/>
    <n v="345"/>
    <n v="1014"/>
    <n v="0"/>
    <n v="40"/>
    <n v="5482"/>
    <n v="0"/>
    <n v="8703"/>
    <n v="5104"/>
    <n v="4100"/>
    <n v="6283"/>
    <n v="1"/>
    <n v="0"/>
    <n v="1773"/>
    <n v="5031"/>
    <n v="0"/>
    <n v="98"/>
    <n v="31093"/>
    <n v="0"/>
    <n v="37378"/>
    <n v="9619"/>
    <n v="9474"/>
    <n v="36913"/>
    <n v="29"/>
    <n v="0"/>
    <n v="19771"/>
    <n v="47664"/>
    <n v="0"/>
    <n v="2857"/>
    <n v="163705"/>
    <n v="183128917"/>
    <n v="128108838"/>
    <n v="80231805"/>
    <n v="143045371"/>
    <n v="135002"/>
    <n v="0"/>
    <n v="44348456"/>
    <n v="138655854"/>
    <n v="0"/>
    <n v="3404425"/>
    <n v="721058668"/>
    <n v="116347109"/>
    <n v="47870959"/>
    <n v="42605969"/>
    <n v="86179563"/>
    <n v="68548"/>
    <n v="0"/>
    <n v="47237521"/>
    <n v="143451677"/>
    <n v="0"/>
    <n v="10483631"/>
    <n v="494244977"/>
    <n v="12188063"/>
    <n v="234271401"/>
    <n v="135232563"/>
    <n v="104237989"/>
    <n v="186896142"/>
    <n v="-1977644"/>
    <n v="171049"/>
    <n v="0"/>
    <n v="65951542"/>
    <n v="183656520"/>
    <n v="0"/>
    <n v="7191665"/>
    <n v="0"/>
    <n v="0"/>
    <n v="0"/>
    <n v="9955764"/>
    <n v="937775054"/>
    <n v="0"/>
    <n v="0"/>
    <n v="0"/>
    <n v="2059930"/>
    <n v="2059930"/>
    <n v="65203872"/>
    <n v="40745416"/>
    <n v="17633118"/>
    <n v="41955973"/>
    <n v="32501"/>
    <n v="0"/>
    <n v="25601262"/>
    <n v="88322348"/>
    <n v="0"/>
    <n v="94031"/>
    <n v="279588521"/>
    <n v="11065872"/>
    <n v="256912810"/>
    <n v="0"/>
    <n v="15109360"/>
    <n v="0"/>
    <n v="0"/>
    <n v="0"/>
    <n v="0"/>
    <n v="112627436"/>
    <n v="979973010"/>
    <n v="0"/>
    <n v="0"/>
    <n v="0"/>
    <n v="0"/>
    <n v="0"/>
    <n v="0"/>
    <n v="0"/>
    <n v="0"/>
    <n v="0"/>
    <n v="0"/>
    <n v="0"/>
    <n v="0"/>
    <n v="0"/>
  </r>
  <r>
    <n v="106334589"/>
    <s v="LOMA LINDA UNIVERSITY MEDICAL CENTER - MURRIETA"/>
    <x v="0"/>
    <x v="0"/>
    <x v="0"/>
    <s v="Open"/>
    <s v="Riverside"/>
    <n v="12"/>
    <n v="1109"/>
    <s v="Non Profit Corp."/>
    <s v="Comparable"/>
    <n v="0"/>
    <s v="(951) 290-4000"/>
    <s v="28062 BAXTER ROAD"/>
    <s v="MURRIETA"/>
    <n v="92563"/>
    <s v="PETER BAKER"/>
    <n v="106"/>
    <n v="106"/>
    <n v="106"/>
    <n v="528"/>
    <n v="557"/>
    <n v="55"/>
    <n v="312"/>
    <n v="0"/>
    <n v="0"/>
    <n v="44"/>
    <n v="395"/>
    <n v="0"/>
    <n v="27"/>
    <n v="1918"/>
    <n v="0"/>
    <n v="2364"/>
    <n v="2122"/>
    <n v="217"/>
    <n v="1006"/>
    <n v="0"/>
    <n v="0"/>
    <n v="152"/>
    <n v="1254"/>
    <n v="0"/>
    <n v="93"/>
    <n v="7208"/>
    <n v="0"/>
    <n v="3055"/>
    <n v="2070"/>
    <n v="790"/>
    <n v="4125"/>
    <n v="0"/>
    <n v="0"/>
    <n v="1896"/>
    <n v="3949"/>
    <n v="0"/>
    <n v="1355"/>
    <n v="17240"/>
    <n v="38938042"/>
    <n v="26567585"/>
    <n v="7392156"/>
    <n v="12318899"/>
    <n v="0"/>
    <n v="0"/>
    <n v="3158170"/>
    <n v="45621038"/>
    <n v="0"/>
    <n v="4134021"/>
    <n v="138129911"/>
    <n v="24099620"/>
    <n v="26060362"/>
    <n v="2297646"/>
    <n v="13440218"/>
    <n v="0"/>
    <n v="0"/>
    <n v="5709271"/>
    <n v="22092133"/>
    <n v="0"/>
    <n v="4119925"/>
    <n v="97819175"/>
    <n v="1704061"/>
    <n v="53357785"/>
    <n v="44546555"/>
    <n v="8201865"/>
    <n v="21803623"/>
    <n v="0"/>
    <n v="0"/>
    <n v="0"/>
    <n v="7505783"/>
    <n v="57315337"/>
    <n v="0"/>
    <n v="0"/>
    <n v="0"/>
    <n v="0"/>
    <n v="0"/>
    <n v="6986495"/>
    <n v="201421504"/>
    <n v="0"/>
    <n v="0"/>
    <n v="0"/>
    <n v="0"/>
    <n v="0"/>
    <n v="7975816"/>
    <n v="8081392"/>
    <n v="1487937"/>
    <n v="3955494"/>
    <n v="0"/>
    <n v="0"/>
    <n v="1361658"/>
    <n v="10397834"/>
    <n v="0"/>
    <n v="1267451"/>
    <n v="34527582"/>
    <n v="741907"/>
    <n v="48445444"/>
    <n v="0"/>
    <n v="0"/>
    <n v="0"/>
    <n v="0"/>
    <n v="0"/>
    <n v="0"/>
    <n v="670506"/>
    <n v="29526562"/>
    <n v="0"/>
    <n v="0"/>
    <n v="0"/>
    <n v="0"/>
    <n v="0"/>
    <n v="0"/>
    <n v="0"/>
    <n v="0"/>
    <n v="0"/>
    <n v="0"/>
    <n v="0"/>
    <n v="0"/>
    <n v="0"/>
  </r>
  <r>
    <n v="106420491"/>
    <s v="LOMPOC VALLEY MEDICAL CENTER"/>
    <x v="0"/>
    <x v="0"/>
    <x v="0"/>
    <s v="Open"/>
    <s v="Santa Barbara"/>
    <n v="10"/>
    <n v="805"/>
    <s v="District"/>
    <s v="Comparable"/>
    <s v="Rural"/>
    <s v="(805) 737-3300"/>
    <s v="1515 E. OCEAN AVENUE"/>
    <s v="LOMPOC"/>
    <n v="93436"/>
    <s v="JAMES RAGGIO"/>
    <n v="170"/>
    <n v="170"/>
    <n v="170"/>
    <n v="283"/>
    <n v="19"/>
    <n v="16"/>
    <n v="166"/>
    <n v="0"/>
    <n v="0"/>
    <n v="96"/>
    <n v="32"/>
    <n v="0"/>
    <n v="65"/>
    <n v="677"/>
    <n v="68"/>
    <n v="1670"/>
    <n v="83"/>
    <n v="55"/>
    <n v="7261"/>
    <n v="0"/>
    <n v="0"/>
    <n v="396"/>
    <n v="109"/>
    <n v="0"/>
    <n v="1459"/>
    <n v="11033"/>
    <n v="8930"/>
    <n v="5254"/>
    <n v="153"/>
    <n v="506"/>
    <n v="5123"/>
    <n v="0"/>
    <n v="0"/>
    <n v="3809"/>
    <n v="826"/>
    <n v="0"/>
    <n v="632"/>
    <n v="16303"/>
    <n v="6944843"/>
    <n v="217668"/>
    <n v="214075"/>
    <n v="4985883"/>
    <n v="0"/>
    <n v="0"/>
    <n v="2393358"/>
    <n v="742300"/>
    <n v="0"/>
    <n v="1308337"/>
    <n v="16806464"/>
    <n v="9404770"/>
    <n v="297027"/>
    <n v="691431"/>
    <n v="6923420"/>
    <n v="0"/>
    <n v="0"/>
    <n v="6047616"/>
    <n v="1148141"/>
    <n v="0"/>
    <n v="847456"/>
    <n v="25359861"/>
    <n v="1194289"/>
    <n v="10351426"/>
    <n v="472397"/>
    <n v="-159549"/>
    <n v="4037330"/>
    <n v="-182535"/>
    <n v="0"/>
    <n v="0"/>
    <n v="3163435"/>
    <n v="682188"/>
    <n v="0"/>
    <n v="277474"/>
    <n v="0"/>
    <n v="0"/>
    <n v="0"/>
    <n v="302326"/>
    <n v="20138781"/>
    <n v="0"/>
    <n v="21264"/>
    <n v="0"/>
    <n v="2171"/>
    <n v="23435"/>
    <n v="5998187"/>
    <n v="42298"/>
    <n v="1247590"/>
    <n v="7893237"/>
    <n v="0"/>
    <n v="0"/>
    <n v="5279710"/>
    <n v="1208253"/>
    <n v="0"/>
    <n v="381704"/>
    <n v="22050979"/>
    <n v="481059"/>
    <n v="23077952"/>
    <n v="0"/>
    <n v="567639"/>
    <n v="0"/>
    <n v="0"/>
    <n v="0"/>
    <n v="0"/>
    <n v="238121"/>
    <n v="75092838"/>
    <n v="0"/>
    <n v="0"/>
    <n v="0"/>
    <n v="0"/>
    <n v="0"/>
    <n v="0"/>
    <n v="0"/>
    <n v="0"/>
    <n v="0"/>
    <n v="0"/>
    <n v="0"/>
    <n v="0"/>
    <n v="0"/>
  </r>
  <r>
    <n v="106190525"/>
    <s v="LONG BEACH MEMORIAL MEDICAL CENTER"/>
    <x v="0"/>
    <x v="0"/>
    <x v="0"/>
    <s v="Open"/>
    <s v="Los Angeles"/>
    <n v="11"/>
    <n v="933"/>
    <s v="Non Profit Corp."/>
    <s v="Comparable"/>
    <s v="Teaching"/>
    <s v="(562) 933-2000"/>
    <s v="2801 ATLANTIC AVENUE"/>
    <s v="LONG BEACH"/>
    <n v="90806"/>
    <s v="JOHN BISHOP"/>
    <n v="453"/>
    <n v="453"/>
    <n v="312"/>
    <n v="1441"/>
    <n v="840"/>
    <n v="490"/>
    <n v="1093"/>
    <n v="0"/>
    <n v="0"/>
    <n v="69"/>
    <n v="1206"/>
    <n v="31"/>
    <n v="44"/>
    <n v="5214"/>
    <n v="0"/>
    <n v="8251"/>
    <n v="4225"/>
    <n v="2901"/>
    <n v="5286"/>
    <n v="0"/>
    <n v="0"/>
    <n v="380"/>
    <n v="4767"/>
    <n v="49"/>
    <n v="226"/>
    <n v="26085"/>
    <n v="0"/>
    <n v="8875"/>
    <n v="3897"/>
    <n v="4440"/>
    <n v="13695"/>
    <n v="96"/>
    <n v="0"/>
    <n v="448"/>
    <n v="15815"/>
    <n v="1022"/>
    <n v="1367"/>
    <n v="49655"/>
    <n v="117794617"/>
    <n v="70326300"/>
    <n v="41888672"/>
    <n v="80324339"/>
    <n v="0"/>
    <n v="0"/>
    <n v="7670910"/>
    <n v="82411638"/>
    <n v="514618"/>
    <n v="4726515"/>
    <n v="405657609"/>
    <n v="37736319"/>
    <n v="19229360"/>
    <n v="16483814"/>
    <n v="43102713"/>
    <n v="432877"/>
    <n v="0"/>
    <n v="1808075"/>
    <n v="65090861"/>
    <n v="2587977"/>
    <n v="5140678"/>
    <n v="191612674"/>
    <n v="4614358"/>
    <n v="125130396"/>
    <n v="71205864"/>
    <n v="39863910"/>
    <n v="96300072"/>
    <n v="0"/>
    <n v="422173"/>
    <n v="0"/>
    <n v="7291866"/>
    <n v="85197587"/>
    <n v="0"/>
    <n v="3376789"/>
    <n v="0"/>
    <n v="0"/>
    <n v="0"/>
    <n v="4752931"/>
    <n v="438155946"/>
    <n v="1460066"/>
    <n v="1177558"/>
    <n v="0"/>
    <n v="197266"/>
    <n v="2834890"/>
    <n v="30376624"/>
    <n v="19805260"/>
    <n v="18305050"/>
    <n v="28304293"/>
    <n v="10704"/>
    <n v="0"/>
    <n v="2185870"/>
    <n v="62161885"/>
    <n v="300750"/>
    <n v="498791"/>
    <n v="161949227"/>
    <n v="1217245"/>
    <n v="151547069"/>
    <n v="0"/>
    <n v="3678977"/>
    <n v="0"/>
    <n v="0"/>
    <n v="0"/>
    <n v="0"/>
    <n v="6988143"/>
    <n v="114544755"/>
    <n v="0"/>
    <n v="0"/>
    <n v="0"/>
    <n v="0"/>
    <n v="0"/>
    <n v="0"/>
    <n v="0"/>
    <n v="0"/>
    <n v="0"/>
    <n v="0"/>
    <n v="0"/>
    <n v="0"/>
    <n v="0"/>
  </r>
  <r>
    <n v="106301248"/>
    <s v="LOS ALAMITOS MEDICAL CENTER"/>
    <x v="0"/>
    <x v="0"/>
    <x v="0"/>
    <s v="Open"/>
    <s v="Orange"/>
    <n v="13"/>
    <n v="1013"/>
    <s v="Investor - Corp."/>
    <s v="Comparable"/>
    <n v="0"/>
    <s v="(562) 598-1311"/>
    <s v="3751 KATELLA AVENUE"/>
    <s v="LOS ALAMITOS"/>
    <n v="90720"/>
    <s v="KENT CLAYTON"/>
    <n v="167"/>
    <n v="167"/>
    <n v="128"/>
    <n v="752"/>
    <n v="679"/>
    <n v="88"/>
    <n v="193"/>
    <n v="1"/>
    <n v="0"/>
    <n v="26"/>
    <n v="649"/>
    <n v="4"/>
    <n v="24"/>
    <n v="2416"/>
    <n v="0"/>
    <n v="4858"/>
    <n v="3244"/>
    <n v="481"/>
    <n v="924"/>
    <n v="7"/>
    <n v="0"/>
    <n v="64"/>
    <n v="2058"/>
    <n v="12"/>
    <n v="44"/>
    <n v="11692"/>
    <n v="0"/>
    <n v="5543"/>
    <n v="4599"/>
    <n v="359"/>
    <n v="1706"/>
    <n v="0"/>
    <n v="0"/>
    <n v="719"/>
    <n v="9275"/>
    <n v="0"/>
    <n v="622"/>
    <n v="22823"/>
    <n v="89459035"/>
    <n v="81017043"/>
    <n v="6443652"/>
    <n v="18741057"/>
    <n v="110933"/>
    <n v="0"/>
    <n v="1502531"/>
    <n v="54331017"/>
    <n v="320424"/>
    <n v="1437836"/>
    <n v="253363528"/>
    <n v="32137177"/>
    <n v="34274339"/>
    <n v="2695473"/>
    <n v="12259591"/>
    <n v="0"/>
    <n v="0"/>
    <n v="3123874"/>
    <n v="52408425"/>
    <n v="0"/>
    <n v="2669160"/>
    <n v="139568039"/>
    <n v="1838738"/>
    <n v="109362914"/>
    <n v="105552911"/>
    <n v="7100299"/>
    <n v="25312851"/>
    <n v="0"/>
    <n v="103848"/>
    <n v="0"/>
    <n v="3676317"/>
    <n v="80075014"/>
    <n v="0"/>
    <n v="309669"/>
    <n v="0"/>
    <n v="0"/>
    <n v="0"/>
    <n v="3272471"/>
    <n v="336605032"/>
    <n v="1754098"/>
    <n v="0"/>
    <n v="0"/>
    <n v="0"/>
    <n v="1754098"/>
    <n v="12233298"/>
    <n v="11492569"/>
    <n v="2038826"/>
    <n v="5687797"/>
    <n v="7085"/>
    <n v="0"/>
    <n v="938015"/>
    <n v="25469661"/>
    <n v="-35437"/>
    <n v="248819"/>
    <n v="58080633"/>
    <n v="365745"/>
    <n v="60061914"/>
    <n v="0"/>
    <n v="228549"/>
    <n v="0"/>
    <n v="0"/>
    <n v="0"/>
    <n v="0"/>
    <n v="2531079"/>
    <n v="91279902"/>
    <n v="0"/>
    <n v="0"/>
    <n v="0"/>
    <n v="0"/>
    <n v="0"/>
    <n v="0"/>
    <n v="0"/>
    <n v="0"/>
    <n v="0"/>
    <n v="0"/>
    <n v="6358760"/>
    <n v="1299185"/>
    <n v="3897501"/>
  </r>
  <r>
    <n v="106190198"/>
    <s v="LOS ANGELES COMMUNITY HOSPITAL"/>
    <x v="0"/>
    <x v="0"/>
    <x v="0"/>
    <s v="Open"/>
    <s v="Los Angeles"/>
    <n v="11"/>
    <n v="925"/>
    <s v="Investor - Corp."/>
    <s v="Comparable"/>
    <n v="0"/>
    <s v="(323) 267-0477"/>
    <s v="4081 EAST OLYMPIC BOULEVARD"/>
    <s v="LOS ANGELES"/>
    <n v="90023"/>
    <s v="DAVID TOPPER"/>
    <n v="324"/>
    <n v="324"/>
    <n v="176"/>
    <n v="529"/>
    <n v="163"/>
    <n v="504"/>
    <n v="1329"/>
    <n v="0"/>
    <n v="0"/>
    <n v="20"/>
    <n v="70"/>
    <n v="6"/>
    <n v="13"/>
    <n v="2634"/>
    <n v="0"/>
    <n v="2682"/>
    <n v="936"/>
    <n v="3640"/>
    <n v="8068"/>
    <n v="0"/>
    <n v="0"/>
    <n v="79"/>
    <n v="310"/>
    <n v="17"/>
    <n v="403"/>
    <n v="16135"/>
    <n v="0"/>
    <n v="242"/>
    <n v="136"/>
    <n v="559"/>
    <n v="1511"/>
    <n v="0"/>
    <n v="0"/>
    <n v="107"/>
    <n v="180"/>
    <n v="1"/>
    <n v="337"/>
    <n v="3073"/>
    <n v="21891709"/>
    <n v="8029762"/>
    <n v="20971937"/>
    <n v="70550507"/>
    <n v="0"/>
    <n v="0"/>
    <n v="432722"/>
    <n v="1793888"/>
    <n v="20883"/>
    <n v="537279"/>
    <n v="124228687"/>
    <n v="998983"/>
    <n v="681062"/>
    <n v="1475811"/>
    <n v="5115565"/>
    <n v="0"/>
    <n v="0"/>
    <n v="440489"/>
    <n v="684726"/>
    <n v="4419"/>
    <n v="489494"/>
    <n v="9890549"/>
    <n v="2324102"/>
    <n v="13838628"/>
    <n v="6665866"/>
    <n v="6686965"/>
    <n v="63732937"/>
    <n v="-3121463"/>
    <n v="0"/>
    <n v="0"/>
    <n v="24095"/>
    <n v="179920"/>
    <n v="0"/>
    <n v="10419"/>
    <n v="0"/>
    <n v="0"/>
    <n v="0"/>
    <n v="1359998"/>
    <n v="91701467"/>
    <n v="0"/>
    <n v="0"/>
    <n v="0"/>
    <n v="0"/>
    <n v="0"/>
    <n v="9052064"/>
    <n v="2031914"/>
    <n v="16523893"/>
    <n v="13605282"/>
    <n v="0"/>
    <n v="0"/>
    <n v="705093"/>
    <n v="2263357"/>
    <n v="14883"/>
    <n v="-1778717"/>
    <n v="42417769"/>
    <n v="823218"/>
    <n v="33781713"/>
    <n v="0"/>
    <n v="0"/>
    <n v="0"/>
    <n v="0"/>
    <n v="0"/>
    <n v="0"/>
    <n v="557852"/>
    <n v="45496868"/>
    <n v="0"/>
    <n v="0"/>
    <n v="0"/>
    <n v="0"/>
    <n v="0"/>
    <n v="0"/>
    <n v="0"/>
    <n v="0"/>
    <n v="0"/>
    <n v="0"/>
    <n v="0"/>
    <n v="0"/>
    <n v="0"/>
  </r>
  <r>
    <n v="106560492"/>
    <s v="LOS ROBLES HOSPITAL AND MEDICAL CENTER"/>
    <x v="0"/>
    <x v="0"/>
    <x v="0"/>
    <s v="Open"/>
    <s v="Ventura"/>
    <n v="10"/>
    <n v="813"/>
    <s v="Investor - Corp."/>
    <s v="Comparable"/>
    <n v="0"/>
    <s v="(805) 370-4427"/>
    <s v="215 WEST JANSS ROAD"/>
    <s v="THOUSAND OAKS"/>
    <n v="91360"/>
    <s v="NATALIE MUSSI"/>
    <n v="394"/>
    <n v="317"/>
    <n v="317"/>
    <n v="1721"/>
    <n v="197"/>
    <n v="123"/>
    <n v="286"/>
    <n v="0"/>
    <n v="0"/>
    <n v="94"/>
    <n v="1437"/>
    <n v="12"/>
    <n v="33"/>
    <n v="3903"/>
    <n v="0"/>
    <n v="9813"/>
    <n v="821"/>
    <n v="761"/>
    <n v="1331"/>
    <n v="0"/>
    <n v="0"/>
    <n v="322"/>
    <n v="5291"/>
    <n v="56"/>
    <n v="81"/>
    <n v="18476"/>
    <n v="0"/>
    <n v="9766"/>
    <n v="887"/>
    <n v="465"/>
    <n v="3121"/>
    <n v="0"/>
    <n v="0"/>
    <n v="633"/>
    <n v="10884"/>
    <n v="48"/>
    <n v="830"/>
    <n v="26634"/>
    <n v="244495502"/>
    <n v="29186386"/>
    <n v="13510591"/>
    <n v="29940534"/>
    <n v="0"/>
    <n v="0"/>
    <n v="13834538"/>
    <n v="158601960"/>
    <n v="891962"/>
    <n v="1091355"/>
    <n v="491552828"/>
    <n v="72697928"/>
    <n v="9707294"/>
    <n v="3445633"/>
    <n v="19510928"/>
    <n v="0"/>
    <n v="0"/>
    <n v="6417774"/>
    <n v="94436827"/>
    <n v="152216"/>
    <n v="8525915"/>
    <n v="214894515"/>
    <n v="771522"/>
    <n v="286884413"/>
    <n v="35857755"/>
    <n v="16934153"/>
    <n v="43026497"/>
    <n v="0"/>
    <n v="0"/>
    <n v="0"/>
    <n v="15555304"/>
    <n v="174526058"/>
    <n v="0"/>
    <n v="985191"/>
    <n v="0"/>
    <n v="0"/>
    <n v="0"/>
    <n v="8798144"/>
    <n v="583339037"/>
    <n v="0"/>
    <n v="0"/>
    <n v="0"/>
    <n v="0"/>
    <n v="0"/>
    <n v="30309017"/>
    <n v="3035925"/>
    <n v="22071"/>
    <n v="6424965"/>
    <n v="0"/>
    <n v="0"/>
    <n v="4697008"/>
    <n v="78512729"/>
    <n v="58987"/>
    <n v="47604"/>
    <n v="123108306"/>
    <n v="249959"/>
    <n v="78110081"/>
    <n v="0"/>
    <n v="46719"/>
    <n v="0"/>
    <n v="0"/>
    <n v="0"/>
    <n v="0"/>
    <n v="6892701"/>
    <n v="173360786"/>
    <n v="0"/>
    <n v="0"/>
    <n v="0"/>
    <n v="0"/>
    <n v="0"/>
    <n v="0"/>
    <n v="0"/>
    <n v="0"/>
    <n v="0"/>
    <n v="0"/>
    <n v="0"/>
    <n v="0"/>
    <n v="0"/>
  </r>
  <r>
    <n v="106434040"/>
    <s v="LUCILE SALTER PACKARD CHILDREN'S HOSPITAL AT STANFORD"/>
    <x v="0"/>
    <x v="0"/>
    <x v="0"/>
    <s v="Open"/>
    <s v="Santa Clara"/>
    <n v="7"/>
    <n v="429"/>
    <s v="Non Profit Corp."/>
    <s v="Comparable"/>
    <s v="Teaching"/>
    <s v="(650) 497-8000"/>
    <s v="725 WELCH ROAD"/>
    <s v="PALO ALTO"/>
    <n v="94304"/>
    <s v="CHRISTOPHER DAWES"/>
    <n v="302"/>
    <n v="302"/>
    <n v="302"/>
    <n v="15"/>
    <n v="0"/>
    <n v="877"/>
    <n v="427"/>
    <n v="0"/>
    <n v="0"/>
    <n v="80"/>
    <n v="1784"/>
    <n v="4"/>
    <n v="17"/>
    <n v="3204"/>
    <n v="0"/>
    <n v="115"/>
    <n v="0"/>
    <n v="6729"/>
    <n v="1743"/>
    <n v="0"/>
    <n v="0"/>
    <n v="792"/>
    <n v="10474"/>
    <n v="12"/>
    <n v="119"/>
    <n v="19984"/>
    <n v="0"/>
    <n v="1623"/>
    <n v="0"/>
    <n v="24992"/>
    <n v="11208"/>
    <n v="0"/>
    <n v="0"/>
    <n v="1399"/>
    <n v="53812"/>
    <n v="0"/>
    <n v="1920"/>
    <n v="94954"/>
    <n v="6754929"/>
    <n v="0"/>
    <n v="304791496"/>
    <n v="53404207"/>
    <n v="0"/>
    <n v="0"/>
    <n v="17854227"/>
    <n v="378230735"/>
    <n v="773304"/>
    <n v="2929783"/>
    <n v="764738681"/>
    <n v="3767587"/>
    <n v="0"/>
    <n v="58004548"/>
    <n v="26012673"/>
    <n v="0"/>
    <n v="0"/>
    <n v="3246119"/>
    <n v="124894439"/>
    <n v="0"/>
    <n v="4456842"/>
    <n v="220382208"/>
    <n v="1729367"/>
    <n v="9321797"/>
    <n v="0"/>
    <n v="304285486"/>
    <n v="71623015"/>
    <n v="0"/>
    <n v="0"/>
    <n v="0"/>
    <n v="15803345"/>
    <n v="275301272"/>
    <n v="0"/>
    <n v="771348"/>
    <n v="0"/>
    <n v="0"/>
    <n v="0"/>
    <n v="4600663"/>
    <n v="683436293"/>
    <n v="0"/>
    <n v="0"/>
    <n v="0"/>
    <n v="0"/>
    <n v="0"/>
    <n v="1177071"/>
    <n v="0"/>
    <n v="57738640"/>
    <n v="7612170"/>
    <n v="0"/>
    <n v="0"/>
    <n v="5256910"/>
    <n v="227125513"/>
    <n v="0"/>
    <n v="2774292"/>
    <n v="301684596"/>
    <n v="14283720"/>
    <n v="342052705"/>
    <n v="0"/>
    <n v="6892724"/>
    <n v="0"/>
    <n v="0"/>
    <n v="0"/>
    <n v="0"/>
    <n v="87719657"/>
    <n v="1513400916"/>
    <n v="0"/>
    <n v="0"/>
    <n v="0"/>
    <n v="0"/>
    <n v="0"/>
    <n v="0"/>
    <n v="0"/>
    <n v="0"/>
    <n v="0"/>
    <n v="0"/>
    <n v="0"/>
    <n v="0"/>
    <n v="0"/>
  </r>
  <r>
    <n v="106121002"/>
    <s v="MAD RIVER COMMUNITY HOSPITAL"/>
    <x v="0"/>
    <x v="0"/>
    <x v="0"/>
    <s v="Open"/>
    <s v="Humboldt"/>
    <n v="1"/>
    <n v="105"/>
    <s v="Investor - Corp."/>
    <s v="Comparable"/>
    <n v="0"/>
    <s v="(707) 822-3621"/>
    <s v="3800 JANES ROAD"/>
    <s v="ARCATA"/>
    <n v="95521"/>
    <s v="DOUGLAS A. SHAW"/>
    <n v="78"/>
    <n v="46"/>
    <n v="42"/>
    <n v="137"/>
    <n v="0"/>
    <n v="38"/>
    <n v="155"/>
    <n v="0"/>
    <n v="0"/>
    <n v="114"/>
    <n v="0"/>
    <n v="0"/>
    <n v="2"/>
    <n v="446"/>
    <n v="0"/>
    <n v="715"/>
    <n v="0"/>
    <n v="153"/>
    <n v="418"/>
    <n v="0"/>
    <n v="0"/>
    <n v="381"/>
    <n v="0"/>
    <n v="0"/>
    <n v="5"/>
    <n v="1672"/>
    <n v="0"/>
    <n v="11831"/>
    <n v="0"/>
    <n v="517"/>
    <n v="5466"/>
    <n v="0"/>
    <n v="0"/>
    <n v="9715"/>
    <n v="0"/>
    <n v="0"/>
    <n v="816"/>
    <n v="28345"/>
    <n v="4838149"/>
    <n v="0"/>
    <n v="1028551"/>
    <n v="3096571"/>
    <n v="0"/>
    <n v="0"/>
    <n v="3400596"/>
    <n v="0"/>
    <n v="0"/>
    <n v="68004"/>
    <n v="12431871"/>
    <n v="11327050"/>
    <n v="0"/>
    <n v="1126866"/>
    <n v="7218432"/>
    <n v="0"/>
    <n v="0"/>
    <n v="9987240"/>
    <n v="0"/>
    <n v="0"/>
    <n v="753838"/>
    <n v="30413426"/>
    <n v="507055"/>
    <n v="11697895"/>
    <n v="0"/>
    <n v="285760"/>
    <n v="7638934"/>
    <n v="-23415"/>
    <n v="0"/>
    <n v="0"/>
    <n v="5376711"/>
    <n v="0"/>
    <n v="0"/>
    <n v="0"/>
    <n v="0"/>
    <n v="0"/>
    <n v="0"/>
    <n v="1142113"/>
    <n v="26625053"/>
    <n v="0"/>
    <n v="0"/>
    <n v="0"/>
    <n v="0"/>
    <n v="0"/>
    <n v="4035704"/>
    <n v="0"/>
    <n v="1973238"/>
    <n v="2718352"/>
    <n v="0"/>
    <n v="0"/>
    <n v="7421108"/>
    <n v="0"/>
    <n v="0"/>
    <n v="71842"/>
    <n v="16220244"/>
    <n v="92801"/>
    <n v="17034529"/>
    <n v="0"/>
    <n v="8795"/>
    <n v="0"/>
    <n v="0"/>
    <n v="0"/>
    <n v="0"/>
    <n v="185642"/>
    <n v="9674464"/>
    <n v="0"/>
    <n v="0"/>
    <n v="0"/>
    <n v="0"/>
    <n v="0"/>
    <n v="0"/>
    <n v="0"/>
    <n v="0"/>
    <n v="0"/>
    <n v="0"/>
    <n v="1630870"/>
    <n v="1577531"/>
    <n v="0"/>
  </r>
  <r>
    <n v="106201281"/>
    <s v="MADERA COMMUNITY HOSPITAL"/>
    <x v="0"/>
    <x v="0"/>
    <x v="0"/>
    <s v="Open"/>
    <s v="Madera"/>
    <n v="9"/>
    <n v="601"/>
    <s v="Non Profit Corp."/>
    <s v="Comparable"/>
    <n v="0"/>
    <s v="(559) 675-5555"/>
    <s v="1250 EAST ALMOND AVENUE"/>
    <s v="MADERA"/>
    <n v="93637"/>
    <s v="EVAN RAYNER"/>
    <n v="106"/>
    <n v="106"/>
    <n v="43"/>
    <n v="248"/>
    <n v="49"/>
    <n v="192"/>
    <n v="346"/>
    <n v="0"/>
    <n v="0"/>
    <n v="47"/>
    <n v="85"/>
    <n v="2"/>
    <n v="12"/>
    <n v="981"/>
    <n v="0"/>
    <n v="1185"/>
    <n v="236"/>
    <n v="579"/>
    <n v="1080"/>
    <n v="0"/>
    <n v="0"/>
    <n v="191"/>
    <n v="283"/>
    <n v="7"/>
    <n v="38"/>
    <n v="3599"/>
    <n v="0"/>
    <n v="4825"/>
    <n v="817"/>
    <n v="3865"/>
    <n v="16129"/>
    <n v="0"/>
    <n v="0"/>
    <n v="2074"/>
    <n v="4249"/>
    <n v="52"/>
    <n v="1265"/>
    <n v="33276"/>
    <n v="7437795"/>
    <n v="1317837"/>
    <n v="3192651"/>
    <n v="6463490"/>
    <n v="0"/>
    <n v="0"/>
    <n v="1125596"/>
    <n v="1862681"/>
    <n v="50653"/>
    <n v="255833"/>
    <n v="21706536"/>
    <n v="4863426"/>
    <n v="843801"/>
    <n v="3120519"/>
    <n v="11997889"/>
    <n v="0"/>
    <n v="0"/>
    <n v="1646207"/>
    <n v="3466114"/>
    <n v="40570"/>
    <n v="973648"/>
    <n v="26952174"/>
    <n v="579604"/>
    <n v="7237934"/>
    <n v="708913"/>
    <n v="-1777679"/>
    <n v="14810689"/>
    <n v="-875001"/>
    <n v="0"/>
    <n v="0"/>
    <n v="1355589"/>
    <n v="2993569"/>
    <n v="0"/>
    <n v="657021"/>
    <n v="0"/>
    <n v="0"/>
    <n v="0"/>
    <n v="20214"/>
    <n v="25710853"/>
    <n v="0"/>
    <n v="0"/>
    <n v="0"/>
    <n v="0"/>
    <n v="0"/>
    <n v="5063287"/>
    <n v="1452725"/>
    <n v="8965850"/>
    <n v="3650690"/>
    <n v="0"/>
    <n v="0"/>
    <n v="1416214"/>
    <n v="2335226"/>
    <n v="41223"/>
    <n v="22642"/>
    <n v="22947857"/>
    <n v="288174"/>
    <n v="23913652"/>
    <n v="1151964"/>
    <n v="417597"/>
    <n v="0"/>
    <n v="0"/>
    <n v="0"/>
    <n v="0"/>
    <n v="105512"/>
    <n v="28688874"/>
    <n v="0"/>
    <n v="0"/>
    <n v="0"/>
    <n v="0"/>
    <n v="0"/>
    <n v="0"/>
    <n v="0"/>
    <n v="0"/>
    <n v="0"/>
    <n v="0"/>
    <n v="4542249"/>
    <n v="6801153"/>
    <n v="0"/>
  </r>
  <r>
    <n v="106260011"/>
    <s v="MAMMOTH HOSPITAL"/>
    <x v="0"/>
    <x v="0"/>
    <x v="0"/>
    <s v="Open"/>
    <s v="Mono"/>
    <n v="12"/>
    <n v="1205"/>
    <s v="District"/>
    <s v="Comparable"/>
    <s v="Rural"/>
    <s v="(760) 924-4104"/>
    <s v="85 SIERRA PARK ROAD"/>
    <s v="MAMMOTH LAKES"/>
    <n v="93546"/>
    <s v="GARY MYERS"/>
    <n v="17"/>
    <n v="17"/>
    <n v="17"/>
    <n v="29"/>
    <n v="1"/>
    <n v="16"/>
    <n v="25"/>
    <n v="0"/>
    <n v="0"/>
    <n v="62"/>
    <n v="7"/>
    <n v="0"/>
    <n v="7"/>
    <n v="147"/>
    <n v="0"/>
    <n v="70"/>
    <n v="3"/>
    <n v="40"/>
    <n v="54"/>
    <n v="0"/>
    <n v="0"/>
    <n v="106"/>
    <n v="40"/>
    <n v="0"/>
    <n v="12"/>
    <n v="325"/>
    <n v="0"/>
    <n v="1247"/>
    <n v="42"/>
    <n v="1233"/>
    <n v="1375"/>
    <n v="0"/>
    <n v="0"/>
    <n v="4670"/>
    <n v="373"/>
    <n v="0"/>
    <n v="638"/>
    <n v="9578"/>
    <n v="1566515"/>
    <n v="22945"/>
    <n v="659790"/>
    <n v="1098643"/>
    <n v="0"/>
    <n v="0"/>
    <n v="1787331"/>
    <n v="1026001"/>
    <n v="0"/>
    <n v="256448"/>
    <n v="6417673"/>
    <n v="2457517"/>
    <n v="150304"/>
    <n v="1029593"/>
    <n v="2888911"/>
    <n v="0"/>
    <n v="0"/>
    <n v="6228473"/>
    <n v="2424800"/>
    <n v="0"/>
    <n v="1494744"/>
    <n v="16674342"/>
    <n v="345870"/>
    <n v="2704617"/>
    <n v="64102"/>
    <n v="1072723"/>
    <n v="2335913"/>
    <n v="0"/>
    <n v="0"/>
    <n v="0"/>
    <n v="2582691"/>
    <n v="163887"/>
    <n v="0"/>
    <n v="395047"/>
    <n v="0"/>
    <n v="0"/>
    <n v="0"/>
    <n v="0"/>
    <n v="9664850"/>
    <n v="0"/>
    <n v="0"/>
    <n v="0"/>
    <n v="0"/>
    <n v="0"/>
    <n v="1319415"/>
    <n v="109147"/>
    <n v="616660"/>
    <n v="1651641"/>
    <n v="0"/>
    <n v="0"/>
    <n v="5433113"/>
    <n v="3286578"/>
    <n v="0"/>
    <n v="1010611"/>
    <n v="13427165"/>
    <n v="52500"/>
    <n v="14775735"/>
    <n v="0"/>
    <n v="928173"/>
    <n v="0"/>
    <n v="0"/>
    <n v="0"/>
    <n v="0"/>
    <n v="1134921"/>
    <n v="37848383"/>
    <n v="0"/>
    <n v="0"/>
    <n v="0"/>
    <n v="0"/>
    <n v="0"/>
    <n v="0"/>
    <n v="0"/>
    <n v="0"/>
    <n v="0"/>
    <n v="0"/>
    <n v="0"/>
    <n v="0"/>
    <n v="0"/>
  </r>
  <r>
    <n v="106420493"/>
    <s v="MARIAN MEDICAL CENTER"/>
    <x v="0"/>
    <x v="0"/>
    <x v="0"/>
    <s v="Open"/>
    <s v="Santa Barbara"/>
    <n v="10"/>
    <n v="803"/>
    <s v="Non Profit Corp."/>
    <s v="Comparable"/>
    <n v="0"/>
    <s v="(805) 739-3000"/>
    <s v="1400 EAST CHURCH STREET"/>
    <s v="SANTA MARIA"/>
    <n v="93454"/>
    <s v="CHUCK COVA"/>
    <n v="353"/>
    <n v="353"/>
    <n v="263"/>
    <n v="1347"/>
    <n v="159"/>
    <n v="593"/>
    <n v="787"/>
    <n v="0"/>
    <n v="0"/>
    <n v="179"/>
    <n v="831"/>
    <n v="0"/>
    <n v="76"/>
    <n v="3972"/>
    <n v="130"/>
    <n v="8530"/>
    <n v="965"/>
    <n v="2535"/>
    <n v="6405"/>
    <n v="0"/>
    <n v="0"/>
    <n v="1006"/>
    <n v="3108"/>
    <n v="0"/>
    <n v="471"/>
    <n v="23020"/>
    <n v="8092"/>
    <n v="58889"/>
    <n v="3963"/>
    <n v="4675"/>
    <n v="26790"/>
    <n v="0"/>
    <n v="0"/>
    <n v="6070"/>
    <n v="29501"/>
    <n v="0"/>
    <n v="7531"/>
    <n v="137419"/>
    <n v="112707432"/>
    <n v="15322410"/>
    <n v="30343700"/>
    <n v="55215470"/>
    <n v="0"/>
    <n v="0"/>
    <n v="13040026"/>
    <n v="52588565"/>
    <n v="0"/>
    <n v="2292443"/>
    <n v="281510046"/>
    <n v="102057398"/>
    <n v="7726784"/>
    <n v="9438006"/>
    <n v="49460216"/>
    <n v="0"/>
    <n v="0"/>
    <n v="14033592"/>
    <n v="71749217"/>
    <n v="0"/>
    <n v="2683961"/>
    <n v="257149174"/>
    <n v="7245283"/>
    <n v="179784159"/>
    <n v="19054151"/>
    <n v="31269523"/>
    <n v="77105228"/>
    <n v="0"/>
    <n v="0"/>
    <n v="0"/>
    <n v="19009374"/>
    <n v="72229415"/>
    <n v="0"/>
    <n v="1187080"/>
    <n v="0"/>
    <n v="0"/>
    <n v="0"/>
    <n v="2453788"/>
    <n v="409338001"/>
    <n v="0"/>
    <n v="17313363"/>
    <n v="0"/>
    <n v="100638"/>
    <n v="17414001"/>
    <n v="34980671"/>
    <n v="3995043"/>
    <n v="8512183"/>
    <n v="44883821"/>
    <n v="0"/>
    <n v="0"/>
    <n v="8064244"/>
    <n v="44963722"/>
    <n v="0"/>
    <n v="1335536"/>
    <n v="146735220"/>
    <n v="1209924"/>
    <n v="126752473"/>
    <n v="0"/>
    <n v="-28649"/>
    <n v="0"/>
    <n v="0"/>
    <n v="0"/>
    <n v="0"/>
    <n v="1875495"/>
    <n v="286246242"/>
    <n v="0"/>
    <n v="0"/>
    <n v="0"/>
    <n v="0"/>
    <n v="0"/>
    <n v="0"/>
    <n v="0"/>
    <n v="0"/>
    <n v="0"/>
    <n v="0"/>
    <n v="0"/>
    <n v="0"/>
    <n v="0"/>
  </r>
  <r>
    <n v="106244027"/>
    <s v="MARIE GREEN PSYCHIATRIC CENTER - PHF"/>
    <x v="0"/>
    <x v="0"/>
    <x v="0"/>
    <s v="Open"/>
    <s v="Merced"/>
    <n v="6"/>
    <n v="515"/>
    <s v="City/County"/>
    <s v="Psychiatric Health Facilities"/>
    <n v="0"/>
    <s v="(209) 381-6879"/>
    <s v="300 EAST 15TH STREET"/>
    <s v="MERCED"/>
    <n v="95340"/>
    <s v="YVONNIA BROWN, MSW"/>
    <n v="16"/>
    <n v="16"/>
    <n v="16"/>
    <n v="0"/>
    <n v="0"/>
    <n v="0"/>
    <n v="82"/>
    <n v="0"/>
    <n v="0"/>
    <n v="22"/>
    <n v="0"/>
    <n v="0"/>
    <n v="0"/>
    <n v="104"/>
    <n v="0"/>
    <n v="0"/>
    <n v="0"/>
    <n v="0"/>
    <n v="633"/>
    <n v="0"/>
    <n v="0"/>
    <n v="186"/>
    <n v="0"/>
    <n v="0"/>
    <n v="0"/>
    <n v="819"/>
    <n v="0"/>
    <n v="0"/>
    <n v="0"/>
    <n v="0"/>
    <n v="0"/>
    <n v="0"/>
    <n v="0"/>
    <n v="0"/>
    <n v="0"/>
    <n v="0"/>
    <n v="0"/>
    <n v="0"/>
    <n v="0"/>
    <n v="0"/>
    <n v="0"/>
    <n v="1433852"/>
    <n v="0"/>
    <n v="0"/>
    <n v="421322"/>
    <n v="0"/>
    <n v="0"/>
    <n v="0"/>
    <n v="1855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3852"/>
    <n v="0"/>
    <n v="0"/>
    <n v="421322"/>
    <n v="0"/>
    <n v="0"/>
    <n v="0"/>
    <n v="1855174"/>
    <n v="0"/>
    <n v="1855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211006"/>
    <s v="MARIN GENERAL HOSPITAL"/>
    <x v="0"/>
    <x v="0"/>
    <x v="0"/>
    <s v="Open"/>
    <s v="Marin"/>
    <n v="4"/>
    <n v="405"/>
    <s v="Non Profit Other"/>
    <s v="Comparable"/>
    <n v="0"/>
    <s v="(415) 925-7000"/>
    <s v="250 BON AIR ROAD"/>
    <s v="GREENBRAE"/>
    <n v="94904"/>
    <s v="LEE DOMANICO"/>
    <n v="235"/>
    <n v="176"/>
    <n v="176"/>
    <n v="1029"/>
    <n v="61"/>
    <n v="267"/>
    <n v="298"/>
    <n v="1"/>
    <n v="0"/>
    <n v="72"/>
    <n v="517"/>
    <n v="0"/>
    <n v="41"/>
    <n v="2286"/>
    <n v="0"/>
    <n v="5034"/>
    <n v="272"/>
    <n v="1517"/>
    <n v="1304"/>
    <n v="11"/>
    <n v="0"/>
    <n v="340"/>
    <n v="1938"/>
    <n v="0"/>
    <n v="185"/>
    <n v="10601"/>
    <n v="0"/>
    <n v="20159"/>
    <n v="1345"/>
    <n v="1365"/>
    <n v="5125"/>
    <n v="0"/>
    <n v="0"/>
    <n v="1417"/>
    <n v="18719"/>
    <n v="25"/>
    <n v="1139"/>
    <n v="49294"/>
    <n v="145862263"/>
    <n v="8158024"/>
    <n v="22968301"/>
    <n v="32931083"/>
    <n v="114210"/>
    <n v="0"/>
    <n v="9348905"/>
    <n v="56720552"/>
    <n v="0"/>
    <n v="5675501"/>
    <n v="281778839"/>
    <n v="89022211"/>
    <n v="6138239"/>
    <n v="8751850"/>
    <n v="27161129"/>
    <n v="0"/>
    <n v="0"/>
    <n v="8105939"/>
    <n v="65261036"/>
    <n v="26479"/>
    <n v="4928512"/>
    <n v="209395395"/>
    <n v="1647849"/>
    <n v="210653201"/>
    <n v="14552207"/>
    <n v="28536673"/>
    <n v="47274660"/>
    <n v="0"/>
    <n v="122947"/>
    <n v="0"/>
    <n v="3373708"/>
    <n v="90012245"/>
    <n v="0"/>
    <n v="1784708"/>
    <n v="0"/>
    <n v="0"/>
    <n v="0"/>
    <n v="4825081"/>
    <n v="402783279"/>
    <n v="643743"/>
    <n v="7260752"/>
    <n v="0"/>
    <n v="2289129"/>
    <n v="10193624"/>
    <n v="24231273"/>
    <n v="387799"/>
    <n v="3183478"/>
    <n v="20078304"/>
    <n v="-8737"/>
    <n v="0"/>
    <n v="14081136"/>
    <n v="34258472"/>
    <n v="0"/>
    <n v="2372854"/>
    <n v="98584579"/>
    <n v="4012762"/>
    <n v="96101045"/>
    <n v="0"/>
    <n v="225747"/>
    <n v="0"/>
    <n v="0"/>
    <n v="0"/>
    <n v="0"/>
    <n v="9226449"/>
    <n v="79276011"/>
    <n v="0"/>
    <n v="0"/>
    <n v="0"/>
    <n v="0"/>
    <n v="0"/>
    <n v="0"/>
    <n v="0"/>
    <n v="0"/>
    <n v="0"/>
    <n v="0"/>
    <n v="0"/>
    <n v="0"/>
    <n v="0"/>
  </r>
  <r>
    <n v="106190500"/>
    <s v="MARINA DEL REY HOSPITAL"/>
    <x v="0"/>
    <x v="0"/>
    <x v="0"/>
    <s v="Open"/>
    <s v="Los Angeles"/>
    <n v="11"/>
    <n v="927"/>
    <s v="Non Profit Corp."/>
    <s v="Comparable"/>
    <n v="0"/>
    <s v="(310) 448-7800"/>
    <s v="4650 LINCOLN BOULEVARD"/>
    <s v="MARINA DEL REY"/>
    <n v="90292"/>
    <s v="MARK GAVENS"/>
    <n v="133"/>
    <n v="133"/>
    <n v="36"/>
    <n v="398"/>
    <n v="112"/>
    <n v="46"/>
    <n v="61"/>
    <n v="0"/>
    <n v="0"/>
    <n v="52"/>
    <n v="306"/>
    <n v="2"/>
    <n v="10"/>
    <n v="987"/>
    <n v="0"/>
    <n v="1410"/>
    <n v="446"/>
    <n v="175"/>
    <n v="258"/>
    <n v="0"/>
    <n v="0"/>
    <n v="124"/>
    <n v="604"/>
    <n v="2"/>
    <n v="21"/>
    <n v="3040"/>
    <n v="0"/>
    <n v="2112"/>
    <n v="698"/>
    <n v="853"/>
    <n v="1879"/>
    <n v="0"/>
    <n v="0"/>
    <n v="712"/>
    <n v="3591"/>
    <n v="106"/>
    <n v="303"/>
    <n v="10254"/>
    <n v="25293452"/>
    <n v="8444288"/>
    <n v="2547757"/>
    <n v="4019874"/>
    <n v="0"/>
    <n v="0"/>
    <n v="4056821"/>
    <n v="19226116"/>
    <n v="150905"/>
    <n v="721159"/>
    <n v="64460372"/>
    <n v="10049123"/>
    <n v="4708247"/>
    <n v="883281"/>
    <n v="5795672"/>
    <n v="0"/>
    <n v="0"/>
    <n v="2518306"/>
    <n v="15001171"/>
    <n v="385286"/>
    <n v="2650775"/>
    <n v="41991861"/>
    <n v="2764595"/>
    <n v="29433633"/>
    <n v="10679630"/>
    <n v="3033598"/>
    <n v="8812935"/>
    <n v="0"/>
    <n v="0"/>
    <n v="0"/>
    <n v="3934543"/>
    <n v="22445969"/>
    <n v="0"/>
    <n v="536191"/>
    <n v="0"/>
    <n v="0"/>
    <n v="0"/>
    <n v="1697941"/>
    <n v="83339035"/>
    <n v="0"/>
    <n v="0"/>
    <n v="0"/>
    <n v="0"/>
    <n v="0"/>
    <n v="5583355"/>
    <n v="2390764"/>
    <n v="360805"/>
    <n v="928181"/>
    <n v="0"/>
    <n v="0"/>
    <n v="2315717"/>
    <n v="10090200"/>
    <n v="0"/>
    <n v="1444176"/>
    <n v="23113198"/>
    <n v="1062074"/>
    <n v="26788018"/>
    <n v="0"/>
    <n v="1889"/>
    <n v="0"/>
    <n v="0"/>
    <n v="0"/>
    <n v="0"/>
    <n v="1410268"/>
    <n v="37563084"/>
    <n v="0"/>
    <n v="0"/>
    <n v="0"/>
    <n v="0"/>
    <n v="0"/>
    <n v="0"/>
    <n v="0"/>
    <n v="0"/>
    <n v="0"/>
    <n v="0"/>
    <n v="0"/>
    <n v="0"/>
    <n v="0"/>
  </r>
  <r>
    <n v="106050932"/>
    <s v="MARK TWAIN MEDICAL CENTER"/>
    <x v="0"/>
    <x v="0"/>
    <x v="0"/>
    <s v="Open"/>
    <s v="Calaveras"/>
    <n v="6"/>
    <n v="503"/>
    <s v="Non Profit Corp."/>
    <s v="Comparable"/>
    <s v="Rural"/>
    <s v="(209) 754-5916"/>
    <s v="768 MOUNTAIN RANCH ROAD"/>
    <s v="SAN ANDREAS"/>
    <n v="95249"/>
    <s v="ROBERT DIEHL"/>
    <n v="48"/>
    <n v="48"/>
    <n v="11"/>
    <n v="125"/>
    <n v="15"/>
    <n v="8"/>
    <n v="37"/>
    <n v="0"/>
    <n v="0"/>
    <n v="3"/>
    <n v="27"/>
    <n v="1"/>
    <n v="1"/>
    <n v="217"/>
    <n v="0"/>
    <n v="462"/>
    <n v="66"/>
    <n v="34"/>
    <n v="100"/>
    <n v="0"/>
    <n v="0"/>
    <n v="18"/>
    <n v="91"/>
    <n v="1"/>
    <n v="8"/>
    <n v="780"/>
    <n v="0"/>
    <n v="8262"/>
    <n v="844"/>
    <n v="668"/>
    <n v="5841"/>
    <n v="0"/>
    <n v="0"/>
    <n v="434"/>
    <n v="4409"/>
    <n v="20"/>
    <n v="381"/>
    <n v="20859"/>
    <n v="6366816"/>
    <n v="1015547"/>
    <n v="897919"/>
    <n v="1497758"/>
    <n v="0"/>
    <n v="0"/>
    <n v="154457"/>
    <n v="1999819"/>
    <n v="6984"/>
    <n v="96576"/>
    <n v="12035876"/>
    <n v="11379406"/>
    <n v="1472964"/>
    <n v="1562193"/>
    <n v="8062154"/>
    <n v="0"/>
    <n v="0"/>
    <n v="984141"/>
    <n v="6629185"/>
    <n v="29310"/>
    <n v="386042"/>
    <n v="30505395"/>
    <n v="787302"/>
    <n v="13085980"/>
    <n v="1660564"/>
    <n v="743109"/>
    <n v="7938497"/>
    <n v="0"/>
    <n v="0"/>
    <n v="0"/>
    <n v="371125"/>
    <n v="2685784"/>
    <n v="0"/>
    <n v="83806"/>
    <n v="0"/>
    <n v="0"/>
    <n v="0"/>
    <n v="234668"/>
    <n v="27590835"/>
    <n v="0"/>
    <n v="0"/>
    <n v="0"/>
    <n v="0"/>
    <n v="0"/>
    <n v="4457145"/>
    <n v="800740"/>
    <n v="1704035"/>
    <n v="1597044"/>
    <n v="0"/>
    <n v="0"/>
    <n v="645651"/>
    <n v="5689629"/>
    <n v="0"/>
    <n v="56192"/>
    <n v="14950436"/>
    <n v="94688"/>
    <n v="16280520"/>
    <n v="0"/>
    <n v="97976"/>
    <n v="0"/>
    <n v="0"/>
    <n v="0"/>
    <n v="0"/>
    <n v="211712"/>
    <n v="13512550"/>
    <n v="0"/>
    <n v="0"/>
    <n v="0"/>
    <n v="0"/>
    <n v="0"/>
    <n v="0"/>
    <n v="0"/>
    <n v="0"/>
    <n v="0"/>
    <n v="0"/>
    <n v="0"/>
    <n v="0"/>
    <n v="0"/>
  </r>
  <r>
    <n v="106090933"/>
    <s v="MARSHALL MEDICAL CENTER"/>
    <x v="0"/>
    <x v="0"/>
    <x v="0"/>
    <s v="Open"/>
    <s v="El Dorado"/>
    <n v="2"/>
    <n v="304"/>
    <s v="Non Profit Corp."/>
    <s v="Comparable"/>
    <s v="Rural"/>
    <s v="(530) 626-2770"/>
    <s v="1100 MARSHALL WAY"/>
    <s v="PLACERVILLE"/>
    <n v="95667"/>
    <s v="JAMES WHIPPLE"/>
    <n v="125"/>
    <n v="125"/>
    <n v="117"/>
    <n v="703"/>
    <n v="121"/>
    <n v="53"/>
    <n v="277"/>
    <n v="0"/>
    <n v="0"/>
    <n v="24"/>
    <n v="221"/>
    <n v="1"/>
    <n v="7"/>
    <n v="1407"/>
    <n v="95"/>
    <n v="3521"/>
    <n v="545"/>
    <n v="196"/>
    <n v="993"/>
    <n v="0"/>
    <n v="0"/>
    <n v="54"/>
    <n v="762"/>
    <n v="1"/>
    <n v="34"/>
    <n v="6106"/>
    <n v="939"/>
    <n v="39294"/>
    <n v="6291"/>
    <n v="2404"/>
    <n v="15327"/>
    <n v="5"/>
    <n v="0"/>
    <n v="890"/>
    <n v="24103"/>
    <n v="56"/>
    <n v="3103"/>
    <n v="91473"/>
    <n v="57171706"/>
    <n v="10541968"/>
    <n v="3620021"/>
    <n v="20243831"/>
    <n v="0"/>
    <n v="0"/>
    <n v="1269447"/>
    <n v="16643817"/>
    <n v="112080"/>
    <n v="802990"/>
    <n v="110405860"/>
    <n v="60669080"/>
    <n v="11496905"/>
    <n v="3994387"/>
    <n v="26550392"/>
    <n v="3991"/>
    <n v="0"/>
    <n v="3773303"/>
    <n v="36773182"/>
    <n v="283072"/>
    <n v="5024856"/>
    <n v="148569168"/>
    <n v="843300"/>
    <n v="96691139"/>
    <n v="21971138"/>
    <n v="5502286"/>
    <n v="40821007"/>
    <n v="0"/>
    <n v="3396"/>
    <n v="0"/>
    <n v="2668059"/>
    <n v="26977032"/>
    <n v="0"/>
    <n v="-407174"/>
    <n v="0"/>
    <n v="0"/>
    <n v="0"/>
    <n v="971270"/>
    <n v="196041453"/>
    <n v="0"/>
    <n v="0"/>
    <n v="0"/>
    <n v="59292"/>
    <n v="59292"/>
    <n v="20784569"/>
    <n v="12462"/>
    <n v="2093761"/>
    <n v="5825531"/>
    <n v="582"/>
    <n v="0"/>
    <n v="2406764"/>
    <n v="26388552"/>
    <n v="599317"/>
    <n v="4881329"/>
    <n v="62992867"/>
    <n v="138972"/>
    <n v="77311629"/>
    <n v="10191152"/>
    <n v="895206"/>
    <n v="0"/>
    <n v="0"/>
    <n v="0"/>
    <n v="0"/>
    <n v="5333764"/>
    <n v="115317192"/>
    <n v="0"/>
    <n v="0"/>
    <n v="0"/>
    <n v="0"/>
    <n v="0"/>
    <n v="0"/>
    <n v="0"/>
    <n v="0"/>
    <n v="0"/>
    <n v="0"/>
    <n v="0"/>
    <n v="0"/>
    <n v="0"/>
  </r>
  <r>
    <n v="106191230"/>
    <s v="MARTIN LUTHER KING, JR. COMMUNITY HOSPITAL"/>
    <x v="0"/>
    <x v="0"/>
    <x v="0"/>
    <s v="Open"/>
    <s v="Los Angeles"/>
    <n v="11"/>
    <n v="935"/>
    <s v="Non Profit Corp."/>
    <s v="Comparable"/>
    <s v="Teaching"/>
    <s v="(424) 338-8000"/>
    <s v="1680 EAST 120TH STREET"/>
    <s v="LOS ANGELES"/>
    <n v="90059"/>
    <s v="ELAINE BATCHLOR"/>
    <n v="131"/>
    <n v="126"/>
    <n v="126"/>
    <n v="333"/>
    <n v="142"/>
    <n v="525"/>
    <n v="825"/>
    <n v="39"/>
    <n v="0"/>
    <n v="70"/>
    <n v="0"/>
    <n v="0"/>
    <n v="0"/>
    <n v="1934"/>
    <n v="0"/>
    <n v="1271"/>
    <n v="517"/>
    <n v="1943"/>
    <n v="3014"/>
    <n v="154"/>
    <n v="0"/>
    <n v="242"/>
    <n v="0"/>
    <n v="0"/>
    <n v="0"/>
    <n v="7141"/>
    <n v="0"/>
    <n v="1066"/>
    <n v="660"/>
    <n v="5019"/>
    <n v="9175"/>
    <n v="1870"/>
    <n v="0"/>
    <n v="866"/>
    <n v="0"/>
    <n v="0"/>
    <n v="0"/>
    <n v="18656"/>
    <n v="45555915"/>
    <n v="23247207"/>
    <n v="62689772"/>
    <n v="103225492"/>
    <n v="6687184"/>
    <n v="0"/>
    <n v="7568792"/>
    <n v="0"/>
    <n v="0"/>
    <n v="0"/>
    <n v="248974362"/>
    <n v="12859384"/>
    <n v="9032563"/>
    <n v="60250513"/>
    <n v="97723309"/>
    <n v="16115724"/>
    <n v="0"/>
    <n v="10614535"/>
    <n v="0"/>
    <n v="0"/>
    <n v="0"/>
    <n v="206596028"/>
    <n v="82784"/>
    <n v="54844193"/>
    <n v="30326859"/>
    <n v="110116480"/>
    <n v="195379368"/>
    <n v="0"/>
    <n v="22802908"/>
    <n v="0"/>
    <n v="12587988"/>
    <n v="0"/>
    <n v="0"/>
    <n v="0"/>
    <n v="-4500000"/>
    <n v="0"/>
    <n v="0"/>
    <n v="0"/>
    <n v="421640580"/>
    <n v="0"/>
    <n v="0"/>
    <n v="0"/>
    <n v="0"/>
    <n v="0"/>
    <n v="3571106"/>
    <n v="1952911"/>
    <n v="12741021"/>
    <n v="5569433"/>
    <n v="0"/>
    <n v="0"/>
    <n v="5595339"/>
    <n v="0"/>
    <n v="4500000"/>
    <n v="0"/>
    <n v="33929810"/>
    <n v="28676615"/>
    <n v="55949795"/>
    <n v="0"/>
    <n v="0"/>
    <n v="0"/>
    <n v="0"/>
    <n v="0"/>
    <n v="0"/>
    <n v="823572"/>
    <n v="294381781"/>
    <n v="0"/>
    <n v="0"/>
    <n v="0"/>
    <n v="0"/>
    <n v="0"/>
    <n v="0"/>
    <n v="0"/>
    <n v="0"/>
    <n v="0"/>
    <n v="0"/>
    <n v="0"/>
    <n v="0"/>
    <n v="0"/>
  </r>
  <r>
    <n v="106450936"/>
    <s v="MAYERS MEMORIAL HOSPITAL"/>
    <x v="0"/>
    <x v="0"/>
    <x v="0"/>
    <s v="Open"/>
    <s v="Shasta"/>
    <n v="1"/>
    <n v="210"/>
    <s v="District"/>
    <s v="Comparable"/>
    <s v="Rural"/>
    <s v="(530) 336-5511"/>
    <s v="43563 STATE HIGHWAY. 299 E"/>
    <s v="FALL RIVER MILLS"/>
    <n v="96028"/>
    <s v="LOUIS WARD"/>
    <n v="121"/>
    <n v="121"/>
    <n v="121"/>
    <n v="70"/>
    <n v="0"/>
    <n v="31"/>
    <n v="0"/>
    <n v="0"/>
    <n v="0"/>
    <n v="9"/>
    <n v="0"/>
    <n v="0"/>
    <n v="2"/>
    <n v="112"/>
    <n v="12"/>
    <n v="467"/>
    <n v="0"/>
    <n v="6247"/>
    <n v="0"/>
    <n v="0"/>
    <n v="0"/>
    <n v="32"/>
    <n v="0"/>
    <n v="0"/>
    <n v="852"/>
    <n v="7598"/>
    <n v="7030"/>
    <n v="1761"/>
    <n v="0"/>
    <n v="818"/>
    <n v="0"/>
    <n v="0"/>
    <n v="0"/>
    <n v="895"/>
    <n v="0"/>
    <n v="0"/>
    <n v="68"/>
    <n v="3542"/>
    <n v="1593754"/>
    <n v="0"/>
    <n v="2211564"/>
    <n v="0"/>
    <n v="0"/>
    <n v="0"/>
    <n v="157215"/>
    <n v="0"/>
    <n v="0"/>
    <n v="273751"/>
    <n v="4236284"/>
    <n v="2181245"/>
    <n v="0"/>
    <n v="1211837"/>
    <n v="0"/>
    <n v="0"/>
    <n v="0"/>
    <n v="1159348"/>
    <n v="0"/>
    <n v="0"/>
    <n v="112873"/>
    <n v="4665303"/>
    <n v="370809"/>
    <n v="2004234"/>
    <n v="0"/>
    <n v="727281"/>
    <n v="0"/>
    <n v="-28328"/>
    <n v="0"/>
    <n v="0"/>
    <n v="182637"/>
    <n v="0"/>
    <n v="0"/>
    <n v="20638"/>
    <n v="0"/>
    <n v="0"/>
    <n v="0"/>
    <n v="211245"/>
    <n v="3488516"/>
    <n v="0"/>
    <n v="0"/>
    <n v="0"/>
    <n v="0"/>
    <n v="0"/>
    <n v="1770764"/>
    <n v="0"/>
    <n v="2724448"/>
    <n v="0"/>
    <n v="0"/>
    <n v="0"/>
    <n v="763117"/>
    <n v="0"/>
    <n v="0"/>
    <n v="154742"/>
    <n v="5413071"/>
    <n v="292421"/>
    <n v="5681710"/>
    <n v="433703"/>
    <n v="495979"/>
    <n v="0"/>
    <n v="0"/>
    <n v="0"/>
    <n v="0"/>
    <n v="371134"/>
    <n v="9235454"/>
    <n v="0"/>
    <n v="0"/>
    <n v="0"/>
    <n v="0"/>
    <n v="0"/>
    <n v="0"/>
    <n v="0"/>
    <n v="0"/>
    <n v="0"/>
    <n v="0"/>
    <n v="0"/>
    <n v="0"/>
    <n v="0"/>
  </r>
  <r>
    <n v="106190521"/>
    <s v="MEMORIAL HOSPITAL - GARDENA"/>
    <x v="0"/>
    <x v="0"/>
    <x v="0"/>
    <s v="Open"/>
    <s v="Los Angeles"/>
    <n v="11"/>
    <n v="929"/>
    <s v="Investor - Corp."/>
    <s v="Comparable"/>
    <n v="0"/>
    <s v="(310) 532-4200"/>
    <s v="1145 W. REDONDO BEACH BOULEVARD."/>
    <s v="GARDENA"/>
    <n v="90247"/>
    <s v="ARACELI LONERGAN"/>
    <n v="172"/>
    <n v="172"/>
    <n v="149"/>
    <n v="353"/>
    <n v="149"/>
    <n v="253"/>
    <n v="701"/>
    <n v="0"/>
    <n v="0"/>
    <n v="49"/>
    <n v="35"/>
    <n v="14"/>
    <n v="38"/>
    <n v="1592"/>
    <n v="22"/>
    <n v="1481"/>
    <n v="545"/>
    <n v="875"/>
    <n v="2312"/>
    <n v="0"/>
    <n v="0"/>
    <n v="137"/>
    <n v="100"/>
    <n v="50"/>
    <n v="100"/>
    <n v="5600"/>
    <n v="5926"/>
    <n v="633"/>
    <n v="425"/>
    <n v="1390"/>
    <n v="4653"/>
    <n v="0"/>
    <n v="0"/>
    <n v="408"/>
    <n v="322"/>
    <n v="344"/>
    <n v="1812"/>
    <n v="9987"/>
    <n v="22770798"/>
    <n v="10160369"/>
    <n v="22587897"/>
    <n v="48543299"/>
    <n v="0"/>
    <n v="0"/>
    <n v="1951979"/>
    <n v="1468027"/>
    <n v="622798"/>
    <n v="1038081"/>
    <n v="109143248"/>
    <n v="3994983"/>
    <n v="4178117"/>
    <n v="5175233"/>
    <n v="19127612"/>
    <n v="0"/>
    <n v="0"/>
    <n v="2045349"/>
    <n v="1870549"/>
    <n v="1202107"/>
    <n v="5029959"/>
    <n v="42623909"/>
    <n v="2276168"/>
    <n v="21568172"/>
    <n v="12205947"/>
    <n v="26105012"/>
    <n v="60181085"/>
    <n v="-1678700"/>
    <n v="0"/>
    <n v="0"/>
    <n v="2970508"/>
    <n v="1138148"/>
    <n v="0"/>
    <n v="1248672"/>
    <n v="0"/>
    <n v="0"/>
    <n v="0"/>
    <n v="1304349"/>
    <n v="127319361"/>
    <n v="0"/>
    <n v="0"/>
    <n v="0"/>
    <n v="0"/>
    <n v="0"/>
    <n v="5197609"/>
    <n v="2132538"/>
    <n v="3336818"/>
    <n v="7489826"/>
    <n v="0"/>
    <n v="0"/>
    <n v="1026820"/>
    <n v="2200428"/>
    <n v="576234"/>
    <n v="2487523"/>
    <n v="24447796"/>
    <n v="121549"/>
    <n v="22063627"/>
    <n v="0"/>
    <n v="8351"/>
    <n v="0"/>
    <n v="0"/>
    <n v="0"/>
    <n v="0"/>
    <n v="0"/>
    <n v="22455057"/>
    <n v="0"/>
    <n v="0"/>
    <n v="0"/>
    <n v="0"/>
    <n v="0"/>
    <n v="0"/>
    <n v="0"/>
    <n v="0"/>
    <n v="0"/>
    <n v="0"/>
    <n v="0"/>
    <n v="0"/>
    <n v="0"/>
  </r>
  <r>
    <n v="106240924"/>
    <s v="MEMORIAL HOSPITAL - LOS BANOS"/>
    <x v="0"/>
    <x v="0"/>
    <x v="0"/>
    <s v="Open"/>
    <s v="Merced"/>
    <n v="6"/>
    <n v="517"/>
    <s v="Non Profit Corp."/>
    <s v="Comparable"/>
    <s v="Rural"/>
    <s v="(209) 826-0591"/>
    <s v="520 WEST I STREET"/>
    <s v="LOS BANOS"/>
    <n v="93635"/>
    <s v="ASH GOKLI"/>
    <n v="44"/>
    <n v="44"/>
    <n v="14"/>
    <n v="100"/>
    <n v="9"/>
    <n v="56"/>
    <n v="181"/>
    <n v="0"/>
    <n v="0"/>
    <n v="2"/>
    <n v="47"/>
    <n v="15"/>
    <n v="0"/>
    <n v="410"/>
    <n v="0"/>
    <n v="330"/>
    <n v="53"/>
    <n v="95"/>
    <n v="316"/>
    <n v="0"/>
    <n v="0"/>
    <n v="6"/>
    <n v="90"/>
    <n v="24"/>
    <n v="0"/>
    <n v="914"/>
    <n v="0"/>
    <n v="2796"/>
    <n v="221"/>
    <n v="984"/>
    <n v="9384"/>
    <n v="0"/>
    <n v="0"/>
    <n v="180"/>
    <n v="2488"/>
    <n v="375"/>
    <n v="366"/>
    <n v="16794"/>
    <n v="4789272"/>
    <n v="808641"/>
    <n v="1825782"/>
    <n v="5963202"/>
    <n v="0"/>
    <n v="0"/>
    <n v="81424"/>
    <n v="1637711"/>
    <n v="427092"/>
    <n v="0"/>
    <n v="15533124"/>
    <n v="8109008"/>
    <n v="684439"/>
    <n v="2674371"/>
    <n v="18062228"/>
    <n v="0"/>
    <n v="0"/>
    <n v="682110"/>
    <n v="7525226"/>
    <n v="1104109"/>
    <n v="1048011"/>
    <n v="39889502"/>
    <n v="1120491"/>
    <n v="8305539"/>
    <n v="774691"/>
    <n v="1703727"/>
    <n v="13116710"/>
    <n v="-55373"/>
    <n v="0"/>
    <n v="0"/>
    <n v="763534"/>
    <n v="3709208"/>
    <n v="0"/>
    <n v="1531201"/>
    <n v="0"/>
    <n v="0"/>
    <n v="0"/>
    <n v="0"/>
    <n v="30969728"/>
    <n v="0"/>
    <n v="0"/>
    <n v="0"/>
    <n v="0"/>
    <n v="0"/>
    <n v="4592741"/>
    <n v="718389"/>
    <n v="2851799"/>
    <n v="10908720"/>
    <n v="0"/>
    <n v="0"/>
    <n v="0"/>
    <n v="5381249"/>
    <n v="0"/>
    <n v="0"/>
    <n v="24452898"/>
    <n v="675739"/>
    <n v="13682107"/>
    <n v="0"/>
    <n v="0"/>
    <n v="0"/>
    <n v="0"/>
    <n v="0"/>
    <n v="0"/>
    <n v="535605"/>
    <n v="12453786"/>
    <n v="0"/>
    <n v="0"/>
    <n v="0"/>
    <n v="0"/>
    <n v="0"/>
    <n v="0"/>
    <n v="0"/>
    <n v="0"/>
    <n v="0"/>
    <n v="0"/>
    <n v="0"/>
    <n v="0"/>
    <n v="0"/>
  </r>
  <r>
    <n v="106500939"/>
    <s v="MEMORIAL HOSPITAL - MODESTO"/>
    <x v="0"/>
    <x v="0"/>
    <x v="0"/>
    <s v="Open"/>
    <s v="Stanislaus"/>
    <n v="6"/>
    <n v="511"/>
    <s v="Non Profit Corp."/>
    <s v="Comparable"/>
    <n v="0"/>
    <s v="(209) 526-4500"/>
    <s v="1700 COFFEE ROAD"/>
    <s v="MODESTO"/>
    <n v="95355"/>
    <s v="DARYN KUMAR"/>
    <n v="423"/>
    <n v="423"/>
    <n v="245"/>
    <n v="1417"/>
    <n v="648"/>
    <n v="260"/>
    <n v="771"/>
    <n v="0"/>
    <n v="0"/>
    <n v="79"/>
    <n v="945"/>
    <n v="29"/>
    <n v="9"/>
    <n v="4158"/>
    <n v="0"/>
    <n v="7296"/>
    <n v="3322"/>
    <n v="1404"/>
    <n v="2938"/>
    <n v="0"/>
    <n v="0"/>
    <n v="400"/>
    <n v="2958"/>
    <n v="88"/>
    <n v="26"/>
    <n v="18432"/>
    <n v="0"/>
    <n v="13942"/>
    <n v="3599"/>
    <n v="1182"/>
    <n v="9136"/>
    <n v="0"/>
    <n v="0"/>
    <n v="761"/>
    <n v="7277"/>
    <n v="680"/>
    <n v="751"/>
    <n v="37328"/>
    <n v="130046668"/>
    <n v="58749464"/>
    <n v="23123149"/>
    <n v="52119083"/>
    <n v="0"/>
    <n v="0"/>
    <n v="7940191"/>
    <n v="62765920"/>
    <n v="1737067"/>
    <n v="500784"/>
    <n v="336982326"/>
    <n v="61355477"/>
    <n v="28515637"/>
    <n v="4405463"/>
    <n v="34238468"/>
    <n v="0"/>
    <n v="0"/>
    <n v="4117299"/>
    <n v="62961092"/>
    <n v="2125033"/>
    <n v="2177309"/>
    <n v="199895778"/>
    <n v="3001925"/>
    <n v="146669368"/>
    <n v="92023764"/>
    <n v="9665891"/>
    <n v="63480539"/>
    <n v="0"/>
    <n v="0"/>
    <n v="0"/>
    <n v="11972445"/>
    <n v="68894354"/>
    <n v="0"/>
    <n v="3862100"/>
    <n v="0"/>
    <n v="0"/>
    <n v="0"/>
    <n v="0"/>
    <n v="399570386"/>
    <n v="12572306"/>
    <n v="0"/>
    <n v="0"/>
    <n v="9655294"/>
    <n v="22227600"/>
    <n v="44732777"/>
    <n v="7813643"/>
    <n v="17862721"/>
    <n v="22877012"/>
    <n v="0"/>
    <n v="0"/>
    <n v="85045"/>
    <n v="66164120"/>
    <n v="0"/>
    <n v="0"/>
    <n v="159535318"/>
    <n v="4474582"/>
    <n v="137376427"/>
    <n v="0"/>
    <n v="148489"/>
    <n v="0"/>
    <n v="0"/>
    <n v="0"/>
    <n v="0"/>
    <n v="3874418"/>
    <n v="208256278"/>
    <n v="0"/>
    <n v="0"/>
    <n v="0"/>
    <n v="0"/>
    <n v="0"/>
    <n v="0"/>
    <n v="0"/>
    <n v="0"/>
    <n v="0"/>
    <n v="0"/>
    <n v="0"/>
    <n v="0"/>
    <n v="0"/>
  </r>
  <r>
    <n v="106231013"/>
    <s v="MENDOCINO COAST DISTRICT HOSPITAL"/>
    <x v="0"/>
    <x v="0"/>
    <x v="0"/>
    <s v="Open"/>
    <s v="Mendocino"/>
    <n v="1"/>
    <n v="111"/>
    <s v="District"/>
    <s v="Comparable"/>
    <s v="Rural"/>
    <s v="(707) 961-1234"/>
    <s v="700 RIVER DRIVE"/>
    <s v="FORT BRAGG"/>
    <n v="95437"/>
    <s v="BOB EDWARDS"/>
    <n v="25"/>
    <n v="25"/>
    <n v="17"/>
    <n v="120"/>
    <n v="0"/>
    <n v="16"/>
    <n v="46"/>
    <n v="0"/>
    <n v="0"/>
    <n v="16"/>
    <n v="0"/>
    <n v="0"/>
    <n v="4"/>
    <n v="202"/>
    <n v="47"/>
    <n v="443"/>
    <n v="0"/>
    <n v="50"/>
    <n v="132"/>
    <n v="0"/>
    <n v="0"/>
    <n v="53"/>
    <n v="0"/>
    <n v="0"/>
    <n v="20"/>
    <n v="698"/>
    <n v="352"/>
    <n v="6463"/>
    <n v="0"/>
    <n v="258"/>
    <n v="2396"/>
    <n v="0"/>
    <n v="0"/>
    <n v="2443"/>
    <n v="0"/>
    <n v="0"/>
    <n v="187"/>
    <n v="11747"/>
    <n v="2936960"/>
    <n v="0"/>
    <n v="502468"/>
    <n v="1375430"/>
    <n v="0"/>
    <n v="0"/>
    <n v="537067"/>
    <n v="0"/>
    <n v="0"/>
    <n v="69069"/>
    <n v="5420994"/>
    <n v="12752263"/>
    <n v="0"/>
    <n v="516978"/>
    <n v="3453899"/>
    <n v="0"/>
    <n v="0"/>
    <n v="4101223"/>
    <n v="0"/>
    <n v="0"/>
    <n v="295200"/>
    <n v="21119563"/>
    <n v="411404"/>
    <n v="7478092"/>
    <n v="0"/>
    <n v="788493"/>
    <n v="3177404"/>
    <n v="0"/>
    <n v="0"/>
    <n v="0"/>
    <n v="1923891"/>
    <n v="0"/>
    <n v="0"/>
    <n v="11213"/>
    <n v="0"/>
    <n v="0"/>
    <n v="0"/>
    <n v="0"/>
    <n v="13790497"/>
    <n v="0"/>
    <n v="0"/>
    <n v="0"/>
    <n v="0"/>
    <n v="0"/>
    <n v="8211131"/>
    <n v="0"/>
    <n v="230953"/>
    <n v="1651925"/>
    <n v="0"/>
    <n v="0"/>
    <n v="2714399"/>
    <n v="0"/>
    <n v="0"/>
    <n v="-58348"/>
    <n v="12750060"/>
    <n v="400369"/>
    <n v="13336870"/>
    <n v="0"/>
    <n v="274235"/>
    <n v="0"/>
    <n v="0"/>
    <n v="0"/>
    <n v="0"/>
    <n v="260308"/>
    <n v="14864916"/>
    <n v="0"/>
    <n v="0"/>
    <n v="0"/>
    <n v="0"/>
    <n v="0"/>
    <n v="0"/>
    <n v="0"/>
    <n v="0"/>
    <n v="0"/>
    <n v="0"/>
    <n v="0"/>
    <n v="0"/>
    <n v="0"/>
  </r>
  <r>
    <n v="106334018"/>
    <s v="MENIFEE VALLEY MEDICAL CENTER"/>
    <x v="0"/>
    <x v="0"/>
    <x v="0"/>
    <s v="Open"/>
    <s v="Riverside"/>
    <n v="12"/>
    <n v="1109"/>
    <s v="District"/>
    <s v="Comparable"/>
    <n v="0"/>
    <s v="(951) 679-8888"/>
    <s v="28400 MCCALL BOULEVARD"/>
    <s v="SUN CITY"/>
    <n v="92585"/>
    <s v="JOEL BERGENFELD"/>
    <n v="84"/>
    <n v="84"/>
    <n v="48"/>
    <n v="158"/>
    <n v="279"/>
    <n v="39"/>
    <n v="115"/>
    <n v="0"/>
    <n v="0"/>
    <n v="30"/>
    <n v="63"/>
    <n v="0"/>
    <n v="4"/>
    <n v="688"/>
    <n v="0"/>
    <n v="774"/>
    <n v="1098"/>
    <n v="205"/>
    <n v="418"/>
    <n v="0"/>
    <n v="0"/>
    <n v="95"/>
    <n v="261"/>
    <n v="0"/>
    <n v="15"/>
    <n v="2866"/>
    <n v="0"/>
    <n v="562"/>
    <n v="939"/>
    <n v="495"/>
    <n v="1975"/>
    <n v="0"/>
    <n v="0"/>
    <n v="132"/>
    <n v="709"/>
    <n v="0"/>
    <n v="406"/>
    <n v="5218"/>
    <n v="8375147"/>
    <n v="15726397"/>
    <n v="2719093"/>
    <n v="5702807"/>
    <n v="0"/>
    <n v="0"/>
    <n v="1470121"/>
    <n v="2085188"/>
    <n v="0"/>
    <n v="217181"/>
    <n v="36295934"/>
    <n v="1880926"/>
    <n v="6367409"/>
    <n v="1351073"/>
    <n v="6496881"/>
    <n v="0"/>
    <n v="0"/>
    <n v="941138"/>
    <n v="2218753"/>
    <n v="0"/>
    <n v="815152"/>
    <n v="20071332"/>
    <n v="1086976"/>
    <n v="8708840"/>
    <n v="18532989"/>
    <n v="3794991"/>
    <n v="11061071"/>
    <n v="0"/>
    <n v="0"/>
    <n v="0"/>
    <n v="1430940"/>
    <n v="2947610"/>
    <n v="0"/>
    <n v="0"/>
    <n v="0"/>
    <n v="0"/>
    <n v="0"/>
    <n v="145"/>
    <n v="47563562"/>
    <n v="0"/>
    <n v="0"/>
    <n v="0"/>
    <n v="0"/>
    <n v="0"/>
    <n v="1547232"/>
    <n v="3560816"/>
    <n v="275175"/>
    <n v="1138617"/>
    <n v="0"/>
    <n v="0"/>
    <n v="980319"/>
    <n v="1356331"/>
    <n v="0"/>
    <n v="-54786"/>
    <n v="8803704"/>
    <n v="15038"/>
    <n v="8760421"/>
    <n v="0"/>
    <n v="0"/>
    <n v="0"/>
    <n v="0"/>
    <n v="0"/>
    <n v="0"/>
    <n v="671456"/>
    <n v="3222726"/>
    <n v="0"/>
    <n v="0"/>
    <n v="0"/>
    <n v="0"/>
    <n v="0"/>
    <n v="0"/>
    <n v="0"/>
    <n v="0"/>
    <n v="0"/>
    <n v="0"/>
    <n v="0"/>
    <n v="0"/>
    <n v="0"/>
  </r>
  <r>
    <n v="106414018"/>
    <s v="MENLO PARK SURGICAL HOSPITAL"/>
    <x v="0"/>
    <x v="0"/>
    <x v="0"/>
    <s v="Open"/>
    <s v="San Mateo"/>
    <n v="4"/>
    <n v="428"/>
    <s v="Investor - Corp."/>
    <s v="Comparable"/>
    <n v="0"/>
    <s v="(650) 324-8500"/>
    <s v="570 WILLOW ROAD"/>
    <s v="MENLO PARK"/>
    <n v="94025"/>
    <s v="JANET A. WAGNER"/>
    <n v="16"/>
    <n v="16"/>
    <n v="2"/>
    <n v="13"/>
    <n v="2"/>
    <n v="0"/>
    <n v="0"/>
    <n v="0"/>
    <n v="0"/>
    <n v="0"/>
    <n v="43"/>
    <n v="0"/>
    <n v="3"/>
    <n v="61"/>
    <n v="0"/>
    <n v="15"/>
    <n v="3"/>
    <n v="0"/>
    <n v="0"/>
    <n v="0"/>
    <n v="0"/>
    <n v="0"/>
    <n v="59"/>
    <n v="0"/>
    <n v="3"/>
    <n v="80"/>
    <n v="0"/>
    <n v="206"/>
    <n v="45"/>
    <n v="2"/>
    <n v="8"/>
    <n v="0"/>
    <n v="0"/>
    <n v="5"/>
    <n v="466"/>
    <n v="0"/>
    <n v="17"/>
    <n v="749"/>
    <n v="611894"/>
    <n v="69209"/>
    <n v="0"/>
    <n v="0"/>
    <n v="0"/>
    <n v="0"/>
    <n v="0"/>
    <n v="2618574"/>
    <n v="0"/>
    <n v="89111"/>
    <n v="3388788"/>
    <n v="2505565"/>
    <n v="302811"/>
    <n v="36512"/>
    <n v="167283"/>
    <n v="0"/>
    <n v="0"/>
    <n v="87985"/>
    <n v="6429564"/>
    <n v="0"/>
    <n v="262419"/>
    <n v="9792139"/>
    <n v="95031"/>
    <n v="3117459"/>
    <n v="368717"/>
    <n v="-300"/>
    <n v="106007"/>
    <n v="0"/>
    <n v="0"/>
    <n v="0"/>
    <n v="0"/>
    <n v="4185183"/>
    <n v="0"/>
    <n v="0"/>
    <n v="0"/>
    <n v="0"/>
    <n v="0"/>
    <n v="154980"/>
    <n v="8027077"/>
    <n v="0"/>
    <n v="0"/>
    <n v="0"/>
    <n v="0"/>
    <n v="0"/>
    <n v="0"/>
    <n v="3303"/>
    <n v="36812"/>
    <n v="61276"/>
    <n v="0"/>
    <n v="0"/>
    <n v="87985"/>
    <n v="4862955"/>
    <n v="0"/>
    <n v="101519"/>
    <n v="5153850"/>
    <n v="-454839"/>
    <n v="3644104"/>
    <n v="0"/>
    <n v="88266"/>
    <n v="0"/>
    <n v="0"/>
    <n v="0"/>
    <n v="0"/>
    <n v="818762"/>
    <n v="7006149"/>
    <n v="0"/>
    <n v="0"/>
    <n v="0"/>
    <n v="0"/>
    <n v="0"/>
    <n v="0"/>
    <n v="0"/>
    <n v="0"/>
    <n v="0"/>
    <n v="0"/>
    <n v="0"/>
    <n v="0"/>
    <n v="0"/>
  </r>
  <r>
    <n v="106340947"/>
    <s v="MERCY GENERAL HOSPITAL"/>
    <x v="0"/>
    <x v="0"/>
    <x v="0"/>
    <s v="Open"/>
    <s v="Sacramento"/>
    <n v="2"/>
    <n v="311"/>
    <s v="Church"/>
    <s v="Comparable"/>
    <n v="0"/>
    <s v="(916) 453-4545"/>
    <s v="4001 J STREET"/>
    <s v="SACRAMENTO"/>
    <n v="95819"/>
    <s v="EDMUNDO CASTANEDA"/>
    <n v="432"/>
    <n v="394"/>
    <n v="394"/>
    <n v="855"/>
    <n v="774"/>
    <n v="289"/>
    <n v="725"/>
    <n v="0"/>
    <n v="0"/>
    <n v="50"/>
    <n v="801"/>
    <n v="3"/>
    <n v="13"/>
    <n v="3510"/>
    <n v="0"/>
    <n v="4177"/>
    <n v="3780"/>
    <n v="1199"/>
    <n v="3745"/>
    <n v="0"/>
    <n v="0"/>
    <n v="313"/>
    <n v="3221"/>
    <n v="30"/>
    <n v="64"/>
    <n v="16529"/>
    <n v="0"/>
    <n v="5093"/>
    <n v="3686"/>
    <n v="1087"/>
    <n v="6205"/>
    <n v="6"/>
    <n v="0"/>
    <n v="369"/>
    <n v="7593"/>
    <n v="73"/>
    <n v="603"/>
    <n v="24715"/>
    <n v="117174039"/>
    <n v="119984255"/>
    <n v="25623871"/>
    <n v="82033282"/>
    <n v="0"/>
    <n v="0"/>
    <n v="8800922"/>
    <n v="118358616"/>
    <n v="324156"/>
    <n v="1701011"/>
    <n v="474000152"/>
    <n v="56556141"/>
    <n v="31662178"/>
    <n v="6659646"/>
    <n v="40376210"/>
    <n v="50380"/>
    <n v="0"/>
    <n v="3622777"/>
    <n v="56689059"/>
    <n v="586900"/>
    <n v="1460760"/>
    <n v="197664051"/>
    <n v="4358487"/>
    <n v="145195662"/>
    <n v="126124067"/>
    <n v="12200071"/>
    <n v="103432735"/>
    <n v="0"/>
    <n v="42634"/>
    <n v="0"/>
    <n v="9728856"/>
    <n v="123150164"/>
    <n v="0"/>
    <n v="2657764"/>
    <n v="0"/>
    <n v="0"/>
    <n v="0"/>
    <n v="2803052"/>
    <n v="529693492"/>
    <n v="2314004"/>
    <n v="0"/>
    <n v="0"/>
    <n v="14065020"/>
    <n v="16379024"/>
    <n v="27727680"/>
    <n v="26973515"/>
    <n v="18916176"/>
    <n v="18072038"/>
    <n v="7086"/>
    <n v="0"/>
    <n v="2636117"/>
    <n v="63836370"/>
    <n v="0"/>
    <n v="180753"/>
    <n v="158349735"/>
    <n v="2169710"/>
    <n v="144846562"/>
    <n v="0"/>
    <n v="411046"/>
    <n v="0"/>
    <n v="0"/>
    <n v="0"/>
    <n v="0"/>
    <n v="6322377"/>
    <n v="268645414"/>
    <n v="0"/>
    <n v="0"/>
    <n v="0"/>
    <n v="0"/>
    <n v="0"/>
    <n v="0"/>
    <n v="0"/>
    <n v="0"/>
    <n v="0"/>
    <n v="0"/>
    <n v="0"/>
    <n v="0"/>
    <n v="0"/>
  </r>
  <r>
    <n v="106150761"/>
    <s v="MERCY HOSPITAL - BAKERSFIELD"/>
    <x v="0"/>
    <x v="0"/>
    <x v="0"/>
    <s v="Open"/>
    <s v="Kern"/>
    <n v="9"/>
    <n v="617"/>
    <s v="Non Profit Corp."/>
    <s v="Comparable"/>
    <n v="0"/>
    <s v="(661) 632-5000"/>
    <s v="2215 TRUXTUN AVENUE"/>
    <s v="BAKERSFIELD"/>
    <n v="93301"/>
    <s v="BRUCE PETERS"/>
    <n v="222"/>
    <n v="218"/>
    <n v="135"/>
    <n v="630"/>
    <n v="193"/>
    <n v="214"/>
    <n v="844"/>
    <n v="0"/>
    <n v="0"/>
    <n v="84"/>
    <n v="1156"/>
    <n v="0"/>
    <n v="23"/>
    <n v="3144"/>
    <n v="0"/>
    <n v="3113"/>
    <n v="805"/>
    <n v="673"/>
    <n v="3720"/>
    <n v="0"/>
    <n v="0"/>
    <n v="494"/>
    <n v="2915"/>
    <n v="0"/>
    <n v="56"/>
    <n v="11776"/>
    <n v="0"/>
    <n v="4564"/>
    <n v="1651"/>
    <n v="2370"/>
    <n v="13726"/>
    <n v="0"/>
    <n v="0"/>
    <n v="1407"/>
    <n v="10370"/>
    <n v="0"/>
    <n v="1251"/>
    <n v="35339"/>
    <n v="49788892"/>
    <n v="13624227"/>
    <n v="11987746"/>
    <n v="43938887"/>
    <n v="0"/>
    <n v="0"/>
    <n v="4647736"/>
    <n v="55707280"/>
    <n v="0"/>
    <n v="1131477"/>
    <n v="180826245"/>
    <n v="19222620"/>
    <n v="8690139"/>
    <n v="8199211"/>
    <n v="41463161"/>
    <n v="0"/>
    <n v="0"/>
    <n v="2569800"/>
    <n v="37999466"/>
    <n v="0"/>
    <n v="3748098"/>
    <n v="121892495"/>
    <n v="1923674"/>
    <n v="55042317"/>
    <n v="18021266"/>
    <n v="17562653"/>
    <n v="76667679"/>
    <n v="0"/>
    <n v="0"/>
    <n v="0"/>
    <n v="3950514"/>
    <n v="56553564"/>
    <n v="0"/>
    <n v="1277807"/>
    <n v="0"/>
    <n v="0"/>
    <n v="0"/>
    <n v="789429"/>
    <n v="231788903"/>
    <n v="2309211"/>
    <n v="0"/>
    <n v="0"/>
    <n v="5389346"/>
    <n v="7698557"/>
    <n v="13969195"/>
    <n v="4293100"/>
    <n v="2624304"/>
    <n v="8734366"/>
    <n v="0"/>
    <n v="0"/>
    <n v="3267022"/>
    <n v="42593777"/>
    <n v="0"/>
    <n v="3146630"/>
    <n v="78628394"/>
    <n v="1125668"/>
    <n v="155547469"/>
    <n v="0"/>
    <n v="6067071"/>
    <n v="0"/>
    <n v="0"/>
    <n v="0"/>
    <n v="0"/>
    <n v="4089341"/>
    <n v="59591741"/>
    <n v="0"/>
    <n v="0"/>
    <n v="0"/>
    <n v="0"/>
    <n v="0"/>
    <n v="0"/>
    <n v="0"/>
    <n v="0"/>
    <n v="0"/>
    <n v="0"/>
    <n v="0"/>
    <n v="0"/>
    <n v="0"/>
  </r>
  <r>
    <n v="106344029"/>
    <s v="MERCY HOSPITAL - FOLSOM"/>
    <x v="0"/>
    <x v="0"/>
    <x v="0"/>
    <s v="Open"/>
    <s v="Sacramento"/>
    <n v="2"/>
    <n v="309"/>
    <s v="Church"/>
    <s v="Comparable"/>
    <n v="0"/>
    <s v="(916) 983-7500"/>
    <s v="1650 CREEKSIDE DRIVE"/>
    <s v="FOLSOM"/>
    <n v="95630"/>
    <s v="EDMUNDO CASTANEDA"/>
    <n v="106"/>
    <n v="106"/>
    <n v="106"/>
    <n v="538"/>
    <n v="219"/>
    <n v="99"/>
    <n v="195"/>
    <n v="0"/>
    <n v="0"/>
    <n v="28"/>
    <n v="533"/>
    <n v="3"/>
    <n v="17"/>
    <n v="1632"/>
    <n v="0"/>
    <n v="2334"/>
    <n v="906"/>
    <n v="378"/>
    <n v="670"/>
    <n v="0"/>
    <n v="0"/>
    <n v="84"/>
    <n v="1494"/>
    <n v="5"/>
    <n v="19"/>
    <n v="5890"/>
    <n v="0"/>
    <n v="2065"/>
    <n v="978"/>
    <n v="754"/>
    <n v="3798"/>
    <n v="0"/>
    <n v="0"/>
    <n v="393"/>
    <n v="6049"/>
    <n v="45"/>
    <n v="480"/>
    <n v="14562"/>
    <n v="48102306"/>
    <n v="19741886"/>
    <n v="7359270"/>
    <n v="15135741"/>
    <n v="0"/>
    <n v="0"/>
    <n v="1648679"/>
    <n v="35560557"/>
    <n v="81384"/>
    <n v="497862"/>
    <n v="128127685"/>
    <n v="20410782"/>
    <n v="10338055"/>
    <n v="5040054"/>
    <n v="23829728"/>
    <n v="0"/>
    <n v="0"/>
    <n v="3238916"/>
    <n v="44598789"/>
    <n v="343799"/>
    <n v="2690720"/>
    <n v="110490843"/>
    <n v="1811383"/>
    <n v="58299017"/>
    <n v="24630377"/>
    <n v="11134955"/>
    <n v="34626436"/>
    <n v="0"/>
    <n v="0"/>
    <n v="0"/>
    <n v="4110774"/>
    <n v="43500349"/>
    <n v="0"/>
    <n v="964787"/>
    <n v="0"/>
    <n v="0"/>
    <n v="0"/>
    <n v="2294804"/>
    <n v="181372882"/>
    <n v="904593"/>
    <n v="0"/>
    <n v="0"/>
    <n v="5388285"/>
    <n v="6292878"/>
    <n v="10096435"/>
    <n v="6280169"/>
    <n v="1095333"/>
    <n v="4203926"/>
    <n v="0"/>
    <n v="0"/>
    <n v="744428"/>
    <n v="40893682"/>
    <n v="0"/>
    <n v="224551"/>
    <n v="63538524"/>
    <n v="293971"/>
    <n v="51104493"/>
    <n v="0"/>
    <n v="2165763"/>
    <n v="0"/>
    <n v="0"/>
    <n v="0"/>
    <n v="0"/>
    <n v="1506974"/>
    <n v="49268227"/>
    <n v="0"/>
    <n v="0"/>
    <n v="0"/>
    <n v="0"/>
    <n v="0"/>
    <n v="0"/>
    <n v="0"/>
    <n v="0"/>
    <n v="0"/>
    <n v="0"/>
    <n v="0"/>
    <n v="0"/>
    <n v="0"/>
  </r>
  <r>
    <n v="106240942"/>
    <s v="MERCY MEDICAL CENTER - MERCED"/>
    <x v="0"/>
    <x v="0"/>
    <x v="0"/>
    <s v="Open"/>
    <s v="Merced"/>
    <n v="6"/>
    <n v="515"/>
    <s v="Non Profit Corp."/>
    <s v="Comparable"/>
    <n v="0"/>
    <s v="(209) 564-5000"/>
    <s v="333  MERCY AVENUE"/>
    <s v="MERCED"/>
    <n v="95340"/>
    <s v="DAVID DUNHAM"/>
    <n v="186"/>
    <n v="186"/>
    <n v="133"/>
    <n v="1282"/>
    <n v="90"/>
    <n v="192"/>
    <n v="1000"/>
    <n v="0"/>
    <n v="0"/>
    <n v="38"/>
    <n v="463"/>
    <n v="33"/>
    <n v="2"/>
    <n v="3100"/>
    <n v="0"/>
    <n v="6181"/>
    <n v="447"/>
    <n v="660"/>
    <n v="3252"/>
    <n v="0"/>
    <n v="0"/>
    <n v="140"/>
    <n v="1321"/>
    <n v="108"/>
    <n v="6"/>
    <n v="12115"/>
    <n v="0"/>
    <n v="12208"/>
    <n v="1061"/>
    <n v="2235"/>
    <n v="21458"/>
    <n v="0"/>
    <n v="0"/>
    <n v="992"/>
    <n v="6953"/>
    <n v="493"/>
    <n v="1230"/>
    <n v="46630"/>
    <n v="96519387"/>
    <n v="7401768"/>
    <n v="11151721"/>
    <n v="49680685"/>
    <n v="0"/>
    <n v="0"/>
    <n v="2434261"/>
    <n v="22840509"/>
    <n v="500000"/>
    <n v="29299"/>
    <n v="190557630"/>
    <n v="31528130"/>
    <n v="2741322"/>
    <n v="5771469"/>
    <n v="55417098"/>
    <n v="0"/>
    <n v="0"/>
    <n v="2560991"/>
    <n v="17955815"/>
    <n v="1272788"/>
    <n v="3180653"/>
    <n v="120428266"/>
    <n v="3161535"/>
    <n v="107417343"/>
    <n v="8548101"/>
    <n v="12498001"/>
    <n v="70030233"/>
    <n v="0"/>
    <n v="0"/>
    <n v="0"/>
    <n v="3665697"/>
    <n v="16578162"/>
    <n v="0"/>
    <n v="4677484"/>
    <n v="0"/>
    <n v="0"/>
    <n v="0"/>
    <n v="1232063"/>
    <n v="227808619"/>
    <n v="0"/>
    <n v="0"/>
    <n v="0"/>
    <n v="0"/>
    <n v="0"/>
    <n v="20429766"/>
    <n v="1246490"/>
    <n v="3825777"/>
    <n v="33082636"/>
    <n v="0"/>
    <n v="0"/>
    <n v="1217082"/>
    <n v="23223888"/>
    <n v="0"/>
    <n v="151638"/>
    <n v="83177277"/>
    <n v="627779"/>
    <n v="76832935"/>
    <n v="0"/>
    <n v="774279"/>
    <n v="0"/>
    <n v="0"/>
    <n v="0"/>
    <n v="0"/>
    <n v="1097616"/>
    <n v="203805000"/>
    <n v="0"/>
    <n v="0"/>
    <n v="0"/>
    <n v="0"/>
    <n v="0"/>
    <n v="0"/>
    <n v="0"/>
    <n v="0"/>
    <n v="0"/>
    <n v="0"/>
    <n v="0"/>
    <n v="0"/>
    <n v="0"/>
  </r>
  <r>
    <n v="106470871"/>
    <s v="MERCY MEDICAL CENTER - MT. SHASTA"/>
    <x v="0"/>
    <x v="0"/>
    <x v="0"/>
    <s v="Open"/>
    <s v="Siskiyou"/>
    <n v="1"/>
    <n v="205"/>
    <s v="Non Profit Other"/>
    <s v="Comparable"/>
    <s v="Rural"/>
    <s v="(530) 225-6000"/>
    <s v="914 PINE STREET"/>
    <s v="MOUNT SHASTA"/>
    <n v="96067"/>
    <s v="KENNETH PLATOU"/>
    <n v="33"/>
    <n v="25"/>
    <n v="25"/>
    <n v="146"/>
    <n v="10"/>
    <n v="12"/>
    <n v="61"/>
    <n v="0"/>
    <n v="0"/>
    <n v="11"/>
    <n v="48"/>
    <n v="1"/>
    <n v="1"/>
    <n v="290"/>
    <n v="0"/>
    <n v="461"/>
    <n v="25"/>
    <n v="34"/>
    <n v="176"/>
    <n v="0"/>
    <n v="0"/>
    <n v="28"/>
    <n v="99"/>
    <n v="4"/>
    <n v="5"/>
    <n v="832"/>
    <n v="0"/>
    <n v="7797"/>
    <n v="232"/>
    <n v="405"/>
    <n v="4095"/>
    <n v="0"/>
    <n v="0"/>
    <n v="553"/>
    <n v="3515"/>
    <n v="29"/>
    <n v="235"/>
    <n v="16861"/>
    <n v="5519849"/>
    <n v="437590"/>
    <n v="375736"/>
    <n v="1827045"/>
    <n v="0"/>
    <n v="0"/>
    <n v="470948"/>
    <n v="2200986"/>
    <n v="8720"/>
    <n v="50528"/>
    <n v="10891402"/>
    <n v="7963620"/>
    <n v="500722"/>
    <n v="537281"/>
    <n v="4613239"/>
    <n v="0"/>
    <n v="0"/>
    <n v="967334"/>
    <n v="3865117"/>
    <n v="32475"/>
    <n v="275363"/>
    <n v="18755151"/>
    <n v="388599"/>
    <n v="8483765"/>
    <n v="523098"/>
    <n v="-201753"/>
    <n v="4249022"/>
    <n v="0"/>
    <n v="0"/>
    <n v="0"/>
    <n v="298888"/>
    <n v="527379"/>
    <n v="0"/>
    <n v="190838"/>
    <n v="0"/>
    <n v="0"/>
    <n v="0"/>
    <n v="284049"/>
    <n v="14743885"/>
    <n v="0"/>
    <n v="67893"/>
    <n v="0"/>
    <n v="0"/>
    <n v="67893"/>
    <n v="4809710"/>
    <n v="404107"/>
    <n v="1059340"/>
    <n v="2197360"/>
    <n v="0"/>
    <n v="0"/>
    <n v="1065343"/>
    <n v="5364958"/>
    <n v="0"/>
    <n v="69743"/>
    <n v="14970561"/>
    <n v="92042"/>
    <n v="13964701"/>
    <n v="0"/>
    <n v="83016"/>
    <n v="0"/>
    <n v="0"/>
    <n v="0"/>
    <n v="0"/>
    <n v="1716113"/>
    <n v="13638998"/>
    <n v="0"/>
    <n v="0"/>
    <n v="0"/>
    <n v="0"/>
    <n v="0"/>
    <n v="0"/>
    <n v="0"/>
    <n v="0"/>
    <n v="0"/>
    <n v="0"/>
    <n v="0"/>
    <n v="0"/>
    <n v="0"/>
  </r>
  <r>
    <n v="106450949"/>
    <s v="MERCY MEDICAL CENTER - REDDING"/>
    <x v="0"/>
    <x v="0"/>
    <x v="0"/>
    <s v="Open"/>
    <s v="Shasta"/>
    <n v="1"/>
    <n v="209"/>
    <s v="Church"/>
    <s v="Comparable"/>
    <n v="0"/>
    <s v="(530) 225-6000"/>
    <s v="2175 ROSALINE AVENUE"/>
    <s v="REDDING"/>
    <n v="96001"/>
    <s v="MARK KORTH"/>
    <n v="267"/>
    <n v="267"/>
    <n v="267"/>
    <n v="1511"/>
    <n v="89"/>
    <n v="143"/>
    <n v="808"/>
    <n v="0"/>
    <n v="0"/>
    <n v="148"/>
    <n v="626"/>
    <n v="6"/>
    <n v="23"/>
    <n v="3354"/>
    <n v="0"/>
    <n v="7065"/>
    <n v="559"/>
    <n v="1088"/>
    <n v="3163"/>
    <n v="0"/>
    <n v="0"/>
    <n v="705"/>
    <n v="2369"/>
    <n v="13"/>
    <n v="57"/>
    <n v="15019"/>
    <n v="0"/>
    <n v="19012"/>
    <n v="672"/>
    <n v="2176"/>
    <n v="11940"/>
    <n v="1"/>
    <n v="0"/>
    <n v="1868"/>
    <n v="12051"/>
    <n v="90"/>
    <n v="1129"/>
    <n v="48939"/>
    <n v="128301416"/>
    <n v="8720580"/>
    <n v="17497617"/>
    <n v="48428816"/>
    <n v="0"/>
    <n v="0"/>
    <n v="12609197"/>
    <n v="46642881"/>
    <n v="369641"/>
    <n v="1320822"/>
    <n v="263890970"/>
    <n v="75207312"/>
    <n v="3285464"/>
    <n v="7045362"/>
    <n v="39416352"/>
    <n v="3625"/>
    <n v="0"/>
    <n v="7166159"/>
    <n v="38956520"/>
    <n v="319709"/>
    <n v="2484505"/>
    <n v="173885008"/>
    <n v="2775904"/>
    <n v="164225731"/>
    <n v="9925152"/>
    <n v="8445890"/>
    <n v="71633243"/>
    <n v="0"/>
    <n v="1499"/>
    <n v="0"/>
    <n v="13967917"/>
    <n v="40105384"/>
    <n v="0"/>
    <n v="1728975"/>
    <n v="0"/>
    <n v="0"/>
    <n v="0"/>
    <n v="3171715"/>
    <n v="315981410"/>
    <n v="0"/>
    <n v="67801"/>
    <n v="0"/>
    <n v="0"/>
    <n v="67801"/>
    <n v="38963988"/>
    <n v="2029525"/>
    <n v="15311214"/>
    <n v="16042062"/>
    <n v="2126"/>
    <n v="0"/>
    <n v="5475630"/>
    <n v="43863818"/>
    <n v="0"/>
    <n v="174006"/>
    <n v="121862369"/>
    <n v="561993"/>
    <n v="111713014"/>
    <n v="0"/>
    <n v="3929575"/>
    <n v="0"/>
    <n v="0"/>
    <n v="0"/>
    <n v="0"/>
    <n v="4532350"/>
    <n v="87777919"/>
    <n v="0"/>
    <n v="0"/>
    <n v="0"/>
    <n v="0"/>
    <n v="0"/>
    <n v="0"/>
    <n v="0"/>
    <n v="0"/>
    <n v="0"/>
    <n v="0"/>
    <n v="0"/>
    <n v="0"/>
    <n v="0"/>
  </r>
  <r>
    <n v="106340950"/>
    <s v="MERCY SAN JUAN HOSPITAL"/>
    <x v="0"/>
    <x v="0"/>
    <x v="0"/>
    <s v="Open"/>
    <s v="Sacramento"/>
    <n v="2"/>
    <n v="309"/>
    <s v="Non Profit Corp."/>
    <s v="Comparable"/>
    <n v="0"/>
    <s v="(916) 537-5000"/>
    <s v="6501 COYLE AVENUE"/>
    <s v="CARMICHAEL"/>
    <n v="95608"/>
    <s v="BRIAN IVIE"/>
    <n v="370"/>
    <n v="370"/>
    <n v="370"/>
    <n v="1299"/>
    <n v="622"/>
    <n v="443"/>
    <n v="1150"/>
    <n v="0"/>
    <n v="0"/>
    <n v="130"/>
    <n v="812"/>
    <n v="4"/>
    <n v="29"/>
    <n v="4489"/>
    <n v="0"/>
    <n v="7092"/>
    <n v="2998"/>
    <n v="4230"/>
    <n v="6084"/>
    <n v="0"/>
    <n v="0"/>
    <n v="639"/>
    <n v="3209"/>
    <n v="24"/>
    <n v="64"/>
    <n v="24340"/>
    <n v="0"/>
    <n v="15241"/>
    <n v="8047"/>
    <n v="3332"/>
    <n v="10088"/>
    <n v="2"/>
    <n v="0"/>
    <n v="692"/>
    <n v="11353"/>
    <n v="127"/>
    <n v="1389"/>
    <n v="50271"/>
    <n v="151559402"/>
    <n v="69537549"/>
    <n v="60056053"/>
    <n v="114176726"/>
    <n v="0"/>
    <n v="0"/>
    <n v="12662532"/>
    <n v="86584015"/>
    <n v="586328"/>
    <n v="1558413"/>
    <n v="496721018"/>
    <n v="46973946"/>
    <n v="24218299"/>
    <n v="10123173"/>
    <n v="50368080"/>
    <n v="8120"/>
    <n v="0"/>
    <n v="3334428"/>
    <n v="45725930"/>
    <n v="473373"/>
    <n v="6131639"/>
    <n v="187356988"/>
    <n v="3236640"/>
    <n v="166107761"/>
    <n v="81893137"/>
    <n v="40956532"/>
    <n v="138503174"/>
    <n v="0"/>
    <n v="6780"/>
    <n v="0"/>
    <n v="13501066"/>
    <n v="89123156"/>
    <n v="0"/>
    <n v="3866335"/>
    <n v="0"/>
    <n v="0"/>
    <n v="0"/>
    <n v="5967384"/>
    <n v="543161965"/>
    <n v="2076115"/>
    <n v="0"/>
    <n v="0"/>
    <n v="13187749"/>
    <n v="15263864"/>
    <n v="31632025"/>
    <n v="13691190"/>
    <n v="27819533"/>
    <n v="25295789"/>
    <n v="1230"/>
    <n v="0"/>
    <n v="2400280"/>
    <n v="54041865"/>
    <n v="0"/>
    <n v="1297993"/>
    <n v="156179905"/>
    <n v="863755"/>
    <n v="162553596"/>
    <n v="0"/>
    <n v="669080"/>
    <n v="0"/>
    <n v="0"/>
    <n v="0"/>
    <n v="0"/>
    <n v="4443585"/>
    <n v="145412591"/>
    <n v="0"/>
    <n v="0"/>
    <n v="0"/>
    <n v="0"/>
    <n v="0"/>
    <n v="0"/>
    <n v="0"/>
    <n v="0"/>
    <n v="0"/>
    <n v="0"/>
    <n v="0"/>
    <n v="0"/>
    <n v="0"/>
  </r>
  <r>
    <n v="106013687"/>
    <s v="MERRITT PERALTA INSTITUTE CDRH"/>
    <x v="0"/>
    <x v="0"/>
    <x v="0"/>
    <s v="Open"/>
    <s v="Alameda"/>
    <n v="5"/>
    <n v="417"/>
    <s v="Non Profit Corp."/>
    <s v="Comparable"/>
    <n v="0"/>
    <s v="(510) 869-8802"/>
    <s v="3012 SUMMIT STREET"/>
    <s v="OAKLAND"/>
    <n v="94609"/>
    <s v="CHUCK PROSPER"/>
    <n v="24"/>
    <n v="24"/>
    <n v="24"/>
    <n v="2"/>
    <n v="1"/>
    <n v="0"/>
    <n v="0"/>
    <n v="0"/>
    <n v="0"/>
    <n v="13"/>
    <n v="93"/>
    <n v="0"/>
    <n v="11"/>
    <n v="120"/>
    <n v="0"/>
    <n v="17"/>
    <n v="29"/>
    <n v="0"/>
    <n v="0"/>
    <n v="0"/>
    <n v="0"/>
    <n v="295"/>
    <n v="1494"/>
    <n v="0"/>
    <n v="174"/>
    <n v="2009"/>
    <n v="0"/>
    <n v="0"/>
    <n v="0"/>
    <n v="0"/>
    <n v="0"/>
    <n v="0"/>
    <n v="0"/>
    <n v="0"/>
    <n v="801"/>
    <n v="0"/>
    <n v="100"/>
    <n v="901"/>
    <n v="53289"/>
    <n v="55413"/>
    <n v="0"/>
    <n v="0"/>
    <n v="0"/>
    <n v="0"/>
    <n v="611315"/>
    <n v="3345490"/>
    <n v="0"/>
    <n v="374378"/>
    <n v="4439885"/>
    <n v="0"/>
    <n v="0"/>
    <n v="0"/>
    <n v="0"/>
    <n v="0"/>
    <n v="0"/>
    <n v="0"/>
    <n v="891183"/>
    <n v="0"/>
    <n v="73536"/>
    <n v="964719"/>
    <n v="0"/>
    <n v="53289"/>
    <n v="55413"/>
    <n v="0"/>
    <n v="0"/>
    <n v="0"/>
    <n v="0"/>
    <n v="0"/>
    <n v="2682"/>
    <n v="2177393"/>
    <n v="0"/>
    <n v="0"/>
    <n v="0"/>
    <n v="0"/>
    <n v="0"/>
    <n v="270841"/>
    <n v="2559618"/>
    <n v="0"/>
    <n v="0"/>
    <n v="0"/>
    <n v="0"/>
    <n v="0"/>
    <n v="0"/>
    <n v="0"/>
    <n v="0"/>
    <n v="0"/>
    <n v="0"/>
    <n v="0"/>
    <n v="608633"/>
    <n v="2059280"/>
    <n v="0"/>
    <n v="177073"/>
    <n v="2844986"/>
    <n v="320"/>
    <n v="8815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40951"/>
    <s v="METHODIST HOSPITAL - SACRAMENTO"/>
    <x v="0"/>
    <x v="0"/>
    <x v="0"/>
    <s v="Open"/>
    <s v="Sacramento"/>
    <n v="2"/>
    <n v="311"/>
    <s v="Non Profit Corp."/>
    <s v="Comparable"/>
    <n v="0"/>
    <s v="(916) 423-3000"/>
    <s v="7500 HOSPITAL DRIVE"/>
    <s v="SACRAMENTO"/>
    <n v="95823"/>
    <s v="BRIAN IVIE"/>
    <n v="329"/>
    <n v="329"/>
    <n v="329"/>
    <n v="647"/>
    <n v="387"/>
    <n v="408"/>
    <n v="829"/>
    <n v="0"/>
    <n v="0"/>
    <n v="42"/>
    <n v="409"/>
    <n v="7"/>
    <n v="8"/>
    <n v="2737"/>
    <n v="191"/>
    <n v="3219"/>
    <n v="2216"/>
    <n v="13413"/>
    <n v="3468"/>
    <n v="0"/>
    <n v="0"/>
    <n v="155"/>
    <n v="1193"/>
    <n v="135"/>
    <n v="99"/>
    <n v="23898"/>
    <n v="14453"/>
    <n v="3808"/>
    <n v="1489"/>
    <n v="3069"/>
    <n v="10693"/>
    <n v="2"/>
    <n v="0"/>
    <n v="2025"/>
    <n v="4371"/>
    <n v="327"/>
    <n v="380"/>
    <n v="26164"/>
    <n v="51426433"/>
    <n v="29919182"/>
    <n v="41779841"/>
    <n v="57700740"/>
    <n v="0"/>
    <n v="0"/>
    <n v="3634948"/>
    <n v="26615793"/>
    <n v="336346"/>
    <n v="247800"/>
    <n v="211661083"/>
    <n v="22801315"/>
    <n v="10010122"/>
    <n v="9294571"/>
    <n v="53649376"/>
    <n v="8201"/>
    <n v="0"/>
    <n v="4434508"/>
    <n v="21218995"/>
    <n v="1495384"/>
    <n v="514434"/>
    <n v="123426906"/>
    <n v="-153320"/>
    <n v="61856273"/>
    <n v="33882272"/>
    <n v="29633427"/>
    <n v="96270751"/>
    <n v="0"/>
    <n v="7786"/>
    <n v="0"/>
    <n v="6142310"/>
    <n v="31194223"/>
    <n v="0"/>
    <n v="3405846"/>
    <n v="0"/>
    <n v="0"/>
    <n v="0"/>
    <n v="1222495"/>
    <n v="263462063"/>
    <n v="620343"/>
    <n v="0"/>
    <n v="0"/>
    <n v="5635568"/>
    <n v="6255911"/>
    <n v="12102801"/>
    <n v="6545300"/>
    <n v="20786391"/>
    <n v="14912024"/>
    <n v="415"/>
    <n v="0"/>
    <n v="1761803"/>
    <n v="21689752"/>
    <n v="0"/>
    <n v="83351"/>
    <n v="77881837"/>
    <n v="647806"/>
    <n v="78105044"/>
    <n v="0"/>
    <n v="304799"/>
    <n v="0"/>
    <n v="0"/>
    <n v="0"/>
    <n v="0"/>
    <n v="4053133"/>
    <n v="110269478"/>
    <n v="0"/>
    <n v="0"/>
    <n v="0"/>
    <n v="0"/>
    <n v="0"/>
    <n v="0"/>
    <n v="0"/>
    <n v="0"/>
    <n v="0"/>
    <n v="0"/>
    <n v="0"/>
    <n v="0"/>
    <n v="0"/>
  </r>
  <r>
    <n v="106190529"/>
    <s v="METHODIST HOSPITAL OF SOUTHERN CALIFORNIA"/>
    <x v="0"/>
    <x v="0"/>
    <x v="0"/>
    <s v="Open"/>
    <s v="Los Angeles"/>
    <n v="11"/>
    <n v="913"/>
    <s v="Non Profit Corp."/>
    <s v="Comparable"/>
    <n v="0"/>
    <s v="(626) 898-8000"/>
    <s v="300 WEST HUNTINGTON DRIVE"/>
    <s v="ARCADIA"/>
    <n v="91007"/>
    <s v="DAN AUSMAN"/>
    <n v="374"/>
    <n v="286"/>
    <n v="286"/>
    <n v="1495"/>
    <n v="747"/>
    <n v="217"/>
    <n v="385"/>
    <n v="0"/>
    <n v="0"/>
    <n v="45"/>
    <n v="1129"/>
    <n v="12"/>
    <n v="120"/>
    <n v="4150"/>
    <n v="0"/>
    <n v="8599"/>
    <n v="2677"/>
    <n v="993"/>
    <n v="1502"/>
    <n v="0"/>
    <n v="0"/>
    <n v="148"/>
    <n v="3857"/>
    <n v="59"/>
    <n v="394"/>
    <n v="18229"/>
    <n v="0"/>
    <n v="3308"/>
    <n v="1775"/>
    <n v="1138"/>
    <n v="5149"/>
    <n v="0"/>
    <n v="0"/>
    <n v="379"/>
    <n v="6123"/>
    <n v="69"/>
    <n v="1179"/>
    <n v="19120"/>
    <n v="127010978"/>
    <n v="55726949"/>
    <n v="17718468"/>
    <n v="27787927"/>
    <n v="0"/>
    <n v="0"/>
    <n v="2629978"/>
    <n v="54577269"/>
    <n v="241584"/>
    <n v="3994598"/>
    <n v="289687751"/>
    <n v="24547933"/>
    <n v="10527732"/>
    <n v="5610257"/>
    <n v="20393255"/>
    <n v="0"/>
    <n v="0"/>
    <n v="1337019"/>
    <n v="31774281"/>
    <n v="219855"/>
    <n v="5258499"/>
    <n v="99668831"/>
    <n v="2368674"/>
    <n v="120244991"/>
    <n v="51551804"/>
    <n v="19936770"/>
    <n v="41432459"/>
    <n v="0"/>
    <n v="0"/>
    <n v="0"/>
    <n v="2994888"/>
    <n v="60460634"/>
    <n v="0"/>
    <n v="461439"/>
    <n v="0"/>
    <n v="0"/>
    <n v="0"/>
    <n v="7744192"/>
    <n v="307195851"/>
    <n v="694250"/>
    <n v="0"/>
    <n v="0"/>
    <n v="0"/>
    <n v="694250"/>
    <n v="31098816"/>
    <n v="14040330"/>
    <n v="3275312"/>
    <n v="6507817"/>
    <n v="0"/>
    <n v="0"/>
    <n v="932439"/>
    <n v="25027401"/>
    <n v="0"/>
    <n v="1972866"/>
    <n v="82854981"/>
    <n v="841866"/>
    <n v="79619864"/>
    <n v="0"/>
    <n v="-1297460"/>
    <n v="0"/>
    <n v="0"/>
    <n v="0"/>
    <n v="0"/>
    <n v="4859722"/>
    <n v="252744390"/>
    <n v="0"/>
    <n v="0"/>
    <n v="0"/>
    <n v="0"/>
    <n v="0"/>
    <n v="0"/>
    <n v="0"/>
    <n v="0"/>
    <n v="0"/>
    <n v="0"/>
    <n v="0"/>
    <n v="0"/>
    <n v="0"/>
  </r>
  <r>
    <n v="106190958"/>
    <s v="METROPOLITAN STATE HOSPITAL"/>
    <x v="0"/>
    <x v="0"/>
    <x v="0"/>
    <s v="Open"/>
    <s v="Los Angeles"/>
    <n v="11"/>
    <n v="921"/>
    <s v="State"/>
    <s v="State Hospitals"/>
    <n v="0"/>
    <s v="(562) 863-7011"/>
    <s v="11401 BLOOMFIELD AVENUE"/>
    <s v="NORWALK"/>
    <n v="90650"/>
    <s v="WILLIAM SILVA"/>
    <n v="1054"/>
    <n v="826"/>
    <n v="826"/>
    <n v="101"/>
    <n v="0"/>
    <n v="0"/>
    <n v="0"/>
    <n v="0"/>
    <n v="0"/>
    <n v="0"/>
    <n v="0"/>
    <n v="0"/>
    <n v="85"/>
    <n v="186"/>
    <n v="0"/>
    <n v="36251"/>
    <n v="0"/>
    <n v="0"/>
    <n v="0"/>
    <n v="0"/>
    <n v="0"/>
    <n v="0"/>
    <n v="0"/>
    <n v="0"/>
    <n v="30762"/>
    <n v="67013"/>
    <n v="0"/>
    <n v="0"/>
    <n v="0"/>
    <n v="0"/>
    <n v="0"/>
    <n v="0"/>
    <n v="0"/>
    <n v="0"/>
    <n v="0"/>
    <n v="0"/>
    <n v="0"/>
    <n v="0"/>
    <n v="25126236"/>
    <n v="0"/>
    <n v="0"/>
    <n v="0"/>
    <n v="0"/>
    <n v="0"/>
    <n v="0"/>
    <n v="0"/>
    <n v="0"/>
    <n v="21321985"/>
    <n v="46448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126236"/>
    <n v="0"/>
    <n v="0"/>
    <n v="0"/>
    <n v="0"/>
    <n v="0"/>
    <n v="0"/>
    <n v="0"/>
    <n v="0"/>
    <n v="21321985"/>
    <n v="46448221"/>
    <n v="0"/>
    <n v="526908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10852"/>
    <s v="MILLS-PENINSULA MEDICAL CENTER"/>
    <x v="0"/>
    <x v="0"/>
    <x v="0"/>
    <s v="Open"/>
    <s v="San Mateo"/>
    <n v="4"/>
    <n v="427"/>
    <s v="Non Profit Corp."/>
    <s v="Comparable"/>
    <n v="0"/>
    <s v="(650) 696-5400"/>
    <s v="1501 TROUSDALE DRIVE"/>
    <s v="BURLINGAME"/>
    <n v="94010"/>
    <s v="JANET A. WAGNER"/>
    <n v="301"/>
    <n v="301"/>
    <n v="191"/>
    <n v="999"/>
    <n v="472"/>
    <n v="165"/>
    <n v="214"/>
    <n v="0"/>
    <n v="0"/>
    <n v="45"/>
    <n v="1275"/>
    <n v="30"/>
    <n v="52"/>
    <n v="3252"/>
    <n v="0"/>
    <n v="4915"/>
    <n v="2516"/>
    <n v="1343"/>
    <n v="1005"/>
    <n v="0"/>
    <n v="0"/>
    <n v="175"/>
    <n v="4578"/>
    <n v="112"/>
    <n v="186"/>
    <n v="14830"/>
    <n v="0"/>
    <n v="24269"/>
    <n v="10785"/>
    <n v="752"/>
    <n v="8324"/>
    <n v="0"/>
    <n v="0"/>
    <n v="1315"/>
    <n v="48131"/>
    <n v="1365"/>
    <n v="4891"/>
    <n v="99832"/>
    <n v="86642141"/>
    <n v="39223271"/>
    <n v="14110852"/>
    <n v="17777017"/>
    <n v="0"/>
    <n v="0"/>
    <n v="3242517"/>
    <n v="68733165"/>
    <n v="1824057"/>
    <n v="2923782"/>
    <n v="234476802"/>
    <n v="58195995"/>
    <n v="23657882"/>
    <n v="1803221"/>
    <n v="19071368"/>
    <n v="0"/>
    <n v="0"/>
    <n v="2490260"/>
    <n v="92416599"/>
    <n v="1423586"/>
    <n v="7045383"/>
    <n v="206104294"/>
    <n v="3891498"/>
    <n v="136105523"/>
    <n v="45128364"/>
    <n v="1963704"/>
    <n v="12815135"/>
    <n v="0"/>
    <n v="0"/>
    <n v="0"/>
    <n v="2115929"/>
    <n v="53661817"/>
    <n v="0"/>
    <n v="3247643"/>
    <n v="0"/>
    <n v="0"/>
    <n v="0"/>
    <n v="5539323"/>
    <n v="264468936"/>
    <n v="0"/>
    <n v="0"/>
    <n v="0"/>
    <n v="11921387"/>
    <n v="11921387"/>
    <n v="8732613"/>
    <n v="17752789"/>
    <n v="13950369"/>
    <n v="24033250"/>
    <n v="0"/>
    <n v="0"/>
    <n v="3616848"/>
    <n v="119409334"/>
    <n v="0"/>
    <n v="538344"/>
    <n v="188033547"/>
    <n v="23329294"/>
    <n v="144059624"/>
    <n v="0"/>
    <n v="300372"/>
    <n v="0"/>
    <n v="0"/>
    <n v="0"/>
    <n v="0"/>
    <n v="5290300"/>
    <n v="574312025"/>
    <n v="0"/>
    <n v="0"/>
    <n v="0"/>
    <n v="0"/>
    <n v="0"/>
    <n v="0"/>
    <n v="0"/>
    <n v="0"/>
    <n v="0"/>
    <n v="0"/>
    <n v="0"/>
    <n v="0"/>
    <n v="0"/>
  </r>
  <r>
    <n v="106190681"/>
    <s v="MIRACLE MILE MEDICAL CENTER"/>
    <x v="0"/>
    <x v="0"/>
    <x v="0"/>
    <s v="Open"/>
    <s v="Los Angeles"/>
    <n v="11"/>
    <n v="925"/>
    <s v="Investor - Corp."/>
    <s v="Comparable"/>
    <n v="0"/>
    <s v="(323) 930-1040"/>
    <s v="6000 SAN VICENTE BOULEVARD"/>
    <s v="LOS ANGELES"/>
    <n v="90036"/>
    <s v="GIL TEPPER"/>
    <n v="17"/>
    <n v="17"/>
    <n v="3"/>
    <n v="7"/>
    <n v="0"/>
    <n v="0"/>
    <n v="0"/>
    <n v="0"/>
    <n v="0"/>
    <n v="0"/>
    <n v="0"/>
    <n v="0"/>
    <n v="32"/>
    <n v="39"/>
    <n v="0"/>
    <n v="18"/>
    <n v="0"/>
    <n v="0"/>
    <n v="0"/>
    <n v="0"/>
    <n v="0"/>
    <n v="0"/>
    <n v="0"/>
    <n v="0"/>
    <n v="62"/>
    <n v="80"/>
    <n v="0"/>
    <n v="11"/>
    <n v="0"/>
    <n v="0"/>
    <n v="0"/>
    <n v="0"/>
    <n v="0"/>
    <n v="0"/>
    <n v="0"/>
    <n v="0"/>
    <n v="62"/>
    <n v="73"/>
    <n v="1049340"/>
    <n v="0"/>
    <n v="0"/>
    <n v="0"/>
    <n v="0"/>
    <n v="0"/>
    <n v="0"/>
    <n v="0"/>
    <n v="0"/>
    <n v="4827753"/>
    <n v="5877093"/>
    <n v="168895"/>
    <n v="0"/>
    <n v="0"/>
    <n v="0"/>
    <n v="0"/>
    <n v="0"/>
    <n v="0"/>
    <n v="0"/>
    <n v="0"/>
    <n v="1432770"/>
    <n v="1601665"/>
    <n v="373938"/>
    <n v="2292328"/>
    <n v="0"/>
    <n v="0"/>
    <n v="0"/>
    <n v="0"/>
    <n v="0"/>
    <n v="0"/>
    <n v="0"/>
    <n v="0"/>
    <n v="0"/>
    <n v="0"/>
    <n v="0"/>
    <n v="0"/>
    <n v="0"/>
    <n v="3055991"/>
    <n v="5722257"/>
    <n v="0"/>
    <n v="0"/>
    <n v="0"/>
    <n v="0"/>
    <n v="0"/>
    <n v="-1074093"/>
    <n v="0"/>
    <n v="0"/>
    <n v="0"/>
    <n v="0"/>
    <n v="0"/>
    <n v="0"/>
    <n v="0"/>
    <n v="0"/>
    <n v="2830594"/>
    <n v="1756501"/>
    <n v="0"/>
    <n v="2230785"/>
    <n v="0"/>
    <n v="0"/>
    <n v="0"/>
    <n v="0"/>
    <n v="0"/>
    <n v="0"/>
    <n v="40474"/>
    <n v="1480719"/>
    <n v="0"/>
    <n v="0"/>
    <n v="0"/>
    <n v="0"/>
    <n v="0"/>
    <n v="0"/>
    <n v="0"/>
    <n v="0"/>
    <n v="0"/>
    <n v="0"/>
    <n v="0"/>
    <n v="0"/>
    <n v="0"/>
  </r>
  <r>
    <n v="106190524"/>
    <s v="MISSION COMMUNITY HOSPITAL - PANORAMA"/>
    <x v="0"/>
    <x v="0"/>
    <x v="0"/>
    <s v="Open"/>
    <s v="Los Angeles"/>
    <n v="11"/>
    <n v="905"/>
    <s v="Non Profit Corp."/>
    <s v="Comparable"/>
    <n v="0"/>
    <s v="(818) 787-2222"/>
    <s v="14850 ROSCOE BOULEVARD"/>
    <s v="PANORAMA CITY"/>
    <n v="91402"/>
    <s v="JAMES THEIRING"/>
    <n v="145"/>
    <n v="145"/>
    <n v="135"/>
    <n v="655"/>
    <n v="126"/>
    <n v="340"/>
    <n v="353"/>
    <n v="0"/>
    <n v="0"/>
    <n v="0"/>
    <n v="0"/>
    <n v="22"/>
    <n v="323"/>
    <n v="1819"/>
    <n v="0"/>
    <n v="2969"/>
    <n v="506"/>
    <n v="2527"/>
    <n v="2732"/>
    <n v="0"/>
    <n v="0"/>
    <n v="0"/>
    <n v="0"/>
    <n v="90"/>
    <n v="1129"/>
    <n v="9953"/>
    <n v="0"/>
    <n v="1609"/>
    <n v="196"/>
    <n v="824"/>
    <n v="706"/>
    <n v="0"/>
    <n v="0"/>
    <n v="0"/>
    <n v="0"/>
    <n v="39"/>
    <n v="550"/>
    <n v="3924"/>
    <n v="26440170"/>
    <n v="3275383"/>
    <n v="9116558"/>
    <n v="10143767"/>
    <n v="0"/>
    <n v="0"/>
    <n v="0"/>
    <n v="0"/>
    <n v="367693"/>
    <n v="9841568"/>
    <n v="59185139"/>
    <n v="4806753"/>
    <n v="577959"/>
    <n v="2420495"/>
    <n v="2415951"/>
    <n v="0"/>
    <n v="0"/>
    <n v="0"/>
    <n v="0"/>
    <n v="106345"/>
    <n v="2969452"/>
    <n v="13296955"/>
    <n v="2174463"/>
    <n v="18330262"/>
    <n v="2028578"/>
    <n v="9613187"/>
    <n v="9434603"/>
    <n v="-596504"/>
    <n v="0"/>
    <n v="0"/>
    <n v="0"/>
    <n v="0"/>
    <n v="0"/>
    <n v="725198"/>
    <n v="0"/>
    <n v="0"/>
    <n v="0"/>
    <n v="10386092"/>
    <n v="52095879"/>
    <n v="0"/>
    <n v="0"/>
    <n v="0"/>
    <n v="0"/>
    <n v="0"/>
    <n v="11970914"/>
    <n v="1738547"/>
    <n v="2208769"/>
    <n v="2840329"/>
    <n v="0"/>
    <n v="0"/>
    <n v="0"/>
    <n v="0"/>
    <n v="0"/>
    <n v="1627656"/>
    <n v="20386215"/>
    <n v="570049"/>
    <n v="21053096"/>
    <n v="0"/>
    <n v="0"/>
    <n v="0"/>
    <n v="0"/>
    <n v="0"/>
    <n v="0"/>
    <n v="22170"/>
    <n v="3518155"/>
    <n v="0"/>
    <n v="0"/>
    <n v="0"/>
    <n v="0"/>
    <n v="0"/>
    <n v="0"/>
    <n v="0"/>
    <n v="0"/>
    <n v="0"/>
    <n v="0"/>
    <n v="0"/>
    <n v="0"/>
    <n v="0"/>
  </r>
  <r>
    <n v="106301262"/>
    <s v="MISSION HOSPITAL REGIONAL MEDICAL CENTER"/>
    <x v="0"/>
    <x v="0"/>
    <x v="0"/>
    <s v="Open"/>
    <s v="Orange"/>
    <n v="13"/>
    <n v="1017"/>
    <s v="Non Profit Corp."/>
    <s v="Comparable"/>
    <n v="0"/>
    <s v="(949) 364-1400"/>
    <s v="27700 MEDICAL CENTER ROAD"/>
    <s v="MISSION VIEJO"/>
    <n v="92691"/>
    <s v="TAREK SALAWAY"/>
    <n v="523"/>
    <n v="439"/>
    <n v="238"/>
    <n v="1559"/>
    <n v="802"/>
    <n v="310"/>
    <n v="575"/>
    <n v="0"/>
    <n v="0"/>
    <n v="74"/>
    <n v="1700"/>
    <n v="122"/>
    <n v="82"/>
    <n v="5224"/>
    <n v="0"/>
    <n v="6927"/>
    <n v="3203"/>
    <n v="1317"/>
    <n v="2300"/>
    <n v="0"/>
    <n v="0"/>
    <n v="360"/>
    <n v="6693"/>
    <n v="808"/>
    <n v="282"/>
    <n v="21890"/>
    <n v="0"/>
    <n v="11397"/>
    <n v="6416"/>
    <n v="1711"/>
    <n v="5663"/>
    <n v="0"/>
    <n v="0"/>
    <n v="746"/>
    <n v="26462"/>
    <n v="29"/>
    <n v="2249"/>
    <n v="54673"/>
    <n v="128149441"/>
    <n v="61718061"/>
    <n v="16995218"/>
    <n v="41092848"/>
    <n v="0"/>
    <n v="0"/>
    <n v="5417261"/>
    <n v="105678700"/>
    <n v="2002859"/>
    <n v="9812962"/>
    <n v="370867350"/>
    <n v="56719070"/>
    <n v="29309234"/>
    <n v="5956019"/>
    <n v="23522995"/>
    <n v="0"/>
    <n v="0"/>
    <n v="3760393"/>
    <n v="105767455"/>
    <n v="445413"/>
    <n v="11327143"/>
    <n v="236807722"/>
    <n v="5767239"/>
    <n v="154890682"/>
    <n v="84199095"/>
    <n v="20754085"/>
    <n v="57188755"/>
    <n v="0"/>
    <n v="0"/>
    <n v="0"/>
    <n v="5714057"/>
    <n v="133276269"/>
    <n v="0"/>
    <n v="7960307"/>
    <n v="0"/>
    <n v="0"/>
    <n v="0"/>
    <n v="4395015"/>
    <n v="474145504"/>
    <n v="2905669"/>
    <n v="0"/>
    <n v="0"/>
    <n v="4236816"/>
    <n v="7142485"/>
    <n v="29977829"/>
    <n v="9733869"/>
    <n v="2197152"/>
    <n v="7427088"/>
    <n v="0"/>
    <n v="0"/>
    <n v="3463597"/>
    <n v="82406702"/>
    <n v="0"/>
    <n v="5465816"/>
    <n v="140672053"/>
    <n v="4325954"/>
    <n v="145408146"/>
    <n v="0"/>
    <n v="-15558199"/>
    <n v="0"/>
    <n v="0"/>
    <n v="0"/>
    <n v="0"/>
    <n v="7115304"/>
    <n v="332398514"/>
    <n v="0"/>
    <n v="0"/>
    <n v="0"/>
    <n v="0"/>
    <n v="0"/>
    <n v="0"/>
    <n v="0"/>
    <n v="0"/>
    <n v="0"/>
    <n v="0"/>
    <n v="0"/>
    <n v="0"/>
    <n v="0"/>
  </r>
  <r>
    <n v="106250956"/>
    <s v="MODOC MEDICAL CENTER"/>
    <x v="0"/>
    <x v="0"/>
    <x v="0"/>
    <s v="Open"/>
    <s v="Modoc"/>
    <n v="1"/>
    <n v="201"/>
    <s v="City/County"/>
    <s v="Comparable"/>
    <s v="Rural"/>
    <s v="(530) 233-5131"/>
    <s v="228 WEST MCDOWELL AVENUE"/>
    <s v="ALTURAS"/>
    <n v="96101"/>
    <s v="KEVIN KRAMER"/>
    <n v="87"/>
    <n v="87"/>
    <n v="49"/>
    <n v="31"/>
    <n v="5"/>
    <n v="1"/>
    <n v="10"/>
    <n v="0"/>
    <n v="0"/>
    <n v="2"/>
    <n v="0"/>
    <n v="0"/>
    <n v="5"/>
    <n v="54"/>
    <n v="22"/>
    <n v="241"/>
    <n v="36"/>
    <n v="293"/>
    <n v="2706"/>
    <n v="0"/>
    <n v="0"/>
    <n v="19"/>
    <n v="0"/>
    <n v="0"/>
    <n v="204"/>
    <n v="3499"/>
    <n v="3383"/>
    <n v="2311"/>
    <n v="155"/>
    <n v="90"/>
    <n v="1849"/>
    <n v="0"/>
    <n v="0"/>
    <n v="1729"/>
    <n v="0"/>
    <n v="0"/>
    <n v="437"/>
    <n v="6571"/>
    <n v="598135"/>
    <n v="106787"/>
    <n v="114493"/>
    <n v="961281"/>
    <n v="0"/>
    <n v="0"/>
    <n v="60655"/>
    <n v="0"/>
    <n v="0"/>
    <n v="17922"/>
    <n v="1859273"/>
    <n v="1594365"/>
    <n v="130248"/>
    <n v="56715"/>
    <n v="1255511"/>
    <n v="0"/>
    <n v="0"/>
    <n v="999802"/>
    <n v="0"/>
    <n v="0"/>
    <n v="381744"/>
    <n v="4418385"/>
    <n v="282589"/>
    <n v="944758"/>
    <n v="102139"/>
    <n v="61706"/>
    <n v="798968"/>
    <n v="-16857"/>
    <n v="0"/>
    <n v="0"/>
    <n v="553829"/>
    <n v="0"/>
    <n v="0"/>
    <n v="0"/>
    <n v="0"/>
    <n v="0"/>
    <n v="0"/>
    <n v="42240"/>
    <n v="2769372"/>
    <n v="0"/>
    <n v="32886"/>
    <n v="0"/>
    <n v="0"/>
    <n v="32886"/>
    <n v="1247742"/>
    <n v="134896"/>
    <n v="126359"/>
    <n v="1450710"/>
    <n v="0"/>
    <n v="0"/>
    <n v="506626"/>
    <n v="0"/>
    <n v="0"/>
    <n v="74839"/>
    <n v="3541172"/>
    <n v="173102"/>
    <n v="4158712"/>
    <n v="0"/>
    <n v="-32983"/>
    <n v="0"/>
    <n v="0"/>
    <n v="0"/>
    <n v="0"/>
    <n v="124395"/>
    <n v="3614021"/>
    <n v="0"/>
    <n v="0"/>
    <n v="0"/>
    <n v="0"/>
    <n v="0"/>
    <n v="0"/>
    <n v="0"/>
    <n v="0"/>
    <n v="0"/>
    <n v="0"/>
    <n v="0"/>
    <n v="0"/>
    <n v="0"/>
  </r>
  <r>
    <n v="106190541"/>
    <s v="MONROVIA MEMORIAL HOSPITAL"/>
    <x v="0"/>
    <x v="0"/>
    <x v="0"/>
    <s v="Open"/>
    <s v="Los Angeles"/>
    <n v="11"/>
    <n v="913"/>
    <s v="Investor - Corp."/>
    <s v="Comparable"/>
    <n v="0"/>
    <s v="(626) 408-9800"/>
    <s v="323 SOUTH HELIOTROPE AVENUE"/>
    <s v="MONROVIA"/>
    <n v="91016"/>
    <s v="RON KUPFERSTEIN"/>
    <n v="49"/>
    <n v="49"/>
    <n v="49"/>
    <n v="89"/>
    <n v="0"/>
    <n v="0"/>
    <n v="0"/>
    <n v="0"/>
    <n v="0"/>
    <n v="41"/>
    <n v="0"/>
    <n v="0"/>
    <n v="0"/>
    <n v="130"/>
    <n v="89"/>
    <n v="2720"/>
    <n v="0"/>
    <n v="0"/>
    <n v="0"/>
    <n v="0"/>
    <n v="0"/>
    <n v="120"/>
    <n v="0"/>
    <n v="0"/>
    <n v="0"/>
    <n v="2840"/>
    <n v="2720"/>
    <n v="1"/>
    <n v="0"/>
    <n v="0"/>
    <n v="0"/>
    <n v="0"/>
    <n v="0"/>
    <n v="64"/>
    <n v="0"/>
    <n v="0"/>
    <n v="0"/>
    <n v="65"/>
    <n v="24921462"/>
    <n v="0"/>
    <n v="0"/>
    <n v="0"/>
    <n v="0"/>
    <n v="0"/>
    <n v="3891360"/>
    <n v="0"/>
    <n v="0"/>
    <n v="0"/>
    <n v="28812822"/>
    <n v="1325"/>
    <n v="0"/>
    <n v="0"/>
    <n v="0"/>
    <n v="0"/>
    <n v="0"/>
    <n v="735385"/>
    <n v="0"/>
    <n v="0"/>
    <n v="0"/>
    <n v="736710"/>
    <n v="0"/>
    <n v="17762902"/>
    <n v="0"/>
    <n v="0"/>
    <n v="0"/>
    <n v="0"/>
    <n v="0"/>
    <n v="0"/>
    <n v="1779083"/>
    <n v="0"/>
    <n v="0"/>
    <n v="0"/>
    <n v="0"/>
    <n v="0"/>
    <n v="0"/>
    <n v="0"/>
    <n v="19541985"/>
    <n v="0"/>
    <n v="0"/>
    <n v="0"/>
    <n v="0"/>
    <n v="0"/>
    <n v="7159885"/>
    <n v="0"/>
    <n v="0"/>
    <n v="0"/>
    <n v="0"/>
    <n v="0"/>
    <n v="2847662"/>
    <n v="0"/>
    <n v="0"/>
    <n v="0"/>
    <n v="10007547"/>
    <n v="0"/>
    <n v="7670359"/>
    <n v="0"/>
    <n v="0"/>
    <n v="0"/>
    <n v="0"/>
    <n v="0"/>
    <n v="0"/>
    <n v="470823"/>
    <n v="6828744"/>
    <n v="0"/>
    <n v="0"/>
    <n v="0"/>
    <n v="0"/>
    <n v="0"/>
    <n v="0"/>
    <n v="0"/>
    <n v="0"/>
    <n v="0"/>
    <n v="0"/>
    <n v="0"/>
    <n v="0"/>
    <n v="0"/>
  </r>
  <r>
    <n v="106361166"/>
    <s v="MONTCLAIR HOSPITAL MEDICAL CENTER"/>
    <x v="0"/>
    <x v="0"/>
    <x v="0"/>
    <s v="Open"/>
    <s v="San Bernardino"/>
    <n v="12"/>
    <n v="1207"/>
    <s v="Investor - Corp."/>
    <s v="Comparable"/>
    <n v="0"/>
    <s v="(909) 625-5411"/>
    <s v="5000 SAN BERNARDINO STREET"/>
    <s v="MONTCLAIR"/>
    <n v="91763"/>
    <s v="ROBERT BONNER"/>
    <n v="102"/>
    <n v="102"/>
    <n v="24"/>
    <n v="113"/>
    <n v="74"/>
    <n v="101"/>
    <n v="270"/>
    <n v="0"/>
    <n v="0"/>
    <n v="42"/>
    <n v="2"/>
    <n v="0"/>
    <n v="179"/>
    <n v="781"/>
    <n v="0"/>
    <n v="439"/>
    <n v="261"/>
    <n v="331"/>
    <n v="668"/>
    <n v="0"/>
    <n v="0"/>
    <n v="99"/>
    <n v="4"/>
    <n v="0"/>
    <n v="350"/>
    <n v="2152"/>
    <n v="0"/>
    <n v="263"/>
    <n v="211"/>
    <n v="798"/>
    <n v="3396"/>
    <n v="0"/>
    <n v="0"/>
    <n v="610"/>
    <n v="45"/>
    <n v="0"/>
    <n v="448"/>
    <n v="5771"/>
    <n v="5453215"/>
    <n v="3075985"/>
    <n v="3794695"/>
    <n v="8306971"/>
    <n v="0"/>
    <n v="0"/>
    <n v="1959251"/>
    <n v="34211"/>
    <n v="0"/>
    <n v="5131646"/>
    <n v="27755974"/>
    <n v="981836"/>
    <n v="857085"/>
    <n v="2246408"/>
    <n v="9274810"/>
    <n v="0"/>
    <n v="0"/>
    <n v="1672549"/>
    <n v="191768"/>
    <n v="0"/>
    <n v="1061507"/>
    <n v="16285963"/>
    <n v="1893369"/>
    <n v="4471052"/>
    <n v="2632368"/>
    <n v="1587913"/>
    <n v="16588159"/>
    <n v="-310470"/>
    <n v="0"/>
    <n v="0"/>
    <n v="1193608"/>
    <n v="163540"/>
    <n v="0"/>
    <n v="133336"/>
    <n v="0"/>
    <n v="0"/>
    <n v="0"/>
    <n v="3767736"/>
    <n v="32120611"/>
    <n v="0"/>
    <n v="0"/>
    <n v="0"/>
    <n v="0"/>
    <n v="0"/>
    <n v="1963998"/>
    <n v="1300702"/>
    <n v="4763660"/>
    <n v="993622"/>
    <n v="0"/>
    <n v="0"/>
    <n v="2304856"/>
    <n v="62439"/>
    <n v="0"/>
    <n v="532049"/>
    <n v="11921326"/>
    <n v="124788"/>
    <n v="11919967"/>
    <n v="0"/>
    <n v="0"/>
    <n v="0"/>
    <n v="0"/>
    <n v="0"/>
    <n v="0"/>
    <n v="762174"/>
    <n v="40303300"/>
    <n v="0"/>
    <n v="0"/>
    <n v="0"/>
    <n v="0"/>
    <n v="0"/>
    <n v="0"/>
    <n v="0"/>
    <n v="0"/>
    <n v="0"/>
    <n v="0"/>
    <n v="0"/>
    <n v="0"/>
    <n v="0"/>
  </r>
  <r>
    <n v="106190547"/>
    <s v="MONTEREY PARK HOSPITAL"/>
    <x v="0"/>
    <x v="0"/>
    <x v="0"/>
    <s v="Open"/>
    <s v="Los Angeles"/>
    <n v="11"/>
    <n v="913"/>
    <s v="Investor - Corp."/>
    <s v="Comparable"/>
    <n v="0"/>
    <s v="(626) 570-9000"/>
    <s v="900 SOUTH ATLANTIC BOULEVARD"/>
    <s v="MONTEREY PARK"/>
    <n v="91754"/>
    <s v="PHILIP COHEN"/>
    <n v="101"/>
    <n v="101"/>
    <n v="53"/>
    <n v="187"/>
    <n v="173"/>
    <n v="206"/>
    <n v="589"/>
    <n v="0"/>
    <n v="0"/>
    <n v="7"/>
    <n v="83"/>
    <n v="1"/>
    <n v="207"/>
    <n v="1453"/>
    <n v="0"/>
    <n v="845"/>
    <n v="571"/>
    <n v="642"/>
    <n v="2062"/>
    <n v="0"/>
    <n v="0"/>
    <n v="30"/>
    <n v="277"/>
    <n v="1"/>
    <n v="358"/>
    <n v="4786"/>
    <n v="0"/>
    <n v="651"/>
    <n v="555"/>
    <n v="1092"/>
    <n v="3416"/>
    <n v="0"/>
    <n v="0"/>
    <n v="44"/>
    <n v="774"/>
    <n v="3"/>
    <n v="708"/>
    <n v="7243"/>
    <n v="19633981"/>
    <n v="12845883"/>
    <n v="11404596"/>
    <n v="40225898"/>
    <n v="0"/>
    <n v="0"/>
    <n v="822207"/>
    <n v="5913489"/>
    <n v="40495"/>
    <n v="7813237"/>
    <n v="98699786"/>
    <n v="7012060"/>
    <n v="7245562"/>
    <n v="6598031"/>
    <n v="29057841"/>
    <n v="0"/>
    <n v="0"/>
    <n v="275158"/>
    <n v="9445279"/>
    <n v="20060"/>
    <n v="3445631"/>
    <n v="63099622"/>
    <n v="676631"/>
    <n v="24093749"/>
    <n v="17635980"/>
    <n v="14023177"/>
    <n v="60002860"/>
    <n v="-1503189"/>
    <n v="0"/>
    <n v="0"/>
    <n v="833569"/>
    <n v="12325716"/>
    <n v="0"/>
    <n v="60555"/>
    <n v="0"/>
    <n v="0"/>
    <n v="0"/>
    <n v="10281823"/>
    <n v="138430871"/>
    <n v="368602"/>
    <n v="7424760"/>
    <n v="0"/>
    <n v="0"/>
    <n v="7793362"/>
    <n v="2552292"/>
    <n v="2824067"/>
    <n v="5482639"/>
    <n v="16705639"/>
    <n v="0"/>
    <n v="0"/>
    <n v="263796"/>
    <n v="3033052"/>
    <n v="0"/>
    <n v="300414"/>
    <n v="31161899"/>
    <n v="150216"/>
    <n v="25469268"/>
    <n v="0"/>
    <n v="-56683"/>
    <n v="0"/>
    <n v="0"/>
    <n v="0"/>
    <n v="0"/>
    <n v="129018"/>
    <n v="2412672"/>
    <n v="0"/>
    <n v="0"/>
    <n v="0"/>
    <n v="0"/>
    <n v="0"/>
    <n v="0"/>
    <n v="0"/>
    <n v="0"/>
    <n v="0"/>
    <n v="0"/>
    <n v="0"/>
    <n v="0"/>
    <n v="0"/>
  </r>
  <r>
    <n v="106190552"/>
    <s v="MOTION PICTURE AND TELEVISION HOSPITAL"/>
    <x v="0"/>
    <x v="0"/>
    <x v="0"/>
    <s v="Open"/>
    <s v="Los Angeles"/>
    <n v="11"/>
    <n v="905"/>
    <s v="Non Profit Corp."/>
    <s v="Comparable"/>
    <n v="0"/>
    <s v="(818) 876-1050"/>
    <s v="23388 MULHOLLAND DRIVE"/>
    <s v="WOODLAND HILLS"/>
    <n v="91364"/>
    <s v="BOB BEITCHER"/>
    <n v="122"/>
    <n v="188"/>
    <n v="180"/>
    <n v="24"/>
    <n v="0"/>
    <n v="8"/>
    <n v="0"/>
    <n v="0"/>
    <n v="0"/>
    <n v="0"/>
    <n v="0"/>
    <n v="7"/>
    <n v="6"/>
    <n v="45"/>
    <n v="0"/>
    <n v="225"/>
    <n v="0"/>
    <n v="5333"/>
    <n v="0"/>
    <n v="0"/>
    <n v="0"/>
    <n v="0"/>
    <n v="0"/>
    <n v="9226"/>
    <n v="991"/>
    <n v="15775"/>
    <n v="0"/>
    <n v="0"/>
    <n v="0"/>
    <n v="0"/>
    <n v="0"/>
    <n v="0"/>
    <n v="0"/>
    <n v="0"/>
    <n v="0"/>
    <n v="0"/>
    <n v="0"/>
    <n v="0"/>
    <n v="603588"/>
    <n v="0"/>
    <n v="2908341"/>
    <n v="0"/>
    <n v="0"/>
    <n v="0"/>
    <n v="0"/>
    <n v="0"/>
    <n v="1494222"/>
    <n v="579914"/>
    <n v="5586065"/>
    <n v="0"/>
    <n v="0"/>
    <n v="0"/>
    <n v="0"/>
    <n v="0"/>
    <n v="0"/>
    <n v="0"/>
    <n v="0"/>
    <n v="0"/>
    <n v="0"/>
    <n v="0"/>
    <n v="0"/>
    <n v="393273"/>
    <n v="0"/>
    <n v="46732"/>
    <n v="0"/>
    <n v="0"/>
    <n v="0"/>
    <n v="0"/>
    <n v="0"/>
    <n v="0"/>
    <n v="0"/>
    <n v="315258"/>
    <n v="0"/>
    <n v="0"/>
    <n v="0"/>
    <n v="-197699"/>
    <n v="557564"/>
    <n v="0"/>
    <n v="0"/>
    <n v="0"/>
    <n v="0"/>
    <n v="0"/>
    <n v="210315"/>
    <n v="0"/>
    <n v="2861609"/>
    <n v="0"/>
    <n v="0"/>
    <n v="0"/>
    <n v="0"/>
    <n v="0"/>
    <n v="1178964"/>
    <n v="777613"/>
    <n v="5028501"/>
    <n v="868389"/>
    <n v="13168153"/>
    <n v="0"/>
    <n v="12748889"/>
    <n v="0"/>
    <n v="0"/>
    <n v="0"/>
    <n v="0"/>
    <n v="707385"/>
    <n v="32825384"/>
    <n v="0"/>
    <n v="0"/>
    <n v="0"/>
    <n v="0"/>
    <n v="0"/>
    <n v="0"/>
    <n v="0"/>
    <n v="0"/>
    <n v="0"/>
    <n v="0"/>
    <n v="0"/>
    <n v="0"/>
    <n v="0"/>
  </r>
  <r>
    <n v="106361266"/>
    <s v="MOUNTAINS COMMUNITY HOSPITAL"/>
    <x v="0"/>
    <x v="0"/>
    <x v="0"/>
    <s v="Open"/>
    <s v="San Bernardino"/>
    <n v="12"/>
    <n v="1209"/>
    <s v="District"/>
    <s v="Comparable"/>
    <s v="Rural"/>
    <s v="(909) 336-3651"/>
    <s v="29101 HOSPITAL ROAD"/>
    <s v="LAKE ARROWHEAD"/>
    <n v="92352"/>
    <s v="CHARLES HARRISON"/>
    <n v="37"/>
    <n v="37"/>
    <n v="30"/>
    <n v="20"/>
    <n v="18"/>
    <n v="15"/>
    <n v="8"/>
    <n v="0"/>
    <n v="0"/>
    <n v="3"/>
    <n v="13"/>
    <n v="0"/>
    <n v="0"/>
    <n v="77"/>
    <n v="13"/>
    <n v="111"/>
    <n v="86"/>
    <n v="1596"/>
    <n v="207"/>
    <n v="0"/>
    <n v="0"/>
    <n v="14"/>
    <n v="47"/>
    <n v="0"/>
    <n v="0"/>
    <n v="2061"/>
    <n v="1812"/>
    <n v="1478"/>
    <n v="607"/>
    <n v="3299"/>
    <n v="1532"/>
    <n v="0"/>
    <n v="0"/>
    <n v="119"/>
    <n v="1418"/>
    <n v="0"/>
    <n v="232"/>
    <n v="8685"/>
    <n v="366094"/>
    <n v="346588"/>
    <n v="1238811"/>
    <n v="226892"/>
    <n v="0"/>
    <n v="0"/>
    <n v="70109"/>
    <n v="214703"/>
    <n v="0"/>
    <n v="0"/>
    <n v="2463197"/>
    <n v="1567268"/>
    <n v="912678"/>
    <n v="2368184"/>
    <n v="1698566"/>
    <n v="0"/>
    <n v="0"/>
    <n v="224861"/>
    <n v="2033420"/>
    <n v="0"/>
    <n v="234543"/>
    <n v="9039520"/>
    <n v="249000"/>
    <n v="1264370"/>
    <n v="741467"/>
    <n v="2105970"/>
    <n v="1574044"/>
    <n v="-83339"/>
    <n v="0"/>
    <n v="0"/>
    <n v="136008"/>
    <n v="760020"/>
    <n v="0"/>
    <n v="125000"/>
    <n v="0"/>
    <n v="0"/>
    <n v="0"/>
    <n v="34247"/>
    <n v="6906787"/>
    <n v="0"/>
    <n v="0"/>
    <n v="0"/>
    <n v="0"/>
    <n v="0"/>
    <n v="668992"/>
    <n v="517799"/>
    <n v="1459364"/>
    <n v="351414"/>
    <n v="0"/>
    <n v="0"/>
    <n v="158962"/>
    <n v="1288903"/>
    <n v="0"/>
    <n v="150496"/>
    <n v="4595930"/>
    <n v="76114"/>
    <n v="5357932"/>
    <n v="0"/>
    <n v="634592"/>
    <n v="0"/>
    <n v="0"/>
    <n v="0"/>
    <n v="0"/>
    <n v="1485273"/>
    <n v="17128271"/>
    <n v="0"/>
    <n v="0"/>
    <n v="0"/>
    <n v="0"/>
    <n v="0"/>
    <n v="0"/>
    <n v="0"/>
    <n v="0"/>
    <n v="0"/>
    <n v="0"/>
    <n v="0"/>
    <n v="0"/>
    <n v="0"/>
  </r>
  <r>
    <n v="106281266"/>
    <s v="NAPA STATE HOSPITAL"/>
    <x v="0"/>
    <x v="0"/>
    <x v="0"/>
    <s v="Open"/>
    <s v="Napa"/>
    <n v="3"/>
    <n v="407"/>
    <s v="State"/>
    <s v="State Hospitals"/>
    <n v="0"/>
    <s v="(707) 253-5000"/>
    <s v="2100 NAPA-VALLEJO HIGHWAY"/>
    <s v="NAPA"/>
    <n v="94558"/>
    <s v="FRANK TURLEY"/>
    <n v="1362"/>
    <n v="1255"/>
    <n v="1255"/>
    <n v="88"/>
    <n v="0"/>
    <n v="0"/>
    <n v="0"/>
    <n v="0"/>
    <n v="0"/>
    <n v="1"/>
    <n v="0"/>
    <n v="0"/>
    <n v="102"/>
    <n v="191"/>
    <n v="0"/>
    <n v="49232"/>
    <n v="0"/>
    <n v="0"/>
    <n v="0"/>
    <n v="0"/>
    <n v="0"/>
    <n v="7"/>
    <n v="0"/>
    <n v="0"/>
    <n v="58159"/>
    <n v="107398"/>
    <n v="0"/>
    <n v="0"/>
    <n v="0"/>
    <n v="0"/>
    <n v="0"/>
    <n v="0"/>
    <n v="0"/>
    <n v="0"/>
    <n v="0"/>
    <n v="0"/>
    <n v="0"/>
    <n v="0"/>
    <n v="28288513"/>
    <n v="0"/>
    <n v="0"/>
    <n v="0"/>
    <n v="0"/>
    <n v="0"/>
    <n v="4085"/>
    <n v="0"/>
    <n v="0"/>
    <n v="33417631"/>
    <n v="61710229"/>
    <n v="0"/>
    <n v="0"/>
    <n v="0"/>
    <n v="0"/>
    <n v="0"/>
    <n v="0"/>
    <n v="0"/>
    <n v="0"/>
    <n v="0"/>
    <n v="0"/>
    <n v="0"/>
    <n v="0"/>
    <n v="157"/>
    <n v="0"/>
    <n v="0"/>
    <n v="0"/>
    <n v="0"/>
    <n v="0"/>
    <n v="0"/>
    <n v="0"/>
    <n v="0"/>
    <n v="0"/>
    <n v="0"/>
    <n v="0"/>
    <n v="0"/>
    <n v="0"/>
    <n v="0"/>
    <n v="157"/>
    <n v="0"/>
    <n v="0"/>
    <n v="0"/>
    <n v="0"/>
    <n v="0"/>
    <n v="28288356"/>
    <n v="0"/>
    <n v="0"/>
    <n v="0"/>
    <n v="0"/>
    <n v="0"/>
    <n v="4085"/>
    <n v="0"/>
    <n v="0"/>
    <n v="33417631"/>
    <n v="61710072"/>
    <n v="0"/>
    <n v="748766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274043"/>
    <s v="NATIVIDAD MEDICAL CENTER"/>
    <x v="0"/>
    <x v="0"/>
    <x v="0"/>
    <s v="Open"/>
    <s v="Monterey"/>
    <n v="8"/>
    <n v="705"/>
    <s v="City/County"/>
    <s v="Comparable"/>
    <n v="0"/>
    <s v="(831) 755-4111"/>
    <s v="1441 CONSTITUTION BOULEVARD"/>
    <s v="SALINAS"/>
    <n v="93906"/>
    <s v="GARY GRAY"/>
    <n v="172"/>
    <n v="137"/>
    <n v="137"/>
    <n v="379"/>
    <n v="0"/>
    <n v="561"/>
    <n v="719"/>
    <n v="0"/>
    <n v="0"/>
    <n v="444"/>
    <n v="0"/>
    <n v="8"/>
    <n v="65"/>
    <n v="2176"/>
    <n v="0"/>
    <n v="2761"/>
    <n v="0"/>
    <n v="2296"/>
    <n v="2325"/>
    <n v="0"/>
    <n v="0"/>
    <n v="1903"/>
    <n v="0"/>
    <n v="32"/>
    <n v="233"/>
    <n v="9550"/>
    <n v="0"/>
    <n v="6744"/>
    <n v="0"/>
    <n v="6669"/>
    <n v="21549"/>
    <n v="0"/>
    <n v="0"/>
    <n v="8218"/>
    <n v="0"/>
    <n v="1183"/>
    <n v="2347"/>
    <n v="46710"/>
    <n v="43518449"/>
    <n v="0"/>
    <n v="44183114"/>
    <n v="51254275"/>
    <n v="0"/>
    <n v="0"/>
    <n v="46602788"/>
    <n v="0"/>
    <n v="1284120"/>
    <n v="2124492"/>
    <n v="188967238"/>
    <n v="10742592"/>
    <n v="0"/>
    <n v="10891381"/>
    <n v="35885538"/>
    <n v="0"/>
    <n v="0"/>
    <n v="21257336"/>
    <n v="0"/>
    <n v="1173477"/>
    <n v="5286998"/>
    <n v="85237322"/>
    <n v="7329060"/>
    <n v="44655598"/>
    <n v="0"/>
    <n v="47889011"/>
    <n v="75435475"/>
    <n v="-16543473"/>
    <n v="0"/>
    <n v="0"/>
    <n v="40873604"/>
    <n v="0"/>
    <n v="0"/>
    <n v="2457597"/>
    <n v="0"/>
    <n v="0"/>
    <n v="0"/>
    <n v="0"/>
    <n v="202096872"/>
    <n v="0"/>
    <n v="0"/>
    <n v="0"/>
    <n v="0"/>
    <n v="0"/>
    <n v="9605443"/>
    <n v="0"/>
    <n v="23728957"/>
    <n v="11704338"/>
    <n v="0"/>
    <n v="0"/>
    <n v="26986519"/>
    <n v="0"/>
    <n v="0"/>
    <n v="82431"/>
    <n v="72107688"/>
    <n v="1248851"/>
    <n v="63312186"/>
    <n v="0"/>
    <n v="3215777"/>
    <n v="0"/>
    <n v="0"/>
    <n v="0"/>
    <n v="0"/>
    <n v="3473001"/>
    <n v="121782002"/>
    <n v="0"/>
    <n v="0"/>
    <n v="0"/>
    <n v="0"/>
    <n v="0"/>
    <n v="0"/>
    <n v="0"/>
    <n v="0"/>
    <n v="0"/>
    <n v="0"/>
    <n v="0"/>
    <n v="0"/>
    <n v="0"/>
  </r>
  <r>
    <n v="106301304"/>
    <s v="NEWPORT BAY HOSPITAL"/>
    <x v="0"/>
    <x v="0"/>
    <x v="0"/>
    <s v="Open"/>
    <s v="Orange"/>
    <n v="13"/>
    <n v="1016"/>
    <s v="Investor - Corp."/>
    <s v="Comparable"/>
    <n v="0"/>
    <s v="(949) 650-9750"/>
    <s v="1501 EAST 16TH STREET"/>
    <s v="NEWPORT BEACH"/>
    <n v="92663"/>
    <s v="JAMES E PARKHURST"/>
    <n v="36"/>
    <n v="36"/>
    <n v="36"/>
    <n v="228"/>
    <n v="18"/>
    <n v="0"/>
    <n v="0"/>
    <n v="0"/>
    <n v="0"/>
    <n v="3"/>
    <n v="0"/>
    <n v="0"/>
    <n v="0"/>
    <n v="249"/>
    <n v="0"/>
    <n v="2721"/>
    <n v="198"/>
    <n v="0"/>
    <n v="0"/>
    <n v="0"/>
    <n v="0"/>
    <n v="35"/>
    <n v="0"/>
    <n v="0"/>
    <n v="0"/>
    <n v="2954"/>
    <n v="0"/>
    <n v="0"/>
    <n v="0"/>
    <n v="0"/>
    <n v="0"/>
    <n v="0"/>
    <n v="0"/>
    <n v="0"/>
    <n v="0"/>
    <n v="0"/>
    <n v="0"/>
    <n v="0"/>
    <n v="3837881"/>
    <n v="280421"/>
    <n v="0"/>
    <n v="0"/>
    <n v="0"/>
    <n v="0"/>
    <n v="32100"/>
    <n v="0"/>
    <n v="0"/>
    <n v="0"/>
    <n v="4150402"/>
    <n v="0"/>
    <n v="0"/>
    <n v="0"/>
    <n v="0"/>
    <n v="0"/>
    <n v="0"/>
    <n v="0"/>
    <n v="0"/>
    <n v="0"/>
    <n v="0"/>
    <n v="0"/>
    <n v="0"/>
    <n v="1478437"/>
    <n v="120243"/>
    <n v="0"/>
    <n v="0"/>
    <n v="0"/>
    <n v="0"/>
    <n v="0"/>
    <n v="6420"/>
    <n v="0"/>
    <n v="0"/>
    <n v="0"/>
    <n v="0"/>
    <n v="0"/>
    <n v="0"/>
    <n v="0"/>
    <n v="1605100"/>
    <n v="0"/>
    <n v="0"/>
    <n v="0"/>
    <n v="0"/>
    <n v="0"/>
    <n v="2359444"/>
    <n v="160178"/>
    <n v="0"/>
    <n v="0"/>
    <n v="0"/>
    <n v="0"/>
    <n v="25680"/>
    <n v="0"/>
    <n v="0"/>
    <n v="0"/>
    <n v="2545302"/>
    <n v="155"/>
    <n v="2889666"/>
    <n v="0"/>
    <n v="0"/>
    <n v="0"/>
    <n v="0"/>
    <n v="0"/>
    <n v="0"/>
    <n v="0"/>
    <n v="1289"/>
    <n v="0"/>
    <n v="0"/>
    <n v="0"/>
    <n v="0"/>
    <n v="0"/>
    <n v="0"/>
    <n v="0"/>
    <n v="0"/>
    <n v="0"/>
    <n v="0"/>
    <n v="0"/>
    <n v="0"/>
    <n v="0"/>
  </r>
  <r>
    <n v="106514033"/>
    <s v="NORTH VALLEY BEHAVIORAL HEALTH - PHF"/>
    <x v="0"/>
    <x v="0"/>
    <x v="0"/>
    <s v="Open"/>
    <s v="Sutter"/>
    <n v="2"/>
    <n v="227"/>
    <s v="Investor - Corp."/>
    <s v="Psychiatric Health Facilities"/>
    <n v="0"/>
    <s v="(530) 790-2520"/>
    <s v="1535 PLUMAS COURT"/>
    <s v="YUBA CITY"/>
    <n v="95993"/>
    <s v="THOMAS ORTNER"/>
    <n v="16"/>
    <n v="16"/>
    <n v="16"/>
    <n v="0"/>
    <n v="0"/>
    <n v="0"/>
    <n v="0"/>
    <n v="0"/>
    <n v="0"/>
    <n v="0"/>
    <n v="0"/>
    <n v="0"/>
    <n v="119"/>
    <n v="119"/>
    <n v="0"/>
    <n v="0"/>
    <n v="0"/>
    <n v="0"/>
    <n v="0"/>
    <n v="0"/>
    <n v="0"/>
    <n v="0"/>
    <n v="0"/>
    <n v="0"/>
    <n v="1317"/>
    <n v="1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6040"/>
    <n v="1156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6040"/>
    <n v="1156040"/>
    <n v="0"/>
    <n v="1140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81357"/>
    <s v="NORTHBAY MEDICAL CENTER"/>
    <x v="0"/>
    <x v="0"/>
    <x v="0"/>
    <s v="Open"/>
    <s v="Solano"/>
    <n v="3"/>
    <n v="408"/>
    <s v="Non Profit Corp."/>
    <s v="Comparable"/>
    <n v="0"/>
    <s v="(707) 646-5000"/>
    <s v="1200 B. GALE WILSON BOULEVARD."/>
    <s v="FAIRFIELD"/>
    <n v="94533"/>
    <s v="GARY PASSAMA"/>
    <n v="182"/>
    <n v="182"/>
    <n v="182"/>
    <n v="973"/>
    <n v="59"/>
    <n v="214"/>
    <n v="591"/>
    <n v="0"/>
    <n v="0"/>
    <n v="89"/>
    <n v="290"/>
    <n v="8"/>
    <n v="9"/>
    <n v="2233"/>
    <n v="0"/>
    <n v="5395"/>
    <n v="288"/>
    <n v="1054"/>
    <n v="3023"/>
    <n v="0"/>
    <n v="0"/>
    <n v="387"/>
    <n v="1220"/>
    <n v="17"/>
    <n v="14"/>
    <n v="11398"/>
    <n v="0"/>
    <n v="22692"/>
    <n v="1169"/>
    <n v="3557"/>
    <n v="23416"/>
    <n v="0"/>
    <n v="0"/>
    <n v="17786"/>
    <n v="24428"/>
    <n v="29"/>
    <n v="1750"/>
    <n v="94827"/>
    <n v="217140467"/>
    <n v="13206802"/>
    <n v="36500011"/>
    <n v="116651771"/>
    <n v="0"/>
    <n v="0"/>
    <n v="24059493"/>
    <n v="41129144"/>
    <n v="1178248"/>
    <n v="2047538"/>
    <n v="451913474"/>
    <n v="113924998"/>
    <n v="5092914"/>
    <n v="24293294"/>
    <n v="117531365"/>
    <n v="0"/>
    <n v="0"/>
    <n v="24447718"/>
    <n v="81169598"/>
    <n v="862307"/>
    <n v="10701688"/>
    <n v="378023882"/>
    <n v="7136724"/>
    <n v="302273293"/>
    <n v="11101831"/>
    <n v="51943484"/>
    <n v="215573174"/>
    <n v="-196116"/>
    <n v="0"/>
    <n v="0"/>
    <n v="28372612"/>
    <n v="96367380"/>
    <n v="0"/>
    <n v="6221052"/>
    <n v="0"/>
    <n v="0"/>
    <n v="0"/>
    <n v="0"/>
    <n v="718793434"/>
    <n v="0"/>
    <n v="12312148"/>
    <n v="0"/>
    <n v="7877499"/>
    <n v="20189647"/>
    <n v="28792172"/>
    <n v="7197885"/>
    <n v="9045936"/>
    <n v="30922110"/>
    <n v="0"/>
    <n v="0"/>
    <n v="20134599"/>
    <n v="33808861"/>
    <n v="0"/>
    <n v="1432006"/>
    <n v="131333569"/>
    <n v="28928877"/>
    <n v="144483420"/>
    <n v="0"/>
    <n v="7154126"/>
    <n v="0"/>
    <n v="0"/>
    <n v="0"/>
    <n v="0"/>
    <n v="1368355"/>
    <n v="182320792"/>
    <n v="0"/>
    <n v="0"/>
    <n v="0"/>
    <n v="0"/>
    <n v="0"/>
    <n v="0"/>
    <n v="0"/>
    <n v="0"/>
    <n v="0"/>
    <n v="0"/>
    <n v="0"/>
    <n v="0"/>
    <n v="0"/>
  </r>
  <r>
    <n v="106454012"/>
    <s v="NORTHERN CALIFORNIA REHAB HOSPITAL"/>
    <x v="0"/>
    <x v="0"/>
    <x v="0"/>
    <s v="Open"/>
    <s v="Shasta"/>
    <n v="1"/>
    <n v="209"/>
    <s v="Investor - Corp."/>
    <s v="Comparable"/>
    <n v="0"/>
    <s v="(530) 246-9000"/>
    <s v="2801 EUREKA WAY"/>
    <s v="REDDING"/>
    <n v="96001"/>
    <s v="CHRIS JONES"/>
    <n v="88"/>
    <n v="88"/>
    <n v="76"/>
    <n v="202"/>
    <n v="4"/>
    <n v="0"/>
    <n v="46"/>
    <n v="0"/>
    <n v="0"/>
    <n v="0"/>
    <n v="10"/>
    <n v="0"/>
    <n v="0"/>
    <n v="262"/>
    <n v="0"/>
    <n v="5253"/>
    <n v="68"/>
    <n v="0"/>
    <n v="1094"/>
    <n v="0"/>
    <n v="0"/>
    <n v="0"/>
    <n v="532"/>
    <n v="0"/>
    <n v="0"/>
    <n v="6947"/>
    <n v="0"/>
    <n v="670"/>
    <n v="18"/>
    <n v="0"/>
    <n v="0"/>
    <n v="0"/>
    <n v="0"/>
    <n v="45"/>
    <n v="172"/>
    <n v="0"/>
    <n v="0"/>
    <n v="905"/>
    <n v="33386727"/>
    <n v="693653"/>
    <n v="0"/>
    <n v="8262506"/>
    <n v="0"/>
    <n v="0"/>
    <n v="0"/>
    <n v="4441280"/>
    <n v="0"/>
    <n v="0"/>
    <n v="46784166"/>
    <n v="569683"/>
    <n v="2995"/>
    <n v="0"/>
    <n v="0"/>
    <n v="0"/>
    <n v="0"/>
    <n v="20346"/>
    <n v="113313"/>
    <n v="0"/>
    <n v="0"/>
    <n v="706337"/>
    <n v="96782"/>
    <n v="27001254"/>
    <n v="585050"/>
    <n v="0"/>
    <n v="6338743"/>
    <n v="0"/>
    <n v="0"/>
    <n v="0"/>
    <n v="12190"/>
    <n v="3844364"/>
    <n v="0"/>
    <n v="0"/>
    <n v="0"/>
    <n v="0"/>
    <n v="0"/>
    <n v="0"/>
    <n v="37878383"/>
    <n v="0"/>
    <n v="0"/>
    <n v="0"/>
    <n v="0"/>
    <n v="0"/>
    <n v="6858374"/>
    <n v="111598"/>
    <n v="0"/>
    <n v="1923763"/>
    <n v="0"/>
    <n v="0"/>
    <n v="8156"/>
    <n v="710229"/>
    <n v="0"/>
    <n v="0"/>
    <n v="9612120"/>
    <n v="35012"/>
    <n v="7201437"/>
    <n v="0"/>
    <n v="0"/>
    <n v="0"/>
    <n v="0"/>
    <n v="0"/>
    <n v="0"/>
    <n v="17096"/>
    <n v="8580183"/>
    <n v="0"/>
    <n v="0"/>
    <n v="0"/>
    <n v="0"/>
    <n v="0"/>
    <n v="0"/>
    <n v="0"/>
    <n v="0"/>
    <n v="0"/>
    <n v="0"/>
    <n v="0"/>
    <n v="0"/>
    <n v="0"/>
  </r>
  <r>
    <n v="106141273"/>
    <s v="NORTHERN INYO HOSPITAL"/>
    <x v="0"/>
    <x v="0"/>
    <x v="0"/>
    <s v="Open"/>
    <s v="Inyo"/>
    <n v="12"/>
    <n v="1203"/>
    <s v="District"/>
    <s v="Comparable"/>
    <s v="Rural"/>
    <s v="(760) 873-5811"/>
    <s v="150 PIONEER LANE"/>
    <s v="BISHOP"/>
    <n v="93514"/>
    <s v="KEVIN FLANIGAN, MD"/>
    <n v="25"/>
    <n v="25"/>
    <n v="8"/>
    <n v="106"/>
    <n v="4"/>
    <n v="30"/>
    <n v="35"/>
    <n v="0"/>
    <n v="0"/>
    <n v="7"/>
    <n v="54"/>
    <n v="1"/>
    <n v="8"/>
    <n v="245"/>
    <n v="0"/>
    <n v="357"/>
    <n v="7"/>
    <n v="65"/>
    <n v="89"/>
    <n v="0"/>
    <n v="0"/>
    <n v="18"/>
    <n v="122"/>
    <n v="4"/>
    <n v="17"/>
    <n v="679"/>
    <n v="0"/>
    <n v="6384"/>
    <n v="113"/>
    <n v="1404"/>
    <n v="3263"/>
    <n v="0"/>
    <n v="10"/>
    <n v="1285"/>
    <n v="5807"/>
    <n v="116"/>
    <n v="471"/>
    <n v="18853"/>
    <n v="4169302"/>
    <n v="101293"/>
    <n v="784801"/>
    <n v="1067167"/>
    <n v="0"/>
    <n v="0"/>
    <n v="112581"/>
    <n v="1864636"/>
    <n v="284399"/>
    <n v="348514"/>
    <n v="8732693"/>
    <n v="8842690"/>
    <n v="188576"/>
    <n v="1959146"/>
    <n v="3229359"/>
    <n v="0"/>
    <n v="7323"/>
    <n v="1395165"/>
    <n v="6720286"/>
    <n v="89267"/>
    <n v="433112"/>
    <n v="22864924"/>
    <n v="527488"/>
    <n v="6045961"/>
    <n v="32702"/>
    <n v="2737399"/>
    <n v="2946868"/>
    <n v="-1485000"/>
    <n v="0"/>
    <n v="2062"/>
    <n v="1241426"/>
    <n v="1159656"/>
    <n v="0"/>
    <n v="328653"/>
    <n v="-10"/>
    <n v="0"/>
    <n v="0"/>
    <n v="172542"/>
    <n v="13709747"/>
    <n v="0"/>
    <n v="0"/>
    <n v="0"/>
    <n v="0"/>
    <n v="0"/>
    <n v="6966031"/>
    <n v="257167"/>
    <n v="1491548"/>
    <n v="1349658"/>
    <n v="0"/>
    <n v="5261"/>
    <n v="266320"/>
    <n v="7425266"/>
    <n v="45023"/>
    <n v="81596"/>
    <n v="17887870"/>
    <n v="168244"/>
    <n v="17561084"/>
    <n v="2303122"/>
    <n v="-1016127"/>
    <n v="0"/>
    <n v="0"/>
    <n v="0"/>
    <n v="0"/>
    <n v="934565"/>
    <n v="81857402"/>
    <n v="0"/>
    <n v="0"/>
    <n v="0"/>
    <n v="0"/>
    <n v="0"/>
    <n v="0"/>
    <n v="0"/>
    <n v="0"/>
    <n v="0"/>
    <n v="0"/>
    <n v="0"/>
    <n v="0"/>
    <n v="0"/>
  </r>
  <r>
    <n v="106190568"/>
    <s v="NORTHRIDGE HOSPITAL MEDICAL CENTER"/>
    <x v="0"/>
    <x v="0"/>
    <x v="0"/>
    <s v="Open"/>
    <s v="Los Angeles"/>
    <n v="11"/>
    <n v="905"/>
    <s v="Non Profit Corp."/>
    <s v="Comparable"/>
    <n v="0"/>
    <s v="(818) 885-8500"/>
    <s v="18300 ROSCOE BOULEVARD"/>
    <s v="NORTHRIDGE"/>
    <n v="91325"/>
    <s v="SALIBA SALO"/>
    <n v="412"/>
    <n v="412"/>
    <n v="188"/>
    <n v="992"/>
    <n v="479"/>
    <n v="391"/>
    <n v="564"/>
    <n v="0"/>
    <n v="0"/>
    <n v="82"/>
    <n v="925"/>
    <n v="26"/>
    <n v="71"/>
    <n v="3530"/>
    <n v="0"/>
    <n v="4936"/>
    <n v="2225"/>
    <n v="2258"/>
    <n v="2048"/>
    <n v="0"/>
    <n v="0"/>
    <n v="264"/>
    <n v="3896"/>
    <n v="36"/>
    <n v="99"/>
    <n v="15762"/>
    <n v="0"/>
    <n v="5292"/>
    <n v="2164"/>
    <n v="2558"/>
    <n v="6630"/>
    <n v="0"/>
    <n v="0"/>
    <n v="869"/>
    <n v="8029"/>
    <n v="219"/>
    <n v="1876"/>
    <n v="27637"/>
    <n v="127213555"/>
    <n v="53308371"/>
    <n v="46440202"/>
    <n v="48110223"/>
    <n v="0"/>
    <n v="0"/>
    <n v="9420782"/>
    <n v="87277135"/>
    <n v="624841"/>
    <n v="1711385"/>
    <n v="374106494"/>
    <n v="35502060"/>
    <n v="16216263"/>
    <n v="13911714"/>
    <n v="33123462"/>
    <n v="0"/>
    <n v="0"/>
    <n v="2740716"/>
    <n v="40618303"/>
    <n v="1207334"/>
    <n v="8828267"/>
    <n v="152148119"/>
    <n v="7949996"/>
    <n v="141846895"/>
    <n v="57472014"/>
    <n v="35077008"/>
    <n v="68768647"/>
    <n v="0"/>
    <n v="0"/>
    <n v="0"/>
    <n v="9421747"/>
    <n v="86782060"/>
    <n v="0"/>
    <n v="3808820"/>
    <n v="0"/>
    <n v="0"/>
    <n v="0"/>
    <n v="8493926"/>
    <n v="419621113"/>
    <n v="0"/>
    <n v="0"/>
    <n v="0"/>
    <n v="0"/>
    <n v="0"/>
    <n v="20572881"/>
    <n v="11795783"/>
    <n v="19104120"/>
    <n v="12042965"/>
    <n v="0"/>
    <n v="0"/>
    <n v="2417315"/>
    <n v="40151205"/>
    <n v="0"/>
    <n v="549231"/>
    <n v="106633500"/>
    <n v="2282688"/>
    <n v="107069611"/>
    <n v="0"/>
    <n v="415288"/>
    <n v="0"/>
    <n v="0"/>
    <n v="0"/>
    <n v="0"/>
    <n v="1793330"/>
    <n v="67775753"/>
    <n v="0"/>
    <n v="0"/>
    <n v="0"/>
    <n v="0"/>
    <n v="0"/>
    <n v="0"/>
    <n v="0"/>
    <n v="0"/>
    <n v="0"/>
    <n v="0"/>
    <n v="0"/>
    <n v="0"/>
    <n v="0"/>
  </r>
  <r>
    <n v="106214034"/>
    <s v="NOVATO COMMUNITY HOSPITAL"/>
    <x v="0"/>
    <x v="0"/>
    <x v="0"/>
    <s v="Open"/>
    <s v="Marin"/>
    <n v="4"/>
    <n v="405"/>
    <s v="Non Profit Corp."/>
    <s v="Comparable"/>
    <n v="0"/>
    <s v="(415) 209-1300"/>
    <s v="180 ROWLAND WAY"/>
    <s v="NOVATO"/>
    <n v="94945"/>
    <s v="GRANT DAVIES"/>
    <n v="47"/>
    <n v="47"/>
    <n v="21"/>
    <n v="307"/>
    <n v="16"/>
    <n v="15"/>
    <n v="35"/>
    <n v="0"/>
    <n v="0"/>
    <n v="7"/>
    <n v="77"/>
    <n v="4"/>
    <n v="1"/>
    <n v="462"/>
    <n v="0"/>
    <n v="1127"/>
    <n v="50"/>
    <n v="51"/>
    <n v="101"/>
    <n v="0"/>
    <n v="0"/>
    <n v="13"/>
    <n v="177"/>
    <n v="7"/>
    <n v="6"/>
    <n v="1532"/>
    <n v="0"/>
    <n v="9509"/>
    <n v="642"/>
    <n v="356"/>
    <n v="2121"/>
    <n v="0"/>
    <n v="0"/>
    <n v="477"/>
    <n v="9425"/>
    <n v="479"/>
    <n v="219"/>
    <n v="23228"/>
    <n v="17898924"/>
    <n v="914538"/>
    <n v="812704"/>
    <n v="1433150"/>
    <n v="0"/>
    <n v="0"/>
    <n v="366563"/>
    <n v="4707777"/>
    <n v="134550"/>
    <n v="74111"/>
    <n v="26342317"/>
    <n v="13781972"/>
    <n v="871760"/>
    <n v="846559"/>
    <n v="4920934"/>
    <n v="0"/>
    <n v="0"/>
    <n v="759381"/>
    <n v="12048343"/>
    <n v="613787"/>
    <n v="416688"/>
    <n v="34259424"/>
    <n v="612955"/>
    <n v="23816001"/>
    <n v="785335"/>
    <n v="1584128"/>
    <n v="6354084"/>
    <n v="0"/>
    <n v="0"/>
    <n v="0"/>
    <n v="1125944"/>
    <n v="7693972"/>
    <n v="0"/>
    <n v="748337"/>
    <n v="0"/>
    <n v="0"/>
    <n v="0"/>
    <n v="59815"/>
    <n v="42780571"/>
    <n v="0"/>
    <n v="0"/>
    <n v="0"/>
    <n v="0"/>
    <n v="0"/>
    <n v="7864895"/>
    <n v="1000963"/>
    <n v="75135"/>
    <n v="0"/>
    <n v="0"/>
    <n v="0"/>
    <n v="0"/>
    <n v="8880177"/>
    <n v="0"/>
    <n v="0"/>
    <n v="17821170"/>
    <n v="953759"/>
    <n v="20465088"/>
    <n v="0"/>
    <n v="452227"/>
    <n v="0"/>
    <n v="0"/>
    <n v="0"/>
    <n v="0"/>
    <n v="279746"/>
    <n v="37141618"/>
    <n v="0"/>
    <n v="0"/>
    <n v="0"/>
    <n v="0"/>
    <n v="0"/>
    <n v="0"/>
    <n v="0"/>
    <n v="0"/>
    <n v="0"/>
    <n v="0"/>
    <n v="0"/>
    <n v="0"/>
    <n v="0"/>
  </r>
  <r>
    <n v="106500967"/>
    <s v="OAK VALLEY DISTRICT HOSPITAL"/>
    <x v="0"/>
    <x v="0"/>
    <x v="0"/>
    <s v="Open"/>
    <s v="Stanislaus"/>
    <n v="6"/>
    <n v="511"/>
    <s v="District"/>
    <s v="Comparable"/>
    <s v="Rural"/>
    <s v="(209) 848-4102"/>
    <s v="350 SOUTH OAK STREET"/>
    <s v="OAKDALE"/>
    <n v="95361"/>
    <s v="JOHN J MCCORMICK"/>
    <n v="150"/>
    <n v="144"/>
    <n v="144"/>
    <n v="103"/>
    <n v="38"/>
    <n v="29"/>
    <n v="65"/>
    <n v="0"/>
    <n v="0"/>
    <n v="30"/>
    <n v="1"/>
    <n v="0"/>
    <n v="7"/>
    <n v="273"/>
    <n v="0"/>
    <n v="1070"/>
    <n v="276"/>
    <n v="7245"/>
    <n v="312"/>
    <n v="0"/>
    <n v="0"/>
    <n v="30"/>
    <n v="1"/>
    <n v="0"/>
    <n v="483"/>
    <n v="9417"/>
    <n v="0"/>
    <n v="3745"/>
    <n v="1087"/>
    <n v="3887"/>
    <n v="15507"/>
    <n v="0"/>
    <n v="0"/>
    <n v="3828"/>
    <n v="280"/>
    <n v="2"/>
    <n v="2406"/>
    <n v="30742"/>
    <n v="3624336"/>
    <n v="1331439"/>
    <n v="4288208"/>
    <n v="2336868"/>
    <n v="0"/>
    <n v="0"/>
    <n v="1014275"/>
    <n v="71954"/>
    <n v="0"/>
    <n v="322913"/>
    <n v="12989993"/>
    <n v="4999288"/>
    <n v="2209772"/>
    <n v="2482496"/>
    <n v="14841083"/>
    <n v="0"/>
    <n v="0"/>
    <n v="4352185"/>
    <n v="1022736"/>
    <n v="213743"/>
    <n v="1983222"/>
    <n v="32104525"/>
    <n v="1586939"/>
    <n v="6955151"/>
    <n v="2702159"/>
    <n v="4808514"/>
    <n v="9188873"/>
    <n v="0"/>
    <n v="0"/>
    <n v="0"/>
    <n v="1815915"/>
    <n v="890360"/>
    <n v="0"/>
    <n v="213743"/>
    <n v="0"/>
    <n v="0"/>
    <n v="0"/>
    <n v="715813"/>
    <n v="28877467"/>
    <n v="0"/>
    <n v="0"/>
    <n v="0"/>
    <n v="19607"/>
    <n v="19607"/>
    <n v="1668473"/>
    <n v="839052"/>
    <n v="1962190"/>
    <n v="7989078"/>
    <n v="0"/>
    <n v="0"/>
    <n v="3550545"/>
    <n v="223937"/>
    <n v="0"/>
    <n v="3383"/>
    <n v="16236658"/>
    <n v="281873"/>
    <n v="16066041"/>
    <n v="0"/>
    <n v="537803"/>
    <n v="0"/>
    <n v="0"/>
    <n v="0"/>
    <n v="0"/>
    <n v="377887"/>
    <n v="89287284"/>
    <n v="6076577"/>
    <n v="0"/>
    <n v="0"/>
    <n v="0"/>
    <n v="0"/>
    <n v="0"/>
    <n v="0"/>
    <n v="0"/>
    <n v="0"/>
    <n v="0"/>
    <n v="0"/>
    <n v="0"/>
    <n v="0"/>
  </r>
  <r>
    <n v="106430837"/>
    <s v="O'CONNOR HOSPITAL"/>
    <x v="0"/>
    <x v="0"/>
    <x v="0"/>
    <s v="Open"/>
    <s v="Santa Clara"/>
    <n v="7"/>
    <n v="431"/>
    <s v="Church"/>
    <s v="Comparable"/>
    <n v="0"/>
    <s v="(408) 848-2000"/>
    <s v="2105 FOREST AVENUE"/>
    <s v="SAN JOSE"/>
    <n v="95128"/>
    <s v="BOB MINKIN"/>
    <n v="358"/>
    <n v="260"/>
    <n v="202"/>
    <n v="551"/>
    <n v="209"/>
    <n v="460"/>
    <n v="522"/>
    <n v="0"/>
    <n v="0"/>
    <n v="13"/>
    <n v="654"/>
    <n v="0"/>
    <n v="64"/>
    <n v="2473"/>
    <n v="8"/>
    <n v="3463"/>
    <n v="1122"/>
    <n v="1437"/>
    <n v="2385"/>
    <n v="0"/>
    <n v="0"/>
    <n v="57"/>
    <n v="2515"/>
    <n v="0"/>
    <n v="176"/>
    <n v="11155"/>
    <n v="1995"/>
    <n v="7481"/>
    <n v="1621"/>
    <n v="3151"/>
    <n v="8590"/>
    <n v="0"/>
    <n v="0"/>
    <n v="563"/>
    <n v="7721"/>
    <n v="0"/>
    <n v="919"/>
    <n v="30046"/>
    <n v="84970611"/>
    <n v="31108292"/>
    <n v="22562395"/>
    <n v="38763253"/>
    <n v="0"/>
    <n v="0"/>
    <n v="2617958"/>
    <n v="48373175"/>
    <n v="0"/>
    <n v="1751841"/>
    <n v="230147525"/>
    <n v="31239788"/>
    <n v="12756033"/>
    <n v="8396641"/>
    <n v="24972605"/>
    <n v="0"/>
    <n v="0"/>
    <n v="1415905"/>
    <n v="36695741"/>
    <n v="0"/>
    <n v="2292717"/>
    <n v="117769430"/>
    <n v="1978402"/>
    <n v="98458644"/>
    <n v="37368467"/>
    <n v="23859010"/>
    <n v="45018485"/>
    <n v="0"/>
    <n v="0"/>
    <n v="0"/>
    <n v="3243595"/>
    <n v="61467265"/>
    <n v="0"/>
    <n v="506145"/>
    <n v="0"/>
    <n v="0"/>
    <n v="0"/>
    <n v="2400334"/>
    <n v="274300347"/>
    <n v="0"/>
    <n v="0"/>
    <n v="0"/>
    <n v="0"/>
    <n v="0"/>
    <n v="17623312"/>
    <n v="6091633"/>
    <n v="7083478"/>
    <n v="18095958"/>
    <n v="0"/>
    <n v="0"/>
    <n v="753095"/>
    <n v="22817711"/>
    <n v="0"/>
    <n v="1151421"/>
    <n v="73616608"/>
    <n v="690310"/>
    <n v="87031439"/>
    <n v="0"/>
    <n v="172255"/>
    <n v="0"/>
    <n v="0"/>
    <n v="0"/>
    <n v="0"/>
    <n v="1521000"/>
    <n v="31157382"/>
    <n v="0"/>
    <n v="0"/>
    <n v="0"/>
    <n v="0"/>
    <n v="0"/>
    <n v="0"/>
    <n v="0"/>
    <n v="0"/>
    <n v="0"/>
    <n v="0"/>
    <n v="0"/>
    <n v="0"/>
    <n v="0"/>
  </r>
  <r>
    <n v="106560501"/>
    <s v="OJAI VALLEY COMMUNITY HOSPITAL"/>
    <x v="0"/>
    <x v="0"/>
    <x v="0"/>
    <s v="Open"/>
    <s v="Ventura"/>
    <n v="10"/>
    <n v="809"/>
    <s v="Non Profit Corp."/>
    <s v="Comparable"/>
    <s v="Rural"/>
    <s v="(805) 652-5011"/>
    <s v="1306 MARICOPA HIGHWAY"/>
    <s v="OJAI"/>
    <n v="93023"/>
    <s v="GARY WILDE"/>
    <n v="91"/>
    <n v="91"/>
    <n v="71"/>
    <n v="87"/>
    <n v="30"/>
    <n v="7"/>
    <n v="21"/>
    <n v="0"/>
    <n v="0"/>
    <n v="1"/>
    <n v="30"/>
    <n v="3"/>
    <n v="4"/>
    <n v="183"/>
    <n v="32"/>
    <n v="426"/>
    <n v="320"/>
    <n v="823"/>
    <n v="3700"/>
    <n v="0"/>
    <n v="0"/>
    <n v="9"/>
    <n v="944"/>
    <n v="51"/>
    <n v="176"/>
    <n v="6449"/>
    <n v="5613"/>
    <n v="2538"/>
    <n v="425"/>
    <n v="465"/>
    <n v="2793"/>
    <n v="0"/>
    <n v="0"/>
    <n v="244"/>
    <n v="3300"/>
    <n v="49"/>
    <n v="105"/>
    <n v="9919"/>
    <n v="2580123"/>
    <n v="1081778"/>
    <n v="354875"/>
    <n v="2206298"/>
    <n v="0"/>
    <n v="0"/>
    <n v="24086"/>
    <n v="806110"/>
    <n v="138237"/>
    <n v="185951"/>
    <n v="7377458"/>
    <n v="2488696"/>
    <n v="505245"/>
    <n v="302727"/>
    <n v="1695999"/>
    <n v="0"/>
    <n v="0"/>
    <n v="240144"/>
    <n v="3119137"/>
    <n v="112539"/>
    <n v="105267"/>
    <n v="8569754"/>
    <n v="32609"/>
    <n v="3003210"/>
    <n v="1249043"/>
    <n v="315636"/>
    <n v="2249648"/>
    <n v="5074"/>
    <n v="0"/>
    <n v="0"/>
    <n v="222354"/>
    <n v="2200649"/>
    <n v="0"/>
    <n v="250776"/>
    <n v="0"/>
    <n v="0"/>
    <n v="0"/>
    <n v="60867"/>
    <n v="9589866"/>
    <n v="0"/>
    <n v="118221"/>
    <n v="0"/>
    <n v="0"/>
    <n v="118221"/>
    <n v="2048517"/>
    <n v="332289"/>
    <n v="333560"/>
    <n v="1758295"/>
    <n v="0"/>
    <n v="0"/>
    <n v="39225"/>
    <n v="1692927"/>
    <n v="0"/>
    <n v="270754"/>
    <n v="6475567"/>
    <n v="258214"/>
    <n v="7523130"/>
    <n v="0"/>
    <n v="630303"/>
    <n v="0"/>
    <n v="0"/>
    <n v="0"/>
    <n v="0"/>
    <n v="1009789"/>
    <n v="11488004"/>
    <n v="0"/>
    <n v="0"/>
    <n v="0"/>
    <n v="0"/>
    <n v="0"/>
    <n v="0"/>
    <n v="0"/>
    <n v="0"/>
    <n v="0"/>
    <n v="0"/>
    <n v="0"/>
    <n v="0"/>
    <n v="0"/>
  </r>
  <r>
    <n v="106190534"/>
    <s v="OLYMPIA MEDICAL CENTER"/>
    <x v="0"/>
    <x v="0"/>
    <x v="0"/>
    <s v="Open"/>
    <s v="Los Angeles"/>
    <n v="11"/>
    <n v="925"/>
    <s v="Investor - Corp."/>
    <s v="Comparable"/>
    <n v="0"/>
    <s v="(310) 657-5900"/>
    <s v="5900 WEST OLYMPIC BOULEVARD"/>
    <s v="LOS ANGELES"/>
    <n v="90036"/>
    <s v="MATTHEW WILLIAMS"/>
    <n v="204"/>
    <n v="204"/>
    <n v="73"/>
    <n v="617"/>
    <n v="93"/>
    <n v="134"/>
    <n v="197"/>
    <n v="0"/>
    <n v="0"/>
    <n v="111"/>
    <n v="47"/>
    <n v="0"/>
    <n v="86"/>
    <n v="1285"/>
    <n v="0"/>
    <n v="3373"/>
    <n v="458"/>
    <n v="806"/>
    <n v="1244"/>
    <n v="0"/>
    <n v="0"/>
    <n v="413"/>
    <n v="214"/>
    <n v="0"/>
    <n v="127"/>
    <n v="6635"/>
    <n v="0"/>
    <n v="2551"/>
    <n v="664"/>
    <n v="330"/>
    <n v="1531"/>
    <n v="0"/>
    <n v="0"/>
    <n v="1550"/>
    <n v="716"/>
    <n v="0"/>
    <n v="840"/>
    <n v="8182"/>
    <n v="53669576"/>
    <n v="7512215"/>
    <n v="10688645"/>
    <n v="19779255"/>
    <n v="0"/>
    <n v="0"/>
    <n v="8975323"/>
    <n v="3699775"/>
    <n v="0"/>
    <n v="6744100"/>
    <n v="111068889"/>
    <n v="15196086"/>
    <n v="3958191"/>
    <n v="1965098"/>
    <n v="9119095"/>
    <n v="0"/>
    <n v="0"/>
    <n v="9233640"/>
    <n v="4259568"/>
    <n v="0"/>
    <n v="5009652"/>
    <n v="48741330"/>
    <n v="4521111"/>
    <n v="61265416"/>
    <n v="9901368"/>
    <n v="11292604"/>
    <n v="26155836"/>
    <n v="0"/>
    <n v="0"/>
    <n v="0"/>
    <n v="15829726"/>
    <n v="4460671"/>
    <n v="0"/>
    <n v="0"/>
    <n v="0"/>
    <n v="0"/>
    <n v="0"/>
    <n v="3232396"/>
    <n v="136659128"/>
    <n v="0"/>
    <n v="0"/>
    <n v="0"/>
    <n v="0"/>
    <n v="0"/>
    <n v="5652003"/>
    <n v="1244535"/>
    <n v="1003158"/>
    <n v="1924964"/>
    <n v="0"/>
    <n v="0"/>
    <n v="1864098"/>
    <n v="3273499"/>
    <n v="0"/>
    <n v="8188834"/>
    <n v="23151091"/>
    <n v="345435"/>
    <n v="19102435"/>
    <n v="0"/>
    <n v="0"/>
    <n v="0"/>
    <n v="0"/>
    <n v="0"/>
    <n v="0"/>
    <n v="489776"/>
    <n v="48557587"/>
    <n v="0"/>
    <n v="0"/>
    <n v="0"/>
    <n v="0"/>
    <n v="0"/>
    <n v="0"/>
    <n v="0"/>
    <n v="0"/>
    <n v="0"/>
    <n v="0"/>
    <n v="0"/>
    <n v="0"/>
    <n v="0"/>
  </r>
  <r>
    <n v="106300225"/>
    <s v="ORANGE COAST MEMORIAL MEDICAL CENTER"/>
    <x v="0"/>
    <x v="0"/>
    <x v="0"/>
    <s v="Open"/>
    <s v="Orange"/>
    <n v="13"/>
    <n v="1014"/>
    <s v="Non Profit Corp."/>
    <s v="Comparable"/>
    <n v="0"/>
    <s v="(714) 962-4677"/>
    <s v="9920 TALBERT AVENUE"/>
    <s v="FOUNTAIN VALLEY"/>
    <n v="92708"/>
    <s v="MARCIA MANKER"/>
    <n v="218"/>
    <n v="218"/>
    <n v="115"/>
    <n v="596"/>
    <n v="623"/>
    <n v="70"/>
    <n v="465"/>
    <n v="0"/>
    <n v="0"/>
    <n v="33"/>
    <n v="1002"/>
    <n v="16"/>
    <n v="34"/>
    <n v="2839"/>
    <n v="0"/>
    <n v="2396"/>
    <n v="2338"/>
    <n v="305"/>
    <n v="1498"/>
    <n v="0"/>
    <n v="0"/>
    <n v="115"/>
    <n v="2866"/>
    <n v="33"/>
    <n v="94"/>
    <n v="9645"/>
    <n v="0"/>
    <n v="3365"/>
    <n v="4793"/>
    <n v="417"/>
    <n v="4989"/>
    <n v="0"/>
    <n v="0"/>
    <n v="189"/>
    <n v="12003"/>
    <n v="221"/>
    <n v="441"/>
    <n v="26418"/>
    <n v="37745303"/>
    <n v="44486312"/>
    <n v="3590104"/>
    <n v="26077279"/>
    <n v="0"/>
    <n v="0"/>
    <n v="2299585"/>
    <n v="49858901"/>
    <n v="409625"/>
    <n v="1212399"/>
    <n v="165679508"/>
    <n v="18025078"/>
    <n v="23060162"/>
    <n v="1145446"/>
    <n v="18605354"/>
    <n v="0"/>
    <n v="0"/>
    <n v="763711"/>
    <n v="43524337"/>
    <n v="617362"/>
    <n v="1807211"/>
    <n v="107548661"/>
    <n v="835437"/>
    <n v="46232395"/>
    <n v="57977590"/>
    <n v="3680305"/>
    <n v="27757982"/>
    <n v="0"/>
    <n v="0"/>
    <n v="0"/>
    <n v="2283877"/>
    <n v="57334637"/>
    <n v="0"/>
    <n v="1407025"/>
    <n v="0"/>
    <n v="0"/>
    <n v="0"/>
    <n v="1783152"/>
    <n v="199292400"/>
    <n v="13920467"/>
    <n v="0"/>
    <n v="0"/>
    <n v="0"/>
    <n v="13920467"/>
    <n v="9523529"/>
    <n v="23481439"/>
    <n v="1055245"/>
    <n v="16919437"/>
    <n v="0"/>
    <n v="0"/>
    <n v="778280"/>
    <n v="35641359"/>
    <n v="63726"/>
    <n v="393221"/>
    <n v="87856236"/>
    <n v="409616"/>
    <n v="82718597"/>
    <n v="0"/>
    <n v="-1117598"/>
    <n v="0"/>
    <n v="0"/>
    <n v="0"/>
    <n v="0"/>
    <n v="7849666"/>
    <n v="127420416"/>
    <n v="0"/>
    <n v="0"/>
    <n v="0"/>
    <n v="0"/>
    <n v="0"/>
    <n v="0"/>
    <n v="0"/>
    <n v="0"/>
    <n v="0"/>
    <n v="0"/>
    <n v="0"/>
    <n v="0"/>
    <n v="0"/>
  </r>
  <r>
    <n v="106301566"/>
    <s v="ORANGE COUNTY GLOBAL MEDICAL CENTER, INC."/>
    <x v="0"/>
    <x v="0"/>
    <x v="0"/>
    <s v="Open"/>
    <s v="Orange"/>
    <n v="13"/>
    <n v="1015"/>
    <s v="Investor - Corp."/>
    <s v="Comparable"/>
    <n v="0"/>
    <s v="(714) 835-3555"/>
    <s v="1001 NORTH TUSTIN AVENUE"/>
    <s v="SANTA ANA"/>
    <n v="92705"/>
    <s v="SUZANNE RICHARDS"/>
    <n v="228"/>
    <n v="228"/>
    <n v="228"/>
    <n v="334"/>
    <n v="267"/>
    <n v="452"/>
    <n v="588"/>
    <n v="0"/>
    <n v="0"/>
    <n v="0"/>
    <n v="479"/>
    <n v="0"/>
    <n v="100"/>
    <n v="2220"/>
    <n v="0"/>
    <n v="1643"/>
    <n v="1267"/>
    <n v="1678"/>
    <n v="2402"/>
    <n v="0"/>
    <n v="0"/>
    <n v="0"/>
    <n v="2343"/>
    <n v="0"/>
    <n v="446"/>
    <n v="9779"/>
    <n v="0"/>
    <n v="596"/>
    <n v="803"/>
    <n v="2017"/>
    <n v="3799"/>
    <n v="0"/>
    <n v="0"/>
    <n v="0"/>
    <n v="2413"/>
    <n v="0"/>
    <n v="805"/>
    <n v="10433"/>
    <n v="25547005"/>
    <n v="23573704"/>
    <n v="35774754"/>
    <n v="38992152"/>
    <n v="0"/>
    <n v="0"/>
    <n v="0"/>
    <n v="44318168"/>
    <n v="0"/>
    <n v="2726124"/>
    <n v="170931907"/>
    <n v="5484198"/>
    <n v="10777631"/>
    <n v="9436830"/>
    <n v="19997441"/>
    <n v="0"/>
    <n v="0"/>
    <n v="0"/>
    <n v="19860085"/>
    <n v="0"/>
    <n v="3474314"/>
    <n v="69030499"/>
    <n v="-808108"/>
    <n v="24603233"/>
    <n v="24860419"/>
    <n v="38515510"/>
    <n v="53271602"/>
    <n v="-1514617"/>
    <n v="0"/>
    <n v="0"/>
    <n v="0"/>
    <n v="41752887"/>
    <n v="0"/>
    <n v="0"/>
    <n v="0"/>
    <n v="0"/>
    <n v="0"/>
    <n v="6890987"/>
    <n v="187571913"/>
    <n v="0"/>
    <n v="0"/>
    <n v="0"/>
    <n v="0"/>
    <n v="0"/>
    <n v="6427970"/>
    <n v="9490916"/>
    <n v="8210691"/>
    <n v="5717991"/>
    <n v="0"/>
    <n v="0"/>
    <n v="0"/>
    <n v="22425366"/>
    <n v="0"/>
    <n v="117559"/>
    <n v="52390493"/>
    <n v="158722"/>
    <n v="40340431"/>
    <n v="1180176"/>
    <n v="0"/>
    <n v="0"/>
    <n v="0"/>
    <n v="0"/>
    <n v="0"/>
    <n v="110207"/>
    <n v="6025227"/>
    <n v="0"/>
    <n v="0"/>
    <n v="0"/>
    <n v="0"/>
    <n v="0"/>
    <n v="0"/>
    <n v="0"/>
    <n v="0"/>
    <n v="0"/>
    <n v="0"/>
    <n v="0"/>
    <n v="0"/>
    <n v="0"/>
  </r>
  <r>
    <n v="106040802"/>
    <s v="ORCHARD HOSPITAL"/>
    <x v="0"/>
    <x v="0"/>
    <x v="0"/>
    <s v="Open"/>
    <s v="Butte"/>
    <n v="1"/>
    <n v="221"/>
    <s v="Non Profit Corp."/>
    <s v="Comparable"/>
    <s v="Rural"/>
    <s v="(530) 846-5671"/>
    <s v="240 SPRUCE STREET"/>
    <s v="GRIDLEY"/>
    <n v="95948"/>
    <s v="WADE STURGEON"/>
    <n v="45"/>
    <n v="45"/>
    <n v="33"/>
    <n v="49"/>
    <n v="0"/>
    <n v="53"/>
    <n v="0"/>
    <n v="0"/>
    <n v="0"/>
    <n v="14"/>
    <n v="0"/>
    <n v="0"/>
    <n v="5"/>
    <n v="121"/>
    <n v="1"/>
    <n v="1170"/>
    <n v="0"/>
    <n v="1282"/>
    <n v="0"/>
    <n v="0"/>
    <n v="0"/>
    <n v="341"/>
    <n v="0"/>
    <n v="0"/>
    <n v="123"/>
    <n v="2916"/>
    <n v="1881"/>
    <n v="5737"/>
    <n v="0"/>
    <n v="6278"/>
    <n v="0"/>
    <n v="0"/>
    <n v="0"/>
    <n v="1670"/>
    <n v="0"/>
    <n v="0"/>
    <n v="603"/>
    <n v="14288"/>
    <n v="1557383"/>
    <n v="0"/>
    <n v="1704040"/>
    <n v="0"/>
    <n v="0"/>
    <n v="0"/>
    <n v="453175"/>
    <n v="0"/>
    <n v="0"/>
    <n v="163734"/>
    <n v="3878332"/>
    <n v="3841842"/>
    <n v="0"/>
    <n v="4203625"/>
    <n v="0"/>
    <n v="0"/>
    <n v="0"/>
    <n v="1117917"/>
    <n v="0"/>
    <n v="0"/>
    <n v="403908"/>
    <n v="9567292"/>
    <n v="339053"/>
    <n v="3163471"/>
    <n v="0"/>
    <n v="3643792"/>
    <n v="0"/>
    <n v="-62811"/>
    <n v="0"/>
    <n v="0"/>
    <n v="923825"/>
    <n v="0"/>
    <n v="0"/>
    <n v="7606"/>
    <n v="0"/>
    <n v="0"/>
    <n v="0"/>
    <n v="0"/>
    <n v="8014936"/>
    <n v="0"/>
    <n v="0"/>
    <n v="0"/>
    <n v="0"/>
    <n v="0"/>
    <n v="2235754"/>
    <n v="0"/>
    <n v="2326684"/>
    <n v="0"/>
    <n v="0"/>
    <n v="0"/>
    <n v="647267"/>
    <n v="0"/>
    <n v="0"/>
    <n v="220983"/>
    <n v="5430688"/>
    <n v="45554"/>
    <n v="6112840"/>
    <n v="938767"/>
    <n v="-1896"/>
    <n v="0"/>
    <n v="0"/>
    <n v="0"/>
    <n v="0"/>
    <n v="217237"/>
    <n v="3412816"/>
    <n v="0"/>
    <n v="0"/>
    <n v="0"/>
    <n v="0"/>
    <n v="0"/>
    <n v="0"/>
    <n v="0"/>
    <n v="0"/>
    <n v="0"/>
    <n v="0"/>
    <n v="0"/>
    <n v="0"/>
    <n v="0"/>
  </r>
  <r>
    <n v="106040937"/>
    <s v="OROVILLE HOSPITAL"/>
    <x v="0"/>
    <x v="0"/>
    <x v="0"/>
    <s v="Open"/>
    <s v="Butte"/>
    <n v="1"/>
    <n v="221"/>
    <s v="Non Profit Corp."/>
    <s v="Comparable"/>
    <n v="0"/>
    <s v="(530) 532-8500"/>
    <s v="2767 OLIVE HIGHWAY"/>
    <s v="OROVILLE"/>
    <n v="95966"/>
    <s v="ROBERT WENTZ"/>
    <n v="133"/>
    <n v="133"/>
    <n v="133"/>
    <n v="1441"/>
    <n v="50"/>
    <n v="196"/>
    <n v="1037"/>
    <n v="0"/>
    <n v="1"/>
    <n v="199"/>
    <n v="62"/>
    <n v="4"/>
    <n v="25"/>
    <n v="3015"/>
    <n v="0"/>
    <n v="5375"/>
    <n v="204"/>
    <n v="656"/>
    <n v="3111"/>
    <n v="0"/>
    <n v="2"/>
    <n v="478"/>
    <n v="139"/>
    <n v="14"/>
    <n v="64"/>
    <n v="10043"/>
    <n v="0"/>
    <n v="50347"/>
    <n v="967"/>
    <n v="4084"/>
    <n v="46296"/>
    <n v="0"/>
    <n v="39"/>
    <n v="6373"/>
    <n v="17949"/>
    <n v="1052"/>
    <n v="2171"/>
    <n v="129278"/>
    <n v="49178645"/>
    <n v="1794661"/>
    <n v="5702772"/>
    <n v="30571842"/>
    <n v="0"/>
    <n v="74491"/>
    <n v="6495939"/>
    <n v="1940955"/>
    <n v="131643"/>
    <n v="1183337"/>
    <n v="97074285"/>
    <n v="34100932"/>
    <n v="931152"/>
    <n v="2380779"/>
    <n v="31170619"/>
    <n v="0"/>
    <n v="59891"/>
    <n v="12578685"/>
    <n v="3753106"/>
    <n v="718084"/>
    <n v="2583839"/>
    <n v="88277087"/>
    <n v="-102109"/>
    <n v="58114995"/>
    <n v="1969032"/>
    <n v="-1273107"/>
    <n v="46633250"/>
    <n v="-54106"/>
    <n v="0"/>
    <n v="113169"/>
    <n v="12856342"/>
    <n v="3006811"/>
    <n v="0"/>
    <n v="848976"/>
    <n v="-36832"/>
    <n v="0"/>
    <n v="0"/>
    <n v="1805387"/>
    <n v="123881808"/>
    <n v="0"/>
    <n v="0"/>
    <n v="0"/>
    <n v="0"/>
    <n v="0"/>
    <n v="25164582"/>
    <n v="756781"/>
    <n v="9410764"/>
    <n v="15109211"/>
    <n v="0"/>
    <n v="21213"/>
    <n v="6218282"/>
    <n v="2749367"/>
    <n v="37583"/>
    <n v="2001781"/>
    <n v="61469564"/>
    <n v="1448804"/>
    <n v="65987365"/>
    <n v="9715724"/>
    <n v="-186649"/>
    <n v="0"/>
    <n v="0"/>
    <n v="0"/>
    <n v="0"/>
    <n v="1174002"/>
    <n v="37590182"/>
    <n v="0"/>
    <n v="0"/>
    <n v="0"/>
    <n v="0"/>
    <n v="0"/>
    <n v="0"/>
    <n v="0"/>
    <n v="0"/>
    <n v="0"/>
    <n v="0"/>
    <n v="3110790"/>
    <n v="7595419"/>
    <n v="54215"/>
  </r>
  <r>
    <n v="106190307"/>
    <s v="PACIFIC ALLIANCE MEDICAL CENTER"/>
    <x v="0"/>
    <x v="0"/>
    <x v="0"/>
    <s v="Open"/>
    <s v="Los Angeles"/>
    <n v="11"/>
    <n v="925"/>
    <s v="Investor - Ptnr."/>
    <s v="Comparable"/>
    <n v="0"/>
    <s v="(213) 624-8411"/>
    <s v="531 WEST COLLEGE STREET"/>
    <s v="LOS ANGELES"/>
    <n v="90012"/>
    <s v="JOHN EDWARDS"/>
    <n v="138"/>
    <n v="138"/>
    <n v="138"/>
    <n v="303"/>
    <n v="132"/>
    <n v="244"/>
    <n v="1109"/>
    <n v="0"/>
    <n v="0"/>
    <n v="34"/>
    <n v="71"/>
    <n v="21"/>
    <n v="64"/>
    <n v="1978"/>
    <n v="0"/>
    <n v="615"/>
    <n v="380"/>
    <n v="811"/>
    <n v="3435"/>
    <n v="0"/>
    <n v="0"/>
    <n v="27"/>
    <n v="125"/>
    <n v="8"/>
    <n v="26"/>
    <n v="5427"/>
    <n v="0"/>
    <n v="581"/>
    <n v="362"/>
    <n v="908"/>
    <n v="3826"/>
    <n v="0"/>
    <n v="0"/>
    <n v="197"/>
    <n v="417"/>
    <n v="266"/>
    <n v="91"/>
    <n v="6648"/>
    <n v="6469218"/>
    <n v="4362913"/>
    <n v="6217209"/>
    <n v="33641610"/>
    <n v="0"/>
    <n v="0"/>
    <n v="322604"/>
    <n v="1513072"/>
    <n v="0"/>
    <n v="704612"/>
    <n v="53231238"/>
    <n v="3255971"/>
    <n v="2199270"/>
    <n v="2266471"/>
    <n v="14952030"/>
    <n v="0"/>
    <n v="0"/>
    <n v="761787"/>
    <n v="1754170"/>
    <n v="388334"/>
    <n v="679852"/>
    <n v="26257885"/>
    <n v="598645"/>
    <n v="9953701"/>
    <n v="5492109"/>
    <n v="4113795"/>
    <n v="26433801"/>
    <n v="-3649041"/>
    <n v="0"/>
    <n v="0"/>
    <n v="907352"/>
    <n v="3023915"/>
    <n v="0"/>
    <n v="4799220"/>
    <n v="0"/>
    <n v="0"/>
    <n v="0"/>
    <n v="0"/>
    <n v="51673497"/>
    <n v="1785699"/>
    <n v="43307827"/>
    <n v="0"/>
    <n v="0"/>
    <n v="45093526"/>
    <n v="-228512"/>
    <n v="2907279"/>
    <n v="8071594"/>
    <n v="64612835"/>
    <n v="0"/>
    <n v="0"/>
    <n v="183354"/>
    <n v="272348"/>
    <n v="0"/>
    <n v="-2909746"/>
    <n v="72909152"/>
    <n v="293416"/>
    <n v="75910704"/>
    <n v="0"/>
    <n v="-370735"/>
    <n v="0"/>
    <n v="0"/>
    <n v="0"/>
    <n v="0"/>
    <n v="3837387"/>
    <n v="75112917"/>
    <n v="0"/>
    <n v="0"/>
    <n v="0"/>
    <n v="0"/>
    <n v="0"/>
    <n v="0"/>
    <n v="0"/>
    <n v="0"/>
    <n v="0"/>
    <n v="0"/>
    <n v="0"/>
    <n v="0"/>
    <n v="0"/>
  </r>
  <r>
    <n v="106331226"/>
    <s v="PACIFIC GROVE HOSPITAL"/>
    <x v="0"/>
    <x v="0"/>
    <x v="0"/>
    <s v="Open"/>
    <s v="Riverside"/>
    <n v="12"/>
    <n v="1111"/>
    <s v="Investor - Corp."/>
    <s v="Comparable"/>
    <n v="0"/>
    <s v="(909) 275-8400"/>
    <s v="5900 BROCKTON AVENUE"/>
    <s v="RIVERSIDE"/>
    <n v="92506"/>
    <s v="NICHOL SHEFFIELD"/>
    <n v="68"/>
    <n v="68"/>
    <n v="62"/>
    <n v="126"/>
    <n v="113"/>
    <n v="17"/>
    <n v="0"/>
    <n v="0"/>
    <n v="0"/>
    <n v="38"/>
    <n v="177"/>
    <n v="0"/>
    <n v="1"/>
    <n v="472"/>
    <n v="0"/>
    <n v="1062"/>
    <n v="844"/>
    <n v="64"/>
    <n v="0"/>
    <n v="0"/>
    <n v="0"/>
    <n v="148"/>
    <n v="930"/>
    <n v="0"/>
    <n v="1"/>
    <n v="3049"/>
    <n v="0"/>
    <n v="252"/>
    <n v="154"/>
    <n v="0"/>
    <n v="0"/>
    <n v="0"/>
    <n v="0"/>
    <n v="105"/>
    <n v="334"/>
    <n v="0"/>
    <n v="0"/>
    <n v="845"/>
    <n v="2112000"/>
    <n v="1674000"/>
    <n v="128000"/>
    <n v="0"/>
    <n v="0"/>
    <n v="0"/>
    <n v="296000"/>
    <n v="1864640"/>
    <n v="0"/>
    <n v="2000"/>
    <n v="6076640"/>
    <n v="173475"/>
    <n v="85130"/>
    <n v="0"/>
    <n v="0"/>
    <n v="0"/>
    <n v="0"/>
    <n v="68200"/>
    <n v="194250"/>
    <n v="0"/>
    <n v="0"/>
    <n v="521055"/>
    <n v="146260"/>
    <n v="1266793"/>
    <n v="1021593"/>
    <n v="90578"/>
    <n v="0"/>
    <n v="0"/>
    <n v="0"/>
    <n v="0"/>
    <n v="216324"/>
    <n v="1194816"/>
    <n v="0"/>
    <n v="15161"/>
    <n v="0"/>
    <n v="0"/>
    <n v="0"/>
    <n v="75431"/>
    <n v="4026956"/>
    <n v="0"/>
    <n v="0"/>
    <n v="0"/>
    <n v="0"/>
    <n v="0"/>
    <n v="924492"/>
    <n v="677257"/>
    <n v="23765"/>
    <n v="0"/>
    <n v="0"/>
    <n v="0"/>
    <n v="133622"/>
    <n v="810846"/>
    <n v="0"/>
    <n v="757"/>
    <n v="2570739"/>
    <n v="2659"/>
    <n v="2162071"/>
    <n v="0"/>
    <n v="0"/>
    <n v="0"/>
    <n v="0"/>
    <n v="0"/>
    <n v="0"/>
    <n v="2845"/>
    <n v="8471163"/>
    <n v="0"/>
    <n v="0"/>
    <n v="0"/>
    <n v="0"/>
    <n v="0"/>
    <n v="0"/>
    <n v="0"/>
    <n v="0"/>
    <n v="0"/>
    <n v="0"/>
    <n v="0"/>
    <n v="0"/>
    <n v="0"/>
  </r>
  <r>
    <n v="106190696"/>
    <s v="PACIFICA HOSPITAL OF THE VALLEY"/>
    <x v="0"/>
    <x v="0"/>
    <x v="0"/>
    <s v="Open"/>
    <s v="Los Angeles"/>
    <n v="11"/>
    <n v="907"/>
    <s v="Investor - Corp."/>
    <s v="Comparable"/>
    <n v="0"/>
    <s v="(818) 767-3310"/>
    <s v="9449 SAN FERNANDO ROAD"/>
    <s v="SUN VALLEY"/>
    <n v="91352"/>
    <s v="AYMAN MOUSA"/>
    <n v="231"/>
    <n v="231"/>
    <n v="231"/>
    <n v="150"/>
    <n v="23"/>
    <n v="526"/>
    <n v="224"/>
    <n v="0"/>
    <n v="0"/>
    <n v="0"/>
    <n v="57"/>
    <n v="3"/>
    <n v="0"/>
    <n v="983"/>
    <n v="0"/>
    <n v="1320"/>
    <n v="129"/>
    <n v="8435"/>
    <n v="3208"/>
    <n v="0"/>
    <n v="0"/>
    <n v="0"/>
    <n v="63"/>
    <n v="12"/>
    <n v="0"/>
    <n v="13167"/>
    <n v="0"/>
    <n v="202"/>
    <n v="56"/>
    <n v="653"/>
    <n v="1599"/>
    <n v="0"/>
    <n v="0"/>
    <n v="163"/>
    <n v="322"/>
    <n v="23"/>
    <n v="287"/>
    <n v="3305"/>
    <n v="5553076"/>
    <n v="736627"/>
    <n v="21198081"/>
    <n v="10565339"/>
    <n v="0"/>
    <n v="0"/>
    <n v="0"/>
    <n v="226047"/>
    <n v="43878"/>
    <n v="0"/>
    <n v="38323048"/>
    <n v="412077"/>
    <n v="290901"/>
    <n v="1158175"/>
    <n v="3014536"/>
    <n v="0"/>
    <n v="0"/>
    <n v="201218"/>
    <n v="417874"/>
    <n v="59161"/>
    <n v="324646"/>
    <n v="5878588"/>
    <n v="438454"/>
    <n v="2779302"/>
    <n v="873510"/>
    <n v="15782211"/>
    <n v="10189758"/>
    <n v="-1539579"/>
    <n v="0"/>
    <n v="0"/>
    <n v="257468"/>
    <n v="386204"/>
    <n v="0"/>
    <n v="73748"/>
    <n v="0"/>
    <n v="0"/>
    <n v="0"/>
    <n v="300648"/>
    <n v="29541724"/>
    <n v="0"/>
    <n v="0"/>
    <n v="0"/>
    <n v="10372075"/>
    <n v="10372075"/>
    <n v="3185851"/>
    <n v="154018"/>
    <n v="6574045"/>
    <n v="4929696"/>
    <n v="0"/>
    <n v="0"/>
    <n v="-56250"/>
    <n v="10629792"/>
    <n v="29291"/>
    <n v="-414456"/>
    <n v="25031987"/>
    <n v="356268"/>
    <n v="19423382"/>
    <n v="548137"/>
    <n v="917723"/>
    <n v="0"/>
    <n v="0"/>
    <n v="0"/>
    <n v="0"/>
    <n v="117569"/>
    <n v="14681814"/>
    <n v="0"/>
    <n v="0"/>
    <n v="0"/>
    <n v="0"/>
    <n v="0"/>
    <n v="0"/>
    <n v="0"/>
    <n v="0"/>
    <n v="0"/>
    <n v="0"/>
    <n v="0"/>
    <n v="0"/>
    <n v="0"/>
  </r>
  <r>
    <n v="106196405"/>
    <s v="PALMDALE REGIONAL MEDICAL CENTER"/>
    <x v="0"/>
    <x v="0"/>
    <x v="0"/>
    <s v="Open"/>
    <s v="Los Angeles"/>
    <n v="11"/>
    <n v="901"/>
    <s v="Investor - Corp."/>
    <s v="Comparable"/>
    <n v="0"/>
    <s v="(661) 382-5000"/>
    <s v="38600 MEDICAL CENTER DRIVE"/>
    <s v="PALMDALE"/>
    <n v="93551"/>
    <s v="DICK ALLEN"/>
    <n v="157"/>
    <n v="113"/>
    <n v="113"/>
    <n v="700"/>
    <n v="450"/>
    <n v="130"/>
    <n v="593"/>
    <n v="0"/>
    <n v="0"/>
    <n v="68"/>
    <n v="441"/>
    <n v="60"/>
    <n v="51"/>
    <n v="2493"/>
    <n v="0"/>
    <n v="3281"/>
    <n v="1588"/>
    <n v="587"/>
    <n v="2509"/>
    <n v="0"/>
    <n v="0"/>
    <n v="192"/>
    <n v="1391"/>
    <n v="224"/>
    <n v="248"/>
    <n v="10020"/>
    <n v="0"/>
    <n v="1999"/>
    <n v="1255"/>
    <n v="1818"/>
    <n v="8816"/>
    <n v="0"/>
    <n v="0"/>
    <n v="629"/>
    <n v="2835"/>
    <n v="1691"/>
    <n v="1067"/>
    <n v="20110"/>
    <n v="58697703"/>
    <n v="36052742"/>
    <n v="9783457"/>
    <n v="40417955"/>
    <n v="0"/>
    <n v="0"/>
    <n v="3986831"/>
    <n v="36419326"/>
    <n v="3659967"/>
    <n v="6626581"/>
    <n v="195644562"/>
    <n v="19024546"/>
    <n v="15911131"/>
    <n v="8936287"/>
    <n v="39550201"/>
    <n v="0"/>
    <n v="0"/>
    <n v="5415989"/>
    <n v="31307073"/>
    <n v="7919547"/>
    <n v="2784069"/>
    <n v="130848843"/>
    <n v="2869942"/>
    <n v="68661372"/>
    <n v="43059111"/>
    <n v="17520861"/>
    <n v="71840028"/>
    <n v="0"/>
    <n v="0"/>
    <n v="0"/>
    <n v="7933622"/>
    <n v="54745919"/>
    <n v="0"/>
    <n v="7932721"/>
    <n v="0"/>
    <n v="0"/>
    <n v="0"/>
    <n v="5898733"/>
    <n v="280462309"/>
    <n v="0"/>
    <n v="0"/>
    <n v="0"/>
    <n v="0"/>
    <n v="0"/>
    <n v="9060877"/>
    <n v="8904762"/>
    <n v="1198883"/>
    <n v="8128128"/>
    <n v="0"/>
    <n v="0"/>
    <n v="1469197"/>
    <n v="10110539"/>
    <n v="3646793"/>
    <n v="3511917"/>
    <n v="46031096"/>
    <n v="154065"/>
    <n v="36499830"/>
    <n v="0"/>
    <n v="0"/>
    <n v="0"/>
    <n v="0"/>
    <n v="0"/>
    <n v="0"/>
    <n v="6193320"/>
    <n v="197418727"/>
    <n v="0"/>
    <n v="0"/>
    <n v="0"/>
    <n v="0"/>
    <n v="0"/>
    <n v="0"/>
    <n v="0"/>
    <n v="0"/>
    <n v="0"/>
    <n v="0"/>
    <n v="0"/>
    <n v="0"/>
    <n v="0"/>
  </r>
  <r>
    <n v="106331288"/>
    <s v="PALO VERDE HOSPITAL"/>
    <x v="0"/>
    <x v="0"/>
    <x v="0"/>
    <s v="Open"/>
    <s v="Riverside"/>
    <n v="12"/>
    <n v="1101"/>
    <s v="District"/>
    <s v="Comparable"/>
    <s v="Rural"/>
    <s v="(760) 921-4115"/>
    <s v="250 NORTH FIRST STREET"/>
    <s v="BLYTHE"/>
    <n v="92225"/>
    <s v="SANDRA ANAYA"/>
    <n v="51"/>
    <n v="42"/>
    <n v="31"/>
    <n v="55"/>
    <n v="10"/>
    <n v="54"/>
    <n v="1"/>
    <n v="0"/>
    <n v="0"/>
    <n v="75"/>
    <n v="0"/>
    <n v="0"/>
    <n v="61"/>
    <n v="256"/>
    <n v="0"/>
    <n v="221"/>
    <n v="31"/>
    <n v="393"/>
    <n v="3"/>
    <n v="0"/>
    <n v="0"/>
    <n v="268"/>
    <n v="0"/>
    <n v="0"/>
    <n v="156"/>
    <n v="1072"/>
    <n v="0"/>
    <n v="938"/>
    <n v="44"/>
    <n v="2145"/>
    <n v="0"/>
    <n v="0"/>
    <n v="0"/>
    <n v="1024"/>
    <n v="0"/>
    <n v="0"/>
    <n v="674"/>
    <n v="4825"/>
    <n v="1833961"/>
    <n v="314652"/>
    <n v="2917500"/>
    <n v="26860"/>
    <n v="0"/>
    <n v="0"/>
    <n v="2142989"/>
    <n v="0"/>
    <n v="0"/>
    <n v="572099"/>
    <n v="7808061"/>
    <n v="2288329"/>
    <n v="97700"/>
    <n v="3828060"/>
    <n v="0"/>
    <n v="0"/>
    <n v="0"/>
    <n v="2539625"/>
    <n v="0"/>
    <n v="0"/>
    <n v="520697"/>
    <n v="9274411"/>
    <n v="240224"/>
    <n v="3523626"/>
    <n v="318326"/>
    <n v="4608537"/>
    <n v="14735"/>
    <n v="0"/>
    <n v="0"/>
    <n v="0"/>
    <n v="3119889"/>
    <n v="0"/>
    <n v="0"/>
    <n v="0"/>
    <n v="0"/>
    <n v="0"/>
    <n v="0"/>
    <n v="798851"/>
    <n v="12624188"/>
    <n v="0"/>
    <n v="0"/>
    <n v="0"/>
    <n v="0"/>
    <n v="0"/>
    <n v="598664"/>
    <n v="94026"/>
    <n v="2137023"/>
    <n v="12125"/>
    <n v="0"/>
    <n v="0"/>
    <n v="1562725"/>
    <n v="0"/>
    <n v="0"/>
    <n v="53721"/>
    <n v="4458284"/>
    <n v="2223"/>
    <n v="5939347"/>
    <n v="0"/>
    <n v="10443"/>
    <n v="0"/>
    <n v="0"/>
    <n v="0"/>
    <n v="0"/>
    <n v="0"/>
    <n v="1320281"/>
    <n v="0"/>
    <n v="0"/>
    <n v="0"/>
    <n v="0"/>
    <n v="0"/>
    <n v="0"/>
    <n v="0"/>
    <n v="0"/>
    <n v="0"/>
    <n v="0"/>
    <n v="0"/>
    <n v="0"/>
    <n v="0"/>
  </r>
  <r>
    <n v="106370755"/>
    <s v="PALOMAR HEALTH DOWNTOWN CAMPUS"/>
    <x v="0"/>
    <x v="0"/>
    <x v="0"/>
    <s v="Open"/>
    <s v="San Diego"/>
    <n v="14"/>
    <n v="1412"/>
    <s v="District"/>
    <s v="Comparable"/>
    <n v="0"/>
    <s v="(951) 660-2802"/>
    <s v="555 E. VALLEY PARKWAY"/>
    <s v="ESCONDIDO"/>
    <n v="92025"/>
    <s v="BOB HANKER"/>
    <n v="679"/>
    <n v="679"/>
    <n v="300"/>
    <n v="1383"/>
    <n v="1648"/>
    <n v="859"/>
    <n v="1200"/>
    <n v="7"/>
    <n v="0"/>
    <n v="524"/>
    <n v="1758"/>
    <n v="91"/>
    <n v="0"/>
    <n v="7470"/>
    <n v="0"/>
    <n v="6032"/>
    <n v="5455"/>
    <n v="2589"/>
    <n v="4171"/>
    <n v="10"/>
    <n v="0"/>
    <n v="1880"/>
    <n v="4750"/>
    <n v="237"/>
    <n v="0"/>
    <n v="25124"/>
    <n v="0"/>
    <n v="10647"/>
    <n v="11992"/>
    <n v="2515"/>
    <n v="7295"/>
    <n v="11"/>
    <n v="0"/>
    <n v="6157"/>
    <n v="8104"/>
    <n v="1107"/>
    <n v="46"/>
    <n v="47874"/>
    <n v="114679843"/>
    <n v="120057294"/>
    <n v="36274799"/>
    <n v="60914969"/>
    <n v="197482"/>
    <n v="0"/>
    <n v="60730342"/>
    <n v="69143084"/>
    <n v="2552643"/>
    <n v="0"/>
    <n v="464550456"/>
    <n v="44997798"/>
    <n v="53219842"/>
    <n v="14845590"/>
    <n v="47557017"/>
    <n v="72042"/>
    <n v="0"/>
    <n v="42505837"/>
    <n v="48525867"/>
    <n v="7301638"/>
    <n v="316130"/>
    <n v="259341761"/>
    <n v="6875952"/>
    <n v="132515585"/>
    <n v="129339237"/>
    <n v="34857911"/>
    <n v="89431121"/>
    <n v="0"/>
    <n v="350976"/>
    <n v="0"/>
    <n v="53085506"/>
    <n v="116554406"/>
    <n v="0"/>
    <n v="2978330"/>
    <n v="0"/>
    <n v="0"/>
    <n v="0"/>
    <n v="245524"/>
    <n v="566234548"/>
    <n v="9487640"/>
    <n v="0"/>
    <n v="0"/>
    <n v="10184859"/>
    <n v="19672499"/>
    <n v="27162056"/>
    <n v="53425539"/>
    <n v="16062477"/>
    <n v="19040865"/>
    <n v="118548"/>
    <n v="0"/>
    <n v="50150672"/>
    <n v="11299403"/>
    <n v="0"/>
    <n v="70608"/>
    <n v="177330168"/>
    <n v="1924923"/>
    <n v="152691054"/>
    <n v="0"/>
    <n v="2908484"/>
    <n v="0"/>
    <n v="0"/>
    <n v="0"/>
    <n v="0"/>
    <n v="2449957"/>
    <n v="960790398"/>
    <n v="0"/>
    <n v="0"/>
    <n v="0"/>
    <n v="0"/>
    <n v="0"/>
    <n v="0"/>
    <n v="0"/>
    <n v="0"/>
    <n v="0"/>
    <n v="0"/>
    <n v="0"/>
    <n v="0"/>
    <n v="0"/>
  </r>
  <r>
    <n v="106370759"/>
    <s v="PARADISE VALLEY HOSPITAL"/>
    <x v="0"/>
    <x v="0"/>
    <x v="0"/>
    <s v="Open"/>
    <s v="San Diego"/>
    <n v="14"/>
    <n v="1420"/>
    <s v="Church"/>
    <s v="Comparable"/>
    <n v="0"/>
    <s v="(619) 470-4321"/>
    <s v="2400 EAST FOURTH STREET"/>
    <s v="NATIONAL CITY"/>
    <n v="91950"/>
    <s v="LUIS LEON"/>
    <n v="291"/>
    <n v="291"/>
    <n v="291"/>
    <n v="686"/>
    <n v="227"/>
    <n v="842"/>
    <n v="322"/>
    <n v="2"/>
    <n v="0"/>
    <n v="146"/>
    <n v="6"/>
    <n v="1"/>
    <n v="262"/>
    <n v="2494"/>
    <n v="0"/>
    <n v="4935"/>
    <n v="1170"/>
    <n v="5541"/>
    <n v="1116"/>
    <n v="2"/>
    <n v="0"/>
    <n v="602"/>
    <n v="26"/>
    <n v="1"/>
    <n v="505"/>
    <n v="13898"/>
    <n v="0"/>
    <n v="7357"/>
    <n v="1285"/>
    <n v="1220"/>
    <n v="4314"/>
    <n v="1"/>
    <n v="0"/>
    <n v="1921"/>
    <n v="62"/>
    <n v="0"/>
    <n v="941"/>
    <n v="17101"/>
    <n v="30422291"/>
    <n v="8711160"/>
    <n v="27274303"/>
    <n v="10624908"/>
    <n v="14129"/>
    <n v="0"/>
    <n v="5128327"/>
    <n v="365129"/>
    <n v="76925"/>
    <n v="4380152"/>
    <n v="86997324"/>
    <n v="9810745"/>
    <n v="2785367"/>
    <n v="2481024"/>
    <n v="9121220"/>
    <n v="1718"/>
    <n v="0"/>
    <n v="3555926"/>
    <n v="117466"/>
    <n v="0"/>
    <n v="1982905"/>
    <n v="29856371"/>
    <n v="56854"/>
    <n v="32715432"/>
    <n v="8533214"/>
    <n v="19825164"/>
    <n v="16820073"/>
    <n v="-3477471"/>
    <n v="6892"/>
    <n v="0"/>
    <n v="6073611"/>
    <n v="391958"/>
    <n v="0"/>
    <n v="76925"/>
    <n v="0"/>
    <n v="0"/>
    <n v="0"/>
    <n v="3228786"/>
    <n v="84251438"/>
    <n v="0"/>
    <n v="0"/>
    <n v="0"/>
    <n v="0"/>
    <n v="0"/>
    <n v="7517604"/>
    <n v="2963313"/>
    <n v="13407634"/>
    <n v="2926055"/>
    <n v="8955"/>
    <n v="0"/>
    <n v="2610642"/>
    <n v="90637"/>
    <n v="0"/>
    <n v="3077417"/>
    <n v="32602257"/>
    <n v="963975"/>
    <n v="36309148"/>
    <n v="0"/>
    <n v="-34099"/>
    <n v="0"/>
    <n v="0"/>
    <n v="0"/>
    <n v="0"/>
    <n v="646330"/>
    <n v="31675542"/>
    <n v="0"/>
    <n v="0"/>
    <n v="0"/>
    <n v="0"/>
    <n v="0"/>
    <n v="0"/>
    <n v="0"/>
    <n v="0"/>
    <n v="0"/>
    <n v="0"/>
    <n v="0"/>
    <n v="0"/>
    <n v="0"/>
  </r>
  <r>
    <n v="106331293"/>
    <s v="PARKVIEW COMMUNITY HOSPITAL"/>
    <x v="0"/>
    <x v="0"/>
    <x v="0"/>
    <s v="Open"/>
    <s v="Riverside"/>
    <n v="12"/>
    <n v="1111"/>
    <s v="Non Profit Corp."/>
    <s v="Comparable"/>
    <n v="0"/>
    <s v="(951) 688-2211"/>
    <s v="3865 JACKSON STREET"/>
    <s v="RIVERSIDE"/>
    <n v="92503"/>
    <s v="STEVE POPKIN"/>
    <n v="193"/>
    <n v="193"/>
    <n v="122"/>
    <n v="356"/>
    <n v="310"/>
    <n v="300"/>
    <n v="720"/>
    <n v="0"/>
    <n v="0"/>
    <n v="30"/>
    <n v="398"/>
    <n v="0"/>
    <n v="40"/>
    <n v="2154"/>
    <n v="0"/>
    <n v="2482"/>
    <n v="1423"/>
    <n v="1515"/>
    <n v="2460"/>
    <n v="0"/>
    <n v="0"/>
    <n v="94"/>
    <n v="1305"/>
    <n v="0"/>
    <n v="80"/>
    <n v="9359"/>
    <n v="0"/>
    <n v="946"/>
    <n v="932"/>
    <n v="1346"/>
    <n v="6515"/>
    <n v="2"/>
    <n v="0"/>
    <n v="419"/>
    <n v="4816"/>
    <n v="44"/>
    <n v="948"/>
    <n v="15968"/>
    <n v="35474685"/>
    <n v="26579254"/>
    <n v="16352203"/>
    <n v="36320401"/>
    <n v="0"/>
    <n v="0"/>
    <n v="1749085"/>
    <n v="22062761"/>
    <n v="0"/>
    <n v="1456253"/>
    <n v="139994642"/>
    <n v="3883249"/>
    <n v="8500289"/>
    <n v="3342487"/>
    <n v="20658882"/>
    <n v="1348"/>
    <n v="0"/>
    <n v="902584"/>
    <n v="13413748"/>
    <n v="145489"/>
    <n v="2958996"/>
    <n v="53807072"/>
    <n v="2096919"/>
    <n v="32402832"/>
    <n v="28830920"/>
    <n v="10663301"/>
    <n v="42823351"/>
    <n v="-1039313"/>
    <n v="1348"/>
    <n v="0"/>
    <n v="2010920"/>
    <n v="28587334"/>
    <n v="0"/>
    <n v="677646"/>
    <n v="0"/>
    <n v="0"/>
    <n v="0"/>
    <n v="3517452"/>
    <n v="150572710"/>
    <n v="0"/>
    <n v="0"/>
    <n v="0"/>
    <n v="228854"/>
    <n v="228854"/>
    <n v="6955102"/>
    <n v="6248623"/>
    <n v="10070702"/>
    <n v="14155932"/>
    <n v="0"/>
    <n v="0"/>
    <n v="640749"/>
    <n v="7118029"/>
    <n v="145489"/>
    <n v="-1876768"/>
    <n v="43457858"/>
    <n v="-287920"/>
    <n v="44009034"/>
    <n v="0"/>
    <n v="414139"/>
    <n v="0"/>
    <n v="0"/>
    <n v="0"/>
    <n v="0"/>
    <n v="779659"/>
    <n v="26125470"/>
    <n v="0"/>
    <n v="0"/>
    <n v="0"/>
    <n v="0"/>
    <n v="0"/>
    <n v="0"/>
    <n v="0"/>
    <n v="0"/>
    <n v="0"/>
    <n v="0"/>
    <n v="0"/>
    <n v="0"/>
    <n v="0"/>
  </r>
  <r>
    <n v="106454013"/>
    <s v="PATIENT'S HOSPITAL OF REDDING"/>
    <x v="0"/>
    <x v="0"/>
    <x v="0"/>
    <s v="Open"/>
    <s v="Shasta"/>
    <n v="1"/>
    <n v="209"/>
    <s v="Investor - Indiv."/>
    <s v="Comparable"/>
    <n v="0"/>
    <s v="(530) 225-8700"/>
    <s v="2900 EUREKA WAY"/>
    <s v="REDDING"/>
    <n v="96001"/>
    <s v="SHARI LEJSEK"/>
    <n v="10"/>
    <n v="10"/>
    <n v="10"/>
    <n v="12"/>
    <n v="0"/>
    <n v="0"/>
    <n v="1"/>
    <n v="0"/>
    <n v="0"/>
    <n v="5"/>
    <n v="23"/>
    <n v="0"/>
    <n v="1"/>
    <n v="42"/>
    <n v="0"/>
    <n v="24"/>
    <n v="0"/>
    <n v="0"/>
    <n v="1"/>
    <n v="0"/>
    <n v="0"/>
    <n v="10"/>
    <n v="43"/>
    <n v="0"/>
    <n v="2"/>
    <n v="80"/>
    <n v="0"/>
    <n v="177"/>
    <n v="0"/>
    <n v="0"/>
    <n v="38"/>
    <n v="0"/>
    <n v="0"/>
    <n v="50"/>
    <n v="148"/>
    <n v="0"/>
    <n v="17"/>
    <n v="430"/>
    <n v="571820"/>
    <n v="0"/>
    <n v="0"/>
    <n v="64575"/>
    <n v="0"/>
    <n v="0"/>
    <n v="156325"/>
    <n v="1380908"/>
    <n v="0"/>
    <n v="27527"/>
    <n v="2201155"/>
    <n v="2718525"/>
    <n v="0"/>
    <n v="0"/>
    <n v="258617"/>
    <n v="0"/>
    <n v="0"/>
    <n v="419815"/>
    <n v="1806356"/>
    <n v="0"/>
    <n v="171778"/>
    <n v="5375091"/>
    <n v="0"/>
    <n v="2469472"/>
    <n v="0"/>
    <n v="0"/>
    <n v="292309"/>
    <n v="0"/>
    <n v="0"/>
    <n v="0"/>
    <n v="327286"/>
    <n v="2643488"/>
    <n v="0"/>
    <n v="0"/>
    <n v="0"/>
    <n v="0"/>
    <n v="0"/>
    <n v="177735"/>
    <n v="5910290"/>
    <n v="0"/>
    <n v="0"/>
    <n v="0"/>
    <n v="0"/>
    <n v="0"/>
    <n v="820873"/>
    <n v="0"/>
    <n v="0"/>
    <n v="30883"/>
    <n v="0"/>
    <n v="0"/>
    <n v="248854"/>
    <n v="543776"/>
    <n v="0"/>
    <n v="21570"/>
    <n v="1665956"/>
    <n v="15546"/>
    <n v="1398227"/>
    <n v="0"/>
    <n v="0"/>
    <n v="0"/>
    <n v="0"/>
    <n v="0"/>
    <n v="0"/>
    <n v="100975"/>
    <n v="1075801"/>
    <n v="0"/>
    <n v="0"/>
    <n v="0"/>
    <n v="0"/>
    <n v="0"/>
    <n v="0"/>
    <n v="0"/>
    <n v="0"/>
    <n v="0"/>
    <n v="0"/>
    <n v="0"/>
    <n v="0"/>
    <n v="0"/>
  </r>
  <r>
    <n v="106361768"/>
    <s v="PATTON STATE HOSPITAL"/>
    <x v="0"/>
    <x v="0"/>
    <x v="0"/>
    <s v="Open"/>
    <s v="San Bernardino"/>
    <n v="12"/>
    <n v="1209"/>
    <s v="State"/>
    <s v="State Hospitals"/>
    <n v="0"/>
    <s v="(909) 425-7321"/>
    <s v="3102 E. HIGHLAND AVENUE"/>
    <s v="PATTON"/>
    <n v="92369"/>
    <s v="WILLIAM SUMMERS"/>
    <n v="1714"/>
    <n v="1527"/>
    <n v="1527"/>
    <n v="19"/>
    <n v="0"/>
    <n v="0"/>
    <n v="0"/>
    <n v="0"/>
    <n v="0"/>
    <n v="1"/>
    <n v="0"/>
    <n v="0"/>
    <n v="342"/>
    <n v="362"/>
    <n v="0"/>
    <n v="7082"/>
    <n v="0"/>
    <n v="0"/>
    <n v="0"/>
    <n v="0"/>
    <n v="0"/>
    <n v="29"/>
    <n v="0"/>
    <n v="0"/>
    <n v="130171"/>
    <n v="137282"/>
    <n v="0"/>
    <n v="0"/>
    <n v="0"/>
    <n v="0"/>
    <n v="0"/>
    <n v="0"/>
    <n v="0"/>
    <n v="0"/>
    <n v="0"/>
    <n v="0"/>
    <n v="0"/>
    <n v="0"/>
    <n v="3762956"/>
    <n v="0"/>
    <n v="0"/>
    <n v="0"/>
    <n v="0"/>
    <n v="0"/>
    <n v="15180"/>
    <n v="0"/>
    <n v="0"/>
    <n v="69163698"/>
    <n v="72941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62956"/>
    <n v="0"/>
    <n v="0"/>
    <n v="0"/>
    <n v="0"/>
    <n v="0"/>
    <n v="15180"/>
    <n v="0"/>
    <n v="0"/>
    <n v="69163698"/>
    <n v="72941834"/>
    <n v="0"/>
    <n v="84546564"/>
    <n v="0"/>
    <n v="116047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91001"/>
    <s v="PETALUMA VALLEY HOSPITAL"/>
    <x v="0"/>
    <x v="0"/>
    <x v="0"/>
    <s v="Open"/>
    <s v="Sonoma"/>
    <n v="3"/>
    <n v="403"/>
    <s v="Non Profit Corp."/>
    <s v="Comparable"/>
    <n v="0"/>
    <s v="(707) 778-1111"/>
    <s v="400 NORTH MCDOWELL BOULEVARD"/>
    <s v="PETALUMA"/>
    <n v="94954"/>
    <s v="KEVIN KLOCKENGA"/>
    <n v="80"/>
    <n v="59"/>
    <n v="31"/>
    <n v="321"/>
    <n v="35"/>
    <n v="57"/>
    <n v="112"/>
    <n v="0"/>
    <n v="0"/>
    <n v="19"/>
    <n v="51"/>
    <n v="0"/>
    <n v="4"/>
    <n v="599"/>
    <n v="0"/>
    <n v="1491"/>
    <n v="161"/>
    <n v="268"/>
    <n v="523"/>
    <n v="0"/>
    <n v="0"/>
    <n v="90"/>
    <n v="238"/>
    <n v="0"/>
    <n v="16"/>
    <n v="2787"/>
    <n v="0"/>
    <n v="19099"/>
    <n v="1109"/>
    <n v="729"/>
    <n v="4947"/>
    <n v="0"/>
    <n v="0"/>
    <n v="613"/>
    <n v="3925"/>
    <n v="24"/>
    <n v="438"/>
    <n v="30884"/>
    <n v="26915816"/>
    <n v="2912326"/>
    <n v="4829061"/>
    <n v="9429699"/>
    <n v="0"/>
    <n v="0"/>
    <n v="1622606"/>
    <n v="4292217"/>
    <n v="0"/>
    <n v="293830"/>
    <n v="50295555"/>
    <n v="19525099"/>
    <n v="4547453"/>
    <n v="2986817"/>
    <n v="13531394"/>
    <n v="0"/>
    <n v="0"/>
    <n v="2512887"/>
    <n v="14261702"/>
    <n v="100204"/>
    <n v="1797519"/>
    <n v="59263075"/>
    <n v="991244"/>
    <n v="37362317"/>
    <n v="6102673"/>
    <n v="5481068"/>
    <n v="16674823"/>
    <n v="0"/>
    <n v="0"/>
    <n v="0"/>
    <n v="3108452"/>
    <n v="11873541"/>
    <n v="0"/>
    <n v="100204"/>
    <n v="0"/>
    <n v="0"/>
    <n v="0"/>
    <n v="1402225"/>
    <n v="83096547"/>
    <n v="0"/>
    <n v="0"/>
    <n v="0"/>
    <n v="0"/>
    <n v="0"/>
    <n v="9078598"/>
    <n v="1357106"/>
    <n v="2334810"/>
    <n v="6286270"/>
    <n v="0"/>
    <n v="0"/>
    <n v="1027041"/>
    <n v="5980378"/>
    <n v="0"/>
    <n v="397880"/>
    <n v="26462083"/>
    <n v="641289"/>
    <n v="24459848"/>
    <n v="1299415"/>
    <n v="-117108"/>
    <n v="0"/>
    <n v="0"/>
    <n v="0"/>
    <n v="0"/>
    <n v="234231"/>
    <n v="11157989"/>
    <n v="0"/>
    <n v="0"/>
    <n v="0"/>
    <n v="0"/>
    <n v="0"/>
    <n v="0"/>
    <n v="0"/>
    <n v="0"/>
    <n v="0"/>
    <n v="0"/>
    <n v="0"/>
    <n v="0"/>
    <n v="0"/>
  </r>
  <r>
    <n v="106130760"/>
    <s v="PIONEERS MEMORIAL HEALTHCARE DISTRICT"/>
    <x v="0"/>
    <x v="0"/>
    <x v="0"/>
    <s v="Open"/>
    <s v="Imperial"/>
    <n v="14"/>
    <n v="1424"/>
    <s v="District"/>
    <s v="Comparable"/>
    <n v="0"/>
    <s v="(760) 351-3333"/>
    <s v="207 WEST LEGION ROAD"/>
    <s v="BRAWLEY"/>
    <n v="92227"/>
    <s v="LAWRENCE LEWIS"/>
    <n v="107"/>
    <n v="107"/>
    <n v="107"/>
    <n v="424"/>
    <n v="20"/>
    <n v="117"/>
    <n v="574"/>
    <n v="0"/>
    <n v="0"/>
    <n v="21"/>
    <n v="248"/>
    <n v="0"/>
    <n v="112"/>
    <n v="1516"/>
    <n v="0"/>
    <n v="1908"/>
    <n v="63"/>
    <n v="404"/>
    <n v="1535"/>
    <n v="0"/>
    <n v="0"/>
    <n v="76"/>
    <n v="696"/>
    <n v="0"/>
    <n v="343"/>
    <n v="5025"/>
    <n v="0"/>
    <n v="8999"/>
    <n v="343"/>
    <n v="1802"/>
    <n v="17770"/>
    <n v="0"/>
    <n v="6"/>
    <n v="917"/>
    <n v="8087"/>
    <n v="2"/>
    <n v="727"/>
    <n v="38653"/>
    <n v="17170142"/>
    <n v="610310"/>
    <n v="3480138"/>
    <n v="13149355"/>
    <n v="0"/>
    <n v="0"/>
    <n v="862268"/>
    <n v="6209411"/>
    <n v="0"/>
    <n v="1619971"/>
    <n v="43101595"/>
    <n v="19862428"/>
    <n v="709884"/>
    <n v="3807568"/>
    <n v="27084834"/>
    <n v="0"/>
    <n v="19802"/>
    <n v="2285881"/>
    <n v="16310008"/>
    <n v="8367"/>
    <n v="1329162"/>
    <n v="71417934"/>
    <n v="2495921"/>
    <n v="28896829"/>
    <n v="1062117"/>
    <n v="6125646"/>
    <n v="32237188"/>
    <n v="-450000"/>
    <n v="0"/>
    <n v="17380"/>
    <n v="2196589"/>
    <n v="13288514"/>
    <n v="0"/>
    <n v="78765"/>
    <n v="0"/>
    <n v="0"/>
    <n v="0"/>
    <n v="1237441"/>
    <n v="87186390"/>
    <n v="0"/>
    <n v="0"/>
    <n v="0"/>
    <n v="0"/>
    <n v="0"/>
    <n v="7365135"/>
    <n v="243808"/>
    <n v="1533288"/>
    <n v="7562115"/>
    <n v="0"/>
    <n v="2208"/>
    <n v="902128"/>
    <n v="8877304"/>
    <n v="0"/>
    <n v="847153"/>
    <n v="27333139"/>
    <n v="1798098"/>
    <n v="29589453"/>
    <n v="2491641"/>
    <n v="936977"/>
    <n v="0"/>
    <n v="0"/>
    <n v="0"/>
    <n v="0"/>
    <n v="1366144"/>
    <n v="23558215"/>
    <n v="0"/>
    <n v="0"/>
    <n v="0"/>
    <n v="0"/>
    <n v="0"/>
    <n v="0"/>
    <n v="0"/>
    <n v="0"/>
    <n v="0"/>
    <n v="0"/>
    <n v="0"/>
    <n v="0"/>
    <n v="0"/>
  </r>
  <r>
    <n v="106301297"/>
    <s v="PLACENTIA LINDA HOSPITAL"/>
    <x v="0"/>
    <x v="0"/>
    <x v="0"/>
    <s v="Open"/>
    <s v="Orange"/>
    <n v="13"/>
    <n v="1011"/>
    <s v="Investor - Corp."/>
    <s v="Comparable"/>
    <n v="0"/>
    <s v="(714) 993-2000"/>
    <s v="1301 NORTH ROSE DRIVE"/>
    <s v="PLACENTIA"/>
    <n v="92870"/>
    <s v="BRITNEY WHITAKER"/>
    <n v="114"/>
    <n v="114"/>
    <n v="29"/>
    <n v="208"/>
    <n v="218"/>
    <n v="28"/>
    <n v="112"/>
    <n v="0"/>
    <n v="0"/>
    <n v="1"/>
    <n v="209"/>
    <n v="0"/>
    <n v="7"/>
    <n v="783"/>
    <n v="0"/>
    <n v="754"/>
    <n v="688"/>
    <n v="121"/>
    <n v="356"/>
    <n v="0"/>
    <n v="0"/>
    <n v="9"/>
    <n v="661"/>
    <n v="0"/>
    <n v="17"/>
    <n v="2606"/>
    <n v="0"/>
    <n v="2251"/>
    <n v="1756"/>
    <n v="471"/>
    <n v="2615"/>
    <n v="0"/>
    <n v="0"/>
    <n v="183"/>
    <n v="5883"/>
    <n v="6"/>
    <n v="541"/>
    <n v="13706"/>
    <n v="15190155"/>
    <n v="15759149"/>
    <n v="2179374"/>
    <n v="8085903"/>
    <n v="0"/>
    <n v="0"/>
    <n v="379912"/>
    <n v="16581328"/>
    <n v="0"/>
    <n v="435639"/>
    <n v="58611460"/>
    <n v="13396491"/>
    <n v="16104279"/>
    <n v="2480631"/>
    <n v="18247145"/>
    <n v="0"/>
    <n v="0"/>
    <n v="1546573"/>
    <n v="40187405"/>
    <n v="121430"/>
    <n v="4903350"/>
    <n v="96987304"/>
    <n v="805011"/>
    <n v="25398487"/>
    <n v="28100243"/>
    <n v="4282158"/>
    <n v="23449434"/>
    <n v="0"/>
    <n v="2204"/>
    <n v="0"/>
    <n v="1424306"/>
    <n v="40171981"/>
    <n v="0"/>
    <n v="97346"/>
    <n v="0"/>
    <n v="0"/>
    <n v="0"/>
    <n v="4684406"/>
    <n v="128415576"/>
    <n v="0"/>
    <n v="0"/>
    <n v="0"/>
    <n v="0"/>
    <n v="0"/>
    <n v="3188159"/>
    <n v="3763185"/>
    <n v="377847"/>
    <n v="2883614"/>
    <n v="-2204"/>
    <n v="0"/>
    <n v="498174"/>
    <n v="16132201"/>
    <n v="9839"/>
    <n v="332373"/>
    <n v="27183188"/>
    <n v="4542"/>
    <n v="25285726"/>
    <n v="0"/>
    <n v="-144394"/>
    <n v="0"/>
    <n v="0"/>
    <n v="0"/>
    <n v="0"/>
    <n v="2186309"/>
    <n v="36768947"/>
    <n v="0"/>
    <n v="0"/>
    <n v="0"/>
    <n v="0"/>
    <n v="0"/>
    <n v="0"/>
    <n v="0"/>
    <n v="0"/>
    <n v="0"/>
    <n v="0"/>
    <n v="1756990"/>
    <n v="128041"/>
    <n v="1868892"/>
  </r>
  <r>
    <n v="106320986"/>
    <s v="PLUMAS DISTRICT HOSPITAL"/>
    <x v="0"/>
    <x v="0"/>
    <x v="0"/>
    <s v="Open"/>
    <s v="Plumas"/>
    <n v="1"/>
    <n v="215"/>
    <s v="District"/>
    <s v="Comparable"/>
    <s v="Rural"/>
    <s v="(530) 283-2121"/>
    <s v="1065 BUCKS LAKE ROAD"/>
    <s v="QUINCY"/>
    <n v="95971"/>
    <s v="JEFFREY KEPPLE, MD"/>
    <n v="25"/>
    <n v="25"/>
    <n v="25"/>
    <n v="52"/>
    <n v="0"/>
    <n v="6"/>
    <n v="23"/>
    <n v="0"/>
    <n v="0"/>
    <n v="20"/>
    <n v="0"/>
    <n v="0"/>
    <n v="0"/>
    <n v="101"/>
    <n v="0"/>
    <n v="266"/>
    <n v="0"/>
    <n v="20"/>
    <n v="57"/>
    <n v="0"/>
    <n v="0"/>
    <n v="38"/>
    <n v="0"/>
    <n v="0"/>
    <n v="3"/>
    <n v="384"/>
    <n v="0"/>
    <n v="4783"/>
    <n v="0"/>
    <n v="412"/>
    <n v="2413"/>
    <n v="0"/>
    <n v="0"/>
    <n v="4122"/>
    <n v="0"/>
    <n v="0"/>
    <n v="242"/>
    <n v="11972"/>
    <n v="1164255"/>
    <n v="0"/>
    <n v="67534"/>
    <n v="359969"/>
    <n v="0"/>
    <n v="0"/>
    <n v="262414"/>
    <n v="0"/>
    <n v="0"/>
    <n v="9195"/>
    <n v="1863367"/>
    <n v="3604515"/>
    <n v="0"/>
    <n v="741810"/>
    <n v="1903723"/>
    <n v="0"/>
    <n v="0"/>
    <n v="2473292"/>
    <n v="0"/>
    <n v="0"/>
    <n v="189720"/>
    <n v="8913060"/>
    <n v="247296"/>
    <n v="2663171"/>
    <n v="0"/>
    <n v="310452"/>
    <n v="1684009"/>
    <n v="0"/>
    <n v="0"/>
    <n v="0"/>
    <n v="554305"/>
    <n v="0"/>
    <n v="0"/>
    <n v="0"/>
    <n v="0"/>
    <n v="0"/>
    <n v="0"/>
    <n v="414396"/>
    <n v="5873629"/>
    <n v="0"/>
    <n v="0"/>
    <n v="0"/>
    <n v="0"/>
    <n v="0"/>
    <n v="2105599"/>
    <n v="0"/>
    <n v="498892"/>
    <n v="579683"/>
    <n v="0"/>
    <n v="0"/>
    <n v="2181401"/>
    <n v="0"/>
    <n v="0"/>
    <n v="-462777"/>
    <n v="4902798"/>
    <n v="604971"/>
    <n v="5510879"/>
    <n v="0"/>
    <n v="69208"/>
    <n v="0"/>
    <n v="0"/>
    <n v="0"/>
    <n v="0"/>
    <n v="70126"/>
    <n v="4728787"/>
    <n v="0"/>
    <n v="0"/>
    <n v="0"/>
    <n v="0"/>
    <n v="0"/>
    <n v="0"/>
    <n v="0"/>
    <n v="0"/>
    <n v="0"/>
    <n v="0"/>
    <n v="0"/>
    <n v="0"/>
    <n v="0"/>
  </r>
  <r>
    <n v="106370977"/>
    <s v="POMERADO HOSPITAL"/>
    <x v="0"/>
    <x v="0"/>
    <x v="0"/>
    <s v="Open"/>
    <s v="San Diego"/>
    <n v="14"/>
    <n v="1412"/>
    <s v="District"/>
    <s v="Comparable"/>
    <n v="0"/>
    <s v="(951) 660-2802"/>
    <s v="15615 POMERADO ROAD"/>
    <s v="POWAY"/>
    <n v="92064"/>
    <s v="BOB HANKER"/>
    <n v="236"/>
    <n v="236"/>
    <n v="190"/>
    <n v="540"/>
    <n v="308"/>
    <n v="113"/>
    <n v="261"/>
    <n v="2"/>
    <n v="0"/>
    <n v="354"/>
    <n v="410"/>
    <n v="46"/>
    <n v="0"/>
    <n v="2034"/>
    <n v="189"/>
    <n v="3216"/>
    <n v="2734"/>
    <n v="2604"/>
    <n v="4766"/>
    <n v="7"/>
    <n v="0"/>
    <n v="1037"/>
    <n v="1408"/>
    <n v="93"/>
    <n v="0"/>
    <n v="15865"/>
    <n v="8659"/>
    <n v="3167"/>
    <n v="1923"/>
    <n v="372"/>
    <n v="2125"/>
    <n v="7"/>
    <n v="0"/>
    <n v="3779"/>
    <n v="1765"/>
    <n v="323"/>
    <n v="49"/>
    <n v="13510"/>
    <n v="38502641"/>
    <n v="22754249"/>
    <n v="7895488"/>
    <n v="15480503"/>
    <n v="60411"/>
    <n v="0"/>
    <n v="18028057"/>
    <n v="6813773"/>
    <n v="168585"/>
    <n v="0"/>
    <n v="109703707"/>
    <n v="19238598"/>
    <n v="11685552"/>
    <n v="2257481"/>
    <n v="12909114"/>
    <n v="44578"/>
    <n v="0"/>
    <n v="22957290"/>
    <n v="10723941"/>
    <n v="1960182"/>
    <n v="295461"/>
    <n v="82072197"/>
    <n v="1882227"/>
    <n v="48432570"/>
    <n v="28633481"/>
    <n v="3303741"/>
    <n v="23268331"/>
    <n v="0"/>
    <n v="58820"/>
    <n v="0"/>
    <n v="22773617"/>
    <n v="22153192"/>
    <n v="0"/>
    <n v="246541"/>
    <n v="0"/>
    <n v="0"/>
    <n v="0"/>
    <n v="189388"/>
    <n v="150941908"/>
    <n v="4066132"/>
    <n v="0"/>
    <n v="0"/>
    <n v="4864939"/>
    <n v="8931071"/>
    <n v="9308668"/>
    <n v="9872452"/>
    <n v="6849228"/>
    <n v="5121286"/>
    <n v="46169"/>
    <n v="0"/>
    <n v="18211730"/>
    <n v="249461"/>
    <n v="0"/>
    <n v="106073"/>
    <n v="49765067"/>
    <n v="262693"/>
    <n v="39874446"/>
    <n v="0"/>
    <n v="638302"/>
    <n v="0"/>
    <n v="0"/>
    <n v="0"/>
    <n v="0"/>
    <n v="614513"/>
    <n v="85787303"/>
    <n v="0"/>
    <n v="0"/>
    <n v="0"/>
    <n v="0"/>
    <n v="0"/>
    <n v="0"/>
    <n v="0"/>
    <n v="0"/>
    <n v="0"/>
    <n v="0"/>
    <n v="0"/>
    <n v="0"/>
    <n v="0"/>
  </r>
  <r>
    <n v="106190630"/>
    <s v="POMONA VALLEY HOSPITAL MEDICAL CENTER"/>
    <x v="0"/>
    <x v="0"/>
    <x v="0"/>
    <s v="Open"/>
    <s v="Los Angeles"/>
    <n v="11"/>
    <n v="917"/>
    <s v="Non Profit Corp."/>
    <s v="Comparable"/>
    <n v="0"/>
    <s v="(909) 865-9500"/>
    <s v="1798 NORTH GAREY AVENUE"/>
    <s v="POMONA"/>
    <n v="91767"/>
    <s v="RICHARD YOCHUM"/>
    <n v="437"/>
    <n v="398"/>
    <n v="300"/>
    <n v="738"/>
    <n v="903"/>
    <n v="1110"/>
    <n v="1734"/>
    <n v="0"/>
    <n v="0"/>
    <n v="22"/>
    <n v="744"/>
    <n v="121"/>
    <n v="140"/>
    <n v="5512"/>
    <n v="0"/>
    <n v="3912"/>
    <n v="1868"/>
    <n v="6350"/>
    <n v="5245"/>
    <n v="0"/>
    <n v="0"/>
    <n v="67"/>
    <n v="3205"/>
    <n v="319"/>
    <n v="501"/>
    <n v="21467"/>
    <n v="0"/>
    <n v="9900"/>
    <n v="21092"/>
    <n v="8474"/>
    <n v="21703"/>
    <n v="964"/>
    <n v="0"/>
    <n v="887"/>
    <n v="18273"/>
    <n v="6527"/>
    <n v="7242"/>
    <n v="95062"/>
    <n v="101392503"/>
    <n v="48401432"/>
    <n v="164567697"/>
    <n v="135939956"/>
    <n v="0"/>
    <n v="0"/>
    <n v="1733147"/>
    <n v="83053449"/>
    <n v="8272797"/>
    <n v="12994722"/>
    <n v="556355703"/>
    <n v="46248952"/>
    <n v="57948873"/>
    <n v="45085430"/>
    <n v="88644314"/>
    <n v="1961469"/>
    <n v="0"/>
    <n v="2090134"/>
    <n v="88678257"/>
    <n v="1705585"/>
    <n v="19514537"/>
    <n v="351877551"/>
    <n v="4123915"/>
    <n v="129835582"/>
    <n v="114616327"/>
    <n v="211368314"/>
    <n v="161149040"/>
    <n v="-3519506"/>
    <n v="0"/>
    <n v="0"/>
    <n v="3506410"/>
    <n v="166616474"/>
    <n v="0"/>
    <n v="9978382"/>
    <n v="0"/>
    <n v="0"/>
    <n v="0"/>
    <n v="12233199"/>
    <n v="809908137"/>
    <n v="10770839"/>
    <n v="0"/>
    <n v="0"/>
    <n v="3287652"/>
    <n v="14058491"/>
    <n v="17805873"/>
    <n v="2504817"/>
    <n v="1804319"/>
    <n v="63435230"/>
    <n v="1961469"/>
    <n v="0"/>
    <n v="316871"/>
    <n v="4278969"/>
    <n v="0"/>
    <n v="20276060"/>
    <n v="112383608"/>
    <n v="928204"/>
    <n v="119996087"/>
    <n v="0"/>
    <n v="-229991"/>
    <n v="0"/>
    <n v="0"/>
    <n v="0"/>
    <n v="0"/>
    <n v="18322524"/>
    <n v="233957267"/>
    <n v="0"/>
    <n v="0"/>
    <n v="0"/>
    <n v="0"/>
    <n v="0"/>
    <n v="0"/>
    <n v="0"/>
    <n v="0"/>
    <n v="0"/>
    <n v="0"/>
    <n v="0"/>
    <n v="0"/>
    <n v="0"/>
  </r>
  <r>
    <n v="106541123"/>
    <s v="PORTERVILLE STATE HOSPITAL"/>
    <x v="0"/>
    <x v="0"/>
    <x v="0"/>
    <s v="Open"/>
    <s v="Tulare"/>
    <n v="9"/>
    <n v="613"/>
    <s v="State"/>
    <s v="State Hospitals"/>
    <n v="0"/>
    <s v="(559) 782-2222"/>
    <s v="26501 AVENUE 140"/>
    <s v="PORTERVILLE"/>
    <n v="93258"/>
    <s v="KAY HARALSON"/>
    <n v="1210"/>
    <n v="331"/>
    <n v="331"/>
    <n v="1"/>
    <n v="0"/>
    <n v="17"/>
    <n v="0"/>
    <n v="0"/>
    <n v="0"/>
    <n v="9"/>
    <n v="0"/>
    <n v="0"/>
    <n v="17"/>
    <n v="44"/>
    <n v="0"/>
    <n v="156"/>
    <n v="0"/>
    <n v="12287"/>
    <n v="0"/>
    <n v="0"/>
    <n v="0"/>
    <n v="5977"/>
    <n v="0"/>
    <n v="0"/>
    <n v="11474"/>
    <n v="29894"/>
    <n v="0"/>
    <n v="0"/>
    <n v="0"/>
    <n v="0"/>
    <n v="0"/>
    <n v="0"/>
    <n v="0"/>
    <n v="0"/>
    <n v="0"/>
    <n v="0"/>
    <n v="0"/>
    <n v="0"/>
    <n v="1625403"/>
    <n v="0"/>
    <n v="31279916"/>
    <n v="0"/>
    <n v="0"/>
    <n v="0"/>
    <n v="306993"/>
    <n v="0"/>
    <n v="0"/>
    <n v="589272"/>
    <n v="33801584"/>
    <n v="0"/>
    <n v="0"/>
    <n v="0"/>
    <n v="0"/>
    <n v="0"/>
    <n v="0"/>
    <n v="0"/>
    <n v="0"/>
    <n v="0"/>
    <n v="0"/>
    <n v="0"/>
    <n v="0"/>
    <n v="2861"/>
    <n v="0"/>
    <n v="34585"/>
    <n v="0"/>
    <n v="0"/>
    <n v="0"/>
    <n v="0"/>
    <n v="31553"/>
    <n v="0"/>
    <n v="0"/>
    <n v="0"/>
    <n v="0"/>
    <n v="0"/>
    <n v="0"/>
    <n v="287"/>
    <n v="69286"/>
    <n v="0"/>
    <n v="0"/>
    <n v="0"/>
    <n v="0"/>
    <n v="0"/>
    <n v="1622541"/>
    <n v="0"/>
    <n v="31245331"/>
    <n v="0"/>
    <n v="0"/>
    <n v="0"/>
    <n v="275440"/>
    <n v="0"/>
    <n v="0"/>
    <n v="588986"/>
    <n v="33732298"/>
    <n v="0"/>
    <n v="39839751"/>
    <n v="0"/>
    <n v="6107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0631"/>
    <s v="PRESBYTERIAN INTERCOMMUNITY HOSPITAL"/>
    <x v="0"/>
    <x v="0"/>
    <x v="0"/>
    <s v="Open"/>
    <s v="Los Angeles"/>
    <n v="11"/>
    <n v="919"/>
    <s v="Non Profit Corp."/>
    <s v="Comparable"/>
    <n v="0"/>
    <s v="(562) 698-0811"/>
    <s v="12401 WASHINGTON BOULEVARD."/>
    <s v="WHITTIER"/>
    <n v="90602"/>
    <s v="JIM WEST"/>
    <n v="548"/>
    <n v="548"/>
    <n v="221"/>
    <n v="1111"/>
    <n v="1270"/>
    <n v="495"/>
    <n v="265"/>
    <n v="0"/>
    <n v="0"/>
    <n v="125"/>
    <n v="1130"/>
    <n v="28"/>
    <n v="85"/>
    <n v="4509"/>
    <n v="0"/>
    <n v="6165"/>
    <n v="5200"/>
    <n v="2081"/>
    <n v="1080"/>
    <n v="0"/>
    <n v="0"/>
    <n v="423"/>
    <n v="4292"/>
    <n v="100"/>
    <n v="328"/>
    <n v="19669"/>
    <n v="0"/>
    <n v="18205"/>
    <n v="14240"/>
    <n v="3371"/>
    <n v="6280"/>
    <n v="0"/>
    <n v="0"/>
    <n v="4952"/>
    <n v="34270"/>
    <n v="401"/>
    <n v="1961"/>
    <n v="83680"/>
    <n v="105713654"/>
    <n v="139999365"/>
    <n v="41801973"/>
    <n v="27243020"/>
    <n v="0"/>
    <n v="0"/>
    <n v="12482832"/>
    <n v="91037915"/>
    <n v="315763"/>
    <n v="8670454"/>
    <n v="427264976"/>
    <n v="74367535"/>
    <n v="122390001"/>
    <n v="13147700"/>
    <n v="32272190"/>
    <n v="0"/>
    <n v="0"/>
    <n v="17850222"/>
    <n v="149174785"/>
    <n v="437326"/>
    <n v="8318829"/>
    <n v="417958588"/>
    <n v="2520766"/>
    <n v="159195605"/>
    <n v="243424747"/>
    <n v="49513988"/>
    <n v="54785578"/>
    <n v="0"/>
    <n v="0"/>
    <n v="0"/>
    <n v="23620885"/>
    <n v="177331796"/>
    <n v="0"/>
    <n v="2033684"/>
    <n v="0"/>
    <n v="0"/>
    <n v="0"/>
    <n v="6079926"/>
    <n v="718506975"/>
    <n v="0"/>
    <n v="0"/>
    <n v="0"/>
    <n v="0"/>
    <n v="0"/>
    <n v="20885584"/>
    <n v="18964619"/>
    <n v="5435685"/>
    <n v="4729632"/>
    <n v="0"/>
    <n v="0"/>
    <n v="6712169"/>
    <n v="62880904"/>
    <n v="0"/>
    <n v="7107996"/>
    <n v="126716589"/>
    <n v="11886300"/>
    <n v="131288456"/>
    <n v="7264579"/>
    <n v="15904577"/>
    <n v="0"/>
    <n v="0"/>
    <n v="0"/>
    <n v="0"/>
    <n v="2414973"/>
    <n v="375177242"/>
    <n v="0"/>
    <n v="0"/>
    <n v="0"/>
    <n v="0"/>
    <n v="0"/>
    <n v="0"/>
    <n v="0"/>
    <n v="0"/>
    <n v="0"/>
    <n v="0"/>
    <n v="0"/>
    <n v="0"/>
    <n v="0"/>
  </r>
  <r>
    <n v="106380939"/>
    <s v="PRISCILLA CHAN &amp; MARK ZUCKERBERG SAN FRANCISCO GENERAL HOSPITAL &amp; TRAUMA CENTER"/>
    <x v="0"/>
    <x v="0"/>
    <x v="0"/>
    <s v="Open"/>
    <s v="San Francisco"/>
    <n v="4"/>
    <n v="423"/>
    <s v="City/County"/>
    <s v="Comparable"/>
    <s v="Teaching"/>
    <s v="(415) 206-8000"/>
    <s v="1001 POTRERO AVENUE"/>
    <s v="SAN FRANCISCO"/>
    <n v="94110"/>
    <s v="SUSAN P. EHRLICH"/>
    <n v="397"/>
    <n v="324"/>
    <n v="286"/>
    <n v="721"/>
    <n v="133"/>
    <n v="935"/>
    <n v="1334"/>
    <n v="30"/>
    <n v="0"/>
    <n v="299"/>
    <n v="187"/>
    <n v="0"/>
    <n v="89"/>
    <n v="3728"/>
    <n v="0"/>
    <n v="6684"/>
    <n v="732"/>
    <n v="5823"/>
    <n v="7183"/>
    <n v="121"/>
    <n v="0"/>
    <n v="3079"/>
    <n v="746"/>
    <n v="0"/>
    <n v="426"/>
    <n v="24794"/>
    <n v="0"/>
    <n v="33398"/>
    <n v="515"/>
    <n v="23263"/>
    <n v="61544"/>
    <n v="9574"/>
    <n v="0"/>
    <n v="3706"/>
    <n v="13737"/>
    <n v="302"/>
    <n v="4362"/>
    <n v="150401"/>
    <n v="105543295"/>
    <n v="18494896"/>
    <n v="108288361"/>
    <n v="145214271"/>
    <n v="3440698"/>
    <n v="0"/>
    <n v="41459070"/>
    <n v="25205079"/>
    <n v="0"/>
    <n v="6069471"/>
    <n v="453715141"/>
    <n v="56324601"/>
    <n v="3349476"/>
    <n v="42041126"/>
    <n v="112171757"/>
    <n v="20897223"/>
    <n v="0"/>
    <n v="17942793"/>
    <n v="25843856"/>
    <n v="1641326"/>
    <n v="14935913"/>
    <n v="295148071"/>
    <n v="24493108"/>
    <n v="134263410"/>
    <n v="18359450"/>
    <n v="119262531"/>
    <n v="240721639"/>
    <n v="-29527529"/>
    <n v="23199895"/>
    <n v="0"/>
    <n v="40944784"/>
    <n v="31885229"/>
    <n v="0"/>
    <n v="1512206"/>
    <n v="0"/>
    <n v="0"/>
    <n v="0"/>
    <n v="5684394"/>
    <n v="610799117"/>
    <n v="0"/>
    <n v="18866670"/>
    <n v="0"/>
    <n v="12651757"/>
    <n v="31518427"/>
    <n v="26188066"/>
    <n v="3306106"/>
    <n v="57485308"/>
    <n v="33707917"/>
    <n v="1079633"/>
    <n v="0"/>
    <n v="17510024"/>
    <n v="30182973"/>
    <n v="122495"/>
    <n v="0"/>
    <n v="169582522"/>
    <n v="10934156"/>
    <n v="212494849"/>
    <n v="0"/>
    <n v="16035339"/>
    <n v="0"/>
    <n v="0"/>
    <n v="0"/>
    <n v="0"/>
    <n v="1829418"/>
    <n v="179759429"/>
    <n v="0"/>
    <n v="0"/>
    <n v="0"/>
    <n v="0"/>
    <n v="0"/>
    <n v="0"/>
    <n v="0"/>
    <n v="0"/>
    <n v="0"/>
    <n v="0"/>
    <n v="0"/>
    <n v="0"/>
    <n v="0"/>
  </r>
  <r>
    <n v="106190468"/>
    <s v="PROMISE HOSPITAL OF EAST LOS ANGELES"/>
    <x v="0"/>
    <x v="0"/>
    <x v="0"/>
    <s v="Open"/>
    <s v="Los Angeles"/>
    <n v="11"/>
    <n v="925"/>
    <s v="Investor - Corp."/>
    <s v="Comparable"/>
    <n v="0"/>
    <s v="(562) 531-3110"/>
    <s v="443 SOUTH SOTO STREET"/>
    <s v="LOS ANGELES"/>
    <n v="90033"/>
    <s v="MICHAEL CHOO"/>
    <n v="213"/>
    <n v="213"/>
    <n v="179"/>
    <n v="379"/>
    <n v="4"/>
    <n v="1"/>
    <n v="18"/>
    <n v="0"/>
    <n v="0"/>
    <n v="0"/>
    <n v="32"/>
    <n v="0"/>
    <n v="0"/>
    <n v="434"/>
    <n v="0"/>
    <n v="8173"/>
    <n v="648"/>
    <n v="157"/>
    <n v="1156"/>
    <n v="0"/>
    <n v="0"/>
    <n v="0"/>
    <n v="802"/>
    <n v="0"/>
    <n v="0"/>
    <n v="10936"/>
    <n v="0"/>
    <n v="0"/>
    <n v="0"/>
    <n v="0"/>
    <n v="0"/>
    <n v="0"/>
    <n v="0"/>
    <n v="0"/>
    <n v="15"/>
    <n v="0"/>
    <n v="40"/>
    <n v="55"/>
    <n v="51194981"/>
    <n v="2139178"/>
    <n v="4685539"/>
    <n v="8148581"/>
    <n v="0"/>
    <n v="0"/>
    <n v="0"/>
    <n v="16726548"/>
    <n v="0"/>
    <n v="0"/>
    <n v="82894827"/>
    <n v="0"/>
    <n v="0"/>
    <n v="0"/>
    <n v="0"/>
    <n v="0"/>
    <n v="0"/>
    <n v="0"/>
    <n v="67118"/>
    <n v="0"/>
    <n v="63327"/>
    <n v="130445"/>
    <n v="1447375"/>
    <n v="35705318"/>
    <n v="58540"/>
    <n v="1100159"/>
    <n v="8792644"/>
    <n v="0"/>
    <n v="0"/>
    <n v="0"/>
    <n v="0"/>
    <n v="17268194"/>
    <n v="0"/>
    <n v="0"/>
    <n v="0"/>
    <n v="0"/>
    <n v="0"/>
    <n v="44745"/>
    <n v="64416975"/>
    <n v="0"/>
    <n v="0"/>
    <n v="0"/>
    <n v="0"/>
    <n v="0"/>
    <n v="14109406"/>
    <n v="2081709"/>
    <n v="3585380"/>
    <n v="-640425"/>
    <n v="0"/>
    <n v="0"/>
    <n v="0"/>
    <n v="-527773"/>
    <n v="0"/>
    <n v="0"/>
    <n v="18608297"/>
    <n v="42722"/>
    <n v="20830552"/>
    <n v="0"/>
    <n v="0"/>
    <n v="0"/>
    <n v="0"/>
    <n v="0"/>
    <n v="0"/>
    <n v="0"/>
    <n v="3664577"/>
    <n v="0"/>
    <n v="0"/>
    <n v="0"/>
    <n v="0"/>
    <n v="0"/>
    <n v="0"/>
    <n v="0"/>
    <n v="0"/>
    <n v="0"/>
    <n v="0"/>
    <n v="0"/>
    <n v="0"/>
    <n v="0"/>
  </r>
  <r>
    <n v="106370787"/>
    <s v="PROMISE HOSPITAL OF SAN DIEGO"/>
    <x v="0"/>
    <x v="0"/>
    <x v="0"/>
    <s v="Open"/>
    <s v="San Diego"/>
    <n v="14"/>
    <n v="1418"/>
    <s v="Investor - Corp."/>
    <s v="Comparable"/>
    <n v="0"/>
    <s v="(619) 582-3800"/>
    <s v="5550 UNIVERSITY AVENUE"/>
    <s v="SAN DIEGO"/>
    <n v="92105"/>
    <s v="TIM CLARK"/>
    <n v="57"/>
    <n v="57"/>
    <n v="28"/>
    <n v="124"/>
    <n v="7"/>
    <n v="1"/>
    <n v="16"/>
    <n v="0"/>
    <n v="0"/>
    <n v="1"/>
    <n v="0"/>
    <n v="0"/>
    <n v="0"/>
    <n v="149"/>
    <n v="0"/>
    <n v="2092"/>
    <n v="64"/>
    <n v="55"/>
    <n v="316"/>
    <n v="0"/>
    <n v="0"/>
    <n v="30"/>
    <n v="0"/>
    <n v="0"/>
    <n v="0"/>
    <n v="2557"/>
    <n v="0"/>
    <n v="438"/>
    <n v="142"/>
    <n v="0"/>
    <n v="4518"/>
    <n v="0"/>
    <n v="0"/>
    <n v="28"/>
    <n v="70"/>
    <n v="0"/>
    <n v="501"/>
    <n v="5697"/>
    <n v="10009838"/>
    <n v="19552"/>
    <n v="3002013"/>
    <n v="768596"/>
    <n v="0"/>
    <n v="0"/>
    <n v="343163"/>
    <n v="0"/>
    <n v="0"/>
    <n v="0"/>
    <n v="14143162"/>
    <n v="59135"/>
    <n v="28546"/>
    <n v="0"/>
    <n v="628444"/>
    <n v="0"/>
    <n v="0"/>
    <n v="11946"/>
    <n v="14733"/>
    <n v="0"/>
    <n v="70905"/>
    <n v="813709"/>
    <n v="0"/>
    <n v="7300005"/>
    <n v="34149"/>
    <n v="2101409"/>
    <n v="991898"/>
    <n v="0"/>
    <n v="0"/>
    <n v="0"/>
    <n v="252127"/>
    <n v="8243"/>
    <n v="0"/>
    <n v="0"/>
    <n v="0"/>
    <n v="0"/>
    <n v="0"/>
    <n v="49634"/>
    <n v="10737465"/>
    <n v="0"/>
    <n v="0"/>
    <n v="0"/>
    <n v="0"/>
    <n v="0"/>
    <n v="2768968"/>
    <n v="13949"/>
    <n v="900604"/>
    <n v="405142"/>
    <n v="0"/>
    <n v="0"/>
    <n v="102982"/>
    <n v="6490"/>
    <n v="0"/>
    <n v="21271"/>
    <n v="4219406"/>
    <n v="265132"/>
    <n v="5313847"/>
    <n v="0"/>
    <n v="96386"/>
    <n v="0"/>
    <n v="0"/>
    <n v="0"/>
    <n v="0"/>
    <n v="15576"/>
    <n v="1499081"/>
    <n v="0"/>
    <n v="0"/>
    <n v="0"/>
    <n v="0"/>
    <n v="0"/>
    <n v="0"/>
    <n v="0"/>
    <n v="0"/>
    <n v="0"/>
    <n v="0"/>
    <n v="0"/>
    <n v="0"/>
    <n v="0"/>
  </r>
  <r>
    <n v="106190385"/>
    <s v="PROVIDENCE HOLY CROSS MEDICAL CENTER"/>
    <x v="0"/>
    <x v="0"/>
    <x v="0"/>
    <s v="Open"/>
    <s v="Los Angeles"/>
    <n v="11"/>
    <n v="903"/>
    <s v="Church"/>
    <s v="Comparable"/>
    <n v="0"/>
    <s v="(818) 365-8051"/>
    <s v="15031 RINALDI STREET"/>
    <s v="MISSION HILLS"/>
    <n v="91345"/>
    <s v="BERNARD KLEIN, MD"/>
    <n v="377"/>
    <n v="377"/>
    <n v="315"/>
    <n v="841"/>
    <n v="319"/>
    <n v="606"/>
    <n v="1105"/>
    <n v="0"/>
    <n v="0"/>
    <n v="57"/>
    <n v="1532"/>
    <n v="59"/>
    <n v="31"/>
    <n v="4550"/>
    <n v="115"/>
    <n v="6306"/>
    <n v="1756"/>
    <n v="3723"/>
    <n v="4617"/>
    <n v="0"/>
    <n v="0"/>
    <n v="324"/>
    <n v="6068"/>
    <n v="139"/>
    <n v="72"/>
    <n v="23005"/>
    <n v="4222"/>
    <n v="3284"/>
    <n v="3779"/>
    <n v="2890"/>
    <n v="12553"/>
    <n v="0"/>
    <n v="0"/>
    <n v="320"/>
    <n v="5670"/>
    <n v="1099"/>
    <n v="1813"/>
    <n v="31408"/>
    <n v="113158264"/>
    <n v="81387106"/>
    <n v="61605992"/>
    <n v="79770096"/>
    <n v="0"/>
    <n v="0"/>
    <n v="5016425"/>
    <n v="93949598"/>
    <n v="2156134"/>
    <n v="1110736"/>
    <n v="438154351"/>
    <n v="27806486"/>
    <n v="37627303"/>
    <n v="15304373"/>
    <n v="47923198"/>
    <n v="0"/>
    <n v="0"/>
    <n v="2400895"/>
    <n v="42540860"/>
    <n v="8245756"/>
    <n v="13602389"/>
    <n v="195451260"/>
    <n v="-11744093"/>
    <n v="127175647"/>
    <n v="113404984"/>
    <n v="44084116"/>
    <n v="127545306"/>
    <n v="-1650000"/>
    <n v="0"/>
    <n v="0"/>
    <n v="6174683"/>
    <n v="113623966"/>
    <n v="0"/>
    <n v="8340944"/>
    <n v="0"/>
    <n v="0"/>
    <n v="0"/>
    <n v="2998133"/>
    <n v="529953686"/>
    <n v="8545622"/>
    <n v="776053"/>
    <n v="0"/>
    <n v="4396551"/>
    <n v="13718226"/>
    <n v="16401932"/>
    <n v="16361019"/>
    <n v="35901808"/>
    <n v="3290879"/>
    <n v="0"/>
    <n v="0"/>
    <n v="1380120"/>
    <n v="29792939"/>
    <n v="2253749"/>
    <n v="11987705"/>
    <n v="117370151"/>
    <n v="1904711"/>
    <n v="145256808"/>
    <n v="4731402"/>
    <n v="1055037"/>
    <n v="0"/>
    <n v="0"/>
    <n v="0"/>
    <n v="0"/>
    <n v="6993952"/>
    <n v="195902292"/>
    <n v="0"/>
    <n v="0"/>
    <n v="0"/>
    <n v="0"/>
    <n v="0"/>
    <n v="0"/>
    <n v="0"/>
    <n v="0"/>
    <n v="0"/>
    <n v="0"/>
    <n v="11095533"/>
    <n v="9044118"/>
    <n v="11948578"/>
  </r>
  <r>
    <n v="106190680"/>
    <s v="PROVIDENCE LITTLE COMPANY OF MARY MC - SAN PEDRO"/>
    <x v="0"/>
    <x v="0"/>
    <x v="0"/>
    <s v="Open"/>
    <s v="Los Angeles"/>
    <n v="11"/>
    <n v="933"/>
    <s v="Non Profit Corp."/>
    <s v="Comparable"/>
    <n v="0"/>
    <s v="(310) 832-3311"/>
    <s v="1300 WEST SEVENTH STREET"/>
    <s v="SAN PEDRO"/>
    <n v="90732"/>
    <s v="MARY KINGSTON"/>
    <n v="356"/>
    <n v="324"/>
    <n v="324"/>
    <n v="405"/>
    <n v="405"/>
    <n v="273"/>
    <n v="372"/>
    <n v="0"/>
    <n v="0"/>
    <n v="20"/>
    <n v="329"/>
    <n v="13"/>
    <n v="2"/>
    <n v="1819"/>
    <n v="288"/>
    <n v="4604"/>
    <n v="4224"/>
    <n v="2919"/>
    <n v="3011"/>
    <n v="0"/>
    <n v="0"/>
    <n v="68"/>
    <n v="2969"/>
    <n v="35"/>
    <n v="7"/>
    <n v="17837"/>
    <n v="10127"/>
    <n v="2160"/>
    <n v="905"/>
    <n v="1136"/>
    <n v="4403"/>
    <n v="0"/>
    <n v="0"/>
    <n v="407"/>
    <n v="2701"/>
    <n v="360"/>
    <n v="482"/>
    <n v="12554"/>
    <n v="40826585"/>
    <n v="37126997"/>
    <n v="19244427"/>
    <n v="24771822"/>
    <n v="0"/>
    <n v="0"/>
    <n v="549510"/>
    <n v="23992546"/>
    <n v="285098"/>
    <n v="54304"/>
    <n v="146851289"/>
    <n v="12594134"/>
    <n v="6320166"/>
    <n v="3457621"/>
    <n v="11499191"/>
    <n v="0"/>
    <n v="0"/>
    <n v="1940776"/>
    <n v="12879692"/>
    <n v="1718006"/>
    <n v="2297063"/>
    <n v="52706649"/>
    <n v="-1479931"/>
    <n v="44796392"/>
    <n v="37277618"/>
    <n v="10897104"/>
    <n v="34310235"/>
    <n v="-325000"/>
    <n v="0"/>
    <n v="0"/>
    <n v="1950583"/>
    <n v="28881169"/>
    <n v="0"/>
    <n v="1460433"/>
    <n v="0"/>
    <n v="0"/>
    <n v="0"/>
    <n v="276823"/>
    <n v="158045426"/>
    <n v="0"/>
    <n v="0"/>
    <n v="0"/>
    <n v="0"/>
    <n v="0"/>
    <n v="9020498"/>
    <n v="6491751"/>
    <n v="12298303"/>
    <n v="2229766"/>
    <n v="0"/>
    <n v="0"/>
    <n v="558171"/>
    <n v="8264515"/>
    <n v="557526"/>
    <n v="2091982"/>
    <n v="41512512"/>
    <n v="326284"/>
    <n v="57756099"/>
    <n v="827623"/>
    <n v="-782595"/>
    <n v="0"/>
    <n v="0"/>
    <n v="0"/>
    <n v="0"/>
    <n v="1311690"/>
    <n v="26319008"/>
    <n v="0"/>
    <n v="0"/>
    <n v="0"/>
    <n v="0"/>
    <n v="0"/>
    <n v="0"/>
    <n v="0"/>
    <n v="0"/>
    <n v="0"/>
    <n v="0"/>
    <n v="5119950"/>
    <n v="4969901"/>
    <n v="3338512"/>
  </r>
  <r>
    <n v="106190470"/>
    <s v="PROVIDENCE LITTLE COMPANY OF MARY MC - TORRANCE"/>
    <x v="0"/>
    <x v="0"/>
    <x v="0"/>
    <s v="Open"/>
    <s v="Los Angeles"/>
    <n v="11"/>
    <n v="931"/>
    <s v="Non Profit Corp."/>
    <s v="Comparable"/>
    <n v="0"/>
    <s v="(310) 540-7676"/>
    <s v="4101 TORRANCE BOULEVARD"/>
    <s v="TORRANCE"/>
    <n v="90503"/>
    <s v="MARY KINGSTON"/>
    <n v="442"/>
    <n v="418"/>
    <n v="418"/>
    <n v="991"/>
    <n v="1126"/>
    <n v="473"/>
    <n v="632"/>
    <n v="0"/>
    <n v="0"/>
    <n v="68"/>
    <n v="1575"/>
    <n v="60"/>
    <n v="30"/>
    <n v="4955"/>
    <n v="479"/>
    <n v="5357"/>
    <n v="6850"/>
    <n v="1660"/>
    <n v="2043"/>
    <n v="0"/>
    <n v="0"/>
    <n v="188"/>
    <n v="5688"/>
    <n v="123"/>
    <n v="60"/>
    <n v="21969"/>
    <n v="5976"/>
    <n v="5324"/>
    <n v="3100"/>
    <n v="1839"/>
    <n v="6625"/>
    <n v="0"/>
    <n v="0"/>
    <n v="769"/>
    <n v="10370"/>
    <n v="449"/>
    <n v="846"/>
    <n v="29322"/>
    <n v="84592422"/>
    <n v="72248060"/>
    <n v="24671481"/>
    <n v="30862938"/>
    <n v="0"/>
    <n v="0"/>
    <n v="2853330"/>
    <n v="86328402"/>
    <n v="1860887"/>
    <n v="916556"/>
    <n v="304334076"/>
    <n v="36902847"/>
    <n v="21249909"/>
    <n v="8017866"/>
    <n v="25695680"/>
    <n v="0"/>
    <n v="0"/>
    <n v="4610658"/>
    <n v="62174940"/>
    <n v="2693958"/>
    <n v="5070415"/>
    <n v="166416273"/>
    <n v="-5115800"/>
    <n v="102890219"/>
    <n v="77877366"/>
    <n v="19868100"/>
    <n v="56235612"/>
    <n v="0"/>
    <n v="0"/>
    <n v="0"/>
    <n v="5542627"/>
    <n v="110275981"/>
    <n v="0"/>
    <n v="2971163"/>
    <n v="0"/>
    <n v="0"/>
    <n v="0"/>
    <n v="3905350"/>
    <n v="374450618"/>
    <n v="439514"/>
    <n v="0"/>
    <n v="0"/>
    <n v="0"/>
    <n v="439514"/>
    <n v="19925379"/>
    <n v="17076190"/>
    <n v="13176493"/>
    <n v="937647"/>
    <n v="0"/>
    <n v="0"/>
    <n v="2002475"/>
    <n v="39841197"/>
    <n v="1633181"/>
    <n v="2146683"/>
    <n v="96739245"/>
    <n v="2659876"/>
    <n v="138761082"/>
    <n v="1948986"/>
    <n v="-391396"/>
    <n v="0"/>
    <n v="0"/>
    <n v="0"/>
    <n v="0"/>
    <n v="4444425"/>
    <n v="115505794"/>
    <n v="0"/>
    <n v="0"/>
    <n v="0"/>
    <n v="0"/>
    <n v="0"/>
    <n v="0"/>
    <n v="0"/>
    <n v="0"/>
    <n v="0"/>
    <n v="0"/>
    <n v="10798125"/>
    <n v="4454279"/>
    <n v="2093700"/>
  </r>
  <r>
    <n v="106190756"/>
    <s v="PROVIDENCE ST. JOHN'S HEALTH CENTER"/>
    <x v="0"/>
    <x v="0"/>
    <x v="0"/>
    <s v="Open"/>
    <s v="Los Angeles"/>
    <n v="11"/>
    <n v="927"/>
    <s v="Church"/>
    <s v="Comparable"/>
    <n v="0"/>
    <s v="(310) 829-5511"/>
    <s v="2121 SANTA MONICA BOULEVARD."/>
    <s v="SANTA MONICA"/>
    <n v="90404"/>
    <s v="MARCEL LOH"/>
    <n v="266"/>
    <n v="234"/>
    <n v="234"/>
    <n v="1414"/>
    <n v="145"/>
    <n v="53"/>
    <n v="91"/>
    <n v="0"/>
    <n v="0"/>
    <n v="21"/>
    <n v="1342"/>
    <n v="19"/>
    <n v="16"/>
    <n v="3101"/>
    <n v="0"/>
    <n v="7156"/>
    <n v="925"/>
    <n v="422"/>
    <n v="456"/>
    <n v="0"/>
    <n v="0"/>
    <n v="52"/>
    <n v="4896"/>
    <n v="49"/>
    <n v="40"/>
    <n v="13996"/>
    <n v="0"/>
    <n v="6153"/>
    <n v="485"/>
    <n v="237"/>
    <n v="1214"/>
    <n v="0"/>
    <n v="0"/>
    <n v="306"/>
    <n v="6461"/>
    <n v="578"/>
    <n v="340"/>
    <n v="15774"/>
    <n v="115347897"/>
    <n v="14455453"/>
    <n v="5965358"/>
    <n v="5841082"/>
    <n v="0"/>
    <n v="0"/>
    <n v="898542"/>
    <n v="84601245"/>
    <n v="845840"/>
    <n v="692051"/>
    <n v="228647468"/>
    <n v="35154686"/>
    <n v="2675203"/>
    <n v="1034838"/>
    <n v="3801199"/>
    <n v="0"/>
    <n v="0"/>
    <n v="1680594"/>
    <n v="35484689"/>
    <n v="3177041"/>
    <n v="1864740"/>
    <n v="84872990"/>
    <n v="258659"/>
    <n v="120978658"/>
    <n v="14271886"/>
    <n v="5706905"/>
    <n v="9004215"/>
    <n v="0"/>
    <n v="0"/>
    <n v="0"/>
    <n v="2578530"/>
    <n v="75454702"/>
    <n v="0"/>
    <n v="2650725"/>
    <n v="0"/>
    <n v="0"/>
    <n v="0"/>
    <n v="406564"/>
    <n v="231310844"/>
    <n v="0"/>
    <n v="0"/>
    <n v="0"/>
    <n v="0"/>
    <n v="0"/>
    <n v="29399758"/>
    <n v="2844637"/>
    <n v="1287515"/>
    <n v="630111"/>
    <n v="0"/>
    <n v="0"/>
    <n v="-1522"/>
    <n v="44532160"/>
    <n v="1368837"/>
    <n v="2148118"/>
    <n v="82209614"/>
    <n v="1729841"/>
    <n v="111760555"/>
    <n v="1061025"/>
    <n v="-758571"/>
    <n v="0"/>
    <n v="0"/>
    <n v="0"/>
    <n v="0"/>
    <n v="4703398"/>
    <n v="283751487"/>
    <n v="0"/>
    <n v="0"/>
    <n v="0"/>
    <n v="0"/>
    <n v="0"/>
    <n v="0"/>
    <n v="0"/>
    <n v="0"/>
    <n v="0"/>
    <n v="0"/>
    <n v="7457586"/>
    <n v="268132"/>
    <n v="196341"/>
  </r>
  <r>
    <n v="106190758"/>
    <s v="PROVIDENCE ST. JOSEPH MEDICAL CENTER"/>
    <x v="0"/>
    <x v="0"/>
    <x v="0"/>
    <s v="Open"/>
    <s v="Los Angeles"/>
    <n v="11"/>
    <n v="907"/>
    <s v="Church"/>
    <s v="Comparable"/>
    <n v="0"/>
    <s v="(818) 843-5111"/>
    <s v="501 S BUENA VISTA STREET"/>
    <s v="BURBANK"/>
    <n v="91505"/>
    <s v="KERRY CARMODY"/>
    <n v="446"/>
    <n v="307"/>
    <n v="257"/>
    <n v="1410"/>
    <n v="298"/>
    <n v="343"/>
    <n v="682"/>
    <n v="0"/>
    <n v="0"/>
    <n v="48"/>
    <n v="1208"/>
    <n v="34"/>
    <n v="36"/>
    <n v="4059"/>
    <n v="0"/>
    <n v="8308"/>
    <n v="1143"/>
    <n v="1748"/>
    <n v="2157"/>
    <n v="0"/>
    <n v="0"/>
    <n v="165"/>
    <n v="4405"/>
    <n v="83"/>
    <n v="87"/>
    <n v="18096"/>
    <n v="0"/>
    <n v="6263"/>
    <n v="5987"/>
    <n v="1145"/>
    <n v="6092"/>
    <n v="0"/>
    <n v="0"/>
    <n v="814"/>
    <n v="9244"/>
    <n v="595"/>
    <n v="1143"/>
    <n v="31283"/>
    <n v="171042036"/>
    <n v="37145248"/>
    <n v="31667885"/>
    <n v="46473283"/>
    <n v="0"/>
    <n v="0"/>
    <n v="3631672"/>
    <n v="96954648"/>
    <n v="1833444"/>
    <n v="1908279"/>
    <n v="390656495"/>
    <n v="68495934"/>
    <n v="16271550"/>
    <n v="6892969"/>
    <n v="25305174"/>
    <n v="0"/>
    <n v="0"/>
    <n v="5389268"/>
    <n v="61201961"/>
    <n v="3937402"/>
    <n v="7569414"/>
    <n v="195063672"/>
    <n v="-5909596"/>
    <n v="208922484"/>
    <n v="47392797"/>
    <n v="19874395"/>
    <n v="73798399"/>
    <n v="0"/>
    <n v="0"/>
    <n v="0"/>
    <n v="8672656"/>
    <n v="121122073"/>
    <n v="0"/>
    <n v="4713081"/>
    <n v="0"/>
    <n v="0"/>
    <n v="0"/>
    <n v="2430455"/>
    <n v="481016744"/>
    <n v="909206"/>
    <n v="0"/>
    <n v="0"/>
    <n v="0"/>
    <n v="909206"/>
    <n v="33032293"/>
    <n v="7472153"/>
    <n v="19075516"/>
    <n v="-1295736"/>
    <n v="0"/>
    <n v="0"/>
    <n v="439300"/>
    <n v="38630250"/>
    <n v="1115990"/>
    <n v="7142863"/>
    <n v="105612629"/>
    <n v="4683693"/>
    <n v="146901364"/>
    <n v="1291757"/>
    <n v="-247528"/>
    <n v="0"/>
    <n v="0"/>
    <n v="0"/>
    <n v="0"/>
    <n v="3886842"/>
    <n v="196563746"/>
    <n v="0"/>
    <n v="0"/>
    <n v="0"/>
    <n v="0"/>
    <n v="0"/>
    <n v="0"/>
    <n v="0"/>
    <n v="0"/>
    <n v="0"/>
    <n v="0"/>
    <n v="14971438"/>
    <n v="6704329"/>
    <n v="3426830"/>
  </r>
  <r>
    <n v="106190517"/>
    <s v="PROVIDENCE TARZANA MEDICAL CENTER"/>
    <x v="0"/>
    <x v="0"/>
    <x v="0"/>
    <s v="Open"/>
    <s v="Los Angeles"/>
    <n v="11"/>
    <n v="905"/>
    <s v="Investor - Corp."/>
    <s v="Comparable"/>
    <n v="0"/>
    <s v="(818) 881-0800"/>
    <s v="18321 CLARK STREET"/>
    <s v="TARZANA"/>
    <n v="91356"/>
    <s v="DALE SUROWITZ"/>
    <n v="249"/>
    <n v="249"/>
    <n v="201"/>
    <n v="1060"/>
    <n v="196"/>
    <n v="251"/>
    <n v="504"/>
    <n v="0"/>
    <n v="0"/>
    <n v="33"/>
    <n v="1145"/>
    <n v="21"/>
    <n v="27"/>
    <n v="3237"/>
    <n v="0"/>
    <n v="5149"/>
    <n v="782"/>
    <n v="1074"/>
    <n v="1498"/>
    <n v="0"/>
    <n v="0"/>
    <n v="163"/>
    <n v="3977"/>
    <n v="41"/>
    <n v="53"/>
    <n v="12737"/>
    <n v="0"/>
    <n v="5440"/>
    <n v="885"/>
    <n v="1041"/>
    <n v="5086"/>
    <n v="0"/>
    <n v="0"/>
    <n v="273"/>
    <n v="7682"/>
    <n v="230"/>
    <n v="504"/>
    <n v="21141"/>
    <n v="106122753"/>
    <n v="21392353"/>
    <n v="14712207"/>
    <n v="24604565"/>
    <n v="0"/>
    <n v="0"/>
    <n v="2765737"/>
    <n v="67480598"/>
    <n v="701785"/>
    <n v="893180"/>
    <n v="238673178"/>
    <n v="36229901"/>
    <n v="6296659"/>
    <n v="3602081"/>
    <n v="19662395"/>
    <n v="0"/>
    <n v="0"/>
    <n v="1347015"/>
    <n v="37903909"/>
    <n v="1135368"/>
    <n v="2486276"/>
    <n v="108663604"/>
    <n v="-3911050"/>
    <n v="123885991"/>
    <n v="24295727"/>
    <n v="10884806"/>
    <n v="44320498"/>
    <n v="0"/>
    <n v="0"/>
    <n v="0"/>
    <n v="3008098"/>
    <n v="77079030"/>
    <n v="0"/>
    <n v="1449710"/>
    <n v="0"/>
    <n v="0"/>
    <n v="0"/>
    <n v="574602"/>
    <n v="281587412"/>
    <n v="0"/>
    <n v="58475"/>
    <n v="0"/>
    <n v="0"/>
    <n v="58475"/>
    <n v="20069569"/>
    <n v="3705066"/>
    <n v="7635703"/>
    <n v="503388"/>
    <n v="0"/>
    <n v="0"/>
    <n v="1150964"/>
    <n v="29492118"/>
    <n v="408130"/>
    <n v="2842907"/>
    <n v="65807845"/>
    <n v="863903"/>
    <n v="93369461"/>
    <n v="1820787"/>
    <n v="-112461"/>
    <n v="0"/>
    <n v="0"/>
    <n v="0"/>
    <n v="0"/>
    <n v="4837694"/>
    <n v="108614700"/>
    <n v="0"/>
    <n v="0"/>
    <n v="0"/>
    <n v="0"/>
    <n v="0"/>
    <n v="0"/>
    <n v="0"/>
    <n v="0"/>
    <n v="0"/>
    <n v="0"/>
    <n v="10424721"/>
    <n v="2353470"/>
    <n v="2583731"/>
  </r>
  <r>
    <n v="106281047"/>
    <s v="QUEEN OF THE VALLEY HOSPITAL"/>
    <x v="0"/>
    <x v="0"/>
    <x v="0"/>
    <s v="Open"/>
    <s v="Napa"/>
    <n v="3"/>
    <n v="407"/>
    <s v="Church"/>
    <s v="Comparable"/>
    <n v="0"/>
    <s v="(707) 252-4411"/>
    <s v="1000 TRANCAS STREET"/>
    <s v="NAPA"/>
    <n v="94558"/>
    <s v="LARRY COOMES"/>
    <n v="208"/>
    <n v="153"/>
    <n v="125"/>
    <n v="796"/>
    <n v="87"/>
    <n v="119"/>
    <n v="266"/>
    <n v="0"/>
    <n v="0"/>
    <n v="32"/>
    <n v="302"/>
    <n v="0"/>
    <n v="14"/>
    <n v="1616"/>
    <n v="0"/>
    <n v="4221"/>
    <n v="268"/>
    <n v="487"/>
    <n v="1468"/>
    <n v="0"/>
    <n v="0"/>
    <n v="117"/>
    <n v="1217"/>
    <n v="0"/>
    <n v="33"/>
    <n v="7811"/>
    <n v="0"/>
    <n v="13341"/>
    <n v="988"/>
    <n v="581"/>
    <n v="5594"/>
    <n v="0"/>
    <n v="0"/>
    <n v="919"/>
    <n v="9447"/>
    <n v="61"/>
    <n v="1337"/>
    <n v="32268"/>
    <n v="90619714"/>
    <n v="7654751"/>
    <n v="8813154"/>
    <n v="22930583"/>
    <n v="0"/>
    <n v="0"/>
    <n v="3208548"/>
    <n v="27015751"/>
    <n v="0"/>
    <n v="625048"/>
    <n v="160867549"/>
    <n v="57761941"/>
    <n v="5279546"/>
    <n v="3658643"/>
    <n v="24701346"/>
    <n v="0"/>
    <n v="0"/>
    <n v="4310888"/>
    <n v="56794753"/>
    <n v="420145"/>
    <n v="2667667"/>
    <n v="155594929"/>
    <n v="1268659"/>
    <n v="128514617"/>
    <n v="11629343"/>
    <n v="9002198"/>
    <n v="29428141"/>
    <n v="0"/>
    <n v="0"/>
    <n v="0"/>
    <n v="6847414"/>
    <n v="53874479"/>
    <n v="0"/>
    <n v="2248277"/>
    <n v="0"/>
    <n v="0"/>
    <n v="0"/>
    <n v="2479641"/>
    <n v="245292769"/>
    <n v="341456"/>
    <n v="7323240"/>
    <n v="0"/>
    <n v="671449"/>
    <n v="8336145"/>
    <n v="19154091"/>
    <n v="1644472"/>
    <n v="3432665"/>
    <n v="25333270"/>
    <n v="0"/>
    <n v="0"/>
    <n v="672022"/>
    <n v="30019428"/>
    <n v="0"/>
    <n v="-750094"/>
    <n v="79505854"/>
    <n v="1902269"/>
    <n v="73803955"/>
    <n v="2988239"/>
    <n v="-891243"/>
    <n v="0"/>
    <n v="0"/>
    <n v="0"/>
    <n v="0"/>
    <n v="4333813"/>
    <n v="201440429"/>
    <n v="0"/>
    <n v="0"/>
    <n v="0"/>
    <n v="0"/>
    <n v="0"/>
    <n v="0"/>
    <n v="0"/>
    <n v="0"/>
    <n v="0"/>
    <n v="0"/>
    <n v="6735239"/>
    <n v="1306635"/>
    <n v="13434219"/>
  </r>
  <r>
    <n v="106370673"/>
    <s v="RADY CHILDREN'S HOSPITAL - SAN DIEGO"/>
    <x v="0"/>
    <x v="0"/>
    <x v="0"/>
    <s v="Open"/>
    <s v="San Diego"/>
    <n v="14"/>
    <n v="1416"/>
    <s v="Non Profit Corp."/>
    <s v="Comparable"/>
    <s v="Teaching"/>
    <s v="(858) 576-1700"/>
    <s v="3020 CHILDREN'S WAY"/>
    <s v="SAN DIEGO"/>
    <n v="92123"/>
    <s v="DONALD KEARNS, MD"/>
    <n v="551"/>
    <n v="429"/>
    <n v="333"/>
    <n v="23"/>
    <n v="0"/>
    <n v="1642"/>
    <n v="1093"/>
    <n v="174"/>
    <n v="0"/>
    <n v="245"/>
    <n v="1834"/>
    <n v="11"/>
    <n v="130"/>
    <n v="5152"/>
    <n v="17"/>
    <n v="111"/>
    <n v="0"/>
    <n v="10526"/>
    <n v="2038"/>
    <n v="1350"/>
    <n v="0"/>
    <n v="1153"/>
    <n v="8761"/>
    <n v="49"/>
    <n v="707"/>
    <n v="24695"/>
    <n v="3147"/>
    <n v="136"/>
    <n v="0"/>
    <n v="14809"/>
    <n v="37335"/>
    <n v="26"/>
    <n v="0"/>
    <n v="3926"/>
    <n v="22917"/>
    <n v="50"/>
    <n v="1643"/>
    <n v="80842"/>
    <n v="1272608"/>
    <n v="0"/>
    <n v="181212293"/>
    <n v="21332193"/>
    <n v="2363811"/>
    <n v="0"/>
    <n v="19650330"/>
    <n v="141927388"/>
    <n v="677300"/>
    <n v="388113"/>
    <n v="368824036"/>
    <n v="742527"/>
    <n v="0"/>
    <n v="36679683"/>
    <n v="61298478"/>
    <n v="4725"/>
    <n v="0"/>
    <n v="9902470"/>
    <n v="73911929"/>
    <n v="114763"/>
    <n v="2842965"/>
    <n v="185497540"/>
    <n v="2547085"/>
    <n v="1794930"/>
    <n v="0"/>
    <n v="141583353"/>
    <n v="75312021"/>
    <n v="-2765364"/>
    <n v="679859"/>
    <n v="0"/>
    <n v="20778875"/>
    <n v="138070553"/>
    <n v="0"/>
    <n v="792064"/>
    <n v="0"/>
    <n v="0"/>
    <n v="0"/>
    <n v="716695"/>
    <n v="379510071"/>
    <n v="0"/>
    <n v="6970828"/>
    <n v="0"/>
    <n v="12301736"/>
    <n v="19272564"/>
    <n v="220205"/>
    <n v="0"/>
    <n v="79073986"/>
    <n v="15260299"/>
    <n v="1688677"/>
    <n v="0"/>
    <n v="8773925"/>
    <n v="88844970"/>
    <n v="0"/>
    <n v="222007"/>
    <n v="194084069"/>
    <n v="16676055"/>
    <n v="179531192"/>
    <n v="0"/>
    <n v="27738073"/>
    <n v="0"/>
    <n v="0"/>
    <n v="0"/>
    <n v="0"/>
    <n v="11692971"/>
    <n v="476835332"/>
    <n v="0"/>
    <n v="0"/>
    <n v="0"/>
    <n v="0"/>
    <n v="0"/>
    <n v="0"/>
    <n v="0"/>
    <n v="0"/>
    <n v="0"/>
    <n v="0"/>
    <n v="0"/>
    <n v="0"/>
    <n v="0"/>
  </r>
  <r>
    <n v="106361308"/>
    <s v="REDLANDS COMMUNITY HOSPITAL"/>
    <x v="0"/>
    <x v="0"/>
    <x v="0"/>
    <s v="Open"/>
    <s v="San Bernardino"/>
    <n v="12"/>
    <n v="1209"/>
    <s v="Non Profit Corp."/>
    <s v="Comparable"/>
    <n v="0"/>
    <s v="(909) 335-5501"/>
    <s v="350 TERRACINA BOULEVARD"/>
    <s v="REDLANDS"/>
    <n v="92373"/>
    <s v="JAMES R. HOLMES"/>
    <n v="229"/>
    <n v="229"/>
    <n v="195"/>
    <n v="427"/>
    <n v="789"/>
    <n v="226"/>
    <n v="516"/>
    <n v="0"/>
    <n v="0"/>
    <n v="38"/>
    <n v="864"/>
    <n v="17"/>
    <n v="17"/>
    <n v="2894"/>
    <n v="0"/>
    <n v="2006"/>
    <n v="3660"/>
    <n v="1322"/>
    <n v="1603"/>
    <n v="0"/>
    <n v="0"/>
    <n v="67"/>
    <n v="2765"/>
    <n v="46"/>
    <n v="48"/>
    <n v="11517"/>
    <n v="0"/>
    <n v="6921"/>
    <n v="10474"/>
    <n v="1668"/>
    <n v="10333"/>
    <n v="0"/>
    <n v="0"/>
    <n v="371"/>
    <n v="9221"/>
    <n v="1396"/>
    <n v="1428"/>
    <n v="41812"/>
    <n v="36477212"/>
    <n v="66523695"/>
    <n v="14181537"/>
    <n v="27862640"/>
    <n v="0"/>
    <n v="0"/>
    <n v="2647902"/>
    <n v="41321131"/>
    <n v="699823"/>
    <n v="743005"/>
    <n v="190456945"/>
    <n v="19192271"/>
    <n v="40143404"/>
    <n v="3986616"/>
    <n v="24703139"/>
    <n v="0"/>
    <n v="0"/>
    <n v="1277576"/>
    <n v="48955949"/>
    <n v="2335422"/>
    <n v="2390436"/>
    <n v="142984813"/>
    <n v="940213"/>
    <n v="48200289"/>
    <n v="96757950"/>
    <n v="15092375"/>
    <n v="48836225"/>
    <n v="0"/>
    <n v="0"/>
    <n v="0"/>
    <n v="2774929"/>
    <n v="77332412"/>
    <n v="0"/>
    <n v="2944188"/>
    <n v="0"/>
    <n v="0"/>
    <n v="0"/>
    <n v="1270354"/>
    <n v="294148935"/>
    <n v="12935085"/>
    <n v="0"/>
    <n v="0"/>
    <n v="19935848"/>
    <n v="32870933"/>
    <n v="7469194"/>
    <n v="22844234"/>
    <n v="3075778"/>
    <n v="3729554"/>
    <n v="0"/>
    <n v="0"/>
    <n v="1150549"/>
    <n v="32880516"/>
    <n v="91057"/>
    <n v="922874"/>
    <n v="72163756"/>
    <n v="309464"/>
    <n v="72453579"/>
    <n v="1003113"/>
    <n v="1485923"/>
    <n v="0"/>
    <n v="0"/>
    <n v="9281313"/>
    <n v="10147924"/>
    <n v="2478949"/>
    <n v="109944496"/>
    <n v="0"/>
    <n v="0"/>
    <n v="0"/>
    <n v="0"/>
    <n v="0"/>
    <n v="0"/>
    <n v="0"/>
    <n v="0"/>
    <n v="0"/>
    <n v="0"/>
    <n v="0"/>
    <n v="0"/>
    <n v="0"/>
  </r>
  <r>
    <n v="106121051"/>
    <s v="REDWOOD MEMORIAL HOSPITAL"/>
    <x v="0"/>
    <x v="0"/>
    <x v="0"/>
    <s v="Open"/>
    <s v="Humboldt"/>
    <n v="1"/>
    <n v="107"/>
    <s v="Church"/>
    <s v="Comparable"/>
    <s v="Rural"/>
    <s v="(707) 445-8121"/>
    <s v="3300 RENNER DRIVE"/>
    <s v="FORTUNA"/>
    <n v="95540"/>
    <s v="DAVID O'BRIEN, MD"/>
    <n v="35"/>
    <n v="25"/>
    <n v="25"/>
    <n v="109"/>
    <n v="7"/>
    <n v="18"/>
    <n v="77"/>
    <n v="0"/>
    <n v="0"/>
    <n v="8"/>
    <n v="65"/>
    <n v="0"/>
    <n v="5"/>
    <n v="289"/>
    <n v="0"/>
    <n v="630"/>
    <n v="52"/>
    <n v="47"/>
    <n v="210"/>
    <n v="0"/>
    <n v="0"/>
    <n v="30"/>
    <n v="146"/>
    <n v="0"/>
    <n v="22"/>
    <n v="1137"/>
    <n v="0"/>
    <n v="3905"/>
    <n v="182"/>
    <n v="331"/>
    <n v="3145"/>
    <n v="0"/>
    <n v="0"/>
    <n v="330"/>
    <n v="2640"/>
    <n v="0"/>
    <n v="902"/>
    <n v="11435"/>
    <n v="8298348"/>
    <n v="581923"/>
    <n v="781134"/>
    <n v="3333683"/>
    <n v="0"/>
    <n v="0"/>
    <n v="366133"/>
    <n v="2927804"/>
    <n v="0"/>
    <n v="104987"/>
    <n v="16394012"/>
    <n v="10007342"/>
    <n v="704024"/>
    <n v="1397028"/>
    <n v="9085407"/>
    <n v="0"/>
    <n v="0"/>
    <n v="1242393"/>
    <n v="7549496"/>
    <n v="0"/>
    <n v="1399705"/>
    <n v="31385395"/>
    <n v="957061"/>
    <n v="13442923"/>
    <n v="897129"/>
    <n v="173708"/>
    <n v="10875654"/>
    <n v="0"/>
    <n v="0"/>
    <n v="0"/>
    <n v="647223"/>
    <n v="5756200"/>
    <n v="0"/>
    <n v="636971"/>
    <n v="0"/>
    <n v="0"/>
    <n v="0"/>
    <n v="647950"/>
    <n v="34034819"/>
    <n v="0"/>
    <n v="0"/>
    <n v="0"/>
    <n v="0"/>
    <n v="0"/>
    <n v="4792653"/>
    <n v="388818"/>
    <n v="1977192"/>
    <n v="1506232"/>
    <n v="0"/>
    <n v="0"/>
    <n v="954636"/>
    <n v="4592945"/>
    <n v="0"/>
    <n v="-467888"/>
    <n v="13744588"/>
    <n v="53000"/>
    <n v="10172000"/>
    <n v="0"/>
    <n v="-9000"/>
    <n v="0"/>
    <n v="0"/>
    <n v="0"/>
    <n v="0"/>
    <n v="431000"/>
    <n v="10920000"/>
    <n v="0"/>
    <n v="0"/>
    <n v="0"/>
    <n v="0"/>
    <n v="0"/>
    <n v="0"/>
    <n v="0"/>
    <n v="0"/>
    <n v="0"/>
    <n v="0"/>
    <n v="0"/>
    <n v="1615507"/>
    <n v="6478"/>
  </r>
  <r>
    <n v="106430705"/>
    <s v="REGIONAL MEDICAL CENTER OF SAN JOSE"/>
    <x v="0"/>
    <x v="0"/>
    <x v="0"/>
    <s v="Open"/>
    <s v="Santa Clara"/>
    <n v="7"/>
    <n v="431"/>
    <s v="Investor - Corp."/>
    <s v="Comparable"/>
    <n v="0"/>
    <s v="(408) 259-5000"/>
    <s v="225 NORTH JACKSON AVENUE"/>
    <s v="SAN JOSE"/>
    <n v="95116"/>
    <s v="MICHAEL JOHNSON"/>
    <n v="264"/>
    <n v="262"/>
    <n v="262"/>
    <n v="1351"/>
    <n v="708"/>
    <n v="340"/>
    <n v="790"/>
    <n v="0"/>
    <n v="0"/>
    <n v="34"/>
    <n v="544"/>
    <n v="16"/>
    <n v="101"/>
    <n v="3884"/>
    <n v="0"/>
    <n v="7619"/>
    <n v="3718"/>
    <n v="1632"/>
    <n v="4187"/>
    <n v="0"/>
    <n v="0"/>
    <n v="104"/>
    <n v="2382"/>
    <n v="72"/>
    <n v="464"/>
    <n v="20178"/>
    <n v="0"/>
    <n v="4474"/>
    <n v="2358"/>
    <n v="2912"/>
    <n v="12238"/>
    <n v="0"/>
    <n v="0"/>
    <n v="350"/>
    <n v="4582"/>
    <n v="142"/>
    <n v="2893"/>
    <n v="29949"/>
    <n v="262099751"/>
    <n v="132545142"/>
    <n v="65241038"/>
    <n v="150281192"/>
    <n v="0"/>
    <n v="0"/>
    <n v="4531616"/>
    <n v="113767433"/>
    <n v="3115285"/>
    <n v="20916951"/>
    <n v="752498408"/>
    <n v="47713577"/>
    <n v="25315892"/>
    <n v="21237463"/>
    <n v="80456812"/>
    <n v="0"/>
    <n v="0"/>
    <n v="2935855"/>
    <n v="43339607"/>
    <n v="1627310"/>
    <n v="19881092"/>
    <n v="242507608"/>
    <n v="12590845"/>
    <n v="280004525"/>
    <n v="144481169"/>
    <n v="81007172"/>
    <n v="224471191"/>
    <n v="0"/>
    <n v="0"/>
    <n v="0"/>
    <n v="2892286"/>
    <n v="109348815"/>
    <n v="0"/>
    <n v="8080129"/>
    <n v="0"/>
    <n v="0"/>
    <n v="0"/>
    <n v="26127780"/>
    <n v="889003912"/>
    <n v="0"/>
    <n v="0"/>
    <n v="0"/>
    <n v="0"/>
    <n v="0"/>
    <n v="29808803"/>
    <n v="13379865"/>
    <n v="5471329"/>
    <n v="6266813"/>
    <n v="0"/>
    <n v="0"/>
    <n v="4575185"/>
    <n v="47758225"/>
    <n v="0"/>
    <n v="-1258116"/>
    <n v="106002104"/>
    <n v="296573"/>
    <n v="108477489"/>
    <n v="3205998"/>
    <n v="123005"/>
    <n v="0"/>
    <n v="0"/>
    <n v="0"/>
    <n v="0"/>
    <n v="221884"/>
    <n v="319211228"/>
    <n v="0"/>
    <n v="0"/>
    <n v="0"/>
    <n v="0"/>
    <n v="0"/>
    <n v="0"/>
    <n v="0"/>
    <n v="0"/>
    <n v="0"/>
    <n v="0"/>
    <n v="0"/>
    <n v="0"/>
    <n v="0"/>
  </r>
  <r>
    <n v="106190930"/>
    <s v="RESNICK NEUROPSYCHIATRIC HOSPITAL AT UCLA"/>
    <x v="0"/>
    <x v="0"/>
    <x v="0"/>
    <s v="Open"/>
    <s v="Los Angeles"/>
    <n v="11"/>
    <n v="927"/>
    <s v="Non Profit Other"/>
    <s v="Comparable"/>
    <n v="0"/>
    <s v="(310) 267-9315"/>
    <s v="150 MEDICAL PLAZA"/>
    <s v="LOS ANGELES"/>
    <n v="90095"/>
    <s v="JOHN MAZZIOTTA"/>
    <n v="74"/>
    <n v="74"/>
    <n v="74"/>
    <n v="74"/>
    <n v="17"/>
    <n v="50"/>
    <n v="0"/>
    <n v="0"/>
    <n v="0"/>
    <n v="0"/>
    <n v="272"/>
    <n v="19"/>
    <n v="15"/>
    <n v="447"/>
    <n v="0"/>
    <n v="1816"/>
    <n v="342"/>
    <n v="875"/>
    <n v="11"/>
    <n v="0"/>
    <n v="0"/>
    <n v="0"/>
    <n v="2715"/>
    <n v="398"/>
    <n v="154"/>
    <n v="6311"/>
    <n v="0"/>
    <n v="495"/>
    <n v="22"/>
    <n v="0"/>
    <n v="0"/>
    <n v="0"/>
    <n v="0"/>
    <n v="0"/>
    <n v="3460"/>
    <n v="0"/>
    <n v="262"/>
    <n v="4239"/>
    <n v="7289337"/>
    <n v="277449"/>
    <n v="3045565"/>
    <n v="34462"/>
    <n v="0"/>
    <n v="0"/>
    <n v="0"/>
    <n v="11292658"/>
    <n v="1592499"/>
    <n v="1566800"/>
    <n v="25098770"/>
    <n v="477061"/>
    <n v="2046"/>
    <n v="0"/>
    <n v="0"/>
    <n v="0"/>
    <n v="0"/>
    <n v="0"/>
    <n v="3174119"/>
    <n v="0"/>
    <n v="36202"/>
    <n v="3689428"/>
    <n v="-60770"/>
    <n v="3955320"/>
    <n v="101440"/>
    <n v="2682440"/>
    <n v="31277"/>
    <n v="0"/>
    <n v="0"/>
    <n v="0"/>
    <n v="0"/>
    <n v="5227310"/>
    <n v="0"/>
    <n v="0"/>
    <n v="0"/>
    <n v="1592499"/>
    <n v="-1592499"/>
    <n v="1560141"/>
    <n v="13497158"/>
    <n v="0"/>
    <n v="0"/>
    <n v="0"/>
    <n v="0"/>
    <n v="0"/>
    <n v="3828060"/>
    <n v="178848"/>
    <n v="364743"/>
    <n v="10705"/>
    <n v="0"/>
    <n v="0"/>
    <n v="0"/>
    <n v="9273085"/>
    <n v="1592499"/>
    <n v="43100"/>
    <n v="15291040"/>
    <n v="28613"/>
    <n v="19268476"/>
    <n v="0"/>
    <n v="694654"/>
    <n v="0"/>
    <n v="0"/>
    <n v="0"/>
    <n v="0"/>
    <n v="0"/>
    <n v="8665102"/>
    <n v="0"/>
    <n v="0"/>
    <n v="0"/>
    <n v="0"/>
    <n v="0"/>
    <n v="0"/>
    <n v="0"/>
    <n v="0"/>
    <n v="0"/>
    <n v="0"/>
    <n v="0"/>
    <n v="0"/>
    <n v="0"/>
  </r>
  <r>
    <n v="106454068"/>
    <s v="RESTPADD - PHF"/>
    <x v="0"/>
    <x v="0"/>
    <x v="0"/>
    <s v="Open"/>
    <s v="Shasta"/>
    <n v="1"/>
    <n v="209"/>
    <s v="Investor - Corp."/>
    <s v="Psychiatric Health Facilities"/>
    <n v="0"/>
    <s v="(530) 262-6700"/>
    <s v="2750 EUREKA WAY"/>
    <s v="REDDING"/>
    <n v="96001"/>
    <s v="O. NWANGBURUKA"/>
    <n v="16"/>
    <n v="16"/>
    <n v="16"/>
    <n v="0"/>
    <n v="0"/>
    <n v="0"/>
    <n v="0"/>
    <n v="187"/>
    <n v="0"/>
    <n v="0"/>
    <n v="0"/>
    <n v="0"/>
    <n v="0"/>
    <n v="187"/>
    <n v="0"/>
    <n v="0"/>
    <n v="0"/>
    <n v="0"/>
    <n v="0"/>
    <n v="1203"/>
    <n v="0"/>
    <n v="0"/>
    <n v="0"/>
    <n v="0"/>
    <n v="0"/>
    <n v="1203"/>
    <n v="0"/>
    <n v="0"/>
    <n v="0"/>
    <n v="0"/>
    <n v="0"/>
    <n v="0"/>
    <n v="0"/>
    <n v="0"/>
    <n v="0"/>
    <n v="0"/>
    <n v="0"/>
    <n v="0"/>
    <n v="0"/>
    <n v="0"/>
    <n v="0"/>
    <n v="0"/>
    <n v="1033700"/>
    <n v="0"/>
    <n v="0"/>
    <n v="0"/>
    <n v="0"/>
    <n v="0"/>
    <n v="1033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3700"/>
    <n v="0"/>
    <n v="0"/>
    <n v="0"/>
    <n v="0"/>
    <n v="0"/>
    <n v="1033700"/>
    <n v="0"/>
    <n v="995749"/>
    <n v="0"/>
    <n v="0"/>
    <n v="0"/>
    <n v="0"/>
    <n v="0"/>
    <n v="0"/>
    <n v="641"/>
    <n v="148152"/>
    <n v="0"/>
    <n v="0"/>
    <n v="0"/>
    <n v="0"/>
    <n v="0"/>
    <n v="0"/>
    <n v="0"/>
    <n v="0"/>
    <n v="0"/>
    <n v="0"/>
    <n v="0"/>
    <n v="0"/>
    <n v="0"/>
  </r>
  <r>
    <n v="106580996"/>
    <s v="RIDEOUT MEMORIAL HOSPITAL"/>
    <x v="0"/>
    <x v="0"/>
    <x v="0"/>
    <s v="Open"/>
    <s v="Yuba"/>
    <n v="2"/>
    <n v="227"/>
    <s v="Non Profit Corp."/>
    <s v="Comparable"/>
    <n v="0"/>
    <s v="(530) 749-4663"/>
    <s v="726 FOURTH STREET"/>
    <s v="MARYSVILLE"/>
    <n v="95901"/>
    <s v="GINO PATRIZIO"/>
    <n v="219"/>
    <n v="219"/>
    <n v="143"/>
    <n v="1295"/>
    <n v="13"/>
    <n v="189"/>
    <n v="773"/>
    <n v="0"/>
    <n v="0"/>
    <n v="507"/>
    <n v="0"/>
    <n v="6"/>
    <n v="48"/>
    <n v="2831"/>
    <n v="0"/>
    <n v="6862"/>
    <n v="100"/>
    <n v="900"/>
    <n v="3175"/>
    <n v="0"/>
    <n v="0"/>
    <n v="1836"/>
    <n v="0"/>
    <n v="28"/>
    <n v="212"/>
    <n v="13113"/>
    <n v="0"/>
    <n v="13055"/>
    <n v="217"/>
    <n v="1268"/>
    <n v="8505"/>
    <n v="0"/>
    <n v="0"/>
    <n v="7479"/>
    <n v="0"/>
    <n v="0"/>
    <n v="1142"/>
    <n v="31666"/>
    <n v="92968986"/>
    <n v="1210891"/>
    <n v="11957437"/>
    <n v="43074119"/>
    <n v="0"/>
    <n v="0"/>
    <n v="27695665"/>
    <n v="0"/>
    <n v="480339"/>
    <n v="3936756"/>
    <n v="181324193"/>
    <n v="57407458"/>
    <n v="958998"/>
    <n v="5554612"/>
    <n v="37384563"/>
    <n v="0"/>
    <n v="0"/>
    <n v="32845940"/>
    <n v="0"/>
    <n v="0"/>
    <n v="5014526"/>
    <n v="139166097"/>
    <n v="6116717"/>
    <n v="117344979"/>
    <n v="1947723"/>
    <n v="8422947"/>
    <n v="63591465"/>
    <n v="0"/>
    <n v="0"/>
    <n v="0"/>
    <n v="33827631"/>
    <n v="0"/>
    <n v="0"/>
    <n v="480339"/>
    <n v="0"/>
    <n v="0"/>
    <n v="0"/>
    <n v="0"/>
    <n v="231731801"/>
    <n v="0"/>
    <n v="0"/>
    <n v="0"/>
    <n v="0"/>
    <n v="0"/>
    <n v="33031465"/>
    <n v="222165"/>
    <n v="9089102"/>
    <n v="16867217"/>
    <n v="0"/>
    <n v="0"/>
    <n v="20597258"/>
    <n v="0"/>
    <n v="480339"/>
    <n v="8470943"/>
    <n v="88758489"/>
    <n v="1315008"/>
    <n v="96573829"/>
    <n v="12086299"/>
    <n v="1851722"/>
    <n v="0"/>
    <n v="0"/>
    <n v="0"/>
    <n v="0"/>
    <n v="6978836"/>
    <n v="359062811"/>
    <n v="0"/>
    <n v="0"/>
    <n v="0"/>
    <n v="0"/>
    <n v="0"/>
    <n v="0"/>
    <n v="0"/>
    <n v="0"/>
    <n v="0"/>
    <n v="0"/>
    <n v="0"/>
    <n v="0"/>
    <n v="0"/>
  </r>
  <r>
    <n v="106150782"/>
    <s v="RIDGECREST REGIONAL HOSPITAL"/>
    <x v="0"/>
    <x v="0"/>
    <x v="0"/>
    <s v="Open"/>
    <s v="Kern"/>
    <n v="9"/>
    <n v="621"/>
    <s v="Non Profit Corp."/>
    <s v="Comparable"/>
    <s v="Rural"/>
    <s v="(760) 466-3551"/>
    <s v="1081 NORTH CHINA LAKE BOULEVARD."/>
    <s v="RIDGECREST"/>
    <n v="93555"/>
    <s v="JAMES SUVER"/>
    <n v="150"/>
    <n v="150"/>
    <n v="110"/>
    <n v="224"/>
    <n v="0"/>
    <n v="167"/>
    <n v="28"/>
    <n v="0"/>
    <n v="0"/>
    <n v="111"/>
    <n v="5"/>
    <n v="6"/>
    <n v="33"/>
    <n v="574"/>
    <n v="0"/>
    <n v="3088"/>
    <n v="0"/>
    <n v="323"/>
    <n v="135"/>
    <n v="0"/>
    <n v="0"/>
    <n v="324"/>
    <n v="10"/>
    <n v="20"/>
    <n v="70"/>
    <n v="3970"/>
    <n v="0"/>
    <n v="6463"/>
    <n v="0"/>
    <n v="4797"/>
    <n v="952"/>
    <n v="0"/>
    <n v="0"/>
    <n v="7856"/>
    <n v="295"/>
    <n v="292"/>
    <n v="1047"/>
    <n v="21702"/>
    <n v="9981072"/>
    <n v="0"/>
    <n v="7045092"/>
    <n v="809283"/>
    <n v="0"/>
    <n v="0"/>
    <n v="4731354"/>
    <n v="211141"/>
    <n v="958"/>
    <n v="736038"/>
    <n v="23514938"/>
    <n v="13469259"/>
    <n v="0"/>
    <n v="10647963"/>
    <n v="1019513"/>
    <n v="0"/>
    <n v="0"/>
    <n v="15208512"/>
    <n v="498236"/>
    <n v="18973"/>
    <n v="667183"/>
    <n v="41529639"/>
    <n v="954416"/>
    <n v="18449977"/>
    <n v="0"/>
    <n v="9880348"/>
    <n v="1990319"/>
    <n v="0"/>
    <n v="0"/>
    <n v="0"/>
    <n v="6515065"/>
    <n v="0"/>
    <n v="0"/>
    <n v="252261"/>
    <n v="0"/>
    <n v="0"/>
    <n v="0"/>
    <n v="270127"/>
    <n v="38312513"/>
    <n v="0"/>
    <n v="0"/>
    <n v="0"/>
    <n v="0"/>
    <n v="0"/>
    <n v="5000354"/>
    <n v="0"/>
    <n v="7812706"/>
    <n v="-161523"/>
    <n v="0"/>
    <n v="0"/>
    <n v="13424801"/>
    <n v="709377"/>
    <n v="-232330"/>
    <n v="178679"/>
    <n v="26732064"/>
    <n v="-16189"/>
    <n v="27995628"/>
    <n v="0"/>
    <n v="295599"/>
    <n v="0"/>
    <n v="0"/>
    <n v="0"/>
    <n v="0"/>
    <n v="3033365"/>
    <n v="86526723"/>
    <n v="0"/>
    <n v="0"/>
    <n v="0"/>
    <n v="0"/>
    <n v="0"/>
    <n v="0"/>
    <n v="0"/>
    <n v="0"/>
    <n v="0"/>
    <n v="0"/>
    <n v="0"/>
    <n v="0"/>
    <n v="0"/>
  </r>
  <r>
    <n v="106331312"/>
    <s v="RIVERSIDE COMMUNITY HOSPITAL"/>
    <x v="0"/>
    <x v="0"/>
    <x v="0"/>
    <s v="Open"/>
    <s v="Riverside"/>
    <n v="12"/>
    <n v="1111"/>
    <s v="Investor - Ptnr."/>
    <s v="Comparable"/>
    <n v="0"/>
    <s v="(951) 788-3000"/>
    <s v="4445 MAGNOLIA AVENUE"/>
    <s v="RIVERSIDE"/>
    <n v="92501"/>
    <s v="PATRICK BRILLIANT"/>
    <n v="373"/>
    <n v="373"/>
    <n v="373"/>
    <n v="1112"/>
    <n v="1253"/>
    <n v="640"/>
    <n v="2022"/>
    <n v="0"/>
    <n v="0"/>
    <n v="98"/>
    <n v="1203"/>
    <n v="38"/>
    <n v="175"/>
    <n v="6541"/>
    <n v="0"/>
    <n v="6578"/>
    <n v="5789"/>
    <n v="3697"/>
    <n v="6475"/>
    <n v="0"/>
    <n v="0"/>
    <n v="411"/>
    <n v="3835"/>
    <n v="214"/>
    <n v="544"/>
    <n v="27543"/>
    <n v="0"/>
    <n v="4541"/>
    <n v="4863"/>
    <n v="2849"/>
    <n v="16217"/>
    <n v="12"/>
    <n v="0"/>
    <n v="658"/>
    <n v="6169"/>
    <n v="105"/>
    <n v="3341"/>
    <n v="38755"/>
    <n v="156907221"/>
    <n v="168304844"/>
    <n v="68351998"/>
    <n v="142862846"/>
    <n v="0"/>
    <n v="0"/>
    <n v="11460282"/>
    <n v="109068956"/>
    <n v="5140213"/>
    <n v="15922391"/>
    <n v="678018751"/>
    <n v="40319463"/>
    <n v="64694612"/>
    <n v="15772974"/>
    <n v="108586950"/>
    <n v="366935"/>
    <n v="0"/>
    <n v="7030079"/>
    <n v="69227530"/>
    <n v="1656583"/>
    <n v="21926818"/>
    <n v="329581944"/>
    <n v="10156352"/>
    <n v="169425386"/>
    <n v="206075016"/>
    <n v="82070490"/>
    <n v="234804541"/>
    <n v="0"/>
    <n v="38315"/>
    <n v="0"/>
    <n v="15140579"/>
    <n v="134188558"/>
    <n v="0"/>
    <n v="6150271"/>
    <n v="0"/>
    <n v="0"/>
    <n v="0"/>
    <n v="31049190"/>
    <n v="889098698"/>
    <n v="0"/>
    <n v="0"/>
    <n v="0"/>
    <n v="0"/>
    <n v="0"/>
    <n v="27801298"/>
    <n v="26924440"/>
    <n v="2054482"/>
    <n v="16645255"/>
    <n v="328620"/>
    <n v="0"/>
    <n v="3349781"/>
    <n v="44107928"/>
    <n v="646526"/>
    <n v="-3356333"/>
    <n v="118501997"/>
    <n v="503318"/>
    <n v="101915507"/>
    <n v="4314559"/>
    <n v="8887477"/>
    <n v="0"/>
    <n v="0"/>
    <n v="0"/>
    <n v="0"/>
    <n v="227669247"/>
    <n v="346060462"/>
    <n v="0"/>
    <n v="0"/>
    <n v="0"/>
    <n v="0"/>
    <n v="0"/>
    <n v="0"/>
    <n v="0"/>
    <n v="0"/>
    <n v="0"/>
    <n v="0"/>
    <n v="0"/>
    <n v="0"/>
    <n v="0"/>
  </r>
  <r>
    <n v="106334487"/>
    <s v="RIVERSIDE UNIVERSITY HEALTH SYSTEM MEDICAL CENTER"/>
    <x v="0"/>
    <x v="0"/>
    <x v="0"/>
    <s v="Open"/>
    <s v="Riverside"/>
    <n v="12"/>
    <n v="1109"/>
    <s v="City/County"/>
    <s v="Comparable"/>
    <s v="Teaching"/>
    <s v="(951) 486-4000"/>
    <s v="26520 CACTUS AVENUE"/>
    <s v="MORENO VALLEY"/>
    <n v="92555"/>
    <s v="ZAREH SARRAFIAN"/>
    <n v="439"/>
    <n v="439"/>
    <n v="439"/>
    <n v="431"/>
    <n v="373"/>
    <n v="942"/>
    <n v="1183"/>
    <n v="39"/>
    <n v="0"/>
    <n v="546"/>
    <n v="138"/>
    <n v="3"/>
    <n v="121"/>
    <n v="3776"/>
    <n v="0"/>
    <n v="4062"/>
    <n v="2571"/>
    <n v="7375"/>
    <n v="5246"/>
    <n v="216"/>
    <n v="0"/>
    <n v="3959"/>
    <n v="641"/>
    <n v="16"/>
    <n v="360"/>
    <n v="24446"/>
    <n v="0"/>
    <n v="2254"/>
    <n v="1265"/>
    <n v="6787"/>
    <n v="17291"/>
    <n v="2906"/>
    <n v="0"/>
    <n v="3834"/>
    <n v="224"/>
    <n v="15"/>
    <n v="2338"/>
    <n v="36914"/>
    <n v="39380201"/>
    <n v="31924531"/>
    <n v="49530941"/>
    <n v="81119266"/>
    <n v="3447657"/>
    <n v="0"/>
    <n v="49094931"/>
    <n v="2321958"/>
    <n v="205894"/>
    <n v="3497476"/>
    <n v="260522855"/>
    <n v="8132222"/>
    <n v="5294000"/>
    <n v="18387627"/>
    <n v="44799163"/>
    <n v="10520216"/>
    <n v="0"/>
    <n v="17300489"/>
    <n v="748008"/>
    <n v="39094"/>
    <n v="5923745"/>
    <n v="111144564"/>
    <n v="9219625"/>
    <n v="32195668"/>
    <n v="27304522"/>
    <n v="52913156"/>
    <n v="86488453"/>
    <n v="-13574026"/>
    <n v="13939006"/>
    <n v="0"/>
    <n v="43058694"/>
    <n v="526840"/>
    <n v="0"/>
    <n v="244988"/>
    <n v="0"/>
    <n v="0"/>
    <n v="0"/>
    <n v="0"/>
    <n v="252316926"/>
    <n v="0"/>
    <n v="0"/>
    <n v="0"/>
    <n v="0"/>
    <n v="0"/>
    <n v="15316755"/>
    <n v="9914009"/>
    <n v="28579438"/>
    <n v="39429976"/>
    <n v="28867"/>
    <n v="0"/>
    <n v="23336726"/>
    <n v="2543126"/>
    <n v="0"/>
    <n v="201596"/>
    <n v="119350493"/>
    <n v="5029695"/>
    <n v="147654743"/>
    <n v="0"/>
    <n v="14364974"/>
    <n v="0"/>
    <n v="0"/>
    <n v="0"/>
    <n v="0"/>
    <n v="15460353"/>
    <n v="194013287"/>
    <n v="0"/>
    <n v="0"/>
    <n v="0"/>
    <n v="0"/>
    <n v="0"/>
    <n v="0"/>
    <n v="0"/>
    <n v="0"/>
    <n v="0"/>
    <n v="0"/>
    <n v="0"/>
    <n v="0"/>
    <n v="0"/>
  </r>
  <r>
    <n v="106190796"/>
    <s v="RONALD REAGAN UCLA MEDICAL CENTER"/>
    <x v="0"/>
    <x v="0"/>
    <x v="0"/>
    <s v="Open"/>
    <s v="Los Angeles"/>
    <n v="11"/>
    <n v="927"/>
    <s v="Non Profit Other"/>
    <s v="Comparable"/>
    <s v="Teaching"/>
    <s v="(310) 825-5041"/>
    <s v="757 WESTWOOD PLAZA"/>
    <s v="LOS ANGELES"/>
    <n v="90095"/>
    <s v="DAVID FREINBERG"/>
    <n v="445"/>
    <n v="445"/>
    <n v="445"/>
    <n v="1527"/>
    <n v="353"/>
    <n v="778"/>
    <n v="500"/>
    <n v="0"/>
    <n v="0"/>
    <n v="65"/>
    <n v="2448"/>
    <n v="2"/>
    <n v="111"/>
    <n v="5784"/>
    <n v="0"/>
    <n v="11624"/>
    <n v="3118"/>
    <n v="6959"/>
    <n v="3761"/>
    <n v="0"/>
    <n v="0"/>
    <n v="408"/>
    <n v="15442"/>
    <n v="11"/>
    <n v="721"/>
    <n v="42044"/>
    <n v="0"/>
    <n v="38632"/>
    <n v="9649"/>
    <n v="7240"/>
    <n v="5397"/>
    <n v="0"/>
    <n v="0"/>
    <n v="811"/>
    <n v="74014"/>
    <n v="67"/>
    <n v="4944"/>
    <n v="140754"/>
    <n v="178644143"/>
    <n v="34314762"/>
    <n v="92985627"/>
    <n v="48299137"/>
    <n v="0"/>
    <n v="0"/>
    <n v="6347813"/>
    <n v="262371594"/>
    <n v="145282"/>
    <n v="9356785"/>
    <n v="632465143"/>
    <n v="91562983"/>
    <n v="12327004"/>
    <n v="20222628"/>
    <n v="11262579"/>
    <n v="0"/>
    <n v="0"/>
    <n v="1892113"/>
    <n v="161321359"/>
    <n v="130996"/>
    <n v="9679704"/>
    <n v="308399366"/>
    <n v="4596665"/>
    <n v="165016288"/>
    <n v="30429364"/>
    <n v="72525141"/>
    <n v="47534657"/>
    <n v="0"/>
    <n v="0"/>
    <n v="0"/>
    <n v="4253804"/>
    <n v="162800014"/>
    <n v="0"/>
    <n v="276278"/>
    <n v="0"/>
    <n v="907500"/>
    <n v="-907500"/>
    <n v="4907073"/>
    <n v="492339284"/>
    <n v="186797"/>
    <n v="238541"/>
    <n v="0"/>
    <n v="1696864"/>
    <n v="2122202"/>
    <n v="105190838"/>
    <n v="16399199"/>
    <n v="40683114"/>
    <n v="12265600"/>
    <n v="0"/>
    <n v="0"/>
    <n v="3986122"/>
    <n v="262589803"/>
    <n v="0"/>
    <n v="9532751"/>
    <n v="450647427"/>
    <n v="50815181"/>
    <n v="491792501"/>
    <n v="0"/>
    <n v="-36782150"/>
    <n v="0"/>
    <n v="0"/>
    <n v="0"/>
    <n v="0"/>
    <n v="11730727"/>
    <n v="1056794072"/>
    <n v="0"/>
    <n v="0"/>
    <n v="0"/>
    <n v="0"/>
    <n v="0"/>
    <n v="0"/>
    <n v="0"/>
    <n v="0"/>
    <n v="0"/>
    <n v="0"/>
    <n v="0"/>
    <n v="0"/>
    <n v="0"/>
  </r>
  <r>
    <n v="106344011"/>
    <s v="SACRAMENTO MENTAL HEALTH TREATMENT CENTER - PHF"/>
    <x v="0"/>
    <x v="0"/>
    <x v="0"/>
    <s v="Open"/>
    <s v="Sacramento"/>
    <n v="2"/>
    <n v="311"/>
    <s v="City/County"/>
    <s v="Psychiatric Health Facilities"/>
    <n v="0"/>
    <s v="(916) 875-1000"/>
    <s v="2150 STOCKTON BOULEVARD"/>
    <s v="SACRAMENTO"/>
    <n v="95817"/>
    <s v="ANTHONY MADARIAGA, LMFT"/>
    <n v="50"/>
    <n v="50"/>
    <n v="50"/>
    <n v="0"/>
    <n v="0"/>
    <n v="0"/>
    <n v="0"/>
    <n v="0"/>
    <n v="0"/>
    <n v="174"/>
    <n v="0"/>
    <n v="0"/>
    <n v="0"/>
    <n v="174"/>
    <n v="0"/>
    <n v="0"/>
    <n v="0"/>
    <n v="0"/>
    <n v="0"/>
    <n v="0"/>
    <n v="0"/>
    <n v="4400"/>
    <n v="0"/>
    <n v="0"/>
    <n v="0"/>
    <n v="4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68000"/>
    <n v="0"/>
    <n v="0"/>
    <n v="0"/>
    <n v="316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68000"/>
    <n v="0"/>
    <n v="0"/>
    <n v="0"/>
    <n v="3168000"/>
    <n v="0"/>
    <n v="8706993"/>
    <n v="1142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01317"/>
    <s v="SADDLEBACK MEMORIAL MEDICAL CENTER"/>
    <x v="0"/>
    <x v="0"/>
    <x v="0"/>
    <s v="Open"/>
    <s v="Orange"/>
    <n v="13"/>
    <n v="1017"/>
    <s v="Non Profit Corp."/>
    <s v="Comparable"/>
    <n v="0"/>
    <s v="(949) 837-4500"/>
    <s v="24451 HEALTH CENTER DRIVE"/>
    <s v="LAGUNA HILLS"/>
    <n v="92653"/>
    <s v="MARCIA MANKER"/>
    <n v="252"/>
    <n v="252"/>
    <n v="146"/>
    <n v="802"/>
    <n v="941"/>
    <n v="61"/>
    <n v="128"/>
    <n v="0"/>
    <n v="0"/>
    <n v="33"/>
    <n v="1293"/>
    <n v="20"/>
    <n v="14"/>
    <n v="3292"/>
    <n v="0"/>
    <n v="3034"/>
    <n v="3518"/>
    <n v="287"/>
    <n v="677"/>
    <n v="0"/>
    <n v="0"/>
    <n v="107"/>
    <n v="4463"/>
    <n v="54"/>
    <n v="52"/>
    <n v="12192"/>
    <n v="0"/>
    <n v="15312"/>
    <n v="8492"/>
    <n v="657"/>
    <n v="2261"/>
    <n v="0"/>
    <n v="0"/>
    <n v="368"/>
    <n v="18341"/>
    <n v="413"/>
    <n v="1485"/>
    <n v="47329"/>
    <n v="49189302"/>
    <n v="61178461"/>
    <n v="3785004"/>
    <n v="8094565"/>
    <n v="0"/>
    <n v="0"/>
    <n v="1418360"/>
    <n v="63770599"/>
    <n v="821800"/>
    <n v="738892"/>
    <n v="188996983"/>
    <n v="28550219"/>
    <n v="30151195"/>
    <n v="1201000"/>
    <n v="5711803"/>
    <n v="0"/>
    <n v="0"/>
    <n v="626983"/>
    <n v="42776110"/>
    <n v="1316832"/>
    <n v="761216"/>
    <n v="111095358"/>
    <n v="978261"/>
    <n v="63731115"/>
    <n v="70049434"/>
    <n v="3096810"/>
    <n v="6008366"/>
    <n v="0"/>
    <n v="0"/>
    <n v="0"/>
    <n v="1720270"/>
    <n v="66275817"/>
    <n v="0"/>
    <n v="2841286"/>
    <n v="0"/>
    <n v="0"/>
    <n v="0"/>
    <n v="694380"/>
    <n v="215395739"/>
    <n v="617818"/>
    <n v="0"/>
    <n v="0"/>
    <n v="0"/>
    <n v="617818"/>
    <n v="13923114"/>
    <n v="21788418"/>
    <n v="1887204"/>
    <n v="7783794"/>
    <n v="0"/>
    <n v="0"/>
    <n v="321667"/>
    <n v="39430360"/>
    <n v="36061"/>
    <n v="143802"/>
    <n v="85314420"/>
    <n v="1139287"/>
    <n v="77155637"/>
    <n v="0"/>
    <n v="489357"/>
    <n v="0"/>
    <n v="0"/>
    <n v="0"/>
    <n v="0"/>
    <n v="5340931"/>
    <n v="90785567"/>
    <n v="0"/>
    <n v="0"/>
    <n v="0"/>
    <n v="0"/>
    <n v="0"/>
    <n v="0"/>
    <n v="0"/>
    <n v="0"/>
    <n v="0"/>
    <n v="0"/>
    <n v="0"/>
    <n v="0"/>
    <n v="0"/>
  </r>
  <r>
    <n v="106270875"/>
    <s v="SALINAS VALLEY MEMORIAL HOSPITAL"/>
    <x v="0"/>
    <x v="0"/>
    <x v="0"/>
    <s v="Open"/>
    <s v="Monterey"/>
    <n v="8"/>
    <n v="705"/>
    <s v="District"/>
    <s v="Comparable"/>
    <n v="0"/>
    <s v="(831) 757-4333"/>
    <s v="450 EAST ROMIE LANE"/>
    <s v="SALINAS"/>
    <n v="93901"/>
    <s v="PETE DELGADO"/>
    <n v="263"/>
    <n v="233"/>
    <n v="133"/>
    <n v="1012"/>
    <n v="30"/>
    <n v="230"/>
    <n v="486"/>
    <n v="0"/>
    <n v="0"/>
    <n v="80"/>
    <n v="667"/>
    <n v="6"/>
    <n v="14"/>
    <n v="2525"/>
    <n v="0"/>
    <n v="5457"/>
    <n v="186"/>
    <n v="875"/>
    <n v="1850"/>
    <n v="0"/>
    <n v="0"/>
    <n v="357"/>
    <n v="2277"/>
    <n v="10"/>
    <n v="71"/>
    <n v="11083"/>
    <n v="0"/>
    <n v="6032"/>
    <n v="147"/>
    <n v="1281"/>
    <n v="9062"/>
    <n v="0"/>
    <n v="0"/>
    <n v="979"/>
    <n v="7890"/>
    <n v="17"/>
    <n v="485"/>
    <n v="25893"/>
    <n v="102105502"/>
    <n v="3614671"/>
    <n v="16004853"/>
    <n v="31911508"/>
    <n v="0"/>
    <n v="0"/>
    <n v="6270576"/>
    <n v="46618012"/>
    <n v="48026"/>
    <n v="3457642"/>
    <n v="210030790"/>
    <n v="45917301"/>
    <n v="1215114"/>
    <n v="6116334"/>
    <n v="37856991"/>
    <n v="0"/>
    <n v="0"/>
    <n v="5797328"/>
    <n v="40337060"/>
    <n v="62333"/>
    <n v="4195221"/>
    <n v="141497682"/>
    <n v="7117937"/>
    <n v="121961088"/>
    <n v="4105963"/>
    <n v="18858374"/>
    <n v="62526037"/>
    <n v="0"/>
    <n v="0"/>
    <n v="0"/>
    <n v="1673077"/>
    <n v="33122837"/>
    <n v="0"/>
    <n v="1352619"/>
    <n v="0"/>
    <n v="0"/>
    <n v="0"/>
    <n v="68722"/>
    <n v="250786654"/>
    <n v="0"/>
    <n v="0"/>
    <n v="0"/>
    <n v="0"/>
    <n v="0"/>
    <n v="26061715"/>
    <n v="723822"/>
    <n v="3262813"/>
    <n v="7242462"/>
    <n v="0"/>
    <n v="0"/>
    <n v="10394827"/>
    <n v="53832235"/>
    <n v="-1242260"/>
    <n v="466204"/>
    <n v="100741818"/>
    <n v="5734217"/>
    <n v="90919202"/>
    <n v="0"/>
    <n v="-679236"/>
    <n v="0"/>
    <n v="0"/>
    <n v="0"/>
    <n v="0"/>
    <n v="3997806"/>
    <n v="251733725"/>
    <n v="0"/>
    <n v="0"/>
    <n v="0"/>
    <n v="0"/>
    <n v="0"/>
    <n v="0"/>
    <n v="0"/>
    <n v="0"/>
    <n v="0"/>
    <n v="0"/>
    <n v="0"/>
    <n v="0"/>
    <n v="0"/>
  </r>
  <r>
    <n v="106361318"/>
    <s v="SAN ANTONIO COMMUNITY HOSPITAL"/>
    <x v="0"/>
    <x v="0"/>
    <x v="0"/>
    <s v="Open"/>
    <s v="San Bernardino"/>
    <n v="12"/>
    <n v="1207"/>
    <s v="Non Profit Corp."/>
    <s v="Comparable"/>
    <n v="0"/>
    <s v="(909) 985-2811"/>
    <s v="999 SAN BERNARDINO ROAD"/>
    <s v="UPLAND"/>
    <n v="91786"/>
    <s v="HARRIS KOENIG"/>
    <n v="279"/>
    <n v="279"/>
    <n v="279"/>
    <n v="766"/>
    <n v="695"/>
    <n v="239"/>
    <n v="447"/>
    <n v="0"/>
    <n v="0"/>
    <n v="70"/>
    <n v="1663"/>
    <n v="14"/>
    <n v="21"/>
    <n v="3915"/>
    <n v="0"/>
    <n v="3386"/>
    <n v="2773"/>
    <n v="917"/>
    <n v="2004"/>
    <n v="0"/>
    <n v="0"/>
    <n v="206"/>
    <n v="4438"/>
    <n v="42"/>
    <n v="60"/>
    <n v="13826"/>
    <n v="0"/>
    <n v="8646"/>
    <n v="8154"/>
    <n v="1361"/>
    <n v="7294"/>
    <n v="0"/>
    <n v="0"/>
    <n v="2959"/>
    <n v="25583"/>
    <n v="976"/>
    <n v="1404"/>
    <n v="56377"/>
    <n v="62484950"/>
    <n v="61648904"/>
    <n v="15504816"/>
    <n v="35732240"/>
    <n v="0"/>
    <n v="0"/>
    <n v="3640087"/>
    <n v="64947753"/>
    <n v="513063"/>
    <n v="738310"/>
    <n v="245210123"/>
    <n v="31283136"/>
    <n v="31208033"/>
    <n v="4883298"/>
    <n v="26699663"/>
    <n v="0"/>
    <n v="0"/>
    <n v="7728741"/>
    <n v="68661273"/>
    <n v="2602989"/>
    <n v="3745765"/>
    <n v="176812898"/>
    <n v="4286939"/>
    <n v="74353433"/>
    <n v="73890505"/>
    <n v="17097632"/>
    <n v="52472230"/>
    <n v="0"/>
    <n v="0"/>
    <n v="0"/>
    <n v="8580590"/>
    <n v="98849099"/>
    <n v="0"/>
    <n v="-6337182"/>
    <n v="0"/>
    <n v="0"/>
    <n v="0"/>
    <n v="6575499"/>
    <n v="329768745"/>
    <n v="0"/>
    <n v="0"/>
    <n v="0"/>
    <n v="257561"/>
    <n v="257561"/>
    <n v="19414653"/>
    <n v="18966432"/>
    <n v="3290482"/>
    <n v="9959673"/>
    <n v="0"/>
    <n v="0"/>
    <n v="2272603"/>
    <n v="28957624"/>
    <n v="9453234"/>
    <n v="197136"/>
    <n v="92511837"/>
    <n v="1545955"/>
    <n v="94490937"/>
    <n v="0"/>
    <n v="-4177839"/>
    <n v="0"/>
    <n v="0"/>
    <n v="0"/>
    <n v="0"/>
    <n v="3694840"/>
    <n v="273698549"/>
    <n v="0"/>
    <n v="0"/>
    <n v="0"/>
    <n v="0"/>
    <n v="0"/>
    <n v="0"/>
    <n v="0"/>
    <n v="0"/>
    <n v="0"/>
    <n v="0"/>
    <n v="0"/>
    <n v="0"/>
    <n v="0"/>
  </r>
  <r>
    <n v="106374055"/>
    <s v="SAN DIEGO COUNTY PSYCHIATRIC HOSPITAL"/>
    <x v="0"/>
    <x v="0"/>
    <x v="0"/>
    <s v="Open"/>
    <s v="San Diego"/>
    <n v="14"/>
    <n v="1418"/>
    <s v="City/County"/>
    <s v="Hospital-LTC Emphasis"/>
    <n v="0"/>
    <s v="(619) 692-8232"/>
    <s v="3853 ROSECRANS STREET"/>
    <s v="SAN DIEGO"/>
    <n v="92110"/>
    <s v="IZABELA KARMACH"/>
    <n v="301"/>
    <n v="301"/>
    <n v="248"/>
    <n v="4"/>
    <n v="0"/>
    <n v="24"/>
    <n v="0"/>
    <n v="82"/>
    <n v="0"/>
    <n v="2"/>
    <n v="105"/>
    <n v="0"/>
    <n v="135"/>
    <n v="352"/>
    <n v="0"/>
    <n v="24"/>
    <n v="0"/>
    <n v="16586"/>
    <n v="0"/>
    <n v="630"/>
    <n v="0"/>
    <n v="9"/>
    <n v="1680"/>
    <n v="0"/>
    <n v="1394"/>
    <n v="20323"/>
    <n v="0"/>
    <n v="511"/>
    <n v="0"/>
    <n v="3883"/>
    <n v="0"/>
    <n v="3824"/>
    <n v="0"/>
    <n v="2708"/>
    <n v="2269"/>
    <n v="0"/>
    <n v="151"/>
    <n v="13346"/>
    <n v="12347"/>
    <n v="0"/>
    <n v="3897942"/>
    <n v="0"/>
    <n v="665267"/>
    <n v="0"/>
    <n v="9880"/>
    <n v="965866"/>
    <n v="0"/>
    <n v="1318834"/>
    <n v="6870136"/>
    <n v="98157"/>
    <n v="0"/>
    <n v="745612"/>
    <n v="0"/>
    <n v="734149"/>
    <n v="0"/>
    <n v="519843"/>
    <n v="435581"/>
    <n v="0"/>
    <n v="28898"/>
    <n v="2562240"/>
    <n v="0"/>
    <n v="15796"/>
    <n v="0"/>
    <n v="148082"/>
    <n v="0"/>
    <n v="0"/>
    <n v="206712"/>
    <n v="0"/>
    <n v="78247"/>
    <n v="175090"/>
    <n v="0"/>
    <n v="0"/>
    <n v="0"/>
    <n v="0"/>
    <n v="0"/>
    <n v="193022"/>
    <n v="816949"/>
    <n v="0"/>
    <n v="0"/>
    <n v="0"/>
    <n v="0"/>
    <n v="0"/>
    <n v="94708"/>
    <n v="0"/>
    <n v="4495472"/>
    <n v="0"/>
    <n v="1192704"/>
    <n v="0"/>
    <n v="451476"/>
    <n v="1226357"/>
    <n v="0"/>
    <n v="1154710"/>
    <n v="8615427"/>
    <n v="0"/>
    <n v="30039890"/>
    <n v="0"/>
    <n v="21424461"/>
    <n v="0"/>
    <n v="0"/>
    <n v="0"/>
    <n v="0"/>
    <n v="0"/>
    <n v="4657651"/>
    <n v="0"/>
    <n v="0"/>
    <n v="0"/>
    <n v="0"/>
    <n v="0"/>
    <n v="0"/>
    <n v="0"/>
    <n v="0"/>
    <n v="0"/>
    <n v="0"/>
    <n v="0"/>
    <n v="0"/>
    <n v="0"/>
  </r>
  <r>
    <n v="106190673"/>
    <s v="SAN DIMAS COMMUNITY HOSPITAL"/>
    <x v="0"/>
    <x v="0"/>
    <x v="0"/>
    <s v="Open"/>
    <s v="Los Angeles"/>
    <n v="11"/>
    <n v="917"/>
    <s v="Investor - Corp."/>
    <s v="Comparable"/>
    <n v="0"/>
    <s v="(909) 599-6811"/>
    <s v="1350 WEST COVINA BOULEVARD"/>
    <s v="SAN DIMAS"/>
    <n v="91773"/>
    <s v="KURT WEINMEISTER"/>
    <n v="101"/>
    <n v="101"/>
    <n v="37"/>
    <n v="286"/>
    <n v="203"/>
    <n v="46"/>
    <n v="141"/>
    <n v="0"/>
    <n v="0"/>
    <n v="48"/>
    <n v="224"/>
    <n v="0"/>
    <n v="38"/>
    <n v="986"/>
    <n v="0"/>
    <n v="1219"/>
    <n v="661"/>
    <n v="206"/>
    <n v="493"/>
    <n v="0"/>
    <n v="0"/>
    <n v="96"/>
    <n v="621"/>
    <n v="0"/>
    <n v="65"/>
    <n v="3361"/>
    <n v="0"/>
    <n v="533"/>
    <n v="520"/>
    <n v="327"/>
    <n v="1257"/>
    <n v="0"/>
    <n v="0"/>
    <n v="679"/>
    <n v="1490"/>
    <n v="0"/>
    <n v="275"/>
    <n v="5081"/>
    <n v="14363872"/>
    <n v="10606974"/>
    <n v="2335374"/>
    <n v="5977064"/>
    <n v="0"/>
    <n v="0"/>
    <n v="1422536"/>
    <n v="10546387"/>
    <n v="0"/>
    <n v="1205328"/>
    <n v="46457535"/>
    <n v="2875348"/>
    <n v="3220373"/>
    <n v="1227663"/>
    <n v="4572404"/>
    <n v="0"/>
    <n v="0"/>
    <n v="3632450"/>
    <n v="11535955"/>
    <n v="0"/>
    <n v="914742"/>
    <n v="27978935"/>
    <n v="1112820"/>
    <n v="13544120"/>
    <n v="11090054"/>
    <n v="2870574"/>
    <n v="9258777"/>
    <n v="0"/>
    <n v="0"/>
    <n v="0"/>
    <n v="3479854"/>
    <n v="17191926"/>
    <n v="0"/>
    <n v="80406"/>
    <n v="0"/>
    <n v="0"/>
    <n v="0"/>
    <n v="978520"/>
    <n v="59607051"/>
    <n v="0"/>
    <n v="0"/>
    <n v="0"/>
    <n v="0"/>
    <n v="0"/>
    <n v="3695099"/>
    <n v="2737292"/>
    <n v="692463"/>
    <n v="1290691"/>
    <n v="0"/>
    <n v="0"/>
    <n v="1494726"/>
    <n v="4890416"/>
    <n v="0"/>
    <n v="28732"/>
    <n v="14829419"/>
    <n v="160452"/>
    <n v="13861117"/>
    <n v="0"/>
    <n v="77920"/>
    <n v="0"/>
    <n v="0"/>
    <n v="0"/>
    <n v="0"/>
    <n v="251133"/>
    <n v="18016243"/>
    <n v="0"/>
    <n v="0"/>
    <n v="0"/>
    <n v="0"/>
    <n v="0"/>
    <n v="0"/>
    <n v="0"/>
    <n v="0"/>
    <n v="0"/>
    <n v="0"/>
    <n v="0"/>
    <n v="0"/>
    <n v="0"/>
  </r>
  <r>
    <n v="106190200"/>
    <s v="SAN GABRIEL VALLEY MEDICAL CENTER"/>
    <x v="0"/>
    <x v="0"/>
    <x v="0"/>
    <s v="Open"/>
    <s v="Los Angeles"/>
    <n v="11"/>
    <n v="913"/>
    <s v="Non Profit Corp."/>
    <s v="Comparable"/>
    <n v="0"/>
    <s v="(626) 289-5454"/>
    <s v="438 W. LAS TUNAS DRIVE"/>
    <s v="SAN GABRIEL"/>
    <n v="91776"/>
    <s v="KAREN PRICE-GHARZEDDINE"/>
    <n v="273"/>
    <n v="273"/>
    <n v="273"/>
    <n v="633"/>
    <n v="303"/>
    <n v="232"/>
    <n v="705"/>
    <n v="0"/>
    <n v="0"/>
    <n v="53"/>
    <n v="332"/>
    <n v="0"/>
    <n v="131"/>
    <n v="2389"/>
    <n v="0"/>
    <n v="4678"/>
    <n v="1804"/>
    <n v="2116"/>
    <n v="4019"/>
    <n v="0"/>
    <n v="0"/>
    <n v="287"/>
    <n v="1406"/>
    <n v="0"/>
    <n v="267"/>
    <n v="14577"/>
    <n v="0"/>
    <n v="1227"/>
    <n v="620"/>
    <n v="632"/>
    <n v="2866"/>
    <n v="0"/>
    <n v="0"/>
    <n v="272"/>
    <n v="1120"/>
    <n v="14"/>
    <n v="533"/>
    <n v="7284"/>
    <n v="59628745"/>
    <n v="19580227"/>
    <n v="18965916"/>
    <n v="50208135"/>
    <n v="0"/>
    <n v="0"/>
    <n v="4813095"/>
    <n v="23303239"/>
    <n v="0"/>
    <n v="4952703"/>
    <n v="181452060"/>
    <n v="20648211"/>
    <n v="7894562"/>
    <n v="3462698"/>
    <n v="19781642"/>
    <n v="0"/>
    <n v="0"/>
    <n v="1510073"/>
    <n v="10732748"/>
    <n v="63759"/>
    <n v="3458299"/>
    <n v="67551992"/>
    <n v="400699"/>
    <n v="71832761"/>
    <n v="23414820"/>
    <n v="16832261"/>
    <n v="59448533"/>
    <n v="-1129"/>
    <n v="0"/>
    <n v="0"/>
    <n v="5457690"/>
    <n v="27038445"/>
    <n v="0"/>
    <n v="63759"/>
    <n v="0"/>
    <n v="0"/>
    <n v="0"/>
    <n v="7266113"/>
    <n v="211753952"/>
    <n v="0"/>
    <n v="9229231"/>
    <n v="0"/>
    <n v="0"/>
    <n v="9229231"/>
    <n v="8444195"/>
    <n v="4059969"/>
    <n v="5597482"/>
    <n v="19770475"/>
    <n v="0"/>
    <n v="0"/>
    <n v="865477"/>
    <n v="6997542"/>
    <n v="0"/>
    <n v="744191"/>
    <n v="46479331"/>
    <n v="29304"/>
    <n v="51662511"/>
    <n v="326190"/>
    <n v="0"/>
    <n v="0"/>
    <n v="0"/>
    <n v="0"/>
    <n v="0"/>
    <n v="889934"/>
    <n v="7240335"/>
    <n v="0"/>
    <n v="0"/>
    <n v="0"/>
    <n v="0"/>
    <n v="0"/>
    <n v="0"/>
    <n v="0"/>
    <n v="0"/>
    <n v="0"/>
    <n v="0"/>
    <n v="0"/>
    <n v="0"/>
    <n v="0"/>
  </r>
  <r>
    <n v="106331326"/>
    <s v="SAN GORGONIO MEMORIAL HOSPITAL"/>
    <x v="0"/>
    <x v="0"/>
    <x v="0"/>
    <s v="Open"/>
    <s v="Riverside"/>
    <n v="12"/>
    <n v="1107"/>
    <s v="District"/>
    <s v="Comparable"/>
    <s v="Rural"/>
    <s v="(951) 845-1121"/>
    <s v="600 N. HIGHLAND SPRINGS AVENUE"/>
    <s v="BANNING"/>
    <n v="92220"/>
    <s v="MARK TURNER"/>
    <n v="79"/>
    <n v="79"/>
    <n v="79"/>
    <n v="195"/>
    <n v="260"/>
    <n v="45"/>
    <n v="235"/>
    <n v="0"/>
    <n v="0"/>
    <n v="128"/>
    <n v="0"/>
    <n v="18"/>
    <n v="14"/>
    <n v="895"/>
    <n v="0"/>
    <n v="789"/>
    <n v="1001"/>
    <n v="158"/>
    <n v="847"/>
    <n v="0"/>
    <n v="0"/>
    <n v="431"/>
    <n v="0"/>
    <n v="57"/>
    <n v="72"/>
    <n v="3355"/>
    <n v="0"/>
    <n v="1037"/>
    <n v="1692"/>
    <n v="948"/>
    <n v="5455"/>
    <n v="0"/>
    <n v="0"/>
    <n v="2019"/>
    <n v="0"/>
    <n v="0"/>
    <n v="825"/>
    <n v="11976"/>
    <n v="6541669"/>
    <n v="9657816"/>
    <n v="1190942"/>
    <n v="7100069"/>
    <n v="0"/>
    <n v="0"/>
    <n v="4677447"/>
    <n v="0"/>
    <n v="120930"/>
    <n v="505732"/>
    <n v="29794605"/>
    <n v="6149614"/>
    <n v="9930277"/>
    <n v="2288512"/>
    <n v="15804578"/>
    <n v="0"/>
    <n v="0"/>
    <n v="8399203"/>
    <n v="0"/>
    <n v="0"/>
    <n v="5261695"/>
    <n v="47833879"/>
    <n v="5589116"/>
    <n v="10647295"/>
    <n v="16950057"/>
    <n v="3069498"/>
    <n v="20723784"/>
    <n v="0"/>
    <n v="0"/>
    <n v="0"/>
    <n v="11841317"/>
    <n v="0"/>
    <n v="0"/>
    <n v="120930"/>
    <n v="0"/>
    <n v="0"/>
    <n v="0"/>
    <n v="0"/>
    <n v="68941997"/>
    <n v="0"/>
    <n v="0"/>
    <n v="0"/>
    <n v="0"/>
    <n v="0"/>
    <n v="2043988"/>
    <n v="2638036"/>
    <n v="409956"/>
    <n v="2180863"/>
    <n v="0"/>
    <n v="0"/>
    <n v="1235333"/>
    <n v="0"/>
    <n v="0"/>
    <n v="178311"/>
    <n v="8686487"/>
    <n v="4750211"/>
    <n v="21143345"/>
    <n v="0"/>
    <n v="1625001"/>
    <n v="0"/>
    <n v="0"/>
    <n v="0"/>
    <n v="0"/>
    <n v="47035"/>
    <n v="109678134"/>
    <n v="0"/>
    <n v="0"/>
    <n v="0"/>
    <n v="0"/>
    <n v="0"/>
    <n v="0"/>
    <n v="0"/>
    <n v="0"/>
    <n v="0"/>
    <n v="0"/>
    <n v="0"/>
    <n v="0"/>
    <n v="0"/>
  </r>
  <r>
    <n v="106394003"/>
    <s v="SAN JOAQUIN - PHF"/>
    <x v="0"/>
    <x v="0"/>
    <x v="0"/>
    <s v="Open"/>
    <s v="San Joaquin"/>
    <n v="6"/>
    <n v="507"/>
    <s v="City/County"/>
    <s v="Psychiatric Health Facilities"/>
    <n v="0"/>
    <s v="(209) 468-8750"/>
    <s v="1212 NORTH CALIFORNIA STREET"/>
    <s v="STOCKTON"/>
    <n v="95202"/>
    <s v="JAMES GARRETT"/>
    <n v="16"/>
    <n v="16"/>
    <n v="16"/>
    <n v="0"/>
    <n v="0"/>
    <n v="0"/>
    <n v="0"/>
    <n v="0"/>
    <n v="0"/>
    <n v="0"/>
    <n v="0"/>
    <n v="0"/>
    <n v="89"/>
    <n v="89"/>
    <n v="0"/>
    <n v="0"/>
    <n v="0"/>
    <n v="0"/>
    <n v="0"/>
    <n v="0"/>
    <n v="0"/>
    <n v="0"/>
    <n v="0"/>
    <n v="0"/>
    <n v="1461"/>
    <n v="1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1334"/>
    <n v="1801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1334"/>
    <n v="1801334"/>
    <n v="0"/>
    <n v="1801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50788"/>
    <s v="SAN JOAQUIN COMMUNITY HOSPITAL"/>
    <x v="0"/>
    <x v="0"/>
    <x v="0"/>
    <s v="Open"/>
    <s v="Kern"/>
    <n v="9"/>
    <n v="617"/>
    <s v="Non Profit Corp."/>
    <s v="Comparable"/>
    <n v="0"/>
    <s v="(661) 395-3000"/>
    <s v="2615 CHESTER AVENUE"/>
    <s v="BAKERSFIELD"/>
    <n v="93301"/>
    <s v="SHARLET BRIGGS"/>
    <n v="254"/>
    <n v="254"/>
    <n v="254"/>
    <n v="960"/>
    <n v="800"/>
    <n v="323"/>
    <n v="1042"/>
    <n v="0"/>
    <n v="0"/>
    <n v="646"/>
    <n v="759"/>
    <n v="0"/>
    <n v="44"/>
    <n v="4574"/>
    <n v="0"/>
    <n v="4296"/>
    <n v="3442"/>
    <n v="1197"/>
    <n v="3839"/>
    <n v="0"/>
    <n v="0"/>
    <n v="2056"/>
    <n v="2478"/>
    <n v="0"/>
    <n v="84"/>
    <n v="17392"/>
    <n v="0"/>
    <n v="9619"/>
    <n v="2760"/>
    <n v="1853"/>
    <n v="11932"/>
    <n v="0"/>
    <n v="0"/>
    <n v="16642"/>
    <n v="4267"/>
    <n v="0"/>
    <n v="2516"/>
    <n v="49589"/>
    <n v="69968280"/>
    <n v="63100008"/>
    <n v="17036884"/>
    <n v="55999561"/>
    <n v="0"/>
    <n v="0"/>
    <n v="42976804"/>
    <n v="43528873"/>
    <n v="0"/>
    <n v="1786546"/>
    <n v="294396956"/>
    <n v="34159148"/>
    <n v="22942496"/>
    <n v="3576311"/>
    <n v="29620769"/>
    <n v="0"/>
    <n v="0"/>
    <n v="39756465"/>
    <n v="27976260"/>
    <n v="0"/>
    <n v="3351370"/>
    <n v="161382819"/>
    <n v="946708"/>
    <n v="81536972"/>
    <n v="65651781"/>
    <n v="17222434"/>
    <n v="71739389"/>
    <n v="0"/>
    <n v="0"/>
    <n v="0"/>
    <n v="51955313"/>
    <n v="53356375"/>
    <n v="0"/>
    <n v="0"/>
    <n v="0"/>
    <n v="0"/>
    <n v="0"/>
    <n v="16914008"/>
    <n v="359322980"/>
    <n v="0"/>
    <n v="0"/>
    <n v="0"/>
    <n v="0"/>
    <n v="0"/>
    <n v="19024081"/>
    <n v="17389190"/>
    <n v="2533362"/>
    <n v="11310446"/>
    <n v="0"/>
    <n v="0"/>
    <n v="26565653"/>
    <n v="14465488"/>
    <n v="0"/>
    <n v="5168575"/>
    <n v="96456795"/>
    <n v="1270643"/>
    <n v="100180273"/>
    <n v="0"/>
    <n v="704891"/>
    <n v="0"/>
    <n v="0"/>
    <n v="0"/>
    <n v="0"/>
    <n v="2894182"/>
    <n v="144912263"/>
    <n v="0"/>
    <n v="0"/>
    <n v="0"/>
    <n v="0"/>
    <n v="0"/>
    <n v="0"/>
    <n v="0"/>
    <n v="0"/>
    <n v="0"/>
    <n v="0"/>
    <n v="0"/>
    <n v="0"/>
    <n v="0"/>
  </r>
  <r>
    <n v="106391010"/>
    <s v="SAN JOAQUIN GENERAL HOSPITAL"/>
    <x v="0"/>
    <x v="0"/>
    <x v="0"/>
    <s v="Open"/>
    <s v="San Joaquin"/>
    <n v="6"/>
    <n v="507"/>
    <s v="City/County"/>
    <s v="Comparable"/>
    <s v="Teaching"/>
    <s v="(209) 468-6000"/>
    <s v="500 WEST HOSPITAL ROAD"/>
    <s v="FRENCH CAMP"/>
    <n v="95231"/>
    <s v="DAVID CULBERSON"/>
    <n v="196"/>
    <n v="181"/>
    <n v="180"/>
    <n v="304"/>
    <n v="0"/>
    <n v="624"/>
    <n v="834"/>
    <n v="0"/>
    <n v="0"/>
    <n v="683"/>
    <n v="0"/>
    <n v="0"/>
    <n v="25"/>
    <n v="2470"/>
    <n v="0"/>
    <n v="1523"/>
    <n v="0"/>
    <n v="3334"/>
    <n v="3029"/>
    <n v="0"/>
    <n v="0"/>
    <n v="3019"/>
    <n v="0"/>
    <n v="0"/>
    <n v="104"/>
    <n v="11009"/>
    <n v="0"/>
    <n v="5230"/>
    <n v="0"/>
    <n v="5321"/>
    <n v="26937"/>
    <n v="0"/>
    <n v="0"/>
    <n v="5705"/>
    <n v="0"/>
    <n v="0"/>
    <n v="1378"/>
    <n v="44571"/>
    <n v="26508164"/>
    <n v="0"/>
    <n v="51815742"/>
    <n v="54664029"/>
    <n v="0"/>
    <n v="0"/>
    <n v="51214563"/>
    <n v="0"/>
    <n v="0"/>
    <n v="1768308"/>
    <n v="185970806"/>
    <n v="17472993"/>
    <n v="0"/>
    <n v="11036383"/>
    <n v="43084939"/>
    <n v="0"/>
    <n v="0"/>
    <n v="14742125"/>
    <n v="0"/>
    <n v="0"/>
    <n v="3954811"/>
    <n v="90291251"/>
    <n v="5426322"/>
    <n v="33296186"/>
    <n v="0"/>
    <n v="47015046"/>
    <n v="79496956"/>
    <n v="0"/>
    <n v="0"/>
    <n v="0"/>
    <n v="37306211"/>
    <n v="0"/>
    <n v="0"/>
    <n v="0"/>
    <n v="0"/>
    <n v="0"/>
    <n v="0"/>
    <n v="0"/>
    <n v="202540721"/>
    <n v="0"/>
    <n v="5272702"/>
    <n v="0"/>
    <n v="0"/>
    <n v="5272702"/>
    <n v="10684971"/>
    <n v="0"/>
    <n v="15837078"/>
    <n v="23524714"/>
    <n v="0"/>
    <n v="0"/>
    <n v="28650477"/>
    <n v="0"/>
    <n v="0"/>
    <n v="296798"/>
    <n v="78994038"/>
    <n v="6815156"/>
    <n v="77334827"/>
    <n v="0"/>
    <n v="26872"/>
    <n v="0"/>
    <n v="0"/>
    <n v="0"/>
    <n v="0"/>
    <n v="3133343"/>
    <n v="85293929"/>
    <n v="0"/>
    <n v="0"/>
    <n v="0"/>
    <n v="0"/>
    <n v="0"/>
    <n v="0"/>
    <n v="0"/>
    <n v="0"/>
    <n v="0"/>
    <n v="0"/>
    <n v="0"/>
    <n v="0"/>
    <n v="0"/>
  </r>
  <r>
    <n v="106104023"/>
    <s v="SAN JOAQUIN VALLEY REHAB HOSPITAL"/>
    <x v="0"/>
    <x v="0"/>
    <x v="0"/>
    <s v="Open"/>
    <s v="Fresno"/>
    <n v="9"/>
    <n v="605"/>
    <s v="Investor - Ptnr."/>
    <s v="Comparable"/>
    <n v="0"/>
    <s v="(559) 436-3600"/>
    <s v="7173 N. SHARON AVENUE"/>
    <s v="FRESNO"/>
    <n v="93720"/>
    <s v="MARY JO JACOBSON"/>
    <n v="62"/>
    <n v="62"/>
    <n v="62"/>
    <n v="315"/>
    <n v="33"/>
    <n v="14"/>
    <n v="16"/>
    <n v="0"/>
    <n v="0"/>
    <n v="0"/>
    <n v="0"/>
    <n v="0"/>
    <n v="43"/>
    <n v="421"/>
    <n v="0"/>
    <n v="3315"/>
    <n v="454"/>
    <n v="68"/>
    <n v="135"/>
    <n v="0"/>
    <n v="0"/>
    <n v="0"/>
    <n v="0"/>
    <n v="0"/>
    <n v="697"/>
    <n v="4669"/>
    <n v="0"/>
    <n v="3453"/>
    <n v="660"/>
    <n v="0"/>
    <n v="475"/>
    <n v="0"/>
    <n v="0"/>
    <n v="0"/>
    <n v="0"/>
    <n v="0"/>
    <n v="2600"/>
    <n v="7188"/>
    <n v="10866228"/>
    <n v="1106710"/>
    <n v="682122"/>
    <n v="495219"/>
    <n v="0"/>
    <n v="0"/>
    <n v="0"/>
    <n v="0"/>
    <n v="0"/>
    <n v="1697757"/>
    <n v="14848036"/>
    <n v="886721"/>
    <n v="169386"/>
    <n v="0"/>
    <n v="121898"/>
    <n v="0"/>
    <n v="0"/>
    <n v="0"/>
    <n v="0"/>
    <n v="0"/>
    <n v="667765"/>
    <n v="1845770"/>
    <n v="92702"/>
    <n v="4618028"/>
    <n v="426308"/>
    <n v="426308"/>
    <n v="242479"/>
    <n v="0"/>
    <n v="0"/>
    <n v="0"/>
    <n v="0"/>
    <n v="0"/>
    <n v="0"/>
    <n v="0"/>
    <n v="0"/>
    <n v="0"/>
    <n v="0"/>
    <n v="751621"/>
    <n v="6557446"/>
    <n v="0"/>
    <n v="0"/>
    <n v="0"/>
    <n v="0"/>
    <n v="0"/>
    <n v="7067079"/>
    <n v="842878"/>
    <n v="251555"/>
    <n v="371546"/>
    <n v="0"/>
    <n v="0"/>
    <n v="0"/>
    <n v="0"/>
    <n v="0"/>
    <n v="1603302"/>
    <n v="10136360"/>
    <n v="21029"/>
    <n v="6255199"/>
    <n v="0"/>
    <n v="0"/>
    <n v="0"/>
    <n v="0"/>
    <n v="0"/>
    <n v="0"/>
    <n v="21500"/>
    <n v="551710"/>
    <n v="0"/>
    <n v="0"/>
    <n v="0"/>
    <n v="0"/>
    <n v="0"/>
    <n v="0"/>
    <n v="0"/>
    <n v="0"/>
    <n v="0"/>
    <n v="0"/>
    <n v="0"/>
    <n v="0"/>
    <n v="0"/>
  </r>
  <r>
    <n v="106434032"/>
    <s v="SAN JOSE BEHAVIORAL HEALTH"/>
    <x v="0"/>
    <x v="0"/>
    <x v="0"/>
    <s v="Open"/>
    <s v="Santa Clara"/>
    <n v="7"/>
    <n v="431"/>
    <s v="Non Profit Corp."/>
    <s v="Comparable"/>
    <n v="0"/>
    <s v="(669) 234-5959"/>
    <s v="455 SILICON VALLEY BOULEVARD"/>
    <s v="SAN JOSE"/>
    <n v="95138"/>
    <s v="ROB MARSH"/>
    <n v="80"/>
    <n v="80"/>
    <n v="63"/>
    <n v="71"/>
    <n v="0"/>
    <n v="0"/>
    <n v="0"/>
    <n v="0"/>
    <n v="0"/>
    <n v="35"/>
    <n v="65"/>
    <n v="0"/>
    <n v="0"/>
    <n v="171"/>
    <n v="0"/>
    <n v="1136"/>
    <n v="0"/>
    <n v="0"/>
    <n v="0"/>
    <n v="0"/>
    <n v="0"/>
    <n v="257"/>
    <n v="578"/>
    <n v="0"/>
    <n v="0"/>
    <n v="1971"/>
    <n v="0"/>
    <n v="0"/>
    <n v="0"/>
    <n v="0"/>
    <n v="0"/>
    <n v="0"/>
    <n v="0"/>
    <n v="0"/>
    <n v="0"/>
    <n v="0"/>
    <n v="0"/>
    <n v="0"/>
    <n v="2272000"/>
    <n v="0"/>
    <n v="0"/>
    <n v="0"/>
    <n v="0"/>
    <n v="0"/>
    <n v="514000"/>
    <n v="1156000"/>
    <n v="0"/>
    <n v="0"/>
    <n v="3942000"/>
    <n v="0"/>
    <n v="0"/>
    <n v="0"/>
    <n v="0"/>
    <n v="0"/>
    <n v="0"/>
    <n v="0"/>
    <n v="0"/>
    <n v="0"/>
    <n v="0"/>
    <n v="0"/>
    <n v="0"/>
    <n v="986348"/>
    <n v="0"/>
    <n v="0"/>
    <n v="0"/>
    <n v="0"/>
    <n v="0"/>
    <n v="0"/>
    <n v="192547"/>
    <n v="430408"/>
    <n v="0"/>
    <n v="0"/>
    <n v="0"/>
    <n v="0"/>
    <n v="0"/>
    <n v="0"/>
    <n v="1609303"/>
    <n v="0"/>
    <n v="0"/>
    <n v="0"/>
    <n v="0"/>
    <n v="0"/>
    <n v="1285652"/>
    <n v="0"/>
    <n v="0"/>
    <n v="0"/>
    <n v="0"/>
    <n v="0"/>
    <n v="321453"/>
    <n v="725592"/>
    <n v="0"/>
    <n v="0"/>
    <n v="2332697"/>
    <n v="90325"/>
    <n v="0"/>
    <n v="0"/>
    <n v="0"/>
    <n v="0"/>
    <n v="0"/>
    <n v="0"/>
    <n v="0"/>
    <n v="48599"/>
    <n v="29450859"/>
    <n v="0"/>
    <n v="0"/>
    <n v="0"/>
    <n v="0"/>
    <n v="0"/>
    <n v="0"/>
    <n v="0"/>
    <n v="0"/>
    <n v="0"/>
    <n v="0"/>
    <n v="0"/>
    <n v="0"/>
    <n v="0"/>
  </r>
  <r>
    <n v="106013619"/>
    <s v="SAN LEANDRO HOSPITAL"/>
    <x v="0"/>
    <x v="0"/>
    <x v="0"/>
    <s v="Open"/>
    <s v="Alameda"/>
    <n v="5"/>
    <n v="421"/>
    <s v="City/County"/>
    <s v="Comparable"/>
    <n v="0"/>
    <s v="(510) 437-4800"/>
    <s v="13855 EAST 14TH STREET"/>
    <s v="SAN LEANDRO"/>
    <n v="94578"/>
    <s v="DELVECCHIO FINLEY"/>
    <n v="93"/>
    <n v="45"/>
    <n v="45"/>
    <n v="414"/>
    <n v="55"/>
    <n v="76"/>
    <n v="269"/>
    <n v="0"/>
    <n v="2"/>
    <n v="3"/>
    <n v="54"/>
    <n v="0"/>
    <n v="7"/>
    <n v="880"/>
    <n v="0"/>
    <n v="1372"/>
    <n v="199"/>
    <n v="357"/>
    <n v="835"/>
    <n v="0"/>
    <n v="11"/>
    <n v="19"/>
    <n v="135"/>
    <n v="0"/>
    <n v="37"/>
    <n v="2965"/>
    <n v="0"/>
    <n v="1463"/>
    <n v="169"/>
    <n v="651"/>
    <n v="3535"/>
    <n v="0"/>
    <n v="196"/>
    <n v="126"/>
    <n v="767"/>
    <n v="1"/>
    <n v="285"/>
    <n v="7193"/>
    <n v="23789156"/>
    <n v="3636967"/>
    <n v="5651755"/>
    <n v="16340077"/>
    <n v="0"/>
    <n v="203436"/>
    <n v="543309"/>
    <n v="2797976"/>
    <n v="0"/>
    <n v="691205"/>
    <n v="53653881"/>
    <n v="10339477"/>
    <n v="1748018"/>
    <n v="3651936"/>
    <n v="18184079"/>
    <n v="0"/>
    <n v="763988"/>
    <n v="1013881"/>
    <n v="4469139"/>
    <n v="14649"/>
    <n v="2839845"/>
    <n v="43025012"/>
    <n v="1646602"/>
    <n v="27453310"/>
    <n v="4290350"/>
    <n v="6941061"/>
    <n v="31023590"/>
    <n v="-5878982"/>
    <n v="0"/>
    <n v="402"/>
    <n v="1201233"/>
    <n v="3868996"/>
    <n v="0"/>
    <n v="437704"/>
    <n v="0"/>
    <n v="0"/>
    <n v="0"/>
    <n v="0"/>
    <n v="70984266"/>
    <n v="0"/>
    <n v="0"/>
    <n v="1378983"/>
    <n v="0"/>
    <n v="1378983"/>
    <n v="6675323"/>
    <n v="1094635"/>
    <n v="8241612"/>
    <n v="3500566"/>
    <n v="0"/>
    <n v="2346005"/>
    <n v="355957"/>
    <n v="3398119"/>
    <n v="14649"/>
    <n v="1446744"/>
    <n v="27073610"/>
    <n v="189832"/>
    <n v="20441130"/>
    <n v="0"/>
    <n v="0"/>
    <n v="0"/>
    <n v="0"/>
    <n v="0"/>
    <n v="0"/>
    <n v="433823"/>
    <n v="15161170"/>
    <n v="0"/>
    <n v="0"/>
    <n v="0"/>
    <n v="0"/>
    <n v="0"/>
    <n v="0"/>
    <n v="0"/>
    <n v="0"/>
    <n v="0"/>
    <n v="0"/>
    <n v="0"/>
    <n v="0"/>
    <n v="0"/>
  </r>
  <r>
    <n v="106404046"/>
    <s v="SAN LUIS OBISPO COUNTY - PHF"/>
    <x v="0"/>
    <x v="0"/>
    <x v="0"/>
    <s v="Open"/>
    <s v="San Luis Obispo"/>
    <n v="8"/>
    <n v="801"/>
    <s v="City/County"/>
    <s v="Psychiatric Health Facilities"/>
    <n v="0"/>
    <s v="(805) 781-4700"/>
    <s v="2178 JOHNSON AVENUE"/>
    <s v="SAN LUIS OBISPO"/>
    <n v="93401"/>
    <s v="ANNE ROBIN"/>
    <n v="16"/>
    <n v="16"/>
    <n v="10"/>
    <n v="0"/>
    <n v="0"/>
    <n v="0"/>
    <n v="0"/>
    <n v="74"/>
    <n v="0"/>
    <n v="127"/>
    <n v="15"/>
    <n v="0"/>
    <n v="0"/>
    <n v="216"/>
    <n v="0"/>
    <n v="0"/>
    <n v="0"/>
    <n v="0"/>
    <n v="0"/>
    <n v="380"/>
    <n v="0"/>
    <n v="322"/>
    <n v="17"/>
    <n v="0"/>
    <n v="0"/>
    <n v="719"/>
    <n v="0"/>
    <n v="0"/>
    <n v="0"/>
    <n v="0"/>
    <n v="0"/>
    <n v="0"/>
    <n v="0"/>
    <n v="0"/>
    <n v="0"/>
    <n v="0"/>
    <n v="0"/>
    <n v="0"/>
    <n v="0"/>
    <n v="0"/>
    <n v="0"/>
    <n v="0"/>
    <n v="75726"/>
    <n v="0"/>
    <n v="572254"/>
    <n v="28975"/>
    <n v="0"/>
    <n v="0"/>
    <n v="676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726"/>
    <n v="0"/>
    <n v="572254"/>
    <n v="28975"/>
    <n v="0"/>
    <n v="0"/>
    <n v="676955"/>
    <n v="0"/>
    <n v="1209042"/>
    <n v="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10782"/>
    <s v="SAN MATEO MEDICAL CENTER"/>
    <x v="0"/>
    <x v="0"/>
    <x v="0"/>
    <s v="Open"/>
    <s v="San Mateo"/>
    <n v="4"/>
    <n v="427"/>
    <s v="City/County"/>
    <s v="Comparable"/>
    <n v="0"/>
    <s v="(650) 573-2222"/>
    <s v="222 WEST 39TH AVENUE"/>
    <s v="SAN MATEO"/>
    <n v="94403"/>
    <s v="CHESTER J. KUNNAPPILLY, MD"/>
    <n v="509"/>
    <n v="509"/>
    <n v="509"/>
    <n v="149"/>
    <n v="112"/>
    <n v="203"/>
    <n v="275"/>
    <n v="0"/>
    <n v="37"/>
    <n v="43"/>
    <n v="0"/>
    <n v="9"/>
    <n v="51"/>
    <n v="879"/>
    <n v="160"/>
    <n v="3323"/>
    <n v="1440"/>
    <n v="4374"/>
    <n v="22600"/>
    <n v="0"/>
    <n v="87"/>
    <n v="1034"/>
    <n v="0"/>
    <n v="118"/>
    <n v="181"/>
    <n v="33157"/>
    <n v="27251"/>
    <n v="6541"/>
    <n v="6765"/>
    <n v="12945"/>
    <n v="42797"/>
    <n v="0"/>
    <n v="17296"/>
    <n v="661"/>
    <n v="0"/>
    <n v="1498"/>
    <n v="5291"/>
    <n v="93794"/>
    <n v="7702173"/>
    <n v="4192927"/>
    <n v="8156793"/>
    <n v="17789488"/>
    <n v="0"/>
    <n v="1017673"/>
    <n v="1026743"/>
    <n v="0"/>
    <n v="244617"/>
    <n v="739596"/>
    <n v="40870010"/>
    <n v="5475014"/>
    <n v="5192150"/>
    <n v="11064588"/>
    <n v="30862217"/>
    <n v="0"/>
    <n v="13949443"/>
    <n v="732862"/>
    <n v="0"/>
    <n v="568953"/>
    <n v="3655606"/>
    <n v="71500833"/>
    <n v="505901"/>
    <n v="8092037"/>
    <n v="6107794"/>
    <n v="5644606"/>
    <n v="35718849"/>
    <n v="-7561139"/>
    <n v="0"/>
    <n v="13370617"/>
    <n v="-22292"/>
    <n v="0"/>
    <n v="0"/>
    <n v="256175"/>
    <n v="0"/>
    <n v="0"/>
    <n v="0"/>
    <n v="3022632"/>
    <n v="65135180"/>
    <n v="0"/>
    <n v="10972802"/>
    <n v="0"/>
    <n v="0"/>
    <n v="10972802"/>
    <n v="5085150"/>
    <n v="3277283"/>
    <n v="13576775"/>
    <n v="31466797"/>
    <n v="0"/>
    <n v="1596499"/>
    <n v="1781897"/>
    <n v="0"/>
    <n v="194836"/>
    <n v="1229228"/>
    <n v="58208465"/>
    <n v="13555443"/>
    <n v="83924782"/>
    <n v="6570063"/>
    <n v="14972412"/>
    <n v="0"/>
    <n v="0"/>
    <n v="0"/>
    <n v="0"/>
    <n v="530238"/>
    <n v="28833821"/>
    <n v="0"/>
    <n v="0"/>
    <n v="0"/>
    <n v="0"/>
    <n v="0"/>
    <n v="0"/>
    <n v="0"/>
    <n v="0"/>
    <n v="0"/>
    <n v="0"/>
    <n v="0"/>
    <n v="0"/>
    <n v="0"/>
  </r>
  <r>
    <n v="106074017"/>
    <s v="SAN RAMON REGIONAL MEDICAL CENTER"/>
    <x v="0"/>
    <x v="0"/>
    <x v="0"/>
    <s v="Open"/>
    <s v="Contra Costa"/>
    <n v="5"/>
    <n v="411"/>
    <s v="Investor - Corp."/>
    <s v="Comparable"/>
    <n v="0"/>
    <s v="(925) 275-9200"/>
    <s v="6001 NORRIS CANYON ROAD"/>
    <s v="SAN RAMON"/>
    <n v="94583"/>
    <s v="GARY SLOAN"/>
    <n v="123"/>
    <n v="123"/>
    <n v="53"/>
    <n v="376"/>
    <n v="209"/>
    <n v="17"/>
    <n v="39"/>
    <n v="0"/>
    <n v="0"/>
    <n v="14"/>
    <n v="595"/>
    <n v="0"/>
    <n v="8"/>
    <n v="1258"/>
    <n v="0"/>
    <n v="1676"/>
    <n v="979"/>
    <n v="56"/>
    <n v="142"/>
    <n v="0"/>
    <n v="0"/>
    <n v="43"/>
    <n v="1922"/>
    <n v="0"/>
    <n v="49"/>
    <n v="4867"/>
    <n v="0"/>
    <n v="4257"/>
    <n v="649"/>
    <n v="109"/>
    <n v="496"/>
    <n v="0"/>
    <n v="0"/>
    <n v="624"/>
    <n v="9199"/>
    <n v="3"/>
    <n v="1957"/>
    <n v="17294"/>
    <n v="45617420"/>
    <n v="21445980"/>
    <n v="1530592"/>
    <n v="3863980"/>
    <n v="0"/>
    <n v="0"/>
    <n v="2361795"/>
    <n v="50805709"/>
    <n v="0"/>
    <n v="1453061"/>
    <n v="127078537"/>
    <n v="23868042"/>
    <n v="5910729"/>
    <n v="892823"/>
    <n v="3334377"/>
    <n v="0"/>
    <n v="0"/>
    <n v="2560977"/>
    <n v="50040123"/>
    <n v="55258"/>
    <n v="5275645"/>
    <n v="91937974"/>
    <n v="522464"/>
    <n v="60862357"/>
    <n v="21089211"/>
    <n v="1969199"/>
    <n v="6430784"/>
    <n v="0"/>
    <n v="0"/>
    <n v="0"/>
    <n v="4090404"/>
    <n v="68572174"/>
    <n v="0"/>
    <n v="89478"/>
    <n v="0"/>
    <n v="0"/>
    <n v="0"/>
    <n v="5937038"/>
    <n v="169563109"/>
    <n v="0"/>
    <n v="0"/>
    <n v="0"/>
    <n v="0"/>
    <n v="0"/>
    <n v="8623105"/>
    <n v="6267498"/>
    <n v="454216"/>
    <n v="767573"/>
    <n v="0"/>
    <n v="0"/>
    <n v="814053"/>
    <n v="31934252"/>
    <n v="-34220"/>
    <n v="626925"/>
    <n v="49453402"/>
    <n v="258091"/>
    <n v="42777720"/>
    <n v="0"/>
    <n v="122427"/>
    <n v="0"/>
    <n v="0"/>
    <n v="0"/>
    <n v="0"/>
    <n v="836260"/>
    <n v="74444922"/>
    <n v="0"/>
    <n v="0"/>
    <n v="0"/>
    <n v="0"/>
    <n v="0"/>
    <n v="0"/>
    <n v="0"/>
    <n v="0"/>
    <n v="0"/>
    <n v="0"/>
    <n v="2517691"/>
    <n v="274245"/>
    <n v="278580"/>
  </r>
  <r>
    <n v="106424002"/>
    <s v="SANTA BARBARA - PHF"/>
    <x v="0"/>
    <x v="0"/>
    <x v="0"/>
    <s v="Open"/>
    <s v="Santa Barbara"/>
    <n v="10"/>
    <n v="807"/>
    <s v="City/County"/>
    <s v="Psychiatric Health Facilities"/>
    <n v="0"/>
    <s v="(805) 681-5244"/>
    <s v="315 CAMINO DEL REMEDIO"/>
    <s v="SANTA BARBARA"/>
    <n v="93110"/>
    <s v="CHRIS RIBEIRO"/>
    <n v="16"/>
    <n v="16"/>
    <n v="16"/>
    <n v="30"/>
    <n v="0"/>
    <n v="54"/>
    <n v="0"/>
    <n v="5"/>
    <n v="0"/>
    <n v="0"/>
    <n v="0"/>
    <n v="0"/>
    <n v="1"/>
    <n v="90"/>
    <n v="0"/>
    <n v="438"/>
    <n v="0"/>
    <n v="783"/>
    <n v="0"/>
    <n v="140"/>
    <n v="0"/>
    <n v="0"/>
    <n v="0"/>
    <n v="0"/>
    <n v="3"/>
    <n v="1364"/>
    <n v="0"/>
    <n v="0"/>
    <n v="0"/>
    <n v="0"/>
    <n v="0"/>
    <n v="0"/>
    <n v="0"/>
    <n v="0"/>
    <n v="0"/>
    <n v="0"/>
    <n v="0"/>
    <n v="0"/>
    <n v="550276"/>
    <n v="0"/>
    <n v="527310"/>
    <n v="0"/>
    <n v="188579"/>
    <n v="0"/>
    <n v="0"/>
    <n v="0"/>
    <n v="0"/>
    <n v="5478"/>
    <n v="1271643"/>
    <n v="0"/>
    <n v="0"/>
    <n v="0"/>
    <n v="0"/>
    <n v="0"/>
    <n v="0"/>
    <n v="0"/>
    <n v="0"/>
    <n v="0"/>
    <n v="0"/>
    <n v="0"/>
    <n v="0"/>
    <n v="0"/>
    <n v="0"/>
    <n v="263655"/>
    <n v="0"/>
    <n v="0"/>
    <n v="188579"/>
    <n v="0"/>
    <n v="0"/>
    <n v="0"/>
    <n v="0"/>
    <n v="0"/>
    <n v="0"/>
    <n v="0"/>
    <n v="0"/>
    <n v="0"/>
    <n v="452234"/>
    <n v="0"/>
    <n v="0"/>
    <n v="0"/>
    <n v="0"/>
    <n v="0"/>
    <n v="550276"/>
    <n v="0"/>
    <n v="263655"/>
    <n v="0"/>
    <n v="0"/>
    <n v="0"/>
    <n v="0"/>
    <n v="0"/>
    <n v="0"/>
    <n v="5478"/>
    <n v="819409"/>
    <n v="0"/>
    <n v="2855919"/>
    <n v="1173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20514"/>
    <s v="SANTA BARBARA COTTAGE HOSPITAL"/>
    <x v="0"/>
    <x v="0"/>
    <x v="0"/>
    <s v="Open"/>
    <s v="Santa Barbara"/>
    <n v="10"/>
    <n v="807"/>
    <s v="Non Profit Corp."/>
    <s v="Comparable"/>
    <s v="Teaching"/>
    <s v="(805) 687-1111"/>
    <s v="400 W. PUEBLO STREET"/>
    <s v="SANTA BARBARA"/>
    <n v="93102"/>
    <s v="RONALD C. WERFT"/>
    <n v="450"/>
    <n v="363"/>
    <n v="255"/>
    <n v="1760"/>
    <n v="206"/>
    <n v="360"/>
    <n v="682"/>
    <n v="0"/>
    <n v="0"/>
    <n v="96"/>
    <n v="1617"/>
    <n v="0"/>
    <n v="88"/>
    <n v="4809"/>
    <n v="0"/>
    <n v="9183"/>
    <n v="1084"/>
    <n v="1777"/>
    <n v="3062"/>
    <n v="0"/>
    <n v="0"/>
    <n v="252"/>
    <n v="6185"/>
    <n v="0"/>
    <n v="191"/>
    <n v="21734"/>
    <n v="0"/>
    <n v="8145"/>
    <n v="1013"/>
    <n v="1690"/>
    <n v="6354"/>
    <n v="0"/>
    <n v="0"/>
    <n v="731"/>
    <n v="8922"/>
    <n v="0"/>
    <n v="1406"/>
    <n v="28261"/>
    <n v="126925082"/>
    <n v="15630280"/>
    <n v="20755870"/>
    <n v="36921354"/>
    <n v="0"/>
    <n v="0"/>
    <n v="2810153"/>
    <n v="73924385"/>
    <n v="0"/>
    <n v="890920"/>
    <n v="277858044"/>
    <n v="40487764"/>
    <n v="4801782"/>
    <n v="3167362"/>
    <n v="17269330"/>
    <n v="0"/>
    <n v="0"/>
    <n v="2098422"/>
    <n v="38882967"/>
    <n v="0"/>
    <n v="2956209"/>
    <n v="109663836"/>
    <n v="2918736"/>
    <n v="128977754"/>
    <n v="16153228"/>
    <n v="18076676"/>
    <n v="24398978"/>
    <n v="0"/>
    <n v="0"/>
    <n v="0"/>
    <n v="2939945"/>
    <n v="40615287"/>
    <n v="0"/>
    <n v="-5105283"/>
    <n v="0"/>
    <n v="0"/>
    <n v="0"/>
    <n v="7238113"/>
    <n v="236213434"/>
    <n v="0"/>
    <n v="0"/>
    <n v="0"/>
    <n v="0"/>
    <n v="0"/>
    <n v="38435091"/>
    <n v="4278834"/>
    <n v="5846556"/>
    <n v="29791706"/>
    <n v="0"/>
    <n v="0"/>
    <n v="1968630"/>
    <n v="72192065"/>
    <n v="0"/>
    <n v="-1204436"/>
    <n v="151308446"/>
    <n v="7789750"/>
    <n v="179451044"/>
    <n v="11823757"/>
    <n v="26060189"/>
    <n v="0"/>
    <n v="0"/>
    <n v="0"/>
    <n v="0"/>
    <n v="29708415"/>
    <n v="659109811"/>
    <n v="0"/>
    <n v="0"/>
    <n v="0"/>
    <n v="0"/>
    <n v="0"/>
    <n v="0"/>
    <n v="0"/>
    <n v="0"/>
    <n v="0"/>
    <n v="0"/>
    <n v="12238096"/>
    <n v="19179578"/>
    <n v="0"/>
  </r>
  <r>
    <n v="106430883"/>
    <s v="SANTA CLARA VALLEY MEDICAL CENTER"/>
    <x v="0"/>
    <x v="0"/>
    <x v="0"/>
    <s v="Open"/>
    <s v="Santa Clara"/>
    <n v="7"/>
    <n v="431"/>
    <s v="City/County"/>
    <s v="Comparable"/>
    <s v="Teaching"/>
    <s v="(408) 885-5000"/>
    <s v="751 SOUTH BASCOM AVENUE"/>
    <s v="SAN JOSE"/>
    <n v="95128"/>
    <s v="PAUL LORENZ"/>
    <n v="574"/>
    <n v="554"/>
    <n v="378"/>
    <n v="710"/>
    <n v="300"/>
    <n v="1346"/>
    <n v="2154"/>
    <n v="101"/>
    <n v="2"/>
    <n v="75"/>
    <n v="578"/>
    <n v="167"/>
    <n v="0"/>
    <n v="5433"/>
    <n v="0"/>
    <n v="7122"/>
    <n v="1811"/>
    <n v="8533"/>
    <n v="10366"/>
    <n v="506"/>
    <n v="4"/>
    <n v="777"/>
    <n v="4048"/>
    <n v="554"/>
    <n v="0"/>
    <n v="33721"/>
    <n v="0"/>
    <n v="21175"/>
    <n v="7868"/>
    <n v="40796"/>
    <n v="98686"/>
    <n v="4187"/>
    <n v="454"/>
    <n v="2364"/>
    <n v="19604"/>
    <n v="5312"/>
    <n v="0"/>
    <n v="200446"/>
    <n v="93725360"/>
    <n v="27461625"/>
    <n v="132228065"/>
    <n v="159728786"/>
    <n v="6496192"/>
    <n v="46696"/>
    <n v="16517057"/>
    <n v="73659094"/>
    <n v="9309723"/>
    <n v="0"/>
    <n v="519172598"/>
    <n v="54361337"/>
    <n v="15936182"/>
    <n v="50526175"/>
    <n v="115540733"/>
    <n v="10021301"/>
    <n v="177661"/>
    <n v="7507841"/>
    <n v="29472510"/>
    <n v="11129806"/>
    <n v="0"/>
    <n v="294673546"/>
    <n v="772349"/>
    <n v="125553740"/>
    <n v="31814054"/>
    <n v="121050472"/>
    <n v="214321663"/>
    <n v="0"/>
    <n v="15874263"/>
    <n v="221920"/>
    <n v="14800414"/>
    <n v="55120483"/>
    <n v="0"/>
    <n v="20055068"/>
    <n v="-1788307"/>
    <n v="0"/>
    <n v="0"/>
    <n v="0"/>
    <n v="597796119"/>
    <n v="0"/>
    <n v="57588412"/>
    <n v="134611"/>
    <n v="0"/>
    <n v="57723023"/>
    <n v="22506044"/>
    <n v="11532695"/>
    <n v="61701323"/>
    <n v="118536265"/>
    <n v="1146878"/>
    <n v="137048"/>
    <n v="7149407"/>
    <n v="47994675"/>
    <n v="3068713"/>
    <n v="0"/>
    <n v="273773048"/>
    <n v="16658606"/>
    <n v="400991001"/>
    <n v="0"/>
    <n v="26761473"/>
    <n v="0"/>
    <n v="0"/>
    <n v="0"/>
    <n v="0"/>
    <n v="24072640"/>
    <n v="1253937800"/>
    <n v="0"/>
    <n v="0"/>
    <n v="0"/>
    <n v="0"/>
    <n v="0"/>
    <n v="0"/>
    <n v="0"/>
    <n v="0"/>
    <n v="0"/>
    <n v="0"/>
    <n v="0"/>
    <n v="0"/>
    <n v="0"/>
  </r>
  <r>
    <n v="106190687"/>
    <s v="SANTA MONICA - UCLA MED CENTER AND ORTHOPAEDIC"/>
    <x v="0"/>
    <x v="0"/>
    <x v="0"/>
    <s v="Open"/>
    <s v="Los Angeles"/>
    <n v="11"/>
    <n v="927"/>
    <s v="Non Profit Corp."/>
    <s v="Comparable"/>
    <s v="Teaching"/>
    <s v="(424) 259-6000"/>
    <s v="1250 16TH STREET"/>
    <s v="SANTA MONICA"/>
    <n v="90404"/>
    <s v="DAVID FEINBERG, MD"/>
    <n v="265"/>
    <n v="265"/>
    <n v="265"/>
    <n v="1295"/>
    <n v="534"/>
    <n v="350"/>
    <n v="306"/>
    <n v="0"/>
    <n v="0"/>
    <n v="24"/>
    <n v="1549"/>
    <n v="5"/>
    <n v="21"/>
    <n v="4084"/>
    <n v="0"/>
    <n v="7304"/>
    <n v="2604"/>
    <n v="1940"/>
    <n v="1653"/>
    <n v="0"/>
    <n v="0"/>
    <n v="95"/>
    <n v="6804"/>
    <n v="19"/>
    <n v="85"/>
    <n v="20504"/>
    <n v="0"/>
    <n v="8724"/>
    <n v="5353"/>
    <n v="1423"/>
    <n v="3116"/>
    <n v="242"/>
    <n v="0"/>
    <n v="150"/>
    <n v="22938"/>
    <n v="185"/>
    <n v="1425"/>
    <n v="43556"/>
    <n v="82592355"/>
    <n v="19907247"/>
    <n v="20054894"/>
    <n v="14766889"/>
    <n v="0"/>
    <n v="0"/>
    <n v="947035"/>
    <n v="85682430"/>
    <n v="476921"/>
    <n v="2097521"/>
    <n v="226525292"/>
    <n v="20302464"/>
    <n v="5752375"/>
    <n v="3213957"/>
    <n v="5314607"/>
    <n v="214436"/>
    <n v="0"/>
    <n v="520664"/>
    <n v="51925567"/>
    <n v="221553"/>
    <n v="1704600"/>
    <n v="89170223"/>
    <n v="2708669"/>
    <n v="75300013"/>
    <n v="15614888"/>
    <n v="13629875"/>
    <n v="17062429"/>
    <n v="0"/>
    <n v="162900"/>
    <n v="0"/>
    <n v="767939"/>
    <n v="56290733"/>
    <n v="0"/>
    <n v="698474"/>
    <n v="0"/>
    <n v="0"/>
    <n v="0"/>
    <n v="974701"/>
    <n v="183210621"/>
    <n v="1812884"/>
    <n v="1980943"/>
    <n v="0"/>
    <n v="6535339"/>
    <n v="10329166"/>
    <n v="27594806"/>
    <n v="11857618"/>
    <n v="9638976"/>
    <n v="5000010"/>
    <n v="51536"/>
    <n v="0"/>
    <n v="699760"/>
    <n v="87852603"/>
    <n v="0"/>
    <n v="118751"/>
    <n v="142814060"/>
    <n v="3843417"/>
    <n v="143150122"/>
    <n v="0"/>
    <n v="-6682681"/>
    <n v="0"/>
    <n v="0"/>
    <n v="0"/>
    <n v="0"/>
    <n v="571966"/>
    <n v="672552098"/>
    <n v="0"/>
    <n v="0"/>
    <n v="0"/>
    <n v="0"/>
    <n v="0"/>
    <n v="0"/>
    <n v="0"/>
    <n v="0"/>
    <n v="0"/>
    <n v="0"/>
    <n v="0"/>
    <n v="0"/>
    <n v="0"/>
  </r>
  <r>
    <n v="106491064"/>
    <s v="SANTA ROSA MEMORIAL HOSPITAL"/>
    <x v="0"/>
    <x v="0"/>
    <x v="0"/>
    <s v="Open"/>
    <s v="Sonoma"/>
    <n v="3"/>
    <n v="401"/>
    <s v="Church"/>
    <s v="Comparable"/>
    <n v="0"/>
    <s v="(707) 525-5300"/>
    <s v="1165 MONTGOMERY DRIVE"/>
    <s v="SANTA ROSA"/>
    <n v="95405"/>
    <s v="TODD SALNAS"/>
    <n v="284"/>
    <n v="284"/>
    <n v="187"/>
    <n v="1378"/>
    <n v="120"/>
    <n v="238"/>
    <n v="569"/>
    <n v="0"/>
    <n v="0"/>
    <n v="91"/>
    <n v="447"/>
    <n v="1"/>
    <n v="106"/>
    <n v="2950"/>
    <n v="0"/>
    <n v="7968"/>
    <n v="698"/>
    <n v="1382"/>
    <n v="3302"/>
    <n v="0"/>
    <n v="0"/>
    <n v="526"/>
    <n v="2592"/>
    <n v="30"/>
    <n v="615"/>
    <n v="17113"/>
    <n v="0"/>
    <n v="23049"/>
    <n v="2093"/>
    <n v="9069"/>
    <n v="5809"/>
    <n v="0"/>
    <n v="0"/>
    <n v="2240"/>
    <n v="15108"/>
    <n v="133"/>
    <n v="3943"/>
    <n v="61444"/>
    <n v="175795036"/>
    <n v="15404513"/>
    <n v="30494033"/>
    <n v="72850960"/>
    <n v="0"/>
    <n v="0"/>
    <n v="11608631"/>
    <n v="57182737"/>
    <n v="661142"/>
    <n v="13576521"/>
    <n v="377573573"/>
    <n v="104121001"/>
    <n v="9456864"/>
    <n v="40967505"/>
    <n v="26240675"/>
    <n v="0"/>
    <n v="0"/>
    <n v="10119602"/>
    <n v="68250891"/>
    <n v="602490"/>
    <n v="17814346"/>
    <n v="277573374"/>
    <n v="5936264"/>
    <n v="242583160"/>
    <n v="22245861"/>
    <n v="31166404"/>
    <n v="92989114"/>
    <n v="0"/>
    <n v="0"/>
    <n v="0"/>
    <n v="11778719"/>
    <n v="87605998"/>
    <n v="0"/>
    <n v="5087242"/>
    <n v="0"/>
    <n v="0"/>
    <n v="0"/>
    <n v="20216014"/>
    <n v="519608776"/>
    <n v="0"/>
    <n v="0"/>
    <n v="0"/>
    <n v="5501427"/>
    <n v="5501427"/>
    <n v="37332877"/>
    <n v="2615516"/>
    <n v="40295134"/>
    <n v="6102521"/>
    <n v="0"/>
    <n v="0"/>
    <n v="9949513"/>
    <n v="43329057"/>
    <n v="1263632"/>
    <n v="151348"/>
    <n v="141039598"/>
    <n v="1850324"/>
    <n v="129201827"/>
    <n v="1006428"/>
    <n v="125146"/>
    <n v="0"/>
    <n v="0"/>
    <n v="0"/>
    <n v="0"/>
    <n v="11896379"/>
    <n v="216898858"/>
    <n v="0"/>
    <n v="0"/>
    <n v="0"/>
    <n v="0"/>
    <n v="0"/>
    <n v="0"/>
    <n v="0"/>
    <n v="0"/>
    <n v="0"/>
    <n v="0"/>
    <n v="5258253"/>
    <n v="2885862"/>
    <n v="16394323"/>
  </r>
  <r>
    <n v="106420522"/>
    <s v="SANTA YNEZ VALLEY COTTAGE HOSPITAL"/>
    <x v="0"/>
    <x v="0"/>
    <x v="0"/>
    <s v="Open"/>
    <s v="Santa Barbara"/>
    <n v="10"/>
    <n v="805"/>
    <s v="Non Profit Corp."/>
    <s v="Comparable"/>
    <s v="Rural"/>
    <s v="(805) 967-3411"/>
    <s v="2050 VIBORG ROAD"/>
    <s v="SOLVANG"/>
    <n v="93463"/>
    <s v="RONALD C. WERFT"/>
    <n v="11"/>
    <n v="11"/>
    <n v="11"/>
    <n v="47"/>
    <n v="2"/>
    <n v="1"/>
    <n v="12"/>
    <n v="0"/>
    <n v="0"/>
    <n v="0"/>
    <n v="10"/>
    <n v="0"/>
    <n v="0"/>
    <n v="72"/>
    <n v="0"/>
    <n v="146"/>
    <n v="6"/>
    <n v="3"/>
    <n v="27"/>
    <n v="0"/>
    <n v="0"/>
    <n v="0"/>
    <n v="22"/>
    <n v="0"/>
    <n v="0"/>
    <n v="204"/>
    <n v="0"/>
    <n v="1905"/>
    <n v="96"/>
    <n v="93"/>
    <n v="634"/>
    <n v="0"/>
    <n v="0"/>
    <n v="69"/>
    <n v="1471"/>
    <n v="0"/>
    <n v="135"/>
    <n v="4403"/>
    <n v="1248163"/>
    <n v="92596"/>
    <n v="21612"/>
    <n v="225331"/>
    <n v="0"/>
    <n v="0"/>
    <n v="0"/>
    <n v="217730"/>
    <n v="0"/>
    <n v="0"/>
    <n v="1805432"/>
    <n v="4415436"/>
    <n v="274167"/>
    <n v="183244"/>
    <n v="1201260"/>
    <n v="0"/>
    <n v="0"/>
    <n v="160627"/>
    <n v="3045847"/>
    <n v="0"/>
    <n v="260856"/>
    <n v="9541437"/>
    <n v="194837"/>
    <n v="3663269"/>
    <n v="275751"/>
    <n v="180723"/>
    <n v="742233"/>
    <n v="0"/>
    <n v="0"/>
    <n v="0"/>
    <n v="97533"/>
    <n v="594272"/>
    <n v="0"/>
    <n v="20047"/>
    <n v="0"/>
    <n v="0"/>
    <n v="0"/>
    <n v="356656"/>
    <n v="6125321"/>
    <n v="0"/>
    <n v="0"/>
    <n v="0"/>
    <n v="0"/>
    <n v="0"/>
    <n v="2000330"/>
    <n v="91012"/>
    <n v="24133"/>
    <n v="684358"/>
    <n v="0"/>
    <n v="0"/>
    <n v="63094"/>
    <n v="2669305"/>
    <n v="0"/>
    <n v="-310684"/>
    <n v="5221548"/>
    <n v="66446"/>
    <n v="4286342"/>
    <n v="157783"/>
    <n v="46763"/>
    <n v="0"/>
    <n v="0"/>
    <n v="0"/>
    <n v="0"/>
    <n v="8200"/>
    <n v="13733792"/>
    <n v="0"/>
    <n v="0"/>
    <n v="0"/>
    <n v="0"/>
    <n v="0"/>
    <n v="0"/>
    <n v="0"/>
    <n v="0"/>
    <n v="0"/>
    <n v="0"/>
    <n v="0"/>
    <n v="519912"/>
    <n v="0"/>
  </r>
  <r>
    <n v="106371256"/>
    <s v="SCRIPPS GREEN HOSPITAL"/>
    <x v="0"/>
    <x v="0"/>
    <x v="0"/>
    <s v="Open"/>
    <s v="San Diego"/>
    <n v="14"/>
    <n v="1416"/>
    <s v="Non Profit Corp."/>
    <s v="Comparable"/>
    <n v="0"/>
    <s v="(858) 455-9100"/>
    <s v="10666 NORTH TORREY PINES ROAD"/>
    <s v="LA JOLLA"/>
    <n v="92037"/>
    <s v="ROBIN BROWN"/>
    <n v="173"/>
    <n v="150"/>
    <n v="87"/>
    <n v="659"/>
    <n v="504"/>
    <n v="11"/>
    <n v="18"/>
    <n v="0"/>
    <n v="0"/>
    <n v="5"/>
    <n v="811"/>
    <n v="2"/>
    <n v="8"/>
    <n v="2018"/>
    <n v="0"/>
    <n v="2687"/>
    <n v="1791"/>
    <n v="101"/>
    <n v="142"/>
    <n v="0"/>
    <n v="0"/>
    <n v="12"/>
    <n v="2849"/>
    <n v="5"/>
    <n v="16"/>
    <n v="7603"/>
    <n v="0"/>
    <n v="5066"/>
    <n v="3186"/>
    <n v="24"/>
    <n v="50"/>
    <n v="0"/>
    <n v="0"/>
    <n v="61"/>
    <n v="11585"/>
    <n v="85"/>
    <n v="292"/>
    <n v="20349"/>
    <n v="85635270"/>
    <n v="45039187"/>
    <n v="1737356"/>
    <n v="2372718"/>
    <n v="0"/>
    <n v="0"/>
    <n v="610858"/>
    <n v="91591787"/>
    <n v="132791"/>
    <n v="455963"/>
    <n v="227575930"/>
    <n v="31747076"/>
    <n v="19410319"/>
    <n v="286489"/>
    <n v="423704"/>
    <n v="0"/>
    <n v="0"/>
    <n v="535428"/>
    <n v="59759622"/>
    <n v="345774"/>
    <n v="1187277"/>
    <n v="113695689"/>
    <n v="483588"/>
    <n v="98217130"/>
    <n v="54417207"/>
    <n v="1182541"/>
    <n v="2200657"/>
    <n v="0"/>
    <n v="0"/>
    <n v="0"/>
    <n v="813903"/>
    <n v="99639484"/>
    <n v="0"/>
    <n v="478564"/>
    <n v="0"/>
    <n v="0"/>
    <n v="0"/>
    <n v="1576557"/>
    <n v="259009631"/>
    <n v="0"/>
    <n v="0"/>
    <n v="0"/>
    <n v="0"/>
    <n v="0"/>
    <n v="19186519"/>
    <n v="10017537"/>
    <n v="849725"/>
    <n v="583342"/>
    <n v="0"/>
    <n v="0"/>
    <n v="331413"/>
    <n v="51472056"/>
    <n v="0"/>
    <n v="-178604"/>
    <n v="82261988"/>
    <n v="2965622"/>
    <n v="72196758"/>
    <n v="586154"/>
    <n v="0"/>
    <n v="0"/>
    <n v="0"/>
    <n v="0"/>
    <n v="0"/>
    <n v="1217572"/>
    <n v="115936874"/>
    <n v="0"/>
    <n v="0"/>
    <n v="0"/>
    <n v="0"/>
    <n v="0"/>
    <n v="0"/>
    <n v="0"/>
    <n v="0"/>
    <n v="0"/>
    <n v="0"/>
    <n v="0"/>
    <n v="0"/>
    <n v="0"/>
  </r>
  <r>
    <n v="106371394"/>
    <s v="SCRIPPS MEMORIAL HOSPITAL - ENCINITAS"/>
    <x v="0"/>
    <x v="0"/>
    <x v="0"/>
    <s v="Open"/>
    <s v="San Diego"/>
    <n v="14"/>
    <n v="1416"/>
    <s v="Non Profit Corp."/>
    <s v="Comparable"/>
    <n v="0"/>
    <s v="(760) 633-6501"/>
    <s v="354 SANTA FE DRIVE"/>
    <s v="ENCINITAS"/>
    <n v="92024"/>
    <s v="CARL ETTER"/>
    <n v="193"/>
    <n v="184"/>
    <n v="136"/>
    <n v="870"/>
    <n v="538"/>
    <n v="145"/>
    <n v="199"/>
    <n v="0"/>
    <n v="0"/>
    <n v="29"/>
    <n v="1109"/>
    <n v="38"/>
    <n v="8"/>
    <n v="2936"/>
    <n v="0"/>
    <n v="4346"/>
    <n v="2412"/>
    <n v="630"/>
    <n v="885"/>
    <n v="0"/>
    <n v="0"/>
    <n v="113"/>
    <n v="3935"/>
    <n v="103"/>
    <n v="21"/>
    <n v="12445"/>
    <n v="0"/>
    <n v="4326"/>
    <n v="2419"/>
    <n v="587"/>
    <n v="2020"/>
    <n v="0"/>
    <n v="0"/>
    <n v="325"/>
    <n v="9384"/>
    <n v="561"/>
    <n v="117"/>
    <n v="19739"/>
    <n v="78236652"/>
    <n v="47470485"/>
    <n v="10060251"/>
    <n v="14449749"/>
    <n v="0"/>
    <n v="0"/>
    <n v="2495310"/>
    <n v="66466709"/>
    <n v="1217182"/>
    <n v="254701"/>
    <n v="220651039"/>
    <n v="20276837"/>
    <n v="13906220"/>
    <n v="1934301"/>
    <n v="6985329"/>
    <n v="0"/>
    <n v="0"/>
    <n v="1972553"/>
    <n v="38522332"/>
    <n v="1474346"/>
    <n v="308514"/>
    <n v="85380432"/>
    <n v="1702123"/>
    <n v="83415525"/>
    <n v="52222705"/>
    <n v="8627962"/>
    <n v="17153891"/>
    <n v="0"/>
    <n v="0"/>
    <n v="0"/>
    <n v="2617945"/>
    <n v="61677516"/>
    <n v="0"/>
    <n v="3359355"/>
    <n v="0"/>
    <n v="0"/>
    <n v="0"/>
    <n v="884314"/>
    <n v="231661336"/>
    <n v="0"/>
    <n v="0"/>
    <n v="0"/>
    <n v="-49867"/>
    <n v="-49867"/>
    <n v="15006801"/>
    <n v="9076120"/>
    <n v="3024650"/>
    <n v="4161162"/>
    <n v="0"/>
    <n v="0"/>
    <n v="1398680"/>
    <n v="42096512"/>
    <n v="0"/>
    <n v="-443657"/>
    <n v="74320268"/>
    <n v="1381331"/>
    <n v="70069756"/>
    <n v="3768368"/>
    <n v="0"/>
    <n v="0"/>
    <n v="0"/>
    <n v="0"/>
    <n v="0"/>
    <n v="6727535"/>
    <n v="174911085"/>
    <n v="0"/>
    <n v="0"/>
    <n v="0"/>
    <n v="0"/>
    <n v="0"/>
    <n v="0"/>
    <n v="0"/>
    <n v="0"/>
    <n v="0"/>
    <n v="0"/>
    <n v="0"/>
    <n v="0"/>
    <n v="0"/>
  </r>
  <r>
    <n v="106370771"/>
    <s v="SCRIPPS MEMORIAL HOSPITAL - LA JOLLA"/>
    <x v="0"/>
    <x v="0"/>
    <x v="0"/>
    <s v="Open"/>
    <s v="San Diego"/>
    <n v="14"/>
    <n v="1416"/>
    <s v="Non Profit Corp."/>
    <s v="Comparable"/>
    <n v="0"/>
    <s v="(858) 457-6332"/>
    <s v="9888 GENESEE AVENUE"/>
    <s v="LA JOLLA"/>
    <n v="92037"/>
    <s v="GARY FYBEL"/>
    <n v="432"/>
    <n v="332"/>
    <n v="261"/>
    <n v="1375"/>
    <n v="594"/>
    <n v="101"/>
    <n v="251"/>
    <n v="0"/>
    <n v="0"/>
    <n v="65"/>
    <n v="2128"/>
    <n v="66"/>
    <n v="18"/>
    <n v="4598"/>
    <n v="0"/>
    <n v="6682"/>
    <n v="2994"/>
    <n v="842"/>
    <n v="1231"/>
    <n v="0"/>
    <n v="0"/>
    <n v="210"/>
    <n v="7799"/>
    <n v="229"/>
    <n v="61"/>
    <n v="20048"/>
    <n v="0"/>
    <n v="5866"/>
    <n v="1525"/>
    <n v="460"/>
    <n v="1420"/>
    <n v="0"/>
    <n v="0"/>
    <n v="328"/>
    <n v="14208"/>
    <n v="644"/>
    <n v="171"/>
    <n v="24622"/>
    <n v="179951035"/>
    <n v="78533824"/>
    <n v="26787926"/>
    <n v="31729434"/>
    <n v="0"/>
    <n v="0"/>
    <n v="9662553"/>
    <n v="207088397"/>
    <n v="838469"/>
    <n v="221968"/>
    <n v="534813606"/>
    <n v="69629396"/>
    <n v="22879998"/>
    <n v="1490808"/>
    <n v="6343396"/>
    <n v="0"/>
    <n v="0"/>
    <n v="2680284"/>
    <n v="123584976"/>
    <n v="2464392"/>
    <n v="652400"/>
    <n v="229725650"/>
    <n v="2363857"/>
    <n v="214100674"/>
    <n v="87696353"/>
    <n v="25202528"/>
    <n v="32491065"/>
    <n v="0"/>
    <n v="0"/>
    <n v="0"/>
    <n v="8910485"/>
    <n v="220653048"/>
    <n v="0"/>
    <n v="4533406"/>
    <n v="0"/>
    <n v="0"/>
    <n v="0"/>
    <n v="1832309"/>
    <n v="597783725"/>
    <n v="0"/>
    <n v="0"/>
    <n v="0"/>
    <n v="118194"/>
    <n v="118194"/>
    <n v="35225115"/>
    <n v="13638013"/>
    <n v="2927642"/>
    <n v="5515923"/>
    <n v="0"/>
    <n v="0"/>
    <n v="2815027"/>
    <n v="108050709"/>
    <n v="0"/>
    <n v="-1298704"/>
    <n v="166873725"/>
    <n v="4210388"/>
    <n v="141295498"/>
    <n v="2841204"/>
    <n v="0"/>
    <n v="0"/>
    <n v="0"/>
    <n v="0"/>
    <n v="0"/>
    <n v="11945950"/>
    <n v="556577821"/>
    <n v="0"/>
    <n v="0"/>
    <n v="0"/>
    <n v="0"/>
    <n v="0"/>
    <n v="0"/>
    <n v="0"/>
    <n v="0"/>
    <n v="0"/>
    <n v="0"/>
    <n v="0"/>
    <n v="0"/>
    <n v="0"/>
  </r>
  <r>
    <n v="106370744"/>
    <s v="SCRIPPS MERCY HOSPITAL"/>
    <x v="0"/>
    <x v="0"/>
    <x v="0"/>
    <s v="Open"/>
    <s v="San Diego"/>
    <n v="14"/>
    <n v="1418"/>
    <s v="Non Profit Corp."/>
    <s v="Comparable"/>
    <s v="Teaching"/>
    <s v="(619) 294-8111"/>
    <s v="4077 FIFTH AVENUE"/>
    <s v="SAN DIEGO"/>
    <n v="92103"/>
    <s v="TOM GAMMIERE"/>
    <n v="655"/>
    <n v="528"/>
    <n v="396"/>
    <n v="1629"/>
    <n v="1419"/>
    <n v="1074"/>
    <n v="1598"/>
    <n v="0"/>
    <n v="0"/>
    <n v="148"/>
    <n v="1326"/>
    <n v="323"/>
    <n v="31"/>
    <n v="7548"/>
    <n v="0"/>
    <n v="8544"/>
    <n v="7137"/>
    <n v="6759"/>
    <n v="6371"/>
    <n v="0"/>
    <n v="0"/>
    <n v="508"/>
    <n v="4968"/>
    <n v="1151"/>
    <n v="110"/>
    <n v="35548"/>
    <n v="0"/>
    <n v="6952"/>
    <n v="5224"/>
    <n v="4875"/>
    <n v="12800"/>
    <n v="0"/>
    <n v="0"/>
    <n v="554"/>
    <n v="9352"/>
    <n v="1954"/>
    <n v="186"/>
    <n v="41897"/>
    <n v="153015999"/>
    <n v="126900323"/>
    <n v="81251247"/>
    <n v="101646696"/>
    <n v="0"/>
    <n v="0"/>
    <n v="16939955"/>
    <n v="109998971"/>
    <n v="13652367"/>
    <n v="1302383"/>
    <n v="604707941"/>
    <n v="44490109"/>
    <n v="37375939"/>
    <n v="12469502"/>
    <n v="45457458"/>
    <n v="0"/>
    <n v="0"/>
    <n v="3789529"/>
    <n v="57544346"/>
    <n v="5282450"/>
    <n v="503925"/>
    <n v="206913258"/>
    <n v="4661315"/>
    <n v="162492037"/>
    <n v="134756269"/>
    <n v="64109808"/>
    <n v="104751027"/>
    <n v="-9059851"/>
    <n v="0"/>
    <n v="0"/>
    <n v="14075224"/>
    <n v="103019673"/>
    <n v="0"/>
    <n v="22276440"/>
    <n v="0"/>
    <n v="0"/>
    <n v="0"/>
    <n v="5162844"/>
    <n v="606244786"/>
    <n v="0"/>
    <n v="0"/>
    <n v="0"/>
    <n v="439165"/>
    <n v="439165"/>
    <n v="34506025"/>
    <n v="29248379"/>
    <n v="37151154"/>
    <n v="41941062"/>
    <n v="0"/>
    <n v="0"/>
    <n v="6415048"/>
    <n v="62387849"/>
    <n v="0"/>
    <n v="-5833939"/>
    <n v="205815578"/>
    <n v="4828466"/>
    <n v="189740482"/>
    <n v="6567397"/>
    <n v="2628"/>
    <n v="0"/>
    <n v="0"/>
    <n v="0"/>
    <n v="0"/>
    <n v="2656356"/>
    <n v="193027037"/>
    <n v="0"/>
    <n v="0"/>
    <n v="0"/>
    <n v="0"/>
    <n v="0"/>
    <n v="0"/>
    <n v="0"/>
    <n v="0"/>
    <n v="0"/>
    <n v="0"/>
    <n v="0"/>
    <n v="0"/>
    <n v="0"/>
  </r>
  <r>
    <n v="106124004"/>
    <s v="SEMPERVIRENS - PHF"/>
    <x v="0"/>
    <x v="0"/>
    <x v="0"/>
    <s v="Open"/>
    <s v="Humboldt"/>
    <n v="1"/>
    <n v="105"/>
    <s v="City/County"/>
    <s v="Psychiatric Health Facilities"/>
    <n v="0"/>
    <s v="(707) 445-7710"/>
    <s v="720 WOOD STREET"/>
    <s v="EUREKA"/>
    <n v="95501"/>
    <s v="DONNA WHEELER"/>
    <n v="16"/>
    <n v="16"/>
    <n v="16"/>
    <n v="45"/>
    <n v="0"/>
    <n v="0"/>
    <n v="0"/>
    <n v="0"/>
    <n v="0"/>
    <n v="79"/>
    <n v="0"/>
    <n v="1"/>
    <n v="0"/>
    <n v="125"/>
    <n v="0"/>
    <n v="468"/>
    <n v="0"/>
    <n v="0"/>
    <n v="0"/>
    <n v="0"/>
    <n v="0"/>
    <n v="537"/>
    <n v="0"/>
    <n v="2"/>
    <n v="0"/>
    <n v="1007"/>
    <n v="0"/>
    <n v="0"/>
    <n v="0"/>
    <n v="0"/>
    <n v="0"/>
    <n v="0"/>
    <n v="0"/>
    <n v="0"/>
    <n v="0"/>
    <n v="0"/>
    <n v="0"/>
    <n v="0"/>
    <n v="695331"/>
    <n v="0"/>
    <n v="0"/>
    <n v="0"/>
    <n v="0"/>
    <n v="0"/>
    <n v="797848"/>
    <n v="0"/>
    <n v="2971"/>
    <n v="0"/>
    <n v="1496150"/>
    <n v="0"/>
    <n v="0"/>
    <n v="0"/>
    <n v="0"/>
    <n v="0"/>
    <n v="0"/>
    <n v="0"/>
    <n v="0"/>
    <n v="0"/>
    <n v="0"/>
    <n v="0"/>
    <n v="0"/>
    <n v="0"/>
    <n v="0"/>
    <n v="0"/>
    <n v="0"/>
    <n v="-49"/>
    <n v="0"/>
    <n v="0"/>
    <n v="0"/>
    <n v="0"/>
    <n v="0"/>
    <n v="0"/>
    <n v="0"/>
    <n v="0"/>
    <n v="0"/>
    <n v="0"/>
    <n v="-49"/>
    <n v="0"/>
    <n v="0"/>
    <n v="0"/>
    <n v="0"/>
    <n v="0"/>
    <n v="695331"/>
    <n v="0"/>
    <n v="0"/>
    <n v="0"/>
    <n v="0"/>
    <n v="0"/>
    <n v="797897"/>
    <n v="0"/>
    <n v="2971"/>
    <n v="0"/>
    <n v="1496199"/>
    <n v="0"/>
    <n v="1374237"/>
    <n v="239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21016"/>
    <s v="SENECA HEALTHCARE DISTRICT"/>
    <x v="0"/>
    <x v="0"/>
    <x v="0"/>
    <s v="Open"/>
    <s v="Plumas"/>
    <n v="1"/>
    <n v="215"/>
    <s v="District"/>
    <s v="Comparable"/>
    <s v="Rural"/>
    <s v="(530) 258-2151"/>
    <s v="130 BRENTWOOD DRIVE"/>
    <s v="CHESTER"/>
    <n v="96020"/>
    <s v="LINDA WAGNER"/>
    <n v="26"/>
    <n v="26"/>
    <n v="24"/>
    <n v="29"/>
    <n v="0"/>
    <n v="1"/>
    <n v="2"/>
    <n v="0"/>
    <n v="0"/>
    <n v="6"/>
    <n v="0"/>
    <n v="0"/>
    <n v="0"/>
    <n v="38"/>
    <n v="0"/>
    <n v="131"/>
    <n v="0"/>
    <n v="1293"/>
    <n v="7"/>
    <n v="0"/>
    <n v="0"/>
    <n v="22"/>
    <n v="0"/>
    <n v="0"/>
    <n v="33"/>
    <n v="1486"/>
    <n v="1324"/>
    <n v="3417"/>
    <n v="0"/>
    <n v="654"/>
    <n v="541"/>
    <n v="0"/>
    <n v="0"/>
    <n v="2404"/>
    <n v="0"/>
    <n v="0"/>
    <n v="204"/>
    <n v="7220"/>
    <n v="705752"/>
    <n v="0"/>
    <n v="694095"/>
    <n v="67003"/>
    <n v="0"/>
    <n v="0"/>
    <n v="145354"/>
    <n v="0"/>
    <n v="0"/>
    <n v="16500"/>
    <n v="1628704"/>
    <n v="2000082"/>
    <n v="0"/>
    <n v="93514"/>
    <n v="689632"/>
    <n v="0"/>
    <n v="0"/>
    <n v="1441109"/>
    <n v="0"/>
    <n v="0"/>
    <n v="120020"/>
    <n v="4344357"/>
    <n v="116786"/>
    <n v="1444630"/>
    <n v="0"/>
    <n v="242571"/>
    <n v="233031"/>
    <n v="-1"/>
    <n v="0"/>
    <n v="0"/>
    <n v="405675"/>
    <n v="0"/>
    <n v="0"/>
    <n v="5477"/>
    <n v="0"/>
    <n v="0"/>
    <n v="0"/>
    <n v="49230"/>
    <n v="2497399"/>
    <n v="0"/>
    <n v="0"/>
    <n v="0"/>
    <n v="0"/>
    <n v="0"/>
    <n v="1261204"/>
    <n v="0"/>
    <n v="545039"/>
    <n v="523604"/>
    <n v="0"/>
    <n v="0"/>
    <n v="1180788"/>
    <n v="0"/>
    <n v="-5477"/>
    <n v="-29496"/>
    <n v="3475662"/>
    <n v="1318354"/>
    <n v="3717307"/>
    <n v="765575"/>
    <n v="36082"/>
    <n v="0"/>
    <n v="0"/>
    <n v="0"/>
    <n v="0"/>
    <n v="0"/>
    <n v="1605644"/>
    <n v="0"/>
    <n v="0"/>
    <n v="0"/>
    <n v="0"/>
    <n v="0"/>
    <n v="0"/>
    <n v="0"/>
    <n v="0"/>
    <n v="0"/>
    <n v="0"/>
    <n v="0"/>
    <n v="0"/>
    <n v="0"/>
  </r>
  <r>
    <n v="106410891"/>
    <s v="SEQUOIA HOSPITAL"/>
    <x v="0"/>
    <x v="0"/>
    <x v="0"/>
    <s v="Open"/>
    <s v="San Mateo"/>
    <n v="4"/>
    <n v="428"/>
    <s v="Non Profit Corp."/>
    <s v="Comparable"/>
    <n v="0"/>
    <s v="(650) 369-5811"/>
    <s v="170 ALAMEDA DE LAS PULGAS"/>
    <s v="REDWOOD CITY"/>
    <n v="94062"/>
    <s v="BILL GRAHAM"/>
    <n v="208"/>
    <n v="172"/>
    <n v="58"/>
    <n v="564"/>
    <n v="83"/>
    <n v="13"/>
    <n v="42"/>
    <n v="0"/>
    <n v="0"/>
    <n v="11"/>
    <n v="632"/>
    <n v="1"/>
    <n v="43"/>
    <n v="1389"/>
    <n v="0"/>
    <n v="2242"/>
    <n v="316"/>
    <n v="29"/>
    <n v="158"/>
    <n v="0"/>
    <n v="0"/>
    <n v="24"/>
    <n v="1975"/>
    <n v="4"/>
    <n v="135"/>
    <n v="4883"/>
    <n v="0"/>
    <n v="6795"/>
    <n v="678"/>
    <n v="143"/>
    <n v="648"/>
    <n v="0"/>
    <n v="0"/>
    <n v="79"/>
    <n v="8485"/>
    <n v="65"/>
    <n v="423"/>
    <n v="17316"/>
    <n v="85924377"/>
    <n v="12297742"/>
    <n v="857511"/>
    <n v="4859456"/>
    <n v="0"/>
    <n v="0"/>
    <n v="542218"/>
    <n v="69203340"/>
    <n v="51692"/>
    <n v="3661442"/>
    <n v="177397778"/>
    <n v="49604011"/>
    <n v="4952379"/>
    <n v="1041911"/>
    <n v="4726950"/>
    <n v="0"/>
    <n v="0"/>
    <n v="579961"/>
    <n v="61939367"/>
    <n v="477843"/>
    <n v="3087161"/>
    <n v="126409583"/>
    <n v="2272420"/>
    <n v="117617770"/>
    <n v="15122814"/>
    <n v="1519598"/>
    <n v="6921249"/>
    <n v="0"/>
    <n v="0"/>
    <n v="0"/>
    <n v="757835"/>
    <n v="81223541"/>
    <n v="0"/>
    <n v="744106"/>
    <n v="0"/>
    <n v="0"/>
    <n v="0"/>
    <n v="5537571"/>
    <n v="231716904"/>
    <n v="0"/>
    <n v="0"/>
    <n v="0"/>
    <n v="0"/>
    <n v="0"/>
    <n v="17361541"/>
    <n v="2065106"/>
    <n v="358665"/>
    <n v="2574681"/>
    <n v="0"/>
    <n v="0"/>
    <n v="205534"/>
    <n v="48868481"/>
    <n v="0"/>
    <n v="656449"/>
    <n v="72090457"/>
    <n v="1326981"/>
    <n v="71979584"/>
    <n v="0"/>
    <n v="-45087"/>
    <n v="0"/>
    <n v="0"/>
    <n v="0"/>
    <n v="0"/>
    <n v="3677966"/>
    <n v="327907287"/>
    <n v="0"/>
    <n v="0"/>
    <n v="0"/>
    <n v="0"/>
    <n v="0"/>
    <n v="0"/>
    <n v="0"/>
    <n v="0"/>
    <n v="0"/>
    <n v="0"/>
    <n v="0"/>
    <n v="0"/>
    <n v="0"/>
  </r>
  <r>
    <n v="106410817"/>
    <s v="SETON MEDICAL CENTER"/>
    <x v="0"/>
    <x v="0"/>
    <x v="0"/>
    <s v="Open"/>
    <s v="San Mateo"/>
    <n v="4"/>
    <n v="425"/>
    <s v="Non Profit Corp."/>
    <s v="Comparable"/>
    <n v="0"/>
    <s v="(650) 992-4000"/>
    <s v="1900 SULLIVAN AVENUE"/>
    <s v="DALY CITY"/>
    <n v="94015"/>
    <s v="JOHN FERRELLI"/>
    <n v="478"/>
    <n v="415"/>
    <n v="235"/>
    <n v="556"/>
    <n v="90"/>
    <n v="103"/>
    <n v="192"/>
    <n v="0"/>
    <n v="0"/>
    <n v="31"/>
    <n v="509"/>
    <n v="0"/>
    <n v="9"/>
    <n v="1490"/>
    <n v="52"/>
    <n v="4066"/>
    <n v="726"/>
    <n v="10851"/>
    <n v="2659"/>
    <n v="0"/>
    <n v="0"/>
    <n v="181"/>
    <n v="2889"/>
    <n v="0"/>
    <n v="46"/>
    <n v="21418"/>
    <n v="13316"/>
    <n v="8181"/>
    <n v="1052"/>
    <n v="583"/>
    <n v="6940"/>
    <n v="0"/>
    <n v="0"/>
    <n v="406"/>
    <n v="12070"/>
    <n v="0"/>
    <n v="537"/>
    <n v="29769"/>
    <n v="95514795"/>
    <n v="14757169"/>
    <n v="37805358"/>
    <n v="36544936"/>
    <n v="0"/>
    <n v="0"/>
    <n v="9590649"/>
    <n v="80272929"/>
    <n v="0"/>
    <n v="1096899"/>
    <n v="275582735"/>
    <n v="33943072"/>
    <n v="5849288"/>
    <n v="2438361"/>
    <n v="22170253"/>
    <n v="0"/>
    <n v="0"/>
    <n v="1801244"/>
    <n v="42384586"/>
    <n v="0"/>
    <n v="1726368"/>
    <n v="110313172"/>
    <n v="775925"/>
    <n v="117259507"/>
    <n v="18663665"/>
    <n v="32790759"/>
    <n v="39419964"/>
    <n v="0"/>
    <n v="0"/>
    <n v="0"/>
    <n v="9766314"/>
    <n v="90517483"/>
    <n v="0"/>
    <n v="468886"/>
    <n v="0"/>
    <n v="0"/>
    <n v="0"/>
    <n v="1955469"/>
    <n v="311617972"/>
    <n v="0"/>
    <n v="0"/>
    <n v="0"/>
    <n v="0"/>
    <n v="0"/>
    <n v="12020296"/>
    <n v="1889394"/>
    <n v="7434479"/>
    <n v="19048483"/>
    <n v="0"/>
    <n v="0"/>
    <n v="1599241"/>
    <n v="31849539"/>
    <n v="0"/>
    <n v="436503"/>
    <n v="74277935"/>
    <n v="274646"/>
    <n v="75520811"/>
    <n v="0"/>
    <n v="-28932"/>
    <n v="0"/>
    <n v="0"/>
    <n v="0"/>
    <n v="0"/>
    <n v="3380000"/>
    <n v="29604175"/>
    <n v="0"/>
    <n v="0"/>
    <n v="0"/>
    <n v="0"/>
    <n v="0"/>
    <n v="0"/>
    <n v="0"/>
    <n v="0"/>
    <n v="0"/>
    <n v="0"/>
    <n v="0"/>
    <n v="0"/>
    <n v="0"/>
  </r>
  <r>
    <n v="106370875"/>
    <s v="SHARP CHULA VISTA MEDICAL CENTER"/>
    <x v="0"/>
    <x v="0"/>
    <x v="0"/>
    <s v="Open"/>
    <s v="San Diego"/>
    <n v="14"/>
    <n v="1420"/>
    <s v="Non Profit Corp."/>
    <s v="Comparable"/>
    <n v="0"/>
    <s v="(619) 482-5800"/>
    <s v="751 MEDICAL CENTER COURT"/>
    <s v="CHULA VISTA"/>
    <n v="91911"/>
    <s v="PABLO VELEZ"/>
    <n v="343"/>
    <n v="335"/>
    <n v="273"/>
    <n v="1021"/>
    <n v="603"/>
    <n v="405"/>
    <n v="1198"/>
    <n v="1"/>
    <n v="0"/>
    <n v="60"/>
    <n v="661"/>
    <n v="67"/>
    <n v="55"/>
    <n v="4071"/>
    <n v="177"/>
    <n v="6031"/>
    <n v="3459"/>
    <n v="4391"/>
    <n v="7553"/>
    <n v="4"/>
    <n v="0"/>
    <n v="253"/>
    <n v="2630"/>
    <n v="355"/>
    <n v="290"/>
    <n v="24966"/>
    <n v="8088"/>
    <n v="7653"/>
    <n v="6587"/>
    <n v="2676"/>
    <n v="8910"/>
    <n v="3"/>
    <n v="0"/>
    <n v="1406"/>
    <n v="13778"/>
    <n v="1868"/>
    <n v="283"/>
    <n v="43164"/>
    <n v="99026146"/>
    <n v="50201483"/>
    <n v="33464100"/>
    <n v="80873464"/>
    <n v="69141"/>
    <n v="0"/>
    <n v="3221812"/>
    <n v="43356799"/>
    <n v="4433396"/>
    <n v="3618015"/>
    <n v="318264356"/>
    <n v="41998189"/>
    <n v="22362206"/>
    <n v="12494143"/>
    <n v="47979019"/>
    <n v="17001"/>
    <n v="0"/>
    <n v="5272715"/>
    <n v="46495488"/>
    <n v="3043555"/>
    <n v="460470"/>
    <n v="180122786"/>
    <n v="1284305"/>
    <n v="121925411"/>
    <n v="67785010"/>
    <n v="31901483"/>
    <n v="98781272"/>
    <n v="-2349754"/>
    <n v="78831"/>
    <n v="0"/>
    <n v="7454496"/>
    <n v="65375598"/>
    <n v="0"/>
    <n v="7476951"/>
    <n v="0"/>
    <n v="0"/>
    <n v="0"/>
    <n v="2158699"/>
    <n v="401872302"/>
    <n v="2741847"/>
    <n v="0"/>
    <n v="0"/>
    <n v="6158239"/>
    <n v="8900086"/>
    <n v="19098924"/>
    <n v="7520526"/>
    <n v="16406514"/>
    <n v="30071211"/>
    <n v="7311"/>
    <n v="0"/>
    <n v="1040031"/>
    <n v="30634928"/>
    <n v="0"/>
    <n v="635481"/>
    <n v="105414926"/>
    <n v="854241"/>
    <n v="101278849"/>
    <n v="0"/>
    <n v="-614350"/>
    <n v="0"/>
    <n v="0"/>
    <n v="0"/>
    <n v="0"/>
    <n v="6683978"/>
    <n v="105806414"/>
    <n v="0"/>
    <n v="0"/>
    <n v="0"/>
    <n v="0"/>
    <n v="0"/>
    <n v="0"/>
    <n v="0"/>
    <n v="0"/>
    <n v="0"/>
    <n v="0"/>
    <n v="0"/>
    <n v="0"/>
    <n v="0"/>
  </r>
  <r>
    <n v="106370689"/>
    <s v="SHARP CORONADO HOSPITAL AND HEALTHCARE CENTER"/>
    <x v="0"/>
    <x v="0"/>
    <x v="0"/>
    <s v="Open"/>
    <s v="San Diego"/>
    <n v="14"/>
    <n v="1420"/>
    <s v="Non Profit Corp."/>
    <s v="Comparable"/>
    <n v="0"/>
    <s v="(619) 435-6251"/>
    <s v="250 PROSPECT PLACE"/>
    <s v="CORONADO"/>
    <n v="92118"/>
    <s v="SUSAN STONE"/>
    <n v="181"/>
    <n v="154"/>
    <n v="117"/>
    <n v="160"/>
    <n v="80"/>
    <n v="40"/>
    <n v="91"/>
    <n v="0"/>
    <n v="0"/>
    <n v="9"/>
    <n v="131"/>
    <n v="2"/>
    <n v="3"/>
    <n v="516"/>
    <n v="69"/>
    <n v="1102"/>
    <n v="355"/>
    <n v="2732"/>
    <n v="5334"/>
    <n v="0"/>
    <n v="0"/>
    <n v="255"/>
    <n v="822"/>
    <n v="8"/>
    <n v="155"/>
    <n v="10763"/>
    <n v="9183"/>
    <n v="5374"/>
    <n v="2651"/>
    <n v="514"/>
    <n v="1554"/>
    <n v="0"/>
    <n v="0"/>
    <n v="1380"/>
    <n v="9511"/>
    <n v="383"/>
    <n v="200"/>
    <n v="21567"/>
    <n v="12563812"/>
    <n v="5534259"/>
    <n v="6597351"/>
    <n v="12017360"/>
    <n v="0"/>
    <n v="0"/>
    <n v="1088204"/>
    <n v="11366573"/>
    <n v="128737"/>
    <n v="193341"/>
    <n v="49489637"/>
    <n v="9565331"/>
    <n v="3416019"/>
    <n v="1674291"/>
    <n v="6167496"/>
    <n v="0"/>
    <n v="0"/>
    <n v="1952061"/>
    <n v="11712281"/>
    <n v="560477"/>
    <n v="292299"/>
    <n v="35340255"/>
    <n v="175626"/>
    <n v="18670538"/>
    <n v="8773988"/>
    <n v="3208615"/>
    <n v="12139844"/>
    <n v="-3924"/>
    <n v="0"/>
    <n v="0"/>
    <n v="2414708"/>
    <n v="17788449"/>
    <n v="0"/>
    <n v="689214"/>
    <n v="0"/>
    <n v="0"/>
    <n v="0"/>
    <n v="131079"/>
    <n v="63988137"/>
    <n v="546104"/>
    <n v="0"/>
    <n v="0"/>
    <n v="2138774"/>
    <n v="2684878"/>
    <n v="3458605"/>
    <n v="722393"/>
    <n v="5066951"/>
    <n v="6045012"/>
    <n v="0"/>
    <n v="0"/>
    <n v="625557"/>
    <n v="7429179"/>
    <n v="0"/>
    <n v="178936"/>
    <n v="23526633"/>
    <n v="74918"/>
    <n v="24017676"/>
    <n v="0"/>
    <n v="-227182"/>
    <n v="0"/>
    <n v="0"/>
    <n v="0"/>
    <n v="0"/>
    <n v="1565903"/>
    <n v="18701570"/>
    <n v="0"/>
    <n v="0"/>
    <n v="0"/>
    <n v="0"/>
    <n v="0"/>
    <n v="0"/>
    <n v="0"/>
    <n v="0"/>
    <n v="0"/>
    <n v="0"/>
    <n v="0"/>
    <n v="0"/>
    <n v="0"/>
  </r>
  <r>
    <n v="106370714"/>
    <s v="SHARP GROSSMONT HOSPITAL"/>
    <x v="0"/>
    <x v="0"/>
    <x v="0"/>
    <s v="Open"/>
    <s v="San Diego"/>
    <n v="14"/>
    <n v="1422"/>
    <s v="Non Profit Corp."/>
    <s v="Comparable"/>
    <n v="0"/>
    <s v="(619) 465-0711"/>
    <s v="5555 GROSSMONT CENTER DRIVE"/>
    <s v="LA MESA"/>
    <n v="91942"/>
    <s v="SCOTT EVANS"/>
    <n v="524"/>
    <n v="509"/>
    <n v="340"/>
    <n v="2075"/>
    <n v="899"/>
    <n v="823"/>
    <n v="1972"/>
    <n v="6"/>
    <n v="0"/>
    <n v="85"/>
    <n v="1037"/>
    <n v="83"/>
    <n v="9"/>
    <n v="6989"/>
    <n v="37"/>
    <n v="10626"/>
    <n v="4333"/>
    <n v="5161"/>
    <n v="6805"/>
    <n v="48"/>
    <n v="0"/>
    <n v="413"/>
    <n v="3563"/>
    <n v="298"/>
    <n v="31"/>
    <n v="31278"/>
    <n v="464"/>
    <n v="30042"/>
    <n v="17574"/>
    <n v="4116"/>
    <n v="17732"/>
    <n v="9"/>
    <n v="0"/>
    <n v="1669"/>
    <n v="28399"/>
    <n v="2157"/>
    <n v="606"/>
    <n v="102304"/>
    <n v="184482294"/>
    <n v="81687325"/>
    <n v="60661173"/>
    <n v="123894421"/>
    <n v="482997"/>
    <n v="0"/>
    <n v="7447879"/>
    <n v="73350423"/>
    <n v="4205343"/>
    <n v="439698"/>
    <n v="536651553"/>
    <n v="82408779"/>
    <n v="45195967"/>
    <n v="19656340"/>
    <n v="81584795"/>
    <n v="184637"/>
    <n v="0"/>
    <n v="6065296"/>
    <n v="149191660"/>
    <n v="6226377"/>
    <n v="1747467"/>
    <n v="392261318"/>
    <n v="1042297"/>
    <n v="226417406"/>
    <n v="119986037"/>
    <n v="57625364"/>
    <n v="161691135"/>
    <n v="-2365701"/>
    <n v="600043"/>
    <n v="0"/>
    <n v="11508641"/>
    <n v="172855956"/>
    <n v="0"/>
    <n v="10431720"/>
    <n v="0"/>
    <n v="0"/>
    <n v="0"/>
    <n v="520912"/>
    <n v="760313810"/>
    <n v="5585494"/>
    <n v="0"/>
    <n v="0"/>
    <n v="12807076"/>
    <n v="18392570"/>
    <n v="40473667"/>
    <n v="12482749"/>
    <n v="25057850"/>
    <n v="43788081"/>
    <n v="67591"/>
    <n v="0"/>
    <n v="2004534"/>
    <n v="62493203"/>
    <n v="0"/>
    <n v="623956"/>
    <n v="186991631"/>
    <n v="1198654"/>
    <n v="181902873"/>
    <n v="0"/>
    <n v="160476"/>
    <n v="0"/>
    <n v="0"/>
    <n v="0"/>
    <n v="0"/>
    <n v="16362914"/>
    <n v="354045243"/>
    <n v="0"/>
    <n v="0"/>
    <n v="0"/>
    <n v="0"/>
    <n v="0"/>
    <n v="0"/>
    <n v="0"/>
    <n v="0"/>
    <n v="0"/>
    <n v="0"/>
    <n v="0"/>
    <n v="0"/>
    <n v="0"/>
  </r>
  <r>
    <n v="106374049"/>
    <s v="SHARP MCDONALD CENTER"/>
    <x v="0"/>
    <x v="0"/>
    <x v="0"/>
    <s v="Open"/>
    <s v="San Diego"/>
    <n v="14"/>
    <n v="1416"/>
    <s v="Non Profit Corp."/>
    <s v="Comparable"/>
    <n v="0"/>
    <s v="(858) 637-6920"/>
    <s v="7989 LINDA VISTA ROAD"/>
    <s v="SAN DIEGO"/>
    <n v="92111"/>
    <s v="TRISHA KHALEGHI"/>
    <n v="16"/>
    <n v="14"/>
    <n v="11"/>
    <n v="0"/>
    <n v="2"/>
    <n v="0"/>
    <n v="0"/>
    <n v="0"/>
    <n v="0"/>
    <n v="0"/>
    <n v="59"/>
    <n v="1"/>
    <n v="2"/>
    <n v="64"/>
    <n v="0"/>
    <n v="0"/>
    <n v="18"/>
    <n v="0"/>
    <n v="0"/>
    <n v="0"/>
    <n v="0"/>
    <n v="0"/>
    <n v="895"/>
    <n v="34"/>
    <n v="52"/>
    <n v="999"/>
    <n v="0"/>
    <n v="0"/>
    <n v="8"/>
    <n v="0"/>
    <n v="0"/>
    <n v="0"/>
    <n v="0"/>
    <n v="0"/>
    <n v="1226"/>
    <n v="22"/>
    <n v="26"/>
    <n v="1282"/>
    <n v="0"/>
    <n v="29431"/>
    <n v="0"/>
    <n v="0"/>
    <n v="0"/>
    <n v="0"/>
    <n v="0"/>
    <n v="1274220"/>
    <n v="38869"/>
    <n v="60244"/>
    <n v="1402764"/>
    <n v="0"/>
    <n v="12480"/>
    <n v="0"/>
    <n v="0"/>
    <n v="0"/>
    <n v="0"/>
    <n v="0"/>
    <n v="1594669"/>
    <n v="38313"/>
    <n v="44727"/>
    <n v="1690189"/>
    <n v="20625"/>
    <n v="0"/>
    <n v="14980"/>
    <n v="0"/>
    <n v="0"/>
    <n v="0"/>
    <n v="0"/>
    <n v="0"/>
    <n v="0"/>
    <n v="1559517"/>
    <n v="0"/>
    <n v="77182"/>
    <n v="0"/>
    <n v="0"/>
    <n v="0"/>
    <n v="43949"/>
    <n v="1716253"/>
    <n v="697"/>
    <n v="0"/>
    <n v="0"/>
    <n v="0"/>
    <n v="697"/>
    <n v="0"/>
    <n v="27628"/>
    <n v="0"/>
    <n v="0"/>
    <n v="0"/>
    <n v="0"/>
    <n v="0"/>
    <n v="1309372"/>
    <n v="0"/>
    <n v="40397"/>
    <n v="1377397"/>
    <n v="0"/>
    <n v="963004"/>
    <n v="0"/>
    <n v="-13318"/>
    <n v="0"/>
    <n v="0"/>
    <n v="0"/>
    <n v="0"/>
    <n v="0"/>
    <n v="351440"/>
    <n v="0"/>
    <n v="0"/>
    <n v="0"/>
    <n v="0"/>
    <n v="0"/>
    <n v="0"/>
    <n v="0"/>
    <n v="0"/>
    <n v="0"/>
    <n v="0"/>
    <n v="0"/>
    <n v="0"/>
    <n v="0"/>
  </r>
  <r>
    <n v="106370694"/>
    <s v="SHARP MEMORIAL HOSPITAL"/>
    <x v="0"/>
    <x v="0"/>
    <x v="0"/>
    <s v="Open"/>
    <s v="San Diego"/>
    <n v="14"/>
    <n v="1416"/>
    <s v="Non Profit Corp."/>
    <s v="Comparable"/>
    <n v="0"/>
    <s v="(858) 939-3400"/>
    <s v="7901 FROST STREET"/>
    <s v="SAN DIEGO"/>
    <n v="92123"/>
    <s v="TIMOTHY SMITH"/>
    <n v="862"/>
    <n v="665"/>
    <n v="409"/>
    <n v="1225"/>
    <n v="1078"/>
    <n v="594"/>
    <n v="1112"/>
    <n v="0"/>
    <n v="0"/>
    <n v="206"/>
    <n v="3480"/>
    <n v="86"/>
    <n v="43"/>
    <n v="7824"/>
    <n v="0"/>
    <n v="6204"/>
    <n v="5274"/>
    <n v="5065"/>
    <n v="4651"/>
    <n v="0"/>
    <n v="0"/>
    <n v="1070"/>
    <n v="15014"/>
    <n v="203"/>
    <n v="102"/>
    <n v="37583"/>
    <n v="0"/>
    <n v="17637"/>
    <n v="23990"/>
    <n v="2721"/>
    <n v="8319"/>
    <n v="0"/>
    <n v="0"/>
    <n v="2023"/>
    <n v="47984"/>
    <n v="6611"/>
    <n v="3569"/>
    <n v="112854"/>
    <n v="140840357"/>
    <n v="118682937"/>
    <n v="81219959"/>
    <n v="82699785"/>
    <n v="0"/>
    <n v="0"/>
    <n v="19162368"/>
    <n v="262844544"/>
    <n v="4550703"/>
    <n v="2297874"/>
    <n v="712298527"/>
    <n v="75534299"/>
    <n v="69822191"/>
    <n v="15298744"/>
    <n v="44244665"/>
    <n v="0"/>
    <n v="0"/>
    <n v="8895104"/>
    <n v="232287262"/>
    <n v="6833777"/>
    <n v="3688689"/>
    <n v="456604731"/>
    <n v="1136760"/>
    <n v="182886144"/>
    <n v="182017949"/>
    <n v="69300568"/>
    <n v="96382238"/>
    <n v="0"/>
    <n v="0"/>
    <n v="0"/>
    <n v="22360670"/>
    <n v="375620333"/>
    <n v="0"/>
    <n v="11384480"/>
    <n v="0"/>
    <n v="0"/>
    <n v="0"/>
    <n v="3547844"/>
    <n v="944636986"/>
    <n v="13872465"/>
    <n v="0"/>
    <n v="0"/>
    <n v="48980051"/>
    <n v="62852516"/>
    <n v="33488512"/>
    <n v="20359644"/>
    <n v="27218134"/>
    <n v="30562212"/>
    <n v="0"/>
    <n v="0"/>
    <n v="5696801"/>
    <n v="168491524"/>
    <n v="0"/>
    <n v="1301961"/>
    <n v="287118788"/>
    <n v="2539952"/>
    <n v="246441604"/>
    <n v="0"/>
    <n v="-2483464"/>
    <n v="0"/>
    <n v="0"/>
    <n v="0"/>
    <n v="0"/>
    <n v="2446474"/>
    <n v="387618076"/>
    <n v="0"/>
    <n v="0"/>
    <n v="0"/>
    <n v="0"/>
    <n v="0"/>
    <n v="0"/>
    <n v="0"/>
    <n v="0"/>
    <n v="0"/>
    <n v="0"/>
    <n v="0"/>
    <n v="0"/>
    <n v="0"/>
  </r>
  <r>
    <n v="106370745"/>
    <s v="SHARP MESA VISTA HOSPITAL"/>
    <x v="0"/>
    <x v="0"/>
    <x v="0"/>
    <s v="Open"/>
    <s v="San Diego"/>
    <n v="14"/>
    <n v="1416"/>
    <s v="Non Profit Corp."/>
    <s v="Comparable"/>
    <n v="0"/>
    <s v="(858) 278-4110"/>
    <s v="7850 VISTA HILL AVENUE"/>
    <s v="SAN DIEGO"/>
    <n v="92123"/>
    <s v="TRISHA KHALEGHI"/>
    <n v="158"/>
    <n v="158"/>
    <n v="113"/>
    <n v="135"/>
    <n v="134"/>
    <n v="100"/>
    <n v="0"/>
    <n v="194"/>
    <n v="0"/>
    <n v="32"/>
    <n v="653"/>
    <n v="16"/>
    <n v="8"/>
    <n v="1272"/>
    <n v="0"/>
    <n v="2148"/>
    <n v="1637"/>
    <n v="645"/>
    <n v="0"/>
    <n v="1731"/>
    <n v="0"/>
    <n v="343"/>
    <n v="3687"/>
    <n v="114"/>
    <n v="57"/>
    <n v="10362"/>
    <n v="0"/>
    <n v="9536"/>
    <n v="1513"/>
    <n v="34"/>
    <n v="0"/>
    <n v="0"/>
    <n v="0"/>
    <n v="1786"/>
    <n v="7338"/>
    <n v="122"/>
    <n v="6"/>
    <n v="20335"/>
    <n v="11739999"/>
    <n v="8673382"/>
    <n v="3534816"/>
    <n v="0"/>
    <n v="9184298"/>
    <n v="0"/>
    <n v="1768953"/>
    <n v="19403103"/>
    <n v="559494"/>
    <n v="276694"/>
    <n v="55140739"/>
    <n v="14582921"/>
    <n v="2628161"/>
    <n v="71873"/>
    <n v="0"/>
    <n v="0"/>
    <n v="0"/>
    <n v="3217797"/>
    <n v="13603197"/>
    <n v="129829"/>
    <n v="6790"/>
    <n v="34240568"/>
    <n v="27854"/>
    <n v="22470962"/>
    <n v="9888281"/>
    <n v="3090852"/>
    <n v="0"/>
    <n v="0"/>
    <n v="8473692"/>
    <n v="0"/>
    <n v="4196146"/>
    <n v="22885515"/>
    <n v="0"/>
    <n v="689323"/>
    <n v="0"/>
    <n v="0"/>
    <n v="0"/>
    <n v="175980"/>
    <n v="71898605"/>
    <n v="279432"/>
    <n v="0"/>
    <n v="0"/>
    <n v="2219"/>
    <n v="281651"/>
    <n v="3851958"/>
    <n v="1692693"/>
    <n v="515837"/>
    <n v="0"/>
    <n v="710606"/>
    <n v="0"/>
    <n v="790604"/>
    <n v="10123004"/>
    <n v="0"/>
    <n v="79651"/>
    <n v="17764353"/>
    <n v="82340"/>
    <n v="19783048"/>
    <n v="0"/>
    <n v="-131121"/>
    <n v="0"/>
    <n v="0"/>
    <n v="0"/>
    <n v="0"/>
    <n v="276307"/>
    <n v="14801983"/>
    <n v="0"/>
    <n v="0"/>
    <n v="0"/>
    <n v="0"/>
    <n v="0"/>
    <n v="0"/>
    <n v="0"/>
    <n v="0"/>
    <n v="0"/>
    <n v="0"/>
    <n v="0"/>
    <n v="0"/>
    <n v="0"/>
  </r>
  <r>
    <n v="106450940"/>
    <s v="SHASTA REGIONAL MEDICAL CENTER"/>
    <x v="0"/>
    <x v="0"/>
    <x v="0"/>
    <s v="Open"/>
    <s v="Shasta"/>
    <n v="1"/>
    <n v="209"/>
    <s v="Investor - Corp."/>
    <s v="Comparable"/>
    <n v="0"/>
    <s v="(530) 244-5400"/>
    <s v="1100 BUTTE STREET"/>
    <s v="REDDING"/>
    <n v="96001"/>
    <s v="CYNDY GORDON"/>
    <n v="178"/>
    <n v="178"/>
    <n v="100"/>
    <n v="1115"/>
    <n v="41"/>
    <n v="48"/>
    <n v="371"/>
    <n v="0"/>
    <n v="0"/>
    <n v="188"/>
    <n v="84"/>
    <n v="12"/>
    <n v="8"/>
    <n v="1867"/>
    <n v="0"/>
    <n v="5701"/>
    <n v="228"/>
    <n v="179"/>
    <n v="1763"/>
    <n v="0"/>
    <n v="0"/>
    <n v="717"/>
    <n v="268"/>
    <n v="12"/>
    <n v="47"/>
    <n v="8915"/>
    <n v="0"/>
    <n v="4803"/>
    <n v="187"/>
    <n v="572"/>
    <n v="5448"/>
    <n v="0"/>
    <n v="0"/>
    <n v="1819"/>
    <n v="769"/>
    <n v="7"/>
    <n v="1576"/>
    <n v="15181"/>
    <n v="94374723"/>
    <n v="3505399"/>
    <n v="2985618"/>
    <n v="27699502"/>
    <n v="0"/>
    <n v="0"/>
    <n v="14373454"/>
    <n v="7064363"/>
    <n v="169496"/>
    <n v="738077"/>
    <n v="150910632"/>
    <n v="39395306"/>
    <n v="1684901"/>
    <n v="2384600"/>
    <n v="24463063"/>
    <n v="0"/>
    <n v="0"/>
    <n v="11118863"/>
    <n v="5870124"/>
    <n v="35939"/>
    <n v="1675902"/>
    <n v="86628698"/>
    <n v="2123425"/>
    <n v="114101653"/>
    <n v="3903151"/>
    <n v="1321902"/>
    <n v="45623813"/>
    <n v="-161832"/>
    <n v="0"/>
    <n v="0"/>
    <n v="18807860"/>
    <n v="9950536"/>
    <n v="0"/>
    <n v="286179"/>
    <n v="0"/>
    <n v="0"/>
    <n v="0"/>
    <n v="518259"/>
    <n v="196474946"/>
    <n v="0"/>
    <n v="0"/>
    <n v="0"/>
    <n v="0"/>
    <n v="0"/>
    <n v="19542606"/>
    <n v="1193846"/>
    <n v="3927205"/>
    <n v="6876296"/>
    <n v="0"/>
    <n v="0"/>
    <n v="6686058"/>
    <n v="2816706"/>
    <n v="4366"/>
    <n v="17301"/>
    <n v="41064384"/>
    <n v="441882"/>
    <n v="36461704"/>
    <n v="0"/>
    <n v="-18455"/>
    <n v="0"/>
    <n v="0"/>
    <n v="0"/>
    <n v="0"/>
    <n v="413389"/>
    <n v="16300492"/>
    <n v="0"/>
    <n v="0"/>
    <n v="0"/>
    <n v="0"/>
    <n v="0"/>
    <n v="0"/>
    <n v="0"/>
    <n v="0"/>
    <n v="0"/>
    <n v="0"/>
    <n v="0"/>
    <n v="0"/>
    <n v="0"/>
  </r>
  <r>
    <n v="106190708"/>
    <s v="SHERMAN OAKS HOSPITAL"/>
    <x v="0"/>
    <x v="0"/>
    <x v="0"/>
    <s v="Open"/>
    <s v="Los Angeles"/>
    <n v="11"/>
    <n v="905"/>
    <s v="Non Profit Corp."/>
    <s v="Comparable"/>
    <n v="0"/>
    <s v="(818) 581-1664"/>
    <s v="4929 VAN NUYS BOULEVARD"/>
    <s v="SHERMAN OAKS"/>
    <n v="91403"/>
    <s v="BOCKHI PARK"/>
    <n v="153"/>
    <n v="153"/>
    <n v="153"/>
    <n v="882"/>
    <n v="150"/>
    <n v="91"/>
    <n v="220"/>
    <n v="0"/>
    <n v="0"/>
    <n v="148"/>
    <n v="11"/>
    <n v="2"/>
    <n v="65"/>
    <n v="1569"/>
    <n v="0"/>
    <n v="5203"/>
    <n v="938"/>
    <n v="956"/>
    <n v="1433"/>
    <n v="0"/>
    <n v="0"/>
    <n v="488"/>
    <n v="61"/>
    <n v="3"/>
    <n v="143"/>
    <n v="9225"/>
    <n v="0"/>
    <n v="2039"/>
    <n v="380"/>
    <n v="503"/>
    <n v="2011"/>
    <n v="0"/>
    <n v="0"/>
    <n v="1510"/>
    <n v="103"/>
    <n v="16"/>
    <n v="805"/>
    <n v="7367"/>
    <n v="48023410"/>
    <n v="8763419"/>
    <n v="10656445"/>
    <n v="15434941"/>
    <n v="0"/>
    <n v="0"/>
    <n v="7771138"/>
    <n v="664758"/>
    <n v="28626"/>
    <n v="925570"/>
    <n v="92268307"/>
    <n v="6978526"/>
    <n v="1497625"/>
    <n v="1457507"/>
    <n v="5121906"/>
    <n v="0"/>
    <n v="0"/>
    <n v="4378724"/>
    <n v="379102"/>
    <n v="58464"/>
    <n v="1890349"/>
    <n v="21762203"/>
    <n v="5470798"/>
    <n v="38517290"/>
    <n v="5075283"/>
    <n v="11602958"/>
    <n v="18962453"/>
    <n v="0"/>
    <n v="0"/>
    <n v="0"/>
    <n v="7334272"/>
    <n v="503290"/>
    <n v="0"/>
    <n v="467989"/>
    <n v="0"/>
    <n v="0"/>
    <n v="0"/>
    <n v="358012"/>
    <n v="88292345"/>
    <n v="0"/>
    <n v="0"/>
    <n v="0"/>
    <n v="0"/>
    <n v="0"/>
    <n v="15398552"/>
    <n v="5182161"/>
    <n v="354300"/>
    <n v="1594394"/>
    <n v="0"/>
    <n v="0"/>
    <n v="2702521"/>
    <n v="540570"/>
    <n v="-173037"/>
    <n v="138704"/>
    <n v="25738165"/>
    <n v="116147"/>
    <n v="23695592"/>
    <n v="0"/>
    <n v="0"/>
    <n v="0"/>
    <n v="0"/>
    <n v="0"/>
    <n v="0"/>
    <n v="674373"/>
    <n v="49723547"/>
    <n v="0"/>
    <n v="0"/>
    <n v="0"/>
    <n v="0"/>
    <n v="0"/>
    <n v="0"/>
    <n v="0"/>
    <n v="0"/>
    <n v="0"/>
    <n v="0"/>
    <n v="0"/>
    <n v="0"/>
    <n v="0"/>
  </r>
  <r>
    <n v="106190712"/>
    <s v="SHRINERS HOSPITAL FOR CHILDREN - LOS ANGELES"/>
    <x v="0"/>
    <x v="0"/>
    <x v="0"/>
    <s v="Open"/>
    <s v="Los Angeles"/>
    <n v="11"/>
    <n v="925"/>
    <s v="Non Profit Corp."/>
    <s v="Shriners Hospitals"/>
    <n v="0"/>
    <s v="(213) 388-3151"/>
    <s v="3160 GENEVA STREET"/>
    <s v="LOS ANGELES"/>
    <n v="90020"/>
    <s v="LOU LAZATIN"/>
    <n v="60"/>
    <n v="60"/>
    <n v="6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33561"/>
    <n v="0"/>
    <n v="0"/>
    <n v="0"/>
    <n v="0"/>
    <n v="0"/>
    <n v="0"/>
    <n v="13206834"/>
    <n v="85879405"/>
    <n v="0"/>
    <n v="0"/>
    <n v="0"/>
    <n v="0"/>
    <n v="0"/>
    <n v="0"/>
    <n v="0"/>
    <n v="0"/>
    <n v="0"/>
    <n v="0"/>
    <n v="0"/>
    <n v="0"/>
    <n v="0"/>
  </r>
  <r>
    <n v="106344114"/>
    <s v="SHRINERS HOSPITAL FOR CHILDREN - NORTHERN CALIFORNIA"/>
    <x v="0"/>
    <x v="0"/>
    <x v="0"/>
    <s v="Open"/>
    <s v="Sacramento"/>
    <n v="2"/>
    <n v="311"/>
    <s v="Non Profit Corp."/>
    <s v="Shriners Hospitals"/>
    <n v="0"/>
    <s v="(916) 453-2000"/>
    <s v="2425 STOCKTON BOULEVARD"/>
    <s v="SACRAMENTO"/>
    <n v="95817"/>
    <s v="MARGARET BRYAN"/>
    <n v="80"/>
    <n v="70"/>
    <n v="70"/>
    <n v="0"/>
    <n v="0"/>
    <n v="112"/>
    <n v="56"/>
    <n v="0"/>
    <n v="0"/>
    <n v="6"/>
    <n v="97"/>
    <n v="55"/>
    <n v="0"/>
    <n v="326"/>
    <n v="0"/>
    <n v="0"/>
    <n v="0"/>
    <n v="853"/>
    <n v="162"/>
    <n v="0"/>
    <n v="0"/>
    <n v="13"/>
    <n v="451"/>
    <n v="765"/>
    <n v="0"/>
    <n v="2244"/>
    <n v="0"/>
    <n v="0"/>
    <n v="0"/>
    <n v="1901"/>
    <n v="2518"/>
    <n v="0"/>
    <n v="0"/>
    <n v="130"/>
    <n v="2126"/>
    <n v="405"/>
    <n v="0"/>
    <n v="7080"/>
    <n v="0"/>
    <n v="0"/>
    <n v="8975036"/>
    <n v="1709199"/>
    <n v="0"/>
    <n v="0"/>
    <n v="324856"/>
    <n v="6096425"/>
    <n v="6116319"/>
    <n v="0"/>
    <n v="23221835"/>
    <n v="0"/>
    <n v="0"/>
    <n v="2914933"/>
    <n v="2895762"/>
    <n v="0"/>
    <n v="0"/>
    <n v="131795"/>
    <n v="3031735"/>
    <n v="1021025"/>
    <n v="0"/>
    <n v="9995250"/>
    <n v="0"/>
    <n v="0"/>
    <n v="0"/>
    <n v="10262737"/>
    <n v="4321351"/>
    <n v="0"/>
    <n v="0"/>
    <n v="0"/>
    <n v="339834"/>
    <n v="6413022"/>
    <n v="0"/>
    <n v="7137344"/>
    <n v="0"/>
    <n v="0"/>
    <n v="0"/>
    <n v="0"/>
    <n v="28474288"/>
    <n v="0"/>
    <n v="0"/>
    <n v="0"/>
    <n v="0"/>
    <n v="0"/>
    <n v="0"/>
    <n v="0"/>
    <n v="1627232"/>
    <n v="283610"/>
    <n v="0"/>
    <n v="0"/>
    <n v="116817"/>
    <n v="2715138"/>
    <n v="0"/>
    <n v="0"/>
    <n v="4742797"/>
    <n v="1136942"/>
    <n v="16355722"/>
    <n v="0"/>
    <n v="0"/>
    <n v="0"/>
    <n v="0"/>
    <n v="0"/>
    <n v="0"/>
    <n v="855231"/>
    <n v="71086226"/>
    <n v="0"/>
    <n v="0"/>
    <n v="0"/>
    <n v="0"/>
    <n v="0"/>
    <n v="0"/>
    <n v="0"/>
    <n v="0"/>
    <n v="0"/>
    <n v="0"/>
    <n v="0"/>
    <n v="0"/>
    <n v="0"/>
  </r>
  <r>
    <n v="106291023"/>
    <s v="SIERRA NEVADA MEMORIAL HOSPITAL"/>
    <x v="0"/>
    <x v="0"/>
    <x v="0"/>
    <s v="Open"/>
    <s v="Nevada"/>
    <n v="2"/>
    <n v="301"/>
    <s v="Non Profit Corp."/>
    <s v="Comparable"/>
    <s v="Rural"/>
    <s v="(530) 274-6700"/>
    <s v="155 GLASSON WAY"/>
    <s v="GRASS VALLEY"/>
    <n v="95945"/>
    <s v="KATHERINE MEDEIROS"/>
    <n v="121"/>
    <n v="121"/>
    <n v="121"/>
    <n v="568"/>
    <n v="90"/>
    <n v="44"/>
    <n v="195"/>
    <n v="0"/>
    <n v="0"/>
    <n v="5"/>
    <n v="158"/>
    <n v="0"/>
    <n v="21"/>
    <n v="1081"/>
    <n v="0"/>
    <n v="2319"/>
    <n v="384"/>
    <n v="237"/>
    <n v="660"/>
    <n v="0"/>
    <n v="0"/>
    <n v="73"/>
    <n v="462"/>
    <n v="0"/>
    <n v="54"/>
    <n v="4189"/>
    <n v="0"/>
    <n v="26514"/>
    <n v="4027"/>
    <n v="1063"/>
    <n v="7080"/>
    <n v="0"/>
    <n v="0"/>
    <n v="985"/>
    <n v="6207"/>
    <n v="3"/>
    <n v="1104"/>
    <n v="46983"/>
    <n v="42737475"/>
    <n v="7453171"/>
    <n v="3238079"/>
    <n v="10324287"/>
    <n v="0"/>
    <n v="0"/>
    <n v="1651982"/>
    <n v="8518688"/>
    <n v="0"/>
    <n v="908323"/>
    <n v="74832005"/>
    <n v="34947744"/>
    <n v="5721614"/>
    <n v="2664456"/>
    <n v="13812952"/>
    <n v="0"/>
    <n v="0"/>
    <n v="2363208"/>
    <n v="16283951"/>
    <n v="4309"/>
    <n v="1639034"/>
    <n v="77437268"/>
    <n v="3164357"/>
    <n v="62975300"/>
    <n v="10945801"/>
    <n v="2012985"/>
    <n v="19814810"/>
    <n v="0"/>
    <n v="0"/>
    <n v="0"/>
    <n v="2798705"/>
    <n v="10453556"/>
    <n v="0"/>
    <n v="32015"/>
    <n v="0"/>
    <n v="0"/>
    <n v="0"/>
    <n v="1215527"/>
    <n v="113413056"/>
    <n v="0"/>
    <n v="0"/>
    <n v="0"/>
    <n v="113123"/>
    <n v="113123"/>
    <n v="14198919"/>
    <n v="2143334"/>
    <n v="3836478"/>
    <n v="3919076"/>
    <n v="0"/>
    <n v="0"/>
    <n v="1157131"/>
    <n v="13534122"/>
    <n v="0"/>
    <n v="180280"/>
    <n v="38969340"/>
    <n v="410475"/>
    <n v="39070818"/>
    <n v="0"/>
    <n v="1059542"/>
    <n v="0"/>
    <n v="0"/>
    <n v="0"/>
    <n v="0"/>
    <n v="1974312"/>
    <n v="40536662"/>
    <n v="0"/>
    <n v="0"/>
    <n v="0"/>
    <n v="0"/>
    <n v="0"/>
    <n v="0"/>
    <n v="0"/>
    <n v="0"/>
    <n v="0"/>
    <n v="0"/>
    <n v="0"/>
    <n v="0"/>
    <n v="0"/>
  </r>
  <r>
    <n v="106540798"/>
    <s v="SIERRA VIEW MEDICAL CENTER"/>
    <x v="0"/>
    <x v="0"/>
    <x v="0"/>
    <s v="Open"/>
    <s v="Tulare"/>
    <n v="9"/>
    <n v="613"/>
    <s v="District"/>
    <s v="Comparable"/>
    <n v="0"/>
    <s v="(559) 784-1110"/>
    <s v="465 WEST PUTNAM AVENUE"/>
    <s v="PORTERVILLE"/>
    <n v="93257"/>
    <s v="DONNA HEFNER"/>
    <n v="167"/>
    <n v="167"/>
    <n v="167"/>
    <n v="490"/>
    <n v="76"/>
    <n v="196"/>
    <n v="447"/>
    <n v="0"/>
    <n v="0"/>
    <n v="16"/>
    <n v="177"/>
    <n v="0"/>
    <n v="5"/>
    <n v="1407"/>
    <n v="0"/>
    <n v="2437"/>
    <n v="338"/>
    <n v="3711"/>
    <n v="1284"/>
    <n v="0"/>
    <n v="0"/>
    <n v="34"/>
    <n v="546"/>
    <n v="0"/>
    <n v="8"/>
    <n v="8358"/>
    <n v="0"/>
    <n v="13386"/>
    <n v="2141"/>
    <n v="2380"/>
    <n v="12204"/>
    <n v="7"/>
    <n v="0"/>
    <n v="944"/>
    <n v="9667"/>
    <n v="0"/>
    <n v="873"/>
    <n v="41602"/>
    <n v="23514222"/>
    <n v="3335453"/>
    <n v="15669852"/>
    <n v="12896429"/>
    <n v="0"/>
    <n v="0"/>
    <n v="909942"/>
    <n v="4560607"/>
    <n v="0"/>
    <n v="93423"/>
    <n v="60979928"/>
    <n v="28885716"/>
    <n v="4031744"/>
    <n v="4970407"/>
    <n v="23786883"/>
    <n v="5917"/>
    <n v="0"/>
    <n v="3042129"/>
    <n v="16317087"/>
    <n v="0"/>
    <n v="551516"/>
    <n v="81591399"/>
    <n v="623879"/>
    <n v="42158971"/>
    <n v="6057912"/>
    <n v="15056533"/>
    <n v="31362552"/>
    <n v="-430974"/>
    <n v="2159"/>
    <n v="0"/>
    <n v="2382020"/>
    <n v="11641603"/>
    <n v="0"/>
    <n v="1163528"/>
    <n v="0"/>
    <n v="0"/>
    <n v="0"/>
    <n v="770829"/>
    <n v="110789012"/>
    <n v="0"/>
    <n v="0"/>
    <n v="0"/>
    <n v="0"/>
    <n v="0"/>
    <n v="10240967"/>
    <n v="1309285"/>
    <n v="6014700"/>
    <n v="5320760"/>
    <n v="3758"/>
    <n v="0"/>
    <n v="1570051"/>
    <n v="9236091"/>
    <n v="0"/>
    <n v="-1913297"/>
    <n v="31782315"/>
    <n v="1533466"/>
    <n v="34286308"/>
    <n v="0"/>
    <n v="0"/>
    <n v="0"/>
    <n v="0"/>
    <n v="0"/>
    <n v="0"/>
    <n v="4584788"/>
    <n v="106798849"/>
    <n v="0"/>
    <n v="0"/>
    <n v="0"/>
    <n v="0"/>
    <n v="0"/>
    <n v="0"/>
    <n v="0"/>
    <n v="0"/>
    <n v="0"/>
    <n v="0"/>
    <n v="0"/>
    <n v="0"/>
    <n v="0"/>
  </r>
  <r>
    <n v="106342392"/>
    <s v="SIERRA VISTA HOSPITAL"/>
    <x v="0"/>
    <x v="0"/>
    <x v="0"/>
    <s v="Open"/>
    <s v="Sacramento"/>
    <n v="2"/>
    <n v="311"/>
    <s v="Investor - Corp."/>
    <s v="Comparable"/>
    <n v="0"/>
    <s v="(916) 288-0300"/>
    <s v="8001 BRUCEVILLE ROAD"/>
    <s v="SACRAMENTO"/>
    <n v="95823"/>
    <s v="JOHN ZAUNER"/>
    <n v="171"/>
    <n v="171"/>
    <n v="171"/>
    <n v="185"/>
    <n v="16"/>
    <n v="503"/>
    <n v="0"/>
    <n v="0"/>
    <n v="0"/>
    <n v="162"/>
    <n v="345"/>
    <n v="7"/>
    <n v="0"/>
    <n v="1218"/>
    <n v="0"/>
    <n v="1852"/>
    <n v="167"/>
    <n v="4979"/>
    <n v="0"/>
    <n v="0"/>
    <n v="0"/>
    <n v="1591"/>
    <n v="3155"/>
    <n v="58"/>
    <n v="0"/>
    <n v="11802"/>
    <n v="0"/>
    <n v="98"/>
    <n v="18"/>
    <n v="0"/>
    <n v="0"/>
    <n v="0"/>
    <n v="0"/>
    <n v="123"/>
    <n v="1390"/>
    <n v="0"/>
    <n v="0"/>
    <n v="1629"/>
    <n v="2778000"/>
    <n v="250500"/>
    <n v="7468500"/>
    <n v="0"/>
    <n v="0"/>
    <n v="0"/>
    <n v="2386500"/>
    <n v="4737120"/>
    <n v="87000"/>
    <n v="0"/>
    <n v="17707620"/>
    <n v="77200"/>
    <n v="13600"/>
    <n v="0"/>
    <n v="0"/>
    <n v="0"/>
    <n v="0"/>
    <n v="95900"/>
    <n v="1090000"/>
    <n v="0"/>
    <n v="0"/>
    <n v="1276700"/>
    <n v="410111"/>
    <n v="651644"/>
    <n v="67450"/>
    <n v="2860172"/>
    <n v="0"/>
    <n v="0"/>
    <n v="0"/>
    <n v="0"/>
    <n v="802245"/>
    <n v="1747579"/>
    <n v="0"/>
    <n v="87000"/>
    <n v="0"/>
    <n v="0"/>
    <n v="0"/>
    <n v="380962"/>
    <n v="7007163"/>
    <n v="0"/>
    <n v="0"/>
    <n v="0"/>
    <n v="0"/>
    <n v="0"/>
    <n v="1793445"/>
    <n v="196650"/>
    <n v="4608328"/>
    <n v="0"/>
    <n v="0"/>
    <n v="0"/>
    <n v="1680155"/>
    <n v="3698579"/>
    <n v="0"/>
    <n v="0"/>
    <n v="11977157"/>
    <n v="5624"/>
    <n v="8040821"/>
    <n v="1004339"/>
    <n v="66532"/>
    <n v="0"/>
    <n v="0"/>
    <n v="0"/>
    <n v="0"/>
    <n v="112356"/>
    <n v="32962081"/>
    <n v="0"/>
    <n v="0"/>
    <n v="0"/>
    <n v="0"/>
    <n v="0"/>
    <n v="0"/>
    <n v="0"/>
    <n v="0"/>
    <n v="0"/>
    <n v="0"/>
    <n v="0"/>
    <n v="0"/>
    <n v="0"/>
  </r>
  <r>
    <n v="106400524"/>
    <s v="SIERRA VISTA REGIONAL MEDICAL CENTER"/>
    <x v="0"/>
    <x v="0"/>
    <x v="0"/>
    <s v="Open"/>
    <s v="San Luis Obispo"/>
    <n v="8"/>
    <n v="801"/>
    <s v="Investor - Corp."/>
    <s v="Comparable"/>
    <n v="0"/>
    <s v="(805) 546-7600"/>
    <s v="1010 MURRAY STREET"/>
    <s v="SAN LUIS OBISPO"/>
    <n v="93405"/>
    <s v="JOSEPH DESCHRYVER"/>
    <n v="164"/>
    <n v="164"/>
    <n v="63"/>
    <n v="399"/>
    <n v="71"/>
    <n v="106"/>
    <n v="237"/>
    <n v="1"/>
    <n v="0"/>
    <n v="33"/>
    <n v="514"/>
    <n v="0"/>
    <n v="7"/>
    <n v="1368"/>
    <n v="0"/>
    <n v="1746"/>
    <n v="258"/>
    <n v="761"/>
    <n v="922"/>
    <n v="3"/>
    <n v="0"/>
    <n v="77"/>
    <n v="1987"/>
    <n v="0"/>
    <n v="11"/>
    <n v="5765"/>
    <n v="0"/>
    <n v="2389"/>
    <n v="309"/>
    <n v="415"/>
    <n v="2420"/>
    <n v="1"/>
    <n v="0"/>
    <n v="478"/>
    <n v="3843"/>
    <n v="8"/>
    <n v="300"/>
    <n v="10163"/>
    <n v="49072684"/>
    <n v="7107126"/>
    <n v="14655516"/>
    <n v="19629219"/>
    <n v="63113"/>
    <n v="0"/>
    <n v="2092605"/>
    <n v="48714198"/>
    <n v="0"/>
    <n v="445598"/>
    <n v="141780059"/>
    <n v="16952027"/>
    <n v="3619958"/>
    <n v="2146198"/>
    <n v="10984350"/>
    <n v="15688"/>
    <n v="0"/>
    <n v="3782590"/>
    <n v="27072171"/>
    <n v="150871"/>
    <n v="1620955"/>
    <n v="66344808"/>
    <n v="1149002"/>
    <n v="57994008"/>
    <n v="9559157"/>
    <n v="14366108"/>
    <n v="22077628"/>
    <n v="0"/>
    <n v="74074"/>
    <n v="0"/>
    <n v="4687221"/>
    <n v="53707594"/>
    <n v="0"/>
    <n v="174259"/>
    <n v="0"/>
    <n v="0"/>
    <n v="0"/>
    <n v="1264523"/>
    <n v="165053574"/>
    <n v="0"/>
    <n v="0"/>
    <n v="0"/>
    <n v="0"/>
    <n v="0"/>
    <n v="8030703"/>
    <n v="1167927"/>
    <n v="2435606"/>
    <n v="8535941"/>
    <n v="4727"/>
    <n v="0"/>
    <n v="1142175"/>
    <n v="21559846"/>
    <n v="-23388"/>
    <n v="217756"/>
    <n v="43071293"/>
    <n v="77082"/>
    <n v="43626161"/>
    <n v="0"/>
    <n v="54514"/>
    <n v="0"/>
    <n v="0"/>
    <n v="0"/>
    <n v="0"/>
    <n v="717089"/>
    <n v="68422452"/>
    <n v="0"/>
    <n v="0"/>
    <n v="0"/>
    <n v="0"/>
    <n v="0"/>
    <n v="0"/>
    <n v="0"/>
    <n v="0"/>
    <n v="0"/>
    <n v="0"/>
    <n v="4427414"/>
    <n v="875177"/>
    <n v="6824805"/>
  </r>
  <r>
    <n v="106190661"/>
    <s v="SILVER LAKE MEDICAL CENTER"/>
    <x v="0"/>
    <x v="0"/>
    <x v="0"/>
    <s v="Open"/>
    <s v="Los Angeles"/>
    <n v="11"/>
    <n v="925"/>
    <s v="Investor - Corp."/>
    <s v="Comparable"/>
    <n v="0"/>
    <s v="(213) 989-6100"/>
    <s v="1711 WEST TEMPLE STREET"/>
    <s v="LOS ANGELES"/>
    <n v="90026"/>
    <s v="BRENT COPE"/>
    <n v="234"/>
    <n v="211"/>
    <n v="211"/>
    <n v="774"/>
    <n v="65"/>
    <n v="552"/>
    <n v="10"/>
    <n v="0"/>
    <n v="0"/>
    <n v="16"/>
    <n v="5"/>
    <n v="0"/>
    <n v="29"/>
    <n v="1451"/>
    <n v="0"/>
    <n v="6506"/>
    <n v="536"/>
    <n v="4516"/>
    <n v="309"/>
    <n v="0"/>
    <n v="0"/>
    <n v="38"/>
    <n v="21"/>
    <n v="0"/>
    <n v="158"/>
    <n v="12084"/>
    <n v="0"/>
    <n v="585"/>
    <n v="214"/>
    <n v="94"/>
    <n v="542"/>
    <n v="0"/>
    <n v="0"/>
    <n v="541"/>
    <n v="188"/>
    <n v="0"/>
    <n v="195"/>
    <n v="2359"/>
    <n v="21412562"/>
    <n v="2206722"/>
    <n v="22268157"/>
    <n v="3551445"/>
    <n v="0"/>
    <n v="0"/>
    <n v="1161309"/>
    <n v="167630"/>
    <n v="0"/>
    <n v="1345596"/>
    <n v="52113421"/>
    <n v="1387040"/>
    <n v="318403"/>
    <n v="725847"/>
    <n v="1287824"/>
    <n v="0"/>
    <n v="0"/>
    <n v="353945"/>
    <n v="296683"/>
    <n v="0"/>
    <n v="279292"/>
    <n v="4649034"/>
    <n v="0"/>
    <n v="5979945"/>
    <n v="1401532"/>
    <n v="19726381"/>
    <n v="3927862"/>
    <n v="-932315"/>
    <n v="0"/>
    <n v="0"/>
    <n v="395858"/>
    <n v="308913"/>
    <n v="0"/>
    <n v="0"/>
    <n v="0"/>
    <n v="0"/>
    <n v="0"/>
    <n v="8039533"/>
    <n v="38847709"/>
    <n v="0"/>
    <n v="0"/>
    <n v="0"/>
    <n v="0"/>
    <n v="0"/>
    <n v="16819657"/>
    <n v="1123593"/>
    <n v="4199938"/>
    <n v="911406"/>
    <n v="0"/>
    <n v="0"/>
    <n v="1119396"/>
    <n v="155400"/>
    <n v="0"/>
    <n v="-6414644"/>
    <n v="17914746"/>
    <n v="5511059"/>
    <n v="18067810"/>
    <n v="0"/>
    <n v="0"/>
    <n v="0"/>
    <n v="0"/>
    <n v="0"/>
    <n v="2"/>
    <n v="528768"/>
    <n v="7417778"/>
    <n v="0"/>
    <n v="0"/>
    <n v="0"/>
    <n v="0"/>
    <n v="0"/>
    <n v="0"/>
    <n v="0"/>
    <n v="0"/>
    <n v="0"/>
    <n v="0"/>
    <n v="0"/>
    <n v="0"/>
    <n v="0"/>
  </r>
  <r>
    <n v="106560525"/>
    <s v="SIMI VALLEY HOSPITAL AND HEALTH SERVICES - SYCAMORE"/>
    <x v="0"/>
    <x v="0"/>
    <x v="0"/>
    <s v="Open"/>
    <s v="Ventura"/>
    <n v="10"/>
    <n v="813"/>
    <s v="Church"/>
    <s v="Comparable"/>
    <n v="0"/>
    <s v="(805) 955-6000"/>
    <s v="2975 NORTH SYCAMORE DRIVE"/>
    <s v="SIMI VALLEY"/>
    <n v="93065"/>
    <s v="JENNIFER SWENSON"/>
    <n v="188"/>
    <n v="144"/>
    <n v="144"/>
    <n v="665"/>
    <n v="157"/>
    <n v="73"/>
    <n v="336"/>
    <n v="0"/>
    <n v="0"/>
    <n v="2"/>
    <n v="712"/>
    <n v="26"/>
    <n v="50"/>
    <n v="2021"/>
    <n v="0"/>
    <n v="2623"/>
    <n v="482"/>
    <n v="172"/>
    <n v="869"/>
    <n v="0"/>
    <n v="0"/>
    <n v="3"/>
    <n v="1657"/>
    <n v="68"/>
    <n v="131"/>
    <n v="6005"/>
    <n v="0"/>
    <n v="4057"/>
    <n v="564"/>
    <n v="568"/>
    <n v="3520"/>
    <n v="0"/>
    <n v="0"/>
    <n v="145"/>
    <n v="7195"/>
    <n v="76"/>
    <n v="303"/>
    <n v="16428"/>
    <n v="41593791"/>
    <n v="9302098"/>
    <n v="2401063"/>
    <n v="11196155"/>
    <n v="0"/>
    <n v="0"/>
    <n v="109811"/>
    <n v="24591676"/>
    <n v="668141"/>
    <n v="2184355"/>
    <n v="92047090"/>
    <n v="12992568"/>
    <n v="4094901"/>
    <n v="1616384"/>
    <n v="11727972"/>
    <n v="0"/>
    <n v="0"/>
    <n v="268445"/>
    <n v="25478266"/>
    <n v="467960"/>
    <n v="1925559"/>
    <n v="58572055"/>
    <n v="979331"/>
    <n v="43514880"/>
    <n v="10122970"/>
    <n v="2020324"/>
    <n v="20792527"/>
    <n v="0"/>
    <n v="0"/>
    <n v="0"/>
    <n v="229219"/>
    <n v="30028253"/>
    <n v="0"/>
    <n v="668141"/>
    <n v="0"/>
    <n v="0"/>
    <n v="0"/>
    <n v="3969985"/>
    <n v="112325630"/>
    <n v="0"/>
    <n v="0"/>
    <n v="0"/>
    <n v="0"/>
    <n v="0"/>
    <n v="11071476"/>
    <n v="3274029"/>
    <n v="1997123"/>
    <n v="2131600"/>
    <n v="0"/>
    <n v="0"/>
    <n v="149037"/>
    <n v="18394217"/>
    <n v="1136102"/>
    <n v="139931"/>
    <n v="38293515"/>
    <n v="192361"/>
    <n v="37523379"/>
    <n v="669482"/>
    <n v="736188"/>
    <n v="0"/>
    <n v="0"/>
    <n v="0"/>
    <n v="0"/>
    <n v="2036348"/>
    <n v="133646057"/>
    <n v="0"/>
    <n v="0"/>
    <n v="0"/>
    <n v="0"/>
    <n v="0"/>
    <n v="0"/>
    <n v="0"/>
    <n v="0"/>
    <n v="0"/>
    <n v="0"/>
    <n v="0"/>
    <n v="0"/>
    <n v="0"/>
  </r>
  <r>
    <n v="106491267"/>
    <s v="SONOMA DEVELOPMENTAL CENTER"/>
    <x v="0"/>
    <x v="0"/>
    <x v="0"/>
    <s v="Open"/>
    <s v="Sonoma"/>
    <n v="3"/>
    <n v="403"/>
    <s v="State"/>
    <s v="State Hospitals"/>
    <n v="0"/>
    <s v="(707) 938-6000"/>
    <s v="15000 ARNOLD DRIVE"/>
    <s v="ELDRIDGE"/>
    <n v="95431"/>
    <s v="TIMOTHY MEEKER"/>
    <n v="1413"/>
    <n v="986"/>
    <n v="330"/>
    <n v="2"/>
    <n v="0"/>
    <n v="6"/>
    <n v="0"/>
    <n v="0"/>
    <n v="0"/>
    <n v="0"/>
    <n v="0"/>
    <n v="0"/>
    <n v="6"/>
    <n v="14"/>
    <n v="0"/>
    <n v="462"/>
    <n v="0"/>
    <n v="13241"/>
    <n v="0"/>
    <n v="0"/>
    <n v="0"/>
    <n v="0"/>
    <n v="0"/>
    <n v="0"/>
    <n v="15699"/>
    <n v="29402"/>
    <n v="0"/>
    <n v="0"/>
    <n v="0"/>
    <n v="0"/>
    <n v="0"/>
    <n v="0"/>
    <n v="0"/>
    <n v="0"/>
    <n v="0"/>
    <n v="0"/>
    <n v="0"/>
    <n v="0"/>
    <n v="1858312"/>
    <n v="0"/>
    <n v="23007735"/>
    <n v="0"/>
    <n v="0"/>
    <n v="0"/>
    <n v="0"/>
    <n v="0"/>
    <n v="0"/>
    <n v="1234863"/>
    <n v="26100910"/>
    <n v="0"/>
    <n v="0"/>
    <n v="0"/>
    <n v="0"/>
    <n v="0"/>
    <n v="0"/>
    <n v="0"/>
    <n v="0"/>
    <n v="0"/>
    <n v="0"/>
    <n v="0"/>
    <n v="0"/>
    <n v="0"/>
    <n v="0"/>
    <n v="122043"/>
    <n v="0"/>
    <n v="0"/>
    <n v="0"/>
    <n v="0"/>
    <n v="0"/>
    <n v="0"/>
    <n v="0"/>
    <n v="0"/>
    <n v="0"/>
    <n v="0"/>
    <n v="0"/>
    <n v="177"/>
    <n v="122220"/>
    <n v="0"/>
    <n v="0"/>
    <n v="0"/>
    <n v="0"/>
    <n v="0"/>
    <n v="1858312"/>
    <n v="0"/>
    <n v="22885692"/>
    <n v="0"/>
    <n v="0"/>
    <n v="0"/>
    <n v="0"/>
    <n v="0"/>
    <n v="0"/>
    <n v="1234686"/>
    <n v="25978690"/>
    <n v="0"/>
    <n v="35107817"/>
    <n v="0"/>
    <n v="9129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91076"/>
    <s v="SONOMA VALLEY HOSPITAL"/>
    <x v="0"/>
    <x v="0"/>
    <x v="0"/>
    <s v="Open"/>
    <s v="Sonoma"/>
    <n v="3"/>
    <n v="403"/>
    <s v="District"/>
    <s v="Comparable"/>
    <n v="0"/>
    <s v="(707) 935-5000"/>
    <s v="347 ANDRIEUX STREET"/>
    <s v="SONOMA"/>
    <n v="95476"/>
    <s v="KELLY MATHER"/>
    <n v="75"/>
    <n v="64"/>
    <n v="38"/>
    <n v="210"/>
    <n v="39"/>
    <n v="18"/>
    <n v="37"/>
    <n v="0"/>
    <n v="0"/>
    <n v="59"/>
    <n v="23"/>
    <n v="0"/>
    <n v="2"/>
    <n v="388"/>
    <n v="0"/>
    <n v="1477"/>
    <n v="179"/>
    <n v="100"/>
    <n v="493"/>
    <n v="0"/>
    <n v="0"/>
    <n v="261"/>
    <n v="97"/>
    <n v="0"/>
    <n v="4"/>
    <n v="2611"/>
    <n v="0"/>
    <n v="6850"/>
    <n v="1463"/>
    <n v="591"/>
    <n v="1221"/>
    <n v="2"/>
    <n v="0"/>
    <n v="5098"/>
    <n v="537"/>
    <n v="19"/>
    <n v="320"/>
    <n v="16101"/>
    <n v="13364073"/>
    <n v="1994410"/>
    <n v="919857"/>
    <n v="2487326"/>
    <n v="0"/>
    <n v="0"/>
    <n v="3007988"/>
    <n v="1878935"/>
    <n v="0"/>
    <n v="49670"/>
    <n v="23702259"/>
    <n v="14952760"/>
    <n v="4180719"/>
    <n v="1802623"/>
    <n v="5561132"/>
    <n v="700"/>
    <n v="0"/>
    <n v="10320177"/>
    <n v="1845608"/>
    <n v="42823"/>
    <n v="722840"/>
    <n v="39429382"/>
    <n v="340000"/>
    <n v="22972707"/>
    <n v="5381693"/>
    <n v="2574591"/>
    <n v="7071457"/>
    <n v="0"/>
    <n v="147"/>
    <n v="0"/>
    <n v="8821412"/>
    <n v="3134791"/>
    <n v="0"/>
    <n v="54403"/>
    <n v="0"/>
    <n v="0"/>
    <n v="0"/>
    <n v="367803"/>
    <n v="50719004"/>
    <n v="0"/>
    <n v="0"/>
    <n v="0"/>
    <n v="489427"/>
    <n v="489427"/>
    <n v="5344126"/>
    <n v="793436"/>
    <n v="147889"/>
    <n v="977001"/>
    <n v="553"/>
    <n v="0"/>
    <n v="4154355"/>
    <n v="1079179"/>
    <n v="818"/>
    <n v="404707"/>
    <n v="12902064"/>
    <n v="163959"/>
    <n v="14672137"/>
    <n v="0"/>
    <n v="1278510"/>
    <n v="0"/>
    <n v="0"/>
    <n v="0"/>
    <n v="0"/>
    <n v="963530"/>
    <n v="53749264"/>
    <n v="0"/>
    <n v="0"/>
    <n v="0"/>
    <n v="0"/>
    <n v="0"/>
    <n v="0"/>
    <n v="0"/>
    <n v="0"/>
    <n v="0"/>
    <n v="0"/>
    <n v="0"/>
    <n v="0"/>
    <n v="0"/>
  </r>
  <r>
    <n v="106491338"/>
    <s v="SONOMA WEST MEDICAL CENTER"/>
    <x v="0"/>
    <x v="0"/>
    <x v="0"/>
    <s v="Open"/>
    <s v="Sonoma"/>
    <n v="3"/>
    <n v="401"/>
    <s v="District"/>
    <s v="Comparable"/>
    <s v="Rural"/>
    <s v="(707) 824-8511"/>
    <s v="501 PETALUMA AVENUE"/>
    <s v="SEBASTOPOL"/>
    <n v="95472"/>
    <s v="LUKE THARASRI"/>
    <n v="37"/>
    <n v="21"/>
    <n v="21"/>
    <n v="156"/>
    <n v="14"/>
    <n v="4"/>
    <n v="39"/>
    <n v="0"/>
    <n v="0"/>
    <n v="19"/>
    <n v="9"/>
    <n v="0"/>
    <n v="13"/>
    <n v="254"/>
    <n v="0"/>
    <n v="708"/>
    <n v="101"/>
    <n v="15"/>
    <n v="131"/>
    <n v="0"/>
    <n v="0"/>
    <n v="63"/>
    <n v="24"/>
    <n v="0"/>
    <n v="38"/>
    <n v="1080"/>
    <n v="0"/>
    <n v="981"/>
    <n v="132"/>
    <n v="58"/>
    <n v="460"/>
    <n v="0"/>
    <n v="0"/>
    <n v="380"/>
    <n v="186"/>
    <n v="0"/>
    <n v="740"/>
    <n v="2937"/>
    <n v="7471542"/>
    <n v="927962"/>
    <n v="69626"/>
    <n v="1083737"/>
    <n v="0"/>
    <n v="0"/>
    <n v="778274"/>
    <n v="500093"/>
    <n v="0"/>
    <n v="545430"/>
    <n v="11376664"/>
    <n v="2469197"/>
    <n v="213554"/>
    <n v="162184"/>
    <n v="1104795"/>
    <n v="0"/>
    <n v="0"/>
    <n v="695325"/>
    <n v="325552"/>
    <n v="0"/>
    <n v="564266"/>
    <n v="5534873"/>
    <n v="0"/>
    <n v="7818514"/>
    <n v="768469"/>
    <n v="167714"/>
    <n v="2184756"/>
    <n v="0"/>
    <n v="0"/>
    <n v="0"/>
    <n v="258175"/>
    <n v="629389"/>
    <n v="0"/>
    <n v="0"/>
    <n v="0"/>
    <n v="0"/>
    <n v="0"/>
    <n v="670257"/>
    <n v="12497274"/>
    <n v="0"/>
    <n v="0"/>
    <n v="0"/>
    <n v="0"/>
    <n v="0"/>
    <n v="2122225"/>
    <n v="373047"/>
    <n v="64096"/>
    <n v="3776"/>
    <n v="0"/>
    <n v="0"/>
    <n v="1215424"/>
    <n v="196256"/>
    <n v="0"/>
    <n v="439439"/>
    <n v="4414263"/>
    <n v="228143"/>
    <n v="7348629"/>
    <n v="634609"/>
    <n v="2337550"/>
    <n v="0"/>
    <n v="0"/>
    <n v="0"/>
    <n v="0"/>
    <n v="0"/>
    <n v="1372933"/>
    <n v="0"/>
    <n v="0"/>
    <n v="0"/>
    <n v="0"/>
    <n v="0"/>
    <n v="0"/>
    <n v="0"/>
    <n v="0"/>
    <n v="0"/>
    <n v="0"/>
    <n v="0"/>
    <n v="0"/>
    <n v="0"/>
  </r>
  <r>
    <n v="106554011"/>
    <s v="SONORA REGIONAL MEDICAL CENTER - GREENLEY"/>
    <x v="0"/>
    <x v="0"/>
    <x v="0"/>
    <s v="Open"/>
    <s v="Tuolumne"/>
    <n v="6"/>
    <n v="513"/>
    <s v="Church"/>
    <s v="Comparable"/>
    <s v="Rural"/>
    <s v="(209) 532-5000"/>
    <s v="1000 GREENLEY ROAD"/>
    <s v="SONORA"/>
    <n v="95370"/>
    <s v="ANDREW JAHN"/>
    <n v="152"/>
    <n v="152"/>
    <n v="122"/>
    <n v="694"/>
    <n v="23"/>
    <n v="56"/>
    <n v="198"/>
    <n v="0"/>
    <n v="0"/>
    <n v="42"/>
    <n v="197"/>
    <n v="3"/>
    <n v="2"/>
    <n v="1215"/>
    <n v="22"/>
    <n v="3094"/>
    <n v="78"/>
    <n v="5790"/>
    <n v="748"/>
    <n v="0"/>
    <n v="0"/>
    <n v="294"/>
    <n v="629"/>
    <n v="9"/>
    <n v="225"/>
    <n v="10867"/>
    <n v="6906"/>
    <n v="47318"/>
    <n v="1252"/>
    <n v="5181"/>
    <n v="16874"/>
    <n v="0"/>
    <n v="0"/>
    <n v="5959"/>
    <n v="26763"/>
    <n v="9"/>
    <n v="2025"/>
    <n v="105381"/>
    <n v="52414629"/>
    <n v="1380166"/>
    <n v="4775766"/>
    <n v="13840811"/>
    <n v="0"/>
    <n v="0"/>
    <n v="3503072"/>
    <n v="13611173"/>
    <n v="164581"/>
    <n v="243420"/>
    <n v="89933618"/>
    <n v="75508524"/>
    <n v="2091825"/>
    <n v="3832659"/>
    <n v="22392391"/>
    <n v="0"/>
    <n v="0"/>
    <n v="7564515"/>
    <n v="35961950"/>
    <n v="74297"/>
    <n v="1658715"/>
    <n v="149084876"/>
    <n v="210896"/>
    <n v="100759143"/>
    <n v="2690939"/>
    <n v="-1899069"/>
    <n v="30101303"/>
    <n v="-31915"/>
    <n v="0"/>
    <n v="0"/>
    <n v="7668205"/>
    <n v="28436496"/>
    <n v="0"/>
    <n v="2521321"/>
    <n v="0"/>
    <n v="0"/>
    <n v="0"/>
    <n v="3335493"/>
    <n v="173792812"/>
    <n v="0"/>
    <n v="0"/>
    <n v="0"/>
    <n v="0"/>
    <n v="0"/>
    <n v="24678436"/>
    <n v="715788"/>
    <n v="10429915"/>
    <n v="5392761"/>
    <n v="0"/>
    <n v="0"/>
    <n v="3213403"/>
    <n v="20446949"/>
    <n v="11944"/>
    <n v="336486"/>
    <n v="65225682"/>
    <n v="1032513"/>
    <n v="56288352"/>
    <n v="0"/>
    <n v="379083"/>
    <n v="0"/>
    <n v="0"/>
    <n v="0"/>
    <n v="0"/>
    <n v="5904706"/>
    <n v="61292689"/>
    <n v="0"/>
    <n v="0"/>
    <n v="0"/>
    <n v="0"/>
    <n v="0"/>
    <n v="0"/>
    <n v="0"/>
    <n v="0"/>
    <n v="0"/>
    <n v="0"/>
    <n v="0"/>
    <n v="0"/>
    <n v="0"/>
  </r>
  <r>
    <n v="106301258"/>
    <s v="SOUTH COAST GLOBAL MEDICAL CENTER, INC."/>
    <x v="0"/>
    <x v="0"/>
    <x v="0"/>
    <s v="Open"/>
    <s v="Orange"/>
    <n v="13"/>
    <n v="1015"/>
    <s v="Investor - Corp."/>
    <s v="Comparable"/>
    <n v="0"/>
    <s v="(714) 754-5454"/>
    <s v="2701 S. BRISTOL STREET"/>
    <s v="SANTA ANA"/>
    <n v="92704"/>
    <s v="SUZANNE RICHARDS"/>
    <n v="178"/>
    <n v="178"/>
    <n v="178"/>
    <n v="183"/>
    <n v="62"/>
    <n v="232"/>
    <n v="216"/>
    <n v="0"/>
    <n v="0"/>
    <n v="3"/>
    <n v="51"/>
    <n v="0"/>
    <n v="125"/>
    <n v="872"/>
    <n v="0"/>
    <n v="2252"/>
    <n v="343"/>
    <n v="883"/>
    <n v="4470"/>
    <n v="0"/>
    <n v="0"/>
    <n v="12"/>
    <n v="116"/>
    <n v="0"/>
    <n v="380"/>
    <n v="8456"/>
    <n v="0"/>
    <n v="289"/>
    <n v="186"/>
    <n v="1847"/>
    <n v="2664"/>
    <n v="0"/>
    <n v="0"/>
    <n v="163"/>
    <n v="415"/>
    <n v="42"/>
    <n v="900"/>
    <n v="6506"/>
    <n v="11211907"/>
    <n v="2983193"/>
    <n v="8374122"/>
    <n v="27515227"/>
    <n v="0"/>
    <n v="0"/>
    <n v="153322"/>
    <n v="1526874"/>
    <n v="0"/>
    <n v="3326297"/>
    <n v="55090942"/>
    <n v="1415907"/>
    <n v="1796663"/>
    <n v="5515495"/>
    <n v="12832073"/>
    <n v="0"/>
    <n v="0"/>
    <n v="573997"/>
    <n v="2911355"/>
    <n v="143716"/>
    <n v="774761"/>
    <n v="25963967"/>
    <n v="2025732"/>
    <n v="9973378"/>
    <n v="3915029"/>
    <n v="12343384"/>
    <n v="35676179"/>
    <n v="-1223778"/>
    <n v="0"/>
    <n v="0"/>
    <n v="544999"/>
    <n v="3041043"/>
    <n v="0"/>
    <n v="110497"/>
    <n v="0"/>
    <n v="0"/>
    <n v="0"/>
    <n v="1276149"/>
    <n v="67682612"/>
    <n v="0"/>
    <n v="0"/>
    <n v="0"/>
    <n v="0"/>
    <n v="0"/>
    <n v="2654436"/>
    <n v="864827"/>
    <n v="1546233"/>
    <n v="4671121"/>
    <n v="0"/>
    <n v="0"/>
    <n v="182320"/>
    <n v="1397186"/>
    <n v="33219"/>
    <n v="2022955"/>
    <n v="13372297"/>
    <n v="50329"/>
    <n v="13970923"/>
    <n v="219778"/>
    <n v="0"/>
    <n v="0"/>
    <n v="0"/>
    <n v="0"/>
    <n v="0"/>
    <n v="5661"/>
    <n v="673534"/>
    <n v="0"/>
    <n v="0"/>
    <n v="0"/>
    <n v="0"/>
    <n v="0"/>
    <n v="0"/>
    <n v="0"/>
    <n v="0"/>
    <n v="0"/>
    <n v="0"/>
    <n v="0"/>
    <n v="0"/>
    <n v="0"/>
  </r>
  <r>
    <n v="106190380"/>
    <s v="SOUTHERN CALIFORNIA HOSPITAL AT HOLLYWOOD"/>
    <x v="0"/>
    <x v="0"/>
    <x v="0"/>
    <s v="Open"/>
    <s v="Los Angeles"/>
    <n v="11"/>
    <n v="925"/>
    <s v="Investor - Corp."/>
    <s v="Comparable"/>
    <n v="0"/>
    <s v="(323) 462-2271"/>
    <s v="6245 DE LONGPRE AVENUE"/>
    <s v="HOLLYWOOD"/>
    <n v="90028"/>
    <s v="DAVID TOPPER"/>
    <n v="579"/>
    <n v="459"/>
    <n v="323"/>
    <n v="1699"/>
    <n v="324"/>
    <n v="1090"/>
    <n v="930"/>
    <n v="0"/>
    <n v="0"/>
    <n v="7"/>
    <n v="408"/>
    <n v="0"/>
    <n v="33"/>
    <n v="4491"/>
    <n v="0"/>
    <n v="10964"/>
    <n v="2479"/>
    <n v="7792"/>
    <n v="5851"/>
    <n v="0"/>
    <n v="0"/>
    <n v="17"/>
    <n v="1956"/>
    <n v="0"/>
    <n v="96"/>
    <n v="29155"/>
    <n v="0"/>
    <n v="1210"/>
    <n v="407"/>
    <n v="554"/>
    <n v="2370"/>
    <n v="0"/>
    <n v="0"/>
    <n v="40"/>
    <n v="1126"/>
    <n v="1"/>
    <n v="403"/>
    <n v="6111"/>
    <n v="93524523"/>
    <n v="16690456"/>
    <n v="33504425"/>
    <n v="82756869"/>
    <n v="0"/>
    <n v="0"/>
    <n v="1573321"/>
    <n v="22219800"/>
    <n v="0"/>
    <n v="2158229"/>
    <n v="252427623"/>
    <n v="8614745"/>
    <n v="2082639"/>
    <n v="2010779"/>
    <n v="11316275"/>
    <n v="0"/>
    <n v="0"/>
    <n v="511830"/>
    <n v="7381813"/>
    <n v="13661"/>
    <n v="2170472"/>
    <n v="34102214"/>
    <n v="1630802"/>
    <n v="81485715"/>
    <n v="20848961"/>
    <n v="19678854"/>
    <n v="82573802"/>
    <n v="-861845"/>
    <n v="0"/>
    <n v="0"/>
    <n v="1690772"/>
    <n v="17871356"/>
    <n v="0"/>
    <n v="519295"/>
    <n v="0"/>
    <n v="0"/>
    <n v="0"/>
    <n v="2400667"/>
    <n v="227838379"/>
    <n v="6231578"/>
    <n v="0"/>
    <n v="0"/>
    <n v="0"/>
    <n v="6231578"/>
    <n v="20653553"/>
    <n v="4155712"/>
    <n v="15463581"/>
    <n v="12147104"/>
    <n v="0"/>
    <n v="0"/>
    <n v="394379"/>
    <n v="11627300"/>
    <n v="-501379"/>
    <n v="982786"/>
    <n v="64923036"/>
    <n v="1093170"/>
    <n v="67748684"/>
    <n v="0"/>
    <n v="0"/>
    <n v="0"/>
    <n v="0"/>
    <n v="0"/>
    <n v="0"/>
    <n v="1454347"/>
    <n v="64106514"/>
    <n v="0"/>
    <n v="0"/>
    <n v="0"/>
    <n v="0"/>
    <n v="0"/>
    <n v="0"/>
    <n v="0"/>
    <n v="0"/>
    <n v="0"/>
    <n v="0"/>
    <n v="0"/>
    <n v="0"/>
    <n v="0"/>
  </r>
  <r>
    <n v="106141338"/>
    <s v="SOUTHERN INYO HOSPITAL"/>
    <x v="0"/>
    <x v="0"/>
    <x v="0"/>
    <s v="Open"/>
    <s v="Inyo"/>
    <n v="12"/>
    <n v="1201"/>
    <s v="District"/>
    <s v="Comparable"/>
    <s v="Rural"/>
    <s v="(760) 876-5501"/>
    <s v="501 EAST LOCUST STREET"/>
    <s v="LONE PINE"/>
    <n v="93545"/>
    <s v="ALAN GERMANY"/>
    <n v="37"/>
    <n v="37"/>
    <n v="37"/>
    <n v="8"/>
    <n v="0"/>
    <n v="4"/>
    <n v="0"/>
    <n v="0"/>
    <n v="0"/>
    <n v="1"/>
    <n v="0"/>
    <n v="0"/>
    <n v="0"/>
    <n v="13"/>
    <n v="13"/>
    <n v="244"/>
    <n v="0"/>
    <n v="1069"/>
    <n v="0"/>
    <n v="0"/>
    <n v="0"/>
    <n v="97"/>
    <n v="0"/>
    <n v="0"/>
    <n v="0"/>
    <n v="1410"/>
    <n v="1408"/>
    <n v="821"/>
    <n v="0"/>
    <n v="115"/>
    <n v="386"/>
    <n v="11"/>
    <n v="0"/>
    <n v="646"/>
    <n v="0"/>
    <n v="0"/>
    <n v="85"/>
    <n v="2064"/>
    <n v="236155"/>
    <n v="0"/>
    <n v="841821"/>
    <n v="0"/>
    <n v="0"/>
    <n v="0"/>
    <n v="40246"/>
    <n v="0"/>
    <n v="0"/>
    <n v="0"/>
    <n v="1118222"/>
    <n v="924008"/>
    <n v="0"/>
    <n v="215509"/>
    <n v="340336"/>
    <n v="21639"/>
    <n v="0"/>
    <n v="684445"/>
    <n v="0"/>
    <n v="0"/>
    <n v="102986"/>
    <n v="2288923"/>
    <n v="157611"/>
    <n v="193094"/>
    <n v="0"/>
    <n v="840766"/>
    <n v="0"/>
    <n v="0"/>
    <n v="0"/>
    <n v="0"/>
    <n v="105108"/>
    <n v="0"/>
    <n v="0"/>
    <n v="0"/>
    <n v="0"/>
    <n v="0"/>
    <n v="0"/>
    <n v="0"/>
    <n v="1296579"/>
    <n v="0"/>
    <n v="0"/>
    <n v="0"/>
    <n v="0"/>
    <n v="0"/>
    <n v="967068"/>
    <n v="0"/>
    <n v="216564"/>
    <n v="340336"/>
    <n v="21639"/>
    <n v="0"/>
    <n v="619585"/>
    <n v="0"/>
    <n v="0"/>
    <n v="-54626"/>
    <n v="2110566"/>
    <n v="395492"/>
    <n v="2168712"/>
    <n v="187073"/>
    <n v="181750"/>
    <n v="0"/>
    <n v="0"/>
    <n v="0"/>
    <n v="0"/>
    <n v="21250"/>
    <n v="240586"/>
    <n v="0"/>
    <n v="0"/>
    <n v="0"/>
    <n v="0"/>
    <n v="0"/>
    <n v="0"/>
    <n v="0"/>
    <n v="0"/>
    <n v="0"/>
    <n v="0"/>
    <n v="0"/>
    <n v="0"/>
    <n v="0"/>
  </r>
  <r>
    <n v="106334068"/>
    <s v="SOUTHWEST HEALTHCARE SYSTEM - MURRIETA"/>
    <x v="0"/>
    <x v="0"/>
    <x v="0"/>
    <s v="Open"/>
    <s v="Riverside"/>
    <n v="12"/>
    <n v="1109"/>
    <s v="Investor - Corp."/>
    <s v="Comparable"/>
    <n v="0"/>
    <s v="(951) 696-6000"/>
    <s v="25500 MEDICAL CENTER DRIVE"/>
    <s v="MURRIETA"/>
    <n v="92562"/>
    <s v="BRADLEY NEET"/>
    <n v="252"/>
    <n v="252"/>
    <n v="252"/>
    <n v="505"/>
    <n v="689"/>
    <n v="191"/>
    <n v="978"/>
    <n v="0"/>
    <n v="0"/>
    <n v="154"/>
    <n v="1089"/>
    <n v="6"/>
    <n v="88"/>
    <n v="3700"/>
    <n v="0"/>
    <n v="2449"/>
    <n v="2995"/>
    <n v="804"/>
    <n v="3155"/>
    <n v="0"/>
    <n v="0"/>
    <n v="418"/>
    <n v="3016"/>
    <n v="9"/>
    <n v="221"/>
    <n v="13067"/>
    <n v="0"/>
    <n v="1716"/>
    <n v="2426"/>
    <n v="1423"/>
    <n v="9879"/>
    <n v="4"/>
    <n v="0"/>
    <n v="1631"/>
    <n v="6742"/>
    <n v="36"/>
    <n v="3316"/>
    <n v="27173"/>
    <n v="31252063"/>
    <n v="40357720"/>
    <n v="9471616"/>
    <n v="35307306"/>
    <n v="0"/>
    <n v="0"/>
    <n v="5372206"/>
    <n v="38855914"/>
    <n v="146511"/>
    <n v="2449780"/>
    <n v="163213116"/>
    <n v="10350877"/>
    <n v="20817884"/>
    <n v="5253989"/>
    <n v="37755484"/>
    <n v="2503"/>
    <n v="0"/>
    <n v="6765831"/>
    <n v="33295953"/>
    <n v="247563"/>
    <n v="7403748"/>
    <n v="121893832"/>
    <n v="1920830"/>
    <n v="33164543"/>
    <n v="49308663"/>
    <n v="12446929"/>
    <n v="63017022"/>
    <n v="0"/>
    <n v="2503"/>
    <n v="0"/>
    <n v="9684375"/>
    <n v="40173809"/>
    <n v="0"/>
    <n v="394074"/>
    <n v="0"/>
    <n v="0"/>
    <n v="0"/>
    <n v="6447285"/>
    <n v="216560033"/>
    <n v="0"/>
    <n v="0"/>
    <n v="0"/>
    <n v="0"/>
    <n v="0"/>
    <n v="8438397"/>
    <n v="11866941"/>
    <n v="2278676"/>
    <n v="10045768"/>
    <n v="0"/>
    <n v="0"/>
    <n v="2453662"/>
    <n v="31978058"/>
    <n v="0"/>
    <n v="1485413"/>
    <n v="68546915"/>
    <n v="1915252"/>
    <n v="64283049"/>
    <n v="0"/>
    <n v="0"/>
    <n v="0"/>
    <n v="0"/>
    <n v="0"/>
    <n v="0"/>
    <n v="1469823"/>
    <n v="115099711"/>
    <n v="0"/>
    <n v="0"/>
    <n v="0"/>
    <n v="0"/>
    <n v="0"/>
    <n v="0"/>
    <n v="0"/>
    <n v="0"/>
    <n v="0"/>
    <n v="0"/>
    <n v="0"/>
    <n v="0"/>
    <n v="0"/>
  </r>
  <r>
    <n v="106100899"/>
    <s v="ST. AGNES MEDICAL CENTER"/>
    <x v="0"/>
    <x v="0"/>
    <x v="0"/>
    <s v="Open"/>
    <s v="Fresno"/>
    <n v="9"/>
    <n v="605"/>
    <s v="Church"/>
    <s v="Comparable"/>
    <n v="0"/>
    <s v="(559) 450-3000"/>
    <s v="1303 EAST HERNDON AVENUE"/>
    <s v="FRESNO"/>
    <n v="93720"/>
    <s v="NANCY HOLLINGSWORTH"/>
    <n v="436"/>
    <n v="436"/>
    <n v="436"/>
    <n v="2141"/>
    <n v="358"/>
    <n v="390"/>
    <n v="1420"/>
    <n v="0"/>
    <n v="0"/>
    <n v="22"/>
    <n v="958"/>
    <n v="24"/>
    <n v="0"/>
    <n v="5313"/>
    <n v="0"/>
    <n v="10483"/>
    <n v="1823"/>
    <n v="1828"/>
    <n v="5739"/>
    <n v="0"/>
    <n v="0"/>
    <n v="66"/>
    <n v="3457"/>
    <n v="68"/>
    <n v="0"/>
    <n v="23464"/>
    <n v="0"/>
    <n v="13041"/>
    <n v="1772"/>
    <n v="2196"/>
    <n v="13167"/>
    <n v="0"/>
    <n v="0"/>
    <n v="404"/>
    <n v="13317"/>
    <n v="1796"/>
    <n v="0"/>
    <n v="45693"/>
    <n v="122501748"/>
    <n v="23296646"/>
    <n v="17508507"/>
    <n v="54558061"/>
    <n v="0"/>
    <n v="0"/>
    <n v="825221"/>
    <n v="51327365"/>
    <n v="800946"/>
    <n v="0"/>
    <n v="270818494"/>
    <n v="55297292"/>
    <n v="11656920"/>
    <n v="5415110"/>
    <n v="46949560"/>
    <n v="0"/>
    <n v="0"/>
    <n v="1991109"/>
    <n v="46061777"/>
    <n v="2648568"/>
    <n v="0"/>
    <n v="170020336"/>
    <n v="2670976"/>
    <n v="141397496"/>
    <n v="28336680"/>
    <n v="12624014"/>
    <n v="62038159"/>
    <n v="0"/>
    <n v="0"/>
    <n v="0"/>
    <n v="1204876"/>
    <n v="60141456"/>
    <n v="0"/>
    <n v="2394514"/>
    <n v="0"/>
    <n v="0"/>
    <n v="0"/>
    <n v="0"/>
    <n v="310808171"/>
    <n v="0"/>
    <n v="0"/>
    <n v="0"/>
    <n v="0"/>
    <n v="0"/>
    <n v="35933751"/>
    <n v="6616886"/>
    <n v="10299603"/>
    <n v="39096677"/>
    <n v="0"/>
    <n v="0"/>
    <n v="1611454"/>
    <n v="35592912"/>
    <n v="0"/>
    <n v="879376"/>
    <n v="130030659"/>
    <n v="3674834"/>
    <n v="119040115"/>
    <n v="457398"/>
    <n v="2957840"/>
    <n v="0"/>
    <n v="0"/>
    <n v="0"/>
    <n v="0"/>
    <n v="4361876"/>
    <n v="194181915"/>
    <n v="0"/>
    <n v="0"/>
    <n v="0"/>
    <n v="0"/>
    <n v="0"/>
    <n v="0"/>
    <n v="0"/>
    <n v="0"/>
    <n v="0"/>
    <n v="0"/>
    <n v="0"/>
    <n v="0"/>
    <n v="0"/>
  </r>
  <r>
    <n v="106361339"/>
    <s v="ST. BERNARDINE MEDICAL CENTER"/>
    <x v="0"/>
    <x v="0"/>
    <x v="0"/>
    <s v="Open"/>
    <s v="San Bernardino"/>
    <n v="12"/>
    <n v="1209"/>
    <s v="Non Profit Corp."/>
    <s v="Comparable"/>
    <n v="0"/>
    <s v="(909) 883-8711"/>
    <s v="2101 NORTH WATERMAN AVENUE"/>
    <s v="SAN BERNARDINO"/>
    <n v="92404"/>
    <s v="JUNE COLLISON"/>
    <n v="342"/>
    <n v="322"/>
    <n v="314"/>
    <n v="566"/>
    <n v="749"/>
    <n v="345"/>
    <n v="1236"/>
    <n v="0"/>
    <n v="0"/>
    <n v="43"/>
    <n v="590"/>
    <n v="4"/>
    <n v="30"/>
    <n v="3563"/>
    <n v="0"/>
    <n v="2962"/>
    <n v="3252"/>
    <n v="2268"/>
    <n v="4872"/>
    <n v="0"/>
    <n v="0"/>
    <n v="202"/>
    <n v="1792"/>
    <n v="14"/>
    <n v="74"/>
    <n v="15436"/>
    <n v="0"/>
    <n v="3536"/>
    <n v="2669"/>
    <n v="3730"/>
    <n v="23486"/>
    <n v="0"/>
    <n v="0"/>
    <n v="586"/>
    <n v="4624"/>
    <n v="549"/>
    <n v="2252"/>
    <n v="41432"/>
    <n v="61008776"/>
    <n v="65213572"/>
    <n v="30384798"/>
    <n v="83652641"/>
    <n v="0"/>
    <n v="0"/>
    <n v="3297622"/>
    <n v="38676395"/>
    <n v="273354"/>
    <n v="1098542"/>
    <n v="283605700"/>
    <n v="15490316"/>
    <n v="20650358"/>
    <n v="7115141"/>
    <n v="54524420"/>
    <n v="0"/>
    <n v="0"/>
    <n v="1960926"/>
    <n v="20162109"/>
    <n v="1841254"/>
    <n v="3349964"/>
    <n v="125094488"/>
    <n v="2226110"/>
    <n v="59421038"/>
    <n v="74437035"/>
    <n v="25254252"/>
    <n v="112499352"/>
    <n v="-1000000"/>
    <n v="0"/>
    <n v="0"/>
    <n v="4770253"/>
    <n v="38675137"/>
    <n v="0"/>
    <n v="2114608"/>
    <n v="0"/>
    <n v="0"/>
    <n v="0"/>
    <n v="2298597"/>
    <n v="320696382"/>
    <n v="217977"/>
    <n v="0"/>
    <n v="0"/>
    <n v="0"/>
    <n v="217977"/>
    <n v="16961925"/>
    <n v="11198761"/>
    <n v="13088435"/>
    <n v="25592207"/>
    <n v="0"/>
    <n v="0"/>
    <n v="488295"/>
    <n v="19979492"/>
    <n v="0"/>
    <n v="912668"/>
    <n v="88221783"/>
    <n v="659369"/>
    <n v="99303486"/>
    <n v="0"/>
    <n v="51427"/>
    <n v="0"/>
    <n v="0"/>
    <n v="0"/>
    <n v="0"/>
    <n v="2536447"/>
    <n v="92198201"/>
    <n v="0"/>
    <n v="0"/>
    <n v="0"/>
    <n v="0"/>
    <n v="0"/>
    <n v="0"/>
    <n v="0"/>
    <n v="0"/>
    <n v="0"/>
    <n v="0"/>
    <n v="8294076"/>
    <n v="9552771"/>
    <n v="9477701"/>
  </r>
  <r>
    <n v="106521041"/>
    <s v="ST. ELIZABETH COMMUNITY HOSPITAL"/>
    <x v="0"/>
    <x v="0"/>
    <x v="0"/>
    <s v="Open"/>
    <s v="Tehama"/>
    <n v="1"/>
    <n v="211"/>
    <s v="Church"/>
    <s v="Comparable"/>
    <s v="Rural"/>
    <s v="(530) 225-6000"/>
    <s v="2550 SISTER MARY COLUMBA DRIVE"/>
    <s v="RED BLUFF"/>
    <n v="96080"/>
    <s v="MARK KORTH"/>
    <n v="76"/>
    <n v="66"/>
    <n v="66"/>
    <n v="329"/>
    <n v="6"/>
    <n v="53"/>
    <n v="182"/>
    <n v="0"/>
    <n v="0"/>
    <n v="17"/>
    <n v="75"/>
    <n v="1"/>
    <n v="3"/>
    <n v="666"/>
    <n v="0"/>
    <n v="1226"/>
    <n v="24"/>
    <n v="126"/>
    <n v="517"/>
    <n v="0"/>
    <n v="0"/>
    <n v="49"/>
    <n v="215"/>
    <n v="3"/>
    <n v="13"/>
    <n v="2173"/>
    <n v="0"/>
    <n v="5068"/>
    <n v="78"/>
    <n v="1297"/>
    <n v="5963"/>
    <n v="0"/>
    <n v="0"/>
    <n v="689"/>
    <n v="6641"/>
    <n v="130"/>
    <n v="487"/>
    <n v="20353"/>
    <n v="19102456"/>
    <n v="310958"/>
    <n v="1948818"/>
    <n v="8392570"/>
    <n v="0"/>
    <n v="0"/>
    <n v="775431"/>
    <n v="3207271"/>
    <n v="29906"/>
    <n v="254905"/>
    <n v="34022315"/>
    <n v="26517872"/>
    <n v="442711"/>
    <n v="4299086"/>
    <n v="17546090"/>
    <n v="0"/>
    <n v="0"/>
    <n v="2205323"/>
    <n v="11041633"/>
    <n v="407925"/>
    <n v="1613495"/>
    <n v="64074135"/>
    <n v="1315132"/>
    <n v="37317530"/>
    <n v="649349"/>
    <n v="2284042"/>
    <n v="22045401"/>
    <n v="0"/>
    <n v="0"/>
    <n v="0"/>
    <n v="2237889"/>
    <n v="5064981"/>
    <n v="0"/>
    <n v="905849"/>
    <n v="0"/>
    <n v="0"/>
    <n v="0"/>
    <n v="1460026"/>
    <n v="73280199"/>
    <n v="0"/>
    <n v="0"/>
    <n v="0"/>
    <n v="0"/>
    <n v="0"/>
    <n v="8065366"/>
    <n v="93625"/>
    <n v="3722558"/>
    <n v="3751946"/>
    <n v="0"/>
    <n v="0"/>
    <n v="615696"/>
    <n v="8507537"/>
    <n v="0"/>
    <n v="59523"/>
    <n v="24816251"/>
    <n v="210975"/>
    <n v="23043098"/>
    <n v="0"/>
    <n v="1003997"/>
    <n v="0"/>
    <n v="0"/>
    <n v="0"/>
    <n v="0"/>
    <n v="2034018"/>
    <n v="18394264"/>
    <n v="0"/>
    <n v="0"/>
    <n v="0"/>
    <n v="0"/>
    <n v="0"/>
    <n v="0"/>
    <n v="0"/>
    <n v="0"/>
    <n v="0"/>
    <n v="0"/>
    <n v="0"/>
    <n v="0"/>
    <n v="0"/>
  </r>
  <r>
    <n v="106190754"/>
    <s v="ST. FRANCIS MEDICAL CENTER"/>
    <x v="0"/>
    <x v="0"/>
    <x v="0"/>
    <s v="Open"/>
    <s v="Los Angeles"/>
    <n v="11"/>
    <n v="923"/>
    <s v="Church"/>
    <s v="Comparable"/>
    <n v="0"/>
    <s v="(310) 900-8900"/>
    <s v="3630 E. IMPERIAL HIGHWAY"/>
    <s v="LYNWOOD"/>
    <n v="90262"/>
    <s v="GERALD KOZAI"/>
    <n v="384"/>
    <n v="384"/>
    <n v="384"/>
    <n v="680"/>
    <n v="469"/>
    <n v="1513"/>
    <n v="2031"/>
    <n v="32"/>
    <n v="0"/>
    <n v="90"/>
    <n v="337"/>
    <n v="36"/>
    <n v="208"/>
    <n v="5396"/>
    <n v="0"/>
    <n v="4733"/>
    <n v="2490"/>
    <n v="7548"/>
    <n v="7752"/>
    <n v="138"/>
    <n v="0"/>
    <n v="1291"/>
    <n v="1423"/>
    <n v="92"/>
    <n v="742"/>
    <n v="26209"/>
    <n v="0"/>
    <n v="2555"/>
    <n v="2608"/>
    <n v="6035"/>
    <n v="15084"/>
    <n v="273"/>
    <n v="0"/>
    <n v="768"/>
    <n v="3793"/>
    <n v="1039"/>
    <n v="2077"/>
    <n v="34232"/>
    <n v="61221717"/>
    <n v="45013356"/>
    <n v="61847996"/>
    <n v="98186824"/>
    <n v="3935860"/>
    <n v="0"/>
    <n v="13307228"/>
    <n v="23873271"/>
    <n v="2487922"/>
    <n v="8717336"/>
    <n v="318591510"/>
    <n v="9271117"/>
    <n v="14749660"/>
    <n v="16142419"/>
    <n v="49548854"/>
    <n v="1594492"/>
    <n v="0"/>
    <n v="1681044"/>
    <n v="13585913"/>
    <n v="2466844"/>
    <n v="8551591"/>
    <n v="117591934"/>
    <n v="3098002"/>
    <n v="53274901"/>
    <n v="50780066"/>
    <n v="44896620"/>
    <n v="84062389"/>
    <n v="-9512565"/>
    <n v="3326559"/>
    <n v="0"/>
    <n v="11866657"/>
    <n v="26256139"/>
    <n v="0"/>
    <n v="5502382"/>
    <n v="0"/>
    <n v="0"/>
    <n v="0"/>
    <n v="15802029"/>
    <n v="289353179"/>
    <n v="15546329"/>
    <n v="4658576"/>
    <n v="0"/>
    <n v="564006"/>
    <n v="20768911"/>
    <n v="17186092"/>
    <n v="23868264"/>
    <n v="42417154"/>
    <n v="66339412"/>
    <n v="2203793"/>
    <n v="0"/>
    <n v="2955837"/>
    <n v="11352730"/>
    <n v="0"/>
    <n v="1275894"/>
    <n v="167599176"/>
    <n v="407629"/>
    <n v="120514149"/>
    <n v="0"/>
    <n v="-510649"/>
    <n v="0"/>
    <n v="0"/>
    <n v="0"/>
    <n v="0"/>
    <n v="1950173"/>
    <n v="96864848"/>
    <n v="0"/>
    <n v="0"/>
    <n v="0"/>
    <n v="0"/>
    <n v="0"/>
    <n v="0"/>
    <n v="0"/>
    <n v="0"/>
    <n v="0"/>
    <n v="0"/>
    <n v="0"/>
    <n v="0"/>
    <n v="0"/>
  </r>
  <r>
    <n v="106380960"/>
    <s v="ST. FRANCIS MEMORIAL HOSPITAL"/>
    <x v="0"/>
    <x v="0"/>
    <x v="0"/>
    <s v="Open"/>
    <s v="San Francisco"/>
    <n v="4"/>
    <n v="423"/>
    <s v="Non Profit Corp."/>
    <s v="Comparable"/>
    <n v="0"/>
    <s v="(415) 353-6000"/>
    <s v="900 HYDE STREET"/>
    <s v="SAN FRANCISCO"/>
    <n v="94109"/>
    <s v="TODD STRUMWASSER, MD"/>
    <n v="288"/>
    <n v="170"/>
    <n v="102"/>
    <n v="483"/>
    <n v="124"/>
    <n v="200"/>
    <n v="232"/>
    <n v="0"/>
    <n v="0"/>
    <n v="10"/>
    <n v="318"/>
    <n v="2"/>
    <n v="89"/>
    <n v="1458"/>
    <n v="0"/>
    <n v="3042"/>
    <n v="804"/>
    <n v="1657"/>
    <n v="1287"/>
    <n v="0"/>
    <n v="0"/>
    <n v="63"/>
    <n v="1344"/>
    <n v="9"/>
    <n v="367"/>
    <n v="8573"/>
    <n v="0"/>
    <n v="6962"/>
    <n v="1603"/>
    <n v="919"/>
    <n v="4465"/>
    <n v="0"/>
    <n v="0"/>
    <n v="586"/>
    <n v="8576"/>
    <n v="687"/>
    <n v="5808"/>
    <n v="29606"/>
    <n v="56980122"/>
    <n v="11200335"/>
    <n v="21166733"/>
    <n v="27922710"/>
    <n v="0"/>
    <n v="0"/>
    <n v="1377000"/>
    <n v="32829126"/>
    <n v="201413"/>
    <n v="8538874"/>
    <n v="160216313"/>
    <n v="17721932"/>
    <n v="4220309"/>
    <n v="2437811"/>
    <n v="11960956"/>
    <n v="0"/>
    <n v="0"/>
    <n v="2799885"/>
    <n v="25740326"/>
    <n v="1774263"/>
    <n v="9756796"/>
    <n v="76412278"/>
    <n v="1587090"/>
    <n v="62204916"/>
    <n v="12865801"/>
    <n v="14597521"/>
    <n v="36213374"/>
    <n v="0"/>
    <n v="0"/>
    <n v="0"/>
    <n v="2971256"/>
    <n v="30858502"/>
    <n v="0"/>
    <n v="2794896"/>
    <n v="0"/>
    <n v="0"/>
    <n v="0"/>
    <n v="16831512"/>
    <n v="180924868"/>
    <n v="0"/>
    <n v="0"/>
    <n v="0"/>
    <n v="0"/>
    <n v="0"/>
    <n v="12067244"/>
    <n v="2485795"/>
    <n v="8318145"/>
    <n v="3566227"/>
    <n v="0"/>
    <n v="0"/>
    <n v="925191"/>
    <n v="26819559"/>
    <n v="0"/>
    <n v="1521562"/>
    <n v="55703723"/>
    <n v="1239193"/>
    <n v="63744642"/>
    <n v="0"/>
    <n v="-639316"/>
    <n v="0"/>
    <n v="0"/>
    <n v="0"/>
    <n v="0"/>
    <n v="517376"/>
    <n v="87385602"/>
    <n v="0"/>
    <n v="0"/>
    <n v="0"/>
    <n v="0"/>
    <n v="0"/>
    <n v="0"/>
    <n v="0"/>
    <n v="0"/>
    <n v="0"/>
    <n v="0"/>
    <n v="0"/>
    <n v="0"/>
    <n v="0"/>
  </r>
  <r>
    <n v="106281078"/>
    <s v="ST. HELENA HOSPITAL"/>
    <x v="0"/>
    <x v="0"/>
    <x v="0"/>
    <s v="Open"/>
    <s v="Napa"/>
    <n v="3"/>
    <n v="407"/>
    <s v="Non Profit Corp."/>
    <s v="Comparable"/>
    <n v="0"/>
    <s v="(707) 963-3611"/>
    <s v="10 WOODLAND ROAD"/>
    <s v="ST. HELENA"/>
    <n v="94574"/>
    <s v="STEVEN HERBER"/>
    <n v="151"/>
    <n v="151"/>
    <n v="81"/>
    <n v="745"/>
    <n v="102"/>
    <n v="182"/>
    <n v="96"/>
    <n v="0"/>
    <n v="0"/>
    <n v="21"/>
    <n v="317"/>
    <n v="0"/>
    <n v="17"/>
    <n v="1480"/>
    <n v="0"/>
    <n v="3525"/>
    <n v="585"/>
    <n v="1169"/>
    <n v="801"/>
    <n v="0"/>
    <n v="0"/>
    <n v="48"/>
    <n v="1203"/>
    <n v="0"/>
    <n v="34"/>
    <n v="7365"/>
    <n v="0"/>
    <n v="8046"/>
    <n v="117"/>
    <n v="352"/>
    <n v="2482"/>
    <n v="0"/>
    <n v="0"/>
    <n v="580"/>
    <n v="4959"/>
    <n v="0"/>
    <n v="397"/>
    <n v="16933"/>
    <n v="99225155"/>
    <n v="6517634"/>
    <n v="8971953"/>
    <n v="20231757"/>
    <n v="0"/>
    <n v="0"/>
    <n v="2040469"/>
    <n v="36469091"/>
    <n v="0"/>
    <n v="348158"/>
    <n v="173804217"/>
    <n v="39518917"/>
    <n v="745836"/>
    <n v="1950726"/>
    <n v="10061956"/>
    <n v="0"/>
    <n v="0"/>
    <n v="4368112"/>
    <n v="24645454"/>
    <n v="0"/>
    <n v="2041063"/>
    <n v="83332064"/>
    <n v="1424079"/>
    <n v="116503840"/>
    <n v="5223177"/>
    <n v="13467129"/>
    <n v="20918293"/>
    <n v="0"/>
    <n v="0"/>
    <n v="0"/>
    <n v="5466001"/>
    <n v="40439160"/>
    <n v="0"/>
    <n v="963106"/>
    <n v="0"/>
    <n v="0"/>
    <n v="0"/>
    <n v="2360451"/>
    <n v="206765236"/>
    <n v="0"/>
    <n v="7870047"/>
    <n v="0"/>
    <n v="0"/>
    <n v="7870047"/>
    <n v="20240231"/>
    <n v="2040293"/>
    <n v="-2544450"/>
    <n v="17245467"/>
    <n v="0"/>
    <n v="0"/>
    <n v="942580"/>
    <n v="19712278"/>
    <n v="0"/>
    <n v="604693"/>
    <n v="58241092"/>
    <n v="1561800"/>
    <n v="62137414"/>
    <n v="0"/>
    <n v="4106055"/>
    <n v="0"/>
    <n v="0"/>
    <n v="0"/>
    <n v="0"/>
    <n v="953899"/>
    <n v="91902452"/>
    <n v="0"/>
    <n v="0"/>
    <n v="0"/>
    <n v="0"/>
    <n v="0"/>
    <n v="0"/>
    <n v="0"/>
    <n v="0"/>
    <n v="0"/>
    <n v="0"/>
    <n v="0"/>
    <n v="0"/>
    <n v="0"/>
  </r>
  <r>
    <n v="106171049"/>
    <s v="ST. HELENA HOSPITAL - CLEARLAKE"/>
    <x v="0"/>
    <x v="0"/>
    <x v="0"/>
    <s v="Open"/>
    <s v="Lake"/>
    <n v="1"/>
    <n v="115"/>
    <s v="Non Profit Corp."/>
    <s v="Comparable"/>
    <s v="Rural"/>
    <s v="(707) 995-5820"/>
    <s v="15630 18TH AVENUE "/>
    <s v="CLEARLAKE"/>
    <n v="95422"/>
    <s v="DAVID SANTOS"/>
    <n v="25"/>
    <n v="25"/>
    <n v="25"/>
    <n v="177"/>
    <n v="0"/>
    <n v="0"/>
    <n v="139"/>
    <n v="0"/>
    <n v="0"/>
    <n v="30"/>
    <n v="0"/>
    <n v="1"/>
    <n v="3"/>
    <n v="350"/>
    <n v="0"/>
    <n v="794"/>
    <n v="0"/>
    <n v="0"/>
    <n v="516"/>
    <n v="0"/>
    <n v="0"/>
    <n v="82"/>
    <n v="0"/>
    <n v="3"/>
    <n v="8"/>
    <n v="1403"/>
    <n v="0"/>
    <n v="6018"/>
    <n v="0"/>
    <n v="0"/>
    <n v="6657"/>
    <n v="0"/>
    <n v="3"/>
    <n v="2019"/>
    <n v="0"/>
    <n v="0"/>
    <n v="295"/>
    <n v="14992"/>
    <n v="10296099"/>
    <n v="0"/>
    <n v="0"/>
    <n v="7312565"/>
    <n v="0"/>
    <n v="0"/>
    <n v="1299588"/>
    <n v="0"/>
    <n v="8342"/>
    <n v="72184"/>
    <n v="18988778"/>
    <n v="17159171"/>
    <n v="0"/>
    <n v="0"/>
    <n v="18984019"/>
    <n v="0"/>
    <n v="8098"/>
    <n v="5758165"/>
    <n v="0"/>
    <n v="0"/>
    <n v="840872"/>
    <n v="42750325"/>
    <n v="90327"/>
    <n v="14097635"/>
    <n v="0"/>
    <n v="0"/>
    <n v="20321127"/>
    <n v="-420000"/>
    <n v="0"/>
    <n v="0"/>
    <n v="3766979"/>
    <n v="0"/>
    <n v="0"/>
    <n v="4562"/>
    <n v="0"/>
    <n v="0"/>
    <n v="0"/>
    <n v="2048699"/>
    <n v="39909329"/>
    <n v="0"/>
    <n v="2156722"/>
    <n v="0"/>
    <n v="0"/>
    <n v="2156722"/>
    <n v="12929830"/>
    <n v="0"/>
    <n v="0"/>
    <n v="6411898"/>
    <n v="0"/>
    <n v="0"/>
    <n v="2230294"/>
    <n v="0"/>
    <n v="2142087"/>
    <n v="272387"/>
    <n v="23986496"/>
    <n v="571481"/>
    <n v="22409004"/>
    <n v="0"/>
    <n v="1787772"/>
    <n v="0"/>
    <n v="0"/>
    <n v="0"/>
    <n v="0"/>
    <n v="14497"/>
    <n v="29176167"/>
    <n v="0"/>
    <n v="0"/>
    <n v="0"/>
    <n v="0"/>
    <n v="0"/>
    <n v="0"/>
    <n v="0"/>
    <n v="0"/>
    <n v="0"/>
    <n v="0"/>
    <n v="0"/>
    <n v="0"/>
    <n v="0"/>
  </r>
  <r>
    <n v="106481015"/>
    <s v="ST. HELENA HOSPITAL CENTER FOR BEHAVIORAL HEALTH"/>
    <x v="0"/>
    <x v="0"/>
    <x v="0"/>
    <s v="Open"/>
    <s v="Solano"/>
    <n v="3"/>
    <n v="409"/>
    <s v="Non Profit Corp."/>
    <s v="Comparable"/>
    <n v="0"/>
    <s v="(707) 963-3611"/>
    <s v="525 OREGON STREET"/>
    <s v="VALLEJO"/>
    <n v="94590"/>
    <s v="STEVE HERBER, MD"/>
    <n v="61"/>
    <n v="61"/>
    <n v="57"/>
    <n v="115"/>
    <n v="47"/>
    <n v="103"/>
    <n v="0"/>
    <n v="0"/>
    <n v="20"/>
    <n v="0"/>
    <n v="314"/>
    <n v="0"/>
    <n v="0"/>
    <n v="599"/>
    <n v="0"/>
    <n v="1485"/>
    <n v="497"/>
    <n v="914"/>
    <n v="0"/>
    <n v="0"/>
    <n v="150"/>
    <n v="0"/>
    <n v="2136"/>
    <n v="0"/>
    <n v="0"/>
    <n v="5182"/>
    <n v="0"/>
    <n v="2834"/>
    <n v="0"/>
    <n v="58"/>
    <n v="0"/>
    <n v="0"/>
    <n v="0"/>
    <n v="32"/>
    <n v="1789"/>
    <n v="0"/>
    <n v="0"/>
    <n v="4713"/>
    <n v="5349283"/>
    <n v="1796576"/>
    <n v="3352473"/>
    <n v="0"/>
    <n v="0"/>
    <n v="17250"/>
    <n v="0"/>
    <n v="8152181"/>
    <n v="0"/>
    <n v="0"/>
    <n v="18667763"/>
    <n v="1720160"/>
    <n v="0"/>
    <n v="35109"/>
    <n v="0"/>
    <n v="0"/>
    <n v="0"/>
    <n v="18833"/>
    <n v="1085756"/>
    <n v="0"/>
    <n v="0"/>
    <n v="2859858"/>
    <n v="58303"/>
    <n v="4759882"/>
    <n v="770191"/>
    <n v="2461146"/>
    <n v="0"/>
    <n v="0"/>
    <n v="0"/>
    <n v="509472"/>
    <n v="16008"/>
    <n v="6386194"/>
    <n v="0"/>
    <n v="319025"/>
    <n v="0"/>
    <n v="0"/>
    <n v="0"/>
    <n v="66337"/>
    <n v="15346558"/>
    <n v="0"/>
    <n v="0"/>
    <n v="0"/>
    <n v="0"/>
    <n v="0"/>
    <n v="2309561"/>
    <n v="1026385"/>
    <n v="541074"/>
    <n v="0"/>
    <n v="0"/>
    <n v="-492222"/>
    <n v="2825"/>
    <n v="2793440"/>
    <n v="0"/>
    <n v="0"/>
    <n v="6181063"/>
    <n v="101135"/>
    <n v="6157360"/>
    <n v="0"/>
    <n v="0"/>
    <n v="0"/>
    <n v="0"/>
    <n v="0"/>
    <n v="0"/>
    <n v="0"/>
    <n v="1052786"/>
    <n v="0"/>
    <n v="0"/>
    <n v="0"/>
    <n v="0"/>
    <n v="0"/>
    <n v="0"/>
    <n v="0"/>
    <n v="0"/>
    <n v="0"/>
    <n v="0"/>
    <n v="0"/>
    <n v="0"/>
    <n v="0"/>
  </r>
  <r>
    <n v="106560508"/>
    <s v="ST. JOHN'S PLEASANT VALLEY HOSPITAL"/>
    <x v="0"/>
    <x v="0"/>
    <x v="0"/>
    <s v="Open"/>
    <s v="Ventura"/>
    <n v="10"/>
    <n v="811"/>
    <s v="Non Profit Corp."/>
    <s v="Comparable"/>
    <n v="0"/>
    <s v="(805) 389-5984"/>
    <s v="2309 ANTONIO AVENUE"/>
    <s v="CAMARILLO"/>
    <n v="93010"/>
    <s v="DARREN LEE"/>
    <n v="155"/>
    <n v="155"/>
    <n v="111"/>
    <n v="490"/>
    <n v="145"/>
    <n v="20"/>
    <n v="70"/>
    <n v="0"/>
    <n v="0"/>
    <n v="15"/>
    <n v="119"/>
    <n v="0"/>
    <n v="5"/>
    <n v="864"/>
    <n v="52"/>
    <n v="5377"/>
    <n v="583"/>
    <n v="216"/>
    <n v="2625"/>
    <n v="0"/>
    <n v="0"/>
    <n v="52"/>
    <n v="824"/>
    <n v="0"/>
    <n v="13"/>
    <n v="9690"/>
    <n v="6348"/>
    <n v="3391"/>
    <n v="564"/>
    <n v="228"/>
    <n v="1766"/>
    <n v="0"/>
    <n v="0"/>
    <n v="765"/>
    <n v="2619"/>
    <n v="0"/>
    <n v="499"/>
    <n v="9832"/>
    <n v="52057207"/>
    <n v="10074814"/>
    <n v="1835155"/>
    <n v="16626425"/>
    <n v="0"/>
    <n v="0"/>
    <n v="504066"/>
    <n v="10433749"/>
    <n v="0"/>
    <n v="311647"/>
    <n v="91843063"/>
    <n v="12591136"/>
    <n v="3546917"/>
    <n v="850361"/>
    <n v="5078652"/>
    <n v="0"/>
    <n v="0"/>
    <n v="2752626"/>
    <n v="10498402"/>
    <n v="0"/>
    <n v="1078653"/>
    <n v="36396747"/>
    <n v="2238757"/>
    <n v="52186287"/>
    <n v="11292547"/>
    <n v="528094"/>
    <n v="16814563"/>
    <n v="0"/>
    <n v="0"/>
    <n v="0"/>
    <n v="1709729"/>
    <n v="14204676"/>
    <n v="0"/>
    <n v="630080"/>
    <n v="0"/>
    <n v="0"/>
    <n v="0"/>
    <n v="339765"/>
    <n v="99944498"/>
    <n v="0"/>
    <n v="0"/>
    <n v="0"/>
    <n v="0"/>
    <n v="0"/>
    <n v="12462056"/>
    <n v="2329184"/>
    <n v="2157422"/>
    <n v="4890514"/>
    <n v="0"/>
    <n v="0"/>
    <n v="1546963"/>
    <n v="4488718"/>
    <n v="0"/>
    <n v="420455"/>
    <n v="28295312"/>
    <n v="19184"/>
    <n v="28775011"/>
    <n v="0"/>
    <n v="93815"/>
    <n v="0"/>
    <n v="0"/>
    <n v="0"/>
    <n v="0"/>
    <n v="6750928"/>
    <n v="58975346"/>
    <n v="0"/>
    <n v="0"/>
    <n v="0"/>
    <n v="0"/>
    <n v="0"/>
    <n v="0"/>
    <n v="0"/>
    <n v="0"/>
    <n v="0"/>
    <n v="0"/>
    <n v="0"/>
    <n v="0"/>
    <n v="0"/>
  </r>
  <r>
    <n v="106560529"/>
    <s v="ST. JOHN'S REGIONAL MEDICAL CENTER"/>
    <x v="0"/>
    <x v="0"/>
    <x v="0"/>
    <s v="Open"/>
    <s v="Ventura"/>
    <n v="10"/>
    <n v="811"/>
    <s v="Church"/>
    <s v="Comparable"/>
    <n v="0"/>
    <s v="(805) 389-5984"/>
    <s v="1600 NORTH ROSE AVENUE"/>
    <s v="OXNARD"/>
    <n v="93030"/>
    <s v="DARREN LEE"/>
    <n v="265"/>
    <n v="265"/>
    <n v="148"/>
    <n v="1002"/>
    <n v="262"/>
    <n v="274"/>
    <n v="474"/>
    <n v="0"/>
    <n v="0"/>
    <n v="90"/>
    <n v="470"/>
    <n v="0"/>
    <n v="24"/>
    <n v="2596"/>
    <n v="0"/>
    <n v="5125"/>
    <n v="1303"/>
    <n v="1762"/>
    <n v="2178"/>
    <n v="0"/>
    <n v="0"/>
    <n v="423"/>
    <n v="2069"/>
    <n v="0"/>
    <n v="88"/>
    <n v="12948"/>
    <n v="0"/>
    <n v="5250"/>
    <n v="985"/>
    <n v="1507"/>
    <n v="7639"/>
    <n v="0"/>
    <n v="0"/>
    <n v="1416"/>
    <n v="4020"/>
    <n v="0"/>
    <n v="2040"/>
    <n v="22857"/>
    <n v="85695571"/>
    <n v="20480800"/>
    <n v="19176520"/>
    <n v="30255464"/>
    <n v="0"/>
    <n v="0"/>
    <n v="3654679"/>
    <n v="37748339"/>
    <n v="0"/>
    <n v="2257521"/>
    <n v="199268894"/>
    <n v="29000235"/>
    <n v="8181706"/>
    <n v="5908664"/>
    <n v="24475815"/>
    <n v="0"/>
    <n v="0"/>
    <n v="6941931"/>
    <n v="25034218"/>
    <n v="0"/>
    <n v="6295201"/>
    <n v="105837770"/>
    <n v="6276587"/>
    <n v="96948176"/>
    <n v="24229756"/>
    <n v="13015188"/>
    <n v="48066257"/>
    <n v="0"/>
    <n v="0"/>
    <n v="0"/>
    <n v="6616041"/>
    <n v="39126517"/>
    <n v="0"/>
    <n v="1694440"/>
    <n v="0"/>
    <n v="0"/>
    <n v="0"/>
    <n v="2680529"/>
    <n v="238653491"/>
    <n v="0"/>
    <n v="0"/>
    <n v="0"/>
    <n v="0"/>
    <n v="0"/>
    <n v="17747630"/>
    <n v="4432750"/>
    <n v="12069996"/>
    <n v="6665022"/>
    <n v="0"/>
    <n v="0"/>
    <n v="3980569"/>
    <n v="17379453"/>
    <n v="0"/>
    <n v="4177753"/>
    <n v="66453173"/>
    <n v="512648"/>
    <n v="76803727"/>
    <n v="0"/>
    <n v="11429"/>
    <n v="0"/>
    <n v="0"/>
    <n v="0"/>
    <n v="0"/>
    <n v="2785672"/>
    <n v="122617538"/>
    <n v="0"/>
    <n v="0"/>
    <n v="0"/>
    <n v="0"/>
    <n v="0"/>
    <n v="0"/>
    <n v="0"/>
    <n v="0"/>
    <n v="0"/>
    <n v="0"/>
    <n v="0"/>
    <n v="0"/>
    <n v="0"/>
  </r>
  <r>
    <n v="106121080"/>
    <s v="ST. JOSEPH HOSPITAL - EUREKA"/>
    <x v="0"/>
    <x v="0"/>
    <x v="0"/>
    <s v="Open"/>
    <s v="Humboldt"/>
    <n v="1"/>
    <n v="105"/>
    <s v="Non Profit Corp."/>
    <s v="Comparable"/>
    <n v="0"/>
    <s v="(707) 445-8121"/>
    <s v="2700 DOLBEER STREET"/>
    <s v="EUREKA"/>
    <n v="95501"/>
    <s v="DAVID O'BRIEN, MD"/>
    <n v="153"/>
    <n v="138"/>
    <n v="138"/>
    <n v="917"/>
    <n v="63"/>
    <n v="64"/>
    <n v="438"/>
    <n v="0"/>
    <n v="0"/>
    <n v="15"/>
    <n v="267"/>
    <n v="0"/>
    <n v="69"/>
    <n v="1833"/>
    <n v="0"/>
    <n v="4878"/>
    <n v="388"/>
    <n v="449"/>
    <n v="2019"/>
    <n v="0"/>
    <n v="0"/>
    <n v="40"/>
    <n v="926"/>
    <n v="0"/>
    <n v="397"/>
    <n v="9097"/>
    <n v="0"/>
    <n v="15119"/>
    <n v="750"/>
    <n v="4516"/>
    <n v="8452"/>
    <n v="0"/>
    <n v="0"/>
    <n v="1627"/>
    <n v="9084"/>
    <n v="0"/>
    <n v="5736"/>
    <n v="45284"/>
    <n v="75745929"/>
    <n v="4837984"/>
    <n v="7879528"/>
    <n v="31836842"/>
    <n v="0"/>
    <n v="0"/>
    <n v="3714237"/>
    <n v="20727235"/>
    <n v="0"/>
    <n v="1734853"/>
    <n v="146476608"/>
    <n v="68999256"/>
    <n v="4384016"/>
    <n v="2960167"/>
    <n v="36212354"/>
    <n v="0"/>
    <n v="0"/>
    <n v="4992679"/>
    <n v="38772460"/>
    <n v="0"/>
    <n v="7423465"/>
    <n v="163744397"/>
    <n v="1131830"/>
    <n v="123662415"/>
    <n v="7447187"/>
    <n v="3522911"/>
    <n v="53963641"/>
    <n v="0"/>
    <n v="0"/>
    <n v="0"/>
    <n v="7183078"/>
    <n v="33838926"/>
    <n v="0"/>
    <n v="0"/>
    <n v="0"/>
    <n v="0"/>
    <n v="0"/>
    <n v="5241920"/>
    <n v="235991908"/>
    <n v="0"/>
    <n v="0"/>
    <n v="0"/>
    <n v="0"/>
    <n v="0"/>
    <n v="21082770"/>
    <n v="1774813"/>
    <n v="7316784"/>
    <n v="14085555"/>
    <n v="0"/>
    <n v="0"/>
    <n v="1523838"/>
    <n v="25660769"/>
    <n v="0"/>
    <n v="2784568"/>
    <n v="74229097"/>
    <n v="306000"/>
    <n v="63276000"/>
    <n v="0"/>
    <n v="-929000"/>
    <n v="0"/>
    <n v="0"/>
    <n v="0"/>
    <n v="0"/>
    <n v="3149000"/>
    <n v="196469000"/>
    <n v="0"/>
    <n v="0"/>
    <n v="0"/>
    <n v="0"/>
    <n v="0"/>
    <n v="0"/>
    <n v="0"/>
    <n v="0"/>
    <n v="0"/>
    <n v="0"/>
    <n v="5444546"/>
    <n v="5861382"/>
    <n v="79357"/>
  </r>
  <r>
    <n v="106301340"/>
    <s v="ST. JOSEPH HOSPITAL - ORANGE"/>
    <x v="0"/>
    <x v="0"/>
    <x v="0"/>
    <s v="Open"/>
    <s v="Orange"/>
    <n v="13"/>
    <n v="1015"/>
    <s v="Church"/>
    <s v="Comparable"/>
    <n v="0"/>
    <s v="(714) 771-8000"/>
    <s v="1100 WEST STEWART DRIVE"/>
    <s v="ORANGE"/>
    <n v="92868"/>
    <s v="STEVEN C. MOREAU"/>
    <n v="491"/>
    <n v="379"/>
    <n v="379"/>
    <n v="1157"/>
    <n v="1065"/>
    <n v="432"/>
    <n v="0"/>
    <n v="0"/>
    <n v="0"/>
    <n v="1820"/>
    <n v="863"/>
    <n v="2"/>
    <n v="71"/>
    <n v="5410"/>
    <n v="0"/>
    <n v="5267"/>
    <n v="4052"/>
    <n v="1555"/>
    <n v="0"/>
    <n v="0"/>
    <n v="0"/>
    <n v="2807"/>
    <n v="6409"/>
    <n v="11"/>
    <n v="104"/>
    <n v="20205"/>
    <n v="0"/>
    <n v="19244"/>
    <n v="20221"/>
    <n v="4019"/>
    <n v="0"/>
    <n v="0"/>
    <n v="0"/>
    <n v="13251"/>
    <n v="22299"/>
    <n v="767"/>
    <n v="2551"/>
    <n v="82352"/>
    <n v="100462589"/>
    <n v="72343510"/>
    <n v="22111619"/>
    <n v="0"/>
    <n v="0"/>
    <n v="0"/>
    <n v="55159883"/>
    <n v="83682331"/>
    <n v="234770"/>
    <n v="2219647"/>
    <n v="336214349"/>
    <n v="84493082"/>
    <n v="88779018"/>
    <n v="17647448"/>
    <n v="0"/>
    <n v="0"/>
    <n v="0"/>
    <n v="58177468"/>
    <n v="97903893"/>
    <n v="3367853"/>
    <n v="11201291"/>
    <n v="361570053"/>
    <n v="2899925"/>
    <n v="175693078"/>
    <n v="159989498"/>
    <n v="70106434"/>
    <n v="0"/>
    <n v="0"/>
    <n v="0"/>
    <n v="0"/>
    <n v="67237048"/>
    <n v="34912327"/>
    <n v="0"/>
    <n v="5815340"/>
    <n v="0"/>
    <n v="0"/>
    <n v="0"/>
    <n v="7050556"/>
    <n v="523704206"/>
    <n v="211776"/>
    <n v="0"/>
    <n v="0"/>
    <n v="0"/>
    <n v="211776"/>
    <n v="9262593"/>
    <n v="1344805"/>
    <n v="-30347367"/>
    <n v="0"/>
    <n v="0"/>
    <n v="0"/>
    <n v="46100303"/>
    <n v="146673896"/>
    <n v="3602623"/>
    <n v="-2344881"/>
    <n v="174291972"/>
    <n v="5847944"/>
    <n v="166130558"/>
    <n v="0"/>
    <n v="-17580195"/>
    <n v="0"/>
    <n v="0"/>
    <n v="0"/>
    <n v="0"/>
    <n v="4958593"/>
    <n v="419587204"/>
    <n v="0"/>
    <n v="0"/>
    <n v="0"/>
    <n v="0"/>
    <n v="0"/>
    <n v="0"/>
    <n v="0"/>
    <n v="0"/>
    <n v="0"/>
    <n v="0"/>
    <n v="0"/>
    <n v="0"/>
    <n v="0"/>
  </r>
  <r>
    <n v="106392232"/>
    <s v="ST. JOSEPH'S BEHAVIORAL HEALTH CENTER"/>
    <x v="0"/>
    <x v="0"/>
    <x v="0"/>
    <s v="Open"/>
    <s v="San Joaquin"/>
    <n v="6"/>
    <n v="507"/>
    <s v="Non Profit Corp."/>
    <s v="Comparable"/>
    <n v="0"/>
    <s v="(209) 461-2000"/>
    <s v="2510 NORTH CALIFORNIA STREET"/>
    <s v="STOCKTON"/>
    <n v="95204"/>
    <s v="PAUL RAINS"/>
    <n v="35"/>
    <n v="35"/>
    <n v="35"/>
    <n v="169"/>
    <n v="40"/>
    <n v="0"/>
    <n v="0"/>
    <n v="0"/>
    <n v="0"/>
    <n v="82"/>
    <n v="115"/>
    <n v="1"/>
    <n v="10"/>
    <n v="417"/>
    <n v="0"/>
    <n v="1522"/>
    <n v="268"/>
    <n v="0"/>
    <n v="0"/>
    <n v="0"/>
    <n v="0"/>
    <n v="404"/>
    <n v="557"/>
    <n v="3"/>
    <n v="51"/>
    <n v="2805"/>
    <n v="0"/>
    <n v="145"/>
    <n v="74"/>
    <n v="0"/>
    <n v="0"/>
    <n v="0"/>
    <n v="0"/>
    <n v="552"/>
    <n v="1448"/>
    <n v="2"/>
    <n v="17"/>
    <n v="2238"/>
    <n v="4365547"/>
    <n v="876472"/>
    <n v="0"/>
    <n v="0"/>
    <n v="0"/>
    <n v="0"/>
    <n v="1265051"/>
    <n v="1659572"/>
    <n v="10290"/>
    <n v="153943"/>
    <n v="8330875"/>
    <n v="74014"/>
    <n v="24975"/>
    <n v="0"/>
    <n v="0"/>
    <n v="0"/>
    <n v="0"/>
    <n v="278663"/>
    <n v="746615"/>
    <n v="1236"/>
    <n v="11129"/>
    <n v="1136632"/>
    <n v="458672"/>
    <n v="2864659"/>
    <n v="454617"/>
    <n v="0"/>
    <n v="0"/>
    <n v="0"/>
    <n v="0"/>
    <n v="0"/>
    <n v="412791"/>
    <n v="747372"/>
    <n v="0"/>
    <n v="199288"/>
    <n v="0"/>
    <n v="0"/>
    <n v="0"/>
    <n v="435849"/>
    <n v="5573248"/>
    <n v="0"/>
    <n v="0"/>
    <n v="0"/>
    <n v="0"/>
    <n v="0"/>
    <n v="1425271"/>
    <n v="371509"/>
    <n v="0"/>
    <n v="0"/>
    <n v="0"/>
    <n v="0"/>
    <n v="568234"/>
    <n v="1471420"/>
    <n v="0"/>
    <n v="57825"/>
    <n v="3894259"/>
    <n v="16261"/>
    <n v="4684550"/>
    <n v="56005"/>
    <n v="772"/>
    <n v="0"/>
    <n v="0"/>
    <n v="0"/>
    <n v="0"/>
    <n v="294738"/>
    <n v="1492184"/>
    <n v="0"/>
    <n v="0"/>
    <n v="0"/>
    <n v="0"/>
    <n v="0"/>
    <n v="0"/>
    <n v="0"/>
    <n v="0"/>
    <n v="0"/>
    <n v="0"/>
    <n v="0"/>
    <n v="0"/>
    <n v="0"/>
  </r>
  <r>
    <n v="106391042"/>
    <s v="ST. JOSEPH'S MEDICAL CENTER OF STOCKTON"/>
    <x v="0"/>
    <x v="0"/>
    <x v="0"/>
    <s v="Open"/>
    <s v="San Joaquin"/>
    <n v="6"/>
    <n v="507"/>
    <s v="Non Profit Corp."/>
    <s v="Comparable"/>
    <n v="0"/>
    <s v="(209) 943-2000"/>
    <s v="1800 NORTH CALIFORNIA STREET"/>
    <s v="STOCKTON"/>
    <n v="95204"/>
    <s v="DON WILEY"/>
    <n v="337"/>
    <n v="337"/>
    <n v="261"/>
    <n v="1267"/>
    <n v="699"/>
    <n v="405"/>
    <n v="1386"/>
    <n v="0"/>
    <n v="0"/>
    <n v="113"/>
    <n v="895"/>
    <n v="2"/>
    <n v="24"/>
    <n v="4791"/>
    <n v="0"/>
    <n v="6545"/>
    <n v="3336"/>
    <n v="2251"/>
    <n v="5256"/>
    <n v="0"/>
    <n v="0"/>
    <n v="502"/>
    <n v="3783"/>
    <n v="29"/>
    <n v="148"/>
    <n v="21850"/>
    <n v="0"/>
    <n v="13701"/>
    <n v="7331"/>
    <n v="3244"/>
    <n v="17535"/>
    <n v="39"/>
    <n v="0"/>
    <n v="3687"/>
    <n v="15126"/>
    <n v="350"/>
    <n v="1592"/>
    <n v="62605"/>
    <n v="155340081"/>
    <n v="83117215"/>
    <n v="50848385"/>
    <n v="100175396"/>
    <n v="0"/>
    <n v="0"/>
    <n v="13669967"/>
    <n v="88235064"/>
    <n v="597026"/>
    <n v="3098406"/>
    <n v="495081540"/>
    <n v="63823326"/>
    <n v="29411030"/>
    <n v="11604854"/>
    <n v="70045115"/>
    <n v="150448"/>
    <n v="0"/>
    <n v="12335318"/>
    <n v="50238759"/>
    <n v="1361292"/>
    <n v="4811385"/>
    <n v="243781527"/>
    <n v="9921129"/>
    <n v="192205292"/>
    <n v="98231198"/>
    <n v="36317078"/>
    <n v="152208308"/>
    <n v="0"/>
    <n v="132830"/>
    <n v="0"/>
    <n v="14726970"/>
    <n v="93535986"/>
    <n v="0"/>
    <n v="2860662"/>
    <n v="0"/>
    <n v="0"/>
    <n v="0"/>
    <n v="160289"/>
    <n v="600299742"/>
    <n v="0"/>
    <n v="0"/>
    <n v="0"/>
    <n v="0"/>
    <n v="0"/>
    <n v="26404248"/>
    <n v="14084338"/>
    <n v="25829669"/>
    <n v="17966546"/>
    <n v="16727"/>
    <n v="0"/>
    <n v="8726999"/>
    <n v="43326075"/>
    <n v="0"/>
    <n v="2208723"/>
    <n v="138563325"/>
    <n v="1328357"/>
    <n v="126751349"/>
    <n v="3910275"/>
    <n v="685006"/>
    <n v="0"/>
    <n v="0"/>
    <n v="0"/>
    <n v="0"/>
    <n v="5253718"/>
    <n v="179704807"/>
    <n v="0"/>
    <n v="0"/>
    <n v="0"/>
    <n v="0"/>
    <n v="0"/>
    <n v="0"/>
    <n v="0"/>
    <n v="0"/>
    <n v="0"/>
    <n v="0"/>
    <n v="0"/>
    <n v="0"/>
    <n v="0"/>
  </r>
  <r>
    <n v="106301342"/>
    <s v="ST. JUDE MEDICAL CENTER"/>
    <x v="0"/>
    <x v="0"/>
    <x v="0"/>
    <s v="Open"/>
    <s v="Orange"/>
    <n v="13"/>
    <n v="1011"/>
    <s v="Church"/>
    <s v="Comparable"/>
    <n v="0"/>
    <s v="(714) 871-3280"/>
    <s v="101 EAST VALENCIA MESA DRIVE"/>
    <s v="FULLERTON"/>
    <n v="92835"/>
    <s v="BRIAN HELLELAND"/>
    <n v="320"/>
    <n v="286"/>
    <n v="213"/>
    <n v="1085"/>
    <n v="867"/>
    <n v="142"/>
    <n v="401"/>
    <n v="0"/>
    <n v="0"/>
    <n v="51"/>
    <n v="1253"/>
    <n v="2"/>
    <n v="59"/>
    <n v="3860"/>
    <n v="0"/>
    <n v="5527"/>
    <n v="3921"/>
    <n v="771"/>
    <n v="1735"/>
    <n v="0"/>
    <n v="0"/>
    <n v="232"/>
    <n v="4708"/>
    <n v="2"/>
    <n v="178"/>
    <n v="17074"/>
    <n v="0"/>
    <n v="22074"/>
    <n v="21914"/>
    <n v="4004"/>
    <n v="10978"/>
    <n v="0"/>
    <n v="0"/>
    <n v="1968"/>
    <n v="51438"/>
    <n v="1680"/>
    <n v="7140"/>
    <n v="121196"/>
    <n v="87361298"/>
    <n v="67137625"/>
    <n v="10812900"/>
    <n v="24709925"/>
    <n v="0"/>
    <n v="0"/>
    <n v="1988108"/>
    <n v="70833201"/>
    <n v="36068"/>
    <n v="2112236"/>
    <n v="264991361"/>
    <n v="53004318"/>
    <n v="55123843"/>
    <n v="8272698"/>
    <n v="24509414"/>
    <n v="0"/>
    <n v="0"/>
    <n v="4417274"/>
    <n v="103353769"/>
    <n v="1212469"/>
    <n v="4734677"/>
    <n v="254628462"/>
    <n v="3827172"/>
    <n v="118468580"/>
    <n v="102112560"/>
    <n v="17444237"/>
    <n v="54079005"/>
    <n v="0"/>
    <n v="0"/>
    <n v="0"/>
    <n v="3799972"/>
    <n v="109113255"/>
    <n v="0"/>
    <n v="1248536"/>
    <n v="0"/>
    <n v="0"/>
    <n v="0"/>
    <n v="5997895"/>
    <n v="416091212"/>
    <n v="14170315"/>
    <n v="0"/>
    <n v="168649"/>
    <n v="10975219"/>
    <n v="25314183"/>
    <n v="21322958"/>
    <n v="33745148"/>
    <n v="1067286"/>
    <n v="-4859666"/>
    <n v="0"/>
    <n v="168649"/>
    <n v="2222693"/>
    <n v="74977328"/>
    <n v="0"/>
    <n v="198398"/>
    <n v="128842794"/>
    <n v="3605476"/>
    <n v="140343695"/>
    <n v="0"/>
    <n v="1288064"/>
    <n v="0"/>
    <n v="0"/>
    <n v="0"/>
    <n v="0"/>
    <n v="1740708"/>
    <n v="625896056"/>
    <n v="0"/>
    <n v="0"/>
    <n v="0"/>
    <n v="0"/>
    <n v="0"/>
    <n v="0"/>
    <n v="0"/>
    <n v="0"/>
    <n v="0"/>
    <n v="0"/>
    <n v="0"/>
    <n v="0"/>
    <n v="0"/>
  </r>
  <r>
    <n v="106434138"/>
    <s v="ST. LOUISE REGIONAL HOSPITAL"/>
    <x v="0"/>
    <x v="0"/>
    <x v="0"/>
    <s v="Open"/>
    <s v="Santa Clara"/>
    <n v="7"/>
    <n v="433"/>
    <s v="Non Profit Corp."/>
    <s v="Comparable"/>
    <n v="0"/>
    <s v="(408) 848-2000"/>
    <s v="9400 NO NAME UNO"/>
    <s v="GILROY"/>
    <n v="95020"/>
    <s v="SR. MARGARET KEAVENEY"/>
    <n v="93"/>
    <n v="72"/>
    <n v="27"/>
    <n v="228"/>
    <n v="47"/>
    <n v="86"/>
    <n v="143"/>
    <n v="0"/>
    <n v="0"/>
    <n v="3"/>
    <n v="201"/>
    <n v="0"/>
    <n v="1"/>
    <n v="709"/>
    <n v="0"/>
    <n v="955"/>
    <n v="163"/>
    <n v="305"/>
    <n v="423"/>
    <n v="0"/>
    <n v="0"/>
    <n v="13"/>
    <n v="554"/>
    <n v="0"/>
    <n v="3"/>
    <n v="2416"/>
    <n v="0"/>
    <n v="2814"/>
    <n v="436"/>
    <n v="1182"/>
    <n v="3200"/>
    <n v="0"/>
    <n v="0"/>
    <n v="201"/>
    <n v="4677"/>
    <n v="0"/>
    <n v="312"/>
    <n v="12822"/>
    <n v="24420765"/>
    <n v="4025070"/>
    <n v="6282824"/>
    <n v="8868804"/>
    <n v="0"/>
    <n v="0"/>
    <n v="274985"/>
    <n v="10955473"/>
    <n v="0"/>
    <n v="48051"/>
    <n v="54875972"/>
    <n v="14157871"/>
    <n v="2901496"/>
    <n v="6298168"/>
    <n v="13195381"/>
    <n v="0"/>
    <n v="0"/>
    <n v="977994"/>
    <n v="19142513"/>
    <n v="0"/>
    <n v="1172457"/>
    <n v="57845880"/>
    <n v="1045964"/>
    <n v="33483165"/>
    <n v="6118399"/>
    <n v="9931497"/>
    <n v="15929141"/>
    <n v="0"/>
    <n v="0"/>
    <n v="0"/>
    <n v="1063791"/>
    <n v="19699850"/>
    <n v="0"/>
    <n v="337201"/>
    <n v="0"/>
    <n v="0"/>
    <n v="0"/>
    <n v="675964"/>
    <n v="88284972"/>
    <n v="0"/>
    <n v="0"/>
    <n v="0"/>
    <n v="0"/>
    <n v="0"/>
    <n v="5052121"/>
    <n v="695360"/>
    <n v="2637250"/>
    <n v="5754227"/>
    <n v="0"/>
    <n v="0"/>
    <n v="168782"/>
    <n v="9907955"/>
    <n v="0"/>
    <n v="221185"/>
    <n v="24436880"/>
    <n v="26926"/>
    <n v="24209833"/>
    <n v="0"/>
    <n v="8526"/>
    <n v="0"/>
    <n v="0"/>
    <n v="0"/>
    <n v="0"/>
    <n v="1321000"/>
    <n v="13002571"/>
    <n v="0"/>
    <n v="0"/>
    <n v="0"/>
    <n v="0"/>
    <n v="0"/>
    <n v="0"/>
    <n v="0"/>
    <n v="0"/>
    <n v="0"/>
    <n v="0"/>
    <n v="0"/>
    <n v="0"/>
    <n v="0"/>
  </r>
  <r>
    <n v="106361343"/>
    <s v="ST. MARY MEDICAL CENTER - APPLE VALLEY"/>
    <x v="0"/>
    <x v="0"/>
    <x v="0"/>
    <s v="Open"/>
    <s v="San Bernardino"/>
    <n v="12"/>
    <n v="1211"/>
    <s v="Church"/>
    <s v="Comparable"/>
    <s v="Rural"/>
    <s v="(760) 242-2311"/>
    <s v="18300 US HIGHWAY 18"/>
    <s v="APPLE VALLEY"/>
    <n v="92307"/>
    <s v="ALAN H. GARRETT"/>
    <n v="212"/>
    <n v="212"/>
    <n v="210"/>
    <n v="985"/>
    <n v="471"/>
    <n v="289"/>
    <n v="1181"/>
    <n v="0"/>
    <n v="0"/>
    <n v="31"/>
    <n v="684"/>
    <n v="2"/>
    <n v="53"/>
    <n v="3696"/>
    <n v="0"/>
    <n v="5284"/>
    <n v="1179"/>
    <n v="1564"/>
    <n v="4389"/>
    <n v="0"/>
    <n v="0"/>
    <n v="84"/>
    <n v="2296"/>
    <n v="3"/>
    <n v="194"/>
    <n v="14993"/>
    <n v="0"/>
    <n v="2221"/>
    <n v="2178"/>
    <n v="1990"/>
    <n v="9812"/>
    <n v="0"/>
    <n v="0"/>
    <n v="287"/>
    <n v="4052"/>
    <n v="70"/>
    <n v="9142"/>
    <n v="29752"/>
    <n v="74750627"/>
    <n v="31899674"/>
    <n v="18316728"/>
    <n v="58443404"/>
    <n v="0"/>
    <n v="0"/>
    <n v="1106134"/>
    <n v="38736208"/>
    <n v="51467"/>
    <n v="2086312"/>
    <n v="225390554"/>
    <n v="19096186"/>
    <n v="25418918"/>
    <n v="10045653"/>
    <n v="53689035"/>
    <n v="0"/>
    <n v="0"/>
    <n v="1784714"/>
    <n v="37877086"/>
    <n v="249539"/>
    <n v="3459641"/>
    <n v="151620772"/>
    <n v="3504087"/>
    <n v="77558207"/>
    <n v="46367351"/>
    <n v="13419941"/>
    <n v="95889117"/>
    <n v="0"/>
    <n v="0"/>
    <n v="0"/>
    <n v="2013835"/>
    <n v="44974959"/>
    <n v="0"/>
    <n v="55552"/>
    <n v="0"/>
    <n v="0"/>
    <n v="0"/>
    <n v="1293941"/>
    <n v="285076990"/>
    <n v="2891960"/>
    <n v="0"/>
    <n v="0"/>
    <n v="770658"/>
    <n v="3662618"/>
    <n v="16288606"/>
    <n v="13843201"/>
    <n v="14942440"/>
    <n v="16243322"/>
    <n v="0"/>
    <n v="0"/>
    <n v="877013"/>
    <n v="32408993"/>
    <n v="245454"/>
    <n v="747925"/>
    <n v="95596954"/>
    <n v="1875894"/>
    <n v="71889262"/>
    <n v="2177231"/>
    <n v="-1132361"/>
    <n v="0"/>
    <n v="0"/>
    <n v="0"/>
    <n v="0"/>
    <n v="3281571"/>
    <n v="118759258"/>
    <n v="0"/>
    <n v="0"/>
    <n v="0"/>
    <n v="0"/>
    <n v="0"/>
    <n v="0"/>
    <n v="0"/>
    <n v="0"/>
    <n v="0"/>
    <n v="0"/>
    <n v="0"/>
    <n v="0"/>
    <n v="0"/>
  </r>
  <r>
    <n v="106190053"/>
    <s v="ST. MARY MEDICAL CENTER - LONG BEACH"/>
    <x v="0"/>
    <x v="0"/>
    <x v="0"/>
    <s v="Open"/>
    <s v="Los Angeles"/>
    <n v="11"/>
    <n v="933"/>
    <s v="Non Profit Corp."/>
    <s v="Comparable"/>
    <n v="0"/>
    <s v="(562) 491-9000"/>
    <s v="1050 LINDEN AVENUE"/>
    <s v="LONG BEACH"/>
    <n v="90813"/>
    <s v="JOEL YUHAS"/>
    <n v="302"/>
    <n v="302"/>
    <n v="165"/>
    <n v="513"/>
    <n v="326"/>
    <n v="624"/>
    <n v="1064"/>
    <n v="0"/>
    <n v="0"/>
    <n v="71"/>
    <n v="279"/>
    <n v="1"/>
    <n v="16"/>
    <n v="2894"/>
    <n v="0"/>
    <n v="3335"/>
    <n v="1658"/>
    <n v="3039"/>
    <n v="4063"/>
    <n v="0"/>
    <n v="0"/>
    <n v="588"/>
    <n v="1035"/>
    <n v="2"/>
    <n v="44"/>
    <n v="13764"/>
    <n v="0"/>
    <n v="4465"/>
    <n v="2651"/>
    <n v="5128"/>
    <n v="11586"/>
    <n v="44"/>
    <n v="0"/>
    <n v="345"/>
    <n v="3424"/>
    <n v="271"/>
    <n v="2737"/>
    <n v="30651"/>
    <n v="37230606"/>
    <n v="20472044"/>
    <n v="30299905"/>
    <n v="47912957"/>
    <n v="0"/>
    <n v="0"/>
    <n v="6829496"/>
    <n v="14516075"/>
    <n v="23777"/>
    <n v="726923"/>
    <n v="158011783"/>
    <n v="10864248"/>
    <n v="6451295"/>
    <n v="12478146"/>
    <n v="28190330"/>
    <n v="53968"/>
    <n v="0"/>
    <n v="840402"/>
    <n v="8331215"/>
    <n v="660104"/>
    <n v="6712953"/>
    <n v="74582661"/>
    <n v="-82999"/>
    <n v="37269525"/>
    <n v="24885162"/>
    <n v="18072828"/>
    <n v="64591191"/>
    <n v="-5405264"/>
    <n v="53150"/>
    <n v="0"/>
    <n v="5030500"/>
    <n v="12160978"/>
    <n v="0"/>
    <n v="1162430"/>
    <n v="0"/>
    <n v="0"/>
    <n v="0"/>
    <n v="8597158"/>
    <n v="166334659"/>
    <n v="323347"/>
    <n v="5136275"/>
    <n v="0"/>
    <n v="0"/>
    <n v="5459622"/>
    <n v="10601798"/>
    <n v="2191066"/>
    <n v="29276351"/>
    <n v="16155669"/>
    <n v="818"/>
    <n v="0"/>
    <n v="2613721"/>
    <n v="10582808"/>
    <n v="0"/>
    <n v="297176"/>
    <n v="71719407"/>
    <n v="4319829"/>
    <n v="81686248"/>
    <n v="2389812"/>
    <n v="107038"/>
    <n v="0"/>
    <n v="0"/>
    <n v="3659383"/>
    <n v="0"/>
    <n v="4286586"/>
    <n v="67775753"/>
    <n v="0"/>
    <n v="0"/>
    <n v="0"/>
    <n v="0"/>
    <n v="0"/>
    <n v="0"/>
    <n v="0"/>
    <n v="0"/>
    <n v="0"/>
    <n v="0"/>
    <n v="0"/>
    <n v="0"/>
    <n v="0"/>
  </r>
  <r>
    <n v="106380965"/>
    <s v="ST. MARY'S MEDICAL CENTER - SAN FRANCISCO"/>
    <x v="0"/>
    <x v="0"/>
    <x v="0"/>
    <s v="Open"/>
    <s v="San Francisco"/>
    <n v="4"/>
    <n v="423"/>
    <s v="Non Profit Corp."/>
    <s v="Comparable"/>
    <n v="0"/>
    <s v="(415) 688-1000"/>
    <s v="450 STANYAN STREET"/>
    <s v="SAN FRANCISCO"/>
    <n v="94117"/>
    <s v="PAMELA LINDEMOEN"/>
    <n v="403"/>
    <n v="232"/>
    <n v="79"/>
    <n v="544"/>
    <n v="173"/>
    <n v="109"/>
    <n v="98"/>
    <n v="0"/>
    <n v="0"/>
    <n v="27"/>
    <n v="293"/>
    <n v="2"/>
    <n v="52"/>
    <n v="1298"/>
    <n v="0"/>
    <n v="3067"/>
    <n v="856"/>
    <n v="473"/>
    <n v="468"/>
    <n v="0"/>
    <n v="0"/>
    <n v="115"/>
    <n v="1530"/>
    <n v="29"/>
    <n v="91"/>
    <n v="6629"/>
    <n v="0"/>
    <n v="10251"/>
    <n v="2752"/>
    <n v="350"/>
    <n v="2604"/>
    <n v="0"/>
    <n v="0"/>
    <n v="246"/>
    <n v="10653"/>
    <n v="429"/>
    <n v="891"/>
    <n v="28176"/>
    <n v="71674020"/>
    <n v="22946027"/>
    <n v="5318436"/>
    <n v="12214956"/>
    <n v="0"/>
    <n v="0"/>
    <n v="4025779"/>
    <n v="30967634"/>
    <n v="484655"/>
    <n v="2845690"/>
    <n v="150477197"/>
    <n v="27894704"/>
    <n v="7490178"/>
    <n v="951892"/>
    <n v="7086701"/>
    <n v="0"/>
    <n v="0"/>
    <n v="669197"/>
    <n v="28990663"/>
    <n v="1167055"/>
    <n v="2423625"/>
    <n v="76674015"/>
    <n v="1698022"/>
    <n v="83676786"/>
    <n v="25666152"/>
    <n v="2582680"/>
    <n v="15021105"/>
    <n v="0"/>
    <n v="0"/>
    <n v="0"/>
    <n v="4377281"/>
    <n v="32408925"/>
    <n v="0"/>
    <n v="1871073"/>
    <n v="0"/>
    <n v="0"/>
    <n v="0"/>
    <n v="4555496"/>
    <n v="171857520"/>
    <n v="0"/>
    <n v="0"/>
    <n v="0"/>
    <n v="0"/>
    <n v="0"/>
    <n v="15572708"/>
    <n v="4685097"/>
    <n v="3631635"/>
    <n v="4123296"/>
    <n v="0"/>
    <n v="0"/>
    <n v="187384"/>
    <n v="26759675"/>
    <n v="0"/>
    <n v="333897"/>
    <n v="55293692"/>
    <n v="2009783"/>
    <n v="62624073"/>
    <n v="0"/>
    <n v="-669135"/>
    <n v="0"/>
    <n v="0"/>
    <n v="0"/>
    <n v="0"/>
    <n v="3736227"/>
    <n v="78958367"/>
    <n v="0"/>
    <n v="0"/>
    <n v="0"/>
    <n v="0"/>
    <n v="0"/>
    <n v="0"/>
    <n v="0"/>
    <n v="0"/>
    <n v="0"/>
    <n v="0"/>
    <n v="0"/>
    <n v="0"/>
    <n v="0"/>
  </r>
  <r>
    <n v="106010967"/>
    <s v="ST. ROSE HOSPITAL"/>
    <x v="0"/>
    <x v="0"/>
    <x v="0"/>
    <s v="Open"/>
    <s v="Alameda"/>
    <n v="5"/>
    <n v="421"/>
    <s v="Non Profit Corp."/>
    <s v="Comparable"/>
    <n v="0"/>
    <s v="(510) 264-4000"/>
    <s v="27200 CALAROGA AVENUE"/>
    <s v="HAYWARD"/>
    <n v="94545"/>
    <s v="LEX REDDY"/>
    <n v="195"/>
    <n v="195"/>
    <n v="167"/>
    <n v="468"/>
    <n v="82"/>
    <n v="218"/>
    <n v="364"/>
    <n v="2"/>
    <n v="0"/>
    <n v="14"/>
    <n v="95"/>
    <n v="53"/>
    <n v="4"/>
    <n v="1300"/>
    <n v="0"/>
    <n v="2383"/>
    <n v="381"/>
    <n v="1082"/>
    <n v="1315"/>
    <n v="2"/>
    <n v="0"/>
    <n v="46"/>
    <n v="256"/>
    <n v="86"/>
    <n v="10"/>
    <n v="5561"/>
    <n v="0"/>
    <n v="2090"/>
    <n v="223"/>
    <n v="1090"/>
    <n v="4448"/>
    <n v="239"/>
    <n v="0"/>
    <n v="523"/>
    <n v="1119"/>
    <n v="220"/>
    <n v="825"/>
    <n v="10777"/>
    <n v="49062827"/>
    <n v="10031475"/>
    <n v="22618443"/>
    <n v="27567516"/>
    <n v="29273"/>
    <n v="0"/>
    <n v="1974611"/>
    <n v="7850618"/>
    <n v="182483"/>
    <n v="683781"/>
    <n v="120001027"/>
    <n v="10353081"/>
    <n v="1670541"/>
    <n v="4202858"/>
    <n v="17662011"/>
    <n v="1160029"/>
    <n v="0"/>
    <n v="1745212"/>
    <n v="5407526"/>
    <n v="704623"/>
    <n v="2640287"/>
    <n v="45546168"/>
    <n v="1106017"/>
    <n v="53116966"/>
    <n v="9686872"/>
    <n v="8957272"/>
    <n v="40762905"/>
    <n v="-675000"/>
    <n v="817587"/>
    <n v="0"/>
    <n v="199463"/>
    <n v="10975028"/>
    <n v="0"/>
    <n v="887106"/>
    <n v="-1200156"/>
    <n v="0"/>
    <n v="0"/>
    <n v="169957"/>
    <n v="124804017"/>
    <n v="0"/>
    <n v="0"/>
    <n v="0"/>
    <n v="0"/>
    <n v="0"/>
    <n v="6298942"/>
    <n v="2015144"/>
    <n v="18539029"/>
    <n v="4466622"/>
    <n v="371715"/>
    <n v="0"/>
    <n v="3520360"/>
    <n v="2283116"/>
    <n v="1200156"/>
    <n v="2048094"/>
    <n v="40743178"/>
    <n v="166759"/>
    <n v="38759426"/>
    <n v="0"/>
    <n v="11644"/>
    <n v="0"/>
    <n v="0"/>
    <n v="0"/>
    <n v="0"/>
    <n v="1423560"/>
    <n v="31553774"/>
    <n v="0"/>
    <n v="0"/>
    <n v="0"/>
    <n v="0"/>
    <n v="0"/>
    <n v="0"/>
    <n v="0"/>
    <n v="0"/>
    <n v="0"/>
    <n v="0"/>
    <n v="0"/>
    <n v="0"/>
    <n v="0"/>
  </r>
  <r>
    <n v="106190762"/>
    <s v="ST. VINCENT MEDICAL CENTER"/>
    <x v="0"/>
    <x v="0"/>
    <x v="0"/>
    <s v="Open"/>
    <s v="Los Angeles"/>
    <n v="11"/>
    <n v="925"/>
    <s v="Non Profit Corp."/>
    <s v="Comparable"/>
    <n v="0"/>
    <s v="(213) 484-7111"/>
    <s v="2131 WEST 3RD STREET"/>
    <s v="LOS ANGELES"/>
    <n v="90057"/>
    <s v="FRANK CRACOLICI"/>
    <n v="366"/>
    <n v="333"/>
    <n v="333"/>
    <n v="1172"/>
    <n v="430"/>
    <n v="292"/>
    <n v="287"/>
    <n v="0"/>
    <n v="0"/>
    <n v="10"/>
    <n v="259"/>
    <n v="11"/>
    <n v="26"/>
    <n v="2487"/>
    <n v="255"/>
    <n v="6768"/>
    <n v="1791"/>
    <n v="877"/>
    <n v="1574"/>
    <n v="0"/>
    <n v="0"/>
    <n v="36"/>
    <n v="979"/>
    <n v="21"/>
    <n v="147"/>
    <n v="12193"/>
    <n v="3401"/>
    <n v="5555"/>
    <n v="2655"/>
    <n v="950"/>
    <n v="3641"/>
    <n v="0"/>
    <n v="315"/>
    <n v="112"/>
    <n v="3112"/>
    <n v="0"/>
    <n v="1503"/>
    <n v="17843"/>
    <n v="122636235"/>
    <n v="37959251"/>
    <n v="18264715"/>
    <n v="31809520"/>
    <n v="0"/>
    <n v="0"/>
    <n v="1033229"/>
    <n v="24960573"/>
    <n v="570869"/>
    <n v="2739441"/>
    <n v="239973833"/>
    <n v="29069461"/>
    <n v="16157254"/>
    <n v="4497678"/>
    <n v="17619097"/>
    <n v="0"/>
    <n v="1456658"/>
    <n v="236566"/>
    <n v="17639563"/>
    <n v="0"/>
    <n v="5165902"/>
    <n v="91842179"/>
    <n v="2824537"/>
    <n v="124445959"/>
    <n v="47808809"/>
    <n v="15862622"/>
    <n v="42359286"/>
    <n v="0"/>
    <n v="0"/>
    <n v="1828523"/>
    <n v="949962"/>
    <n v="32761842"/>
    <n v="0"/>
    <n v="1823057"/>
    <n v="0"/>
    <n v="0"/>
    <n v="0"/>
    <n v="6943965"/>
    <n v="277608562"/>
    <n v="4387773"/>
    <n v="0"/>
    <n v="0"/>
    <n v="0"/>
    <n v="4387773"/>
    <n v="23059737"/>
    <n v="10695468"/>
    <n v="6899771"/>
    <n v="7069331"/>
    <n v="0"/>
    <n v="199005"/>
    <n v="319833"/>
    <n v="9838294"/>
    <n v="0"/>
    <n v="513784"/>
    <n v="58595223"/>
    <n v="50665"/>
    <n v="68063460"/>
    <n v="0"/>
    <n v="217596"/>
    <n v="0"/>
    <n v="0"/>
    <n v="0"/>
    <n v="0"/>
    <n v="1787000"/>
    <n v="44747856"/>
    <n v="0"/>
    <n v="0"/>
    <n v="0"/>
    <n v="0"/>
    <n v="0"/>
    <n v="0"/>
    <n v="0"/>
    <n v="0"/>
    <n v="0"/>
    <n v="0"/>
    <n v="0"/>
    <n v="0"/>
    <n v="0"/>
  </r>
  <r>
    <n v="106430905"/>
    <s v="STANFORD UNIVERSITY HOSPITAL"/>
    <x v="0"/>
    <x v="0"/>
    <x v="0"/>
    <s v="Open"/>
    <s v="Santa Clara"/>
    <n v="7"/>
    <n v="429"/>
    <s v="Non Profit Corp."/>
    <s v="Comparable"/>
    <s v="Teaching"/>
    <s v="(650) 723-4000"/>
    <s v="300 PASTEUR DRIVE"/>
    <s v="PALO ALTO"/>
    <n v="94305"/>
    <s v="DAVID ENTWISTLE"/>
    <n v="613"/>
    <n v="474"/>
    <n v="474"/>
    <n v="2488"/>
    <n v="404"/>
    <n v="228"/>
    <n v="765"/>
    <n v="0"/>
    <n v="0"/>
    <n v="190"/>
    <n v="2245"/>
    <n v="96"/>
    <n v="87"/>
    <n v="6503"/>
    <n v="0"/>
    <n v="14593"/>
    <n v="2562"/>
    <n v="1871"/>
    <n v="4550"/>
    <n v="0"/>
    <n v="0"/>
    <n v="1699"/>
    <n v="13359"/>
    <n v="575"/>
    <n v="442"/>
    <n v="39651"/>
    <n v="0"/>
    <n v="95232"/>
    <n v="13601"/>
    <n v="5518"/>
    <n v="63319"/>
    <n v="0"/>
    <n v="0"/>
    <n v="21409"/>
    <n v="144022"/>
    <n v="431"/>
    <n v="6937"/>
    <n v="350469"/>
    <n v="728502749"/>
    <n v="128351677"/>
    <n v="87454518"/>
    <n v="224208367"/>
    <n v="0"/>
    <n v="0"/>
    <n v="57827827"/>
    <n v="688147363"/>
    <n v="29597427"/>
    <n v="25526213"/>
    <n v="1969616141"/>
    <n v="621091729"/>
    <n v="74539468"/>
    <n v="38869185"/>
    <n v="210651160"/>
    <n v="0"/>
    <n v="0"/>
    <n v="148366584"/>
    <n v="921225372"/>
    <n v="2536191"/>
    <n v="40783173"/>
    <n v="2058062862"/>
    <n v="39139594"/>
    <n v="1181879583"/>
    <n v="178376010"/>
    <n v="78724603"/>
    <n v="395707213"/>
    <n v="0"/>
    <n v="0"/>
    <n v="0"/>
    <n v="182442944"/>
    <n v="981865195"/>
    <n v="0"/>
    <n v="32133618"/>
    <n v="0"/>
    <n v="0"/>
    <n v="0"/>
    <n v="19436378"/>
    <n v="3089705138"/>
    <n v="0"/>
    <n v="377230"/>
    <n v="0"/>
    <n v="18059"/>
    <n v="395289"/>
    <n v="167714895"/>
    <n v="24119846"/>
    <n v="47599100"/>
    <n v="39152313"/>
    <n v="0"/>
    <n v="0"/>
    <n v="23751467"/>
    <n v="627507540"/>
    <n v="0"/>
    <n v="8523993"/>
    <n v="938369154"/>
    <n v="33455413"/>
    <n v="903478851"/>
    <n v="0"/>
    <n v="97448899"/>
    <n v="0"/>
    <n v="0"/>
    <n v="0"/>
    <n v="0"/>
    <n v="105727484"/>
    <n v="2355902401"/>
    <n v="0"/>
    <n v="0"/>
    <n v="0"/>
    <n v="0"/>
    <n v="0"/>
    <n v="0"/>
    <n v="0"/>
    <n v="0"/>
    <n v="0"/>
    <n v="0"/>
    <n v="20027437"/>
    <n v="36342621"/>
    <n v="0"/>
  </r>
  <r>
    <n v="106504038"/>
    <s v="STANISLAUS SURGICAL HOSPITAL"/>
    <x v="0"/>
    <x v="0"/>
    <x v="0"/>
    <s v="Open"/>
    <s v="Stanislaus"/>
    <n v="6"/>
    <n v="511"/>
    <s v="Investor - Indiv."/>
    <s v="Comparable"/>
    <n v="0"/>
    <s v="(209) 572-2700"/>
    <s v="1421 OAKDALE ROAD"/>
    <s v="MODESTO"/>
    <n v="95355"/>
    <s v="DOUG JOHNSON"/>
    <n v="23"/>
    <n v="23"/>
    <n v="23"/>
    <n v="53"/>
    <n v="12"/>
    <n v="0"/>
    <n v="0"/>
    <n v="0"/>
    <n v="0"/>
    <n v="60"/>
    <n v="4"/>
    <n v="0"/>
    <n v="1"/>
    <n v="130"/>
    <n v="0"/>
    <n v="122"/>
    <n v="25"/>
    <n v="0"/>
    <n v="0"/>
    <n v="0"/>
    <n v="0"/>
    <n v="110"/>
    <n v="5"/>
    <n v="0"/>
    <n v="1"/>
    <n v="263"/>
    <n v="0"/>
    <n v="1152"/>
    <n v="425"/>
    <n v="139"/>
    <n v="2764"/>
    <n v="6"/>
    <n v="0"/>
    <n v="2514"/>
    <n v="77"/>
    <n v="0"/>
    <n v="160"/>
    <n v="7237"/>
    <n v="2615359"/>
    <n v="510524"/>
    <n v="0"/>
    <n v="0"/>
    <n v="0"/>
    <n v="0"/>
    <n v="2112343"/>
    <n v="112638"/>
    <n v="0"/>
    <n v="21248"/>
    <n v="5372112"/>
    <n v="6754464"/>
    <n v="2984575"/>
    <n v="114040"/>
    <n v="4938358"/>
    <n v="6318"/>
    <n v="0"/>
    <n v="12819316"/>
    <n v="298328"/>
    <n v="0"/>
    <n v="225985"/>
    <n v="28141384"/>
    <n v="75269"/>
    <n v="7067768"/>
    <n v="2908340"/>
    <n v="102366"/>
    <n v="4401511"/>
    <n v="0"/>
    <n v="1949"/>
    <n v="0"/>
    <n v="11015725"/>
    <n v="237455"/>
    <n v="0"/>
    <n v="0"/>
    <n v="0"/>
    <n v="0"/>
    <n v="0"/>
    <n v="197486"/>
    <n v="26007869"/>
    <n v="0"/>
    <n v="0"/>
    <n v="0"/>
    <n v="0"/>
    <n v="0"/>
    <n v="2226787"/>
    <n v="586759"/>
    <n v="11674"/>
    <n v="536847"/>
    <n v="4369"/>
    <n v="0"/>
    <n v="3915933"/>
    <n v="173511"/>
    <n v="0"/>
    <n v="49747"/>
    <n v="7505627"/>
    <n v="437576"/>
    <n v="7912044"/>
    <n v="0"/>
    <n v="953"/>
    <n v="0"/>
    <n v="0"/>
    <n v="0"/>
    <n v="0"/>
    <n v="67172"/>
    <n v="2761028"/>
    <n v="0"/>
    <n v="0"/>
    <n v="0"/>
    <n v="0"/>
    <n v="0"/>
    <n v="0"/>
    <n v="0"/>
    <n v="0"/>
    <n v="0"/>
    <n v="0"/>
    <n v="0"/>
    <n v="0"/>
    <n v="0"/>
  </r>
  <r>
    <n v="106194967"/>
    <s v="STAR VIEW ADOLESCENT - PHF"/>
    <x v="0"/>
    <x v="0"/>
    <x v="0"/>
    <s v="Open"/>
    <s v="Los Angeles"/>
    <n v="11"/>
    <n v="931"/>
    <s v="Investor - Corp."/>
    <s v="Psychiatric Health Facilities"/>
    <n v="0"/>
    <s v="(310) 221-6336"/>
    <s v="4025 WEST 226 STREET"/>
    <s v="TORRANCE"/>
    <n v="90505"/>
    <s v="KENT DUNLAP"/>
    <n v="16"/>
    <n v="16"/>
    <n v="16"/>
    <n v="0"/>
    <n v="0"/>
    <n v="0"/>
    <n v="0"/>
    <n v="19"/>
    <n v="0"/>
    <n v="0"/>
    <n v="0"/>
    <n v="0"/>
    <n v="0"/>
    <n v="19"/>
    <n v="0"/>
    <n v="0"/>
    <n v="0"/>
    <n v="0"/>
    <n v="0"/>
    <n v="1285"/>
    <n v="0"/>
    <n v="0"/>
    <n v="0"/>
    <n v="0"/>
    <n v="0"/>
    <n v="1285"/>
    <n v="0"/>
    <n v="0"/>
    <n v="0"/>
    <n v="0"/>
    <n v="0"/>
    <n v="0"/>
    <n v="0"/>
    <n v="0"/>
    <n v="0"/>
    <n v="0"/>
    <n v="0"/>
    <n v="0"/>
    <n v="0"/>
    <n v="0"/>
    <n v="0"/>
    <n v="0"/>
    <n v="809197"/>
    <n v="0"/>
    <n v="0"/>
    <n v="0"/>
    <n v="0"/>
    <n v="0"/>
    <n v="809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9197"/>
    <n v="0"/>
    <n v="0"/>
    <n v="0"/>
    <n v="0"/>
    <n v="0"/>
    <n v="809197"/>
    <n v="992542"/>
    <n v="813449"/>
    <n v="0"/>
    <n v="0"/>
    <n v="0"/>
    <n v="0"/>
    <n v="0"/>
    <n v="0"/>
    <n v="0"/>
    <n v="41214"/>
    <n v="0"/>
    <n v="0"/>
    <n v="0"/>
    <n v="0"/>
    <n v="0"/>
    <n v="0"/>
    <n v="0"/>
    <n v="0"/>
    <n v="0"/>
    <n v="0"/>
    <n v="0"/>
    <n v="0"/>
    <n v="0"/>
  </r>
  <r>
    <n v="106250955"/>
    <s v="SURPRISE VALLEY COMMUNITY HOSPITAL"/>
    <x v="0"/>
    <x v="0"/>
    <x v="0"/>
    <s v="Open"/>
    <s v="Modoc"/>
    <n v="1"/>
    <n v="201"/>
    <s v="District"/>
    <s v="Comparable"/>
    <s v="Rural"/>
    <s v="(530) 279-6111"/>
    <s v="741 N. MAIN STREET"/>
    <s v="CEDARVILLE"/>
    <n v="96104"/>
    <s v="RICHARD CORNWELL"/>
    <n v="26"/>
    <n v="26"/>
    <n v="26"/>
    <n v="6"/>
    <n v="0"/>
    <n v="0"/>
    <n v="5"/>
    <n v="0"/>
    <n v="0"/>
    <n v="3"/>
    <n v="0"/>
    <n v="0"/>
    <n v="1"/>
    <n v="15"/>
    <n v="0"/>
    <n v="67"/>
    <n v="0"/>
    <n v="184"/>
    <n v="1575"/>
    <n v="0"/>
    <n v="0"/>
    <n v="101"/>
    <n v="0"/>
    <n v="0"/>
    <n v="170"/>
    <n v="2097"/>
    <n v="0"/>
    <n v="384"/>
    <n v="17"/>
    <n v="4"/>
    <n v="168"/>
    <n v="0"/>
    <n v="0"/>
    <n v="248"/>
    <n v="0"/>
    <n v="0"/>
    <n v="36"/>
    <n v="857"/>
    <n v="64997"/>
    <n v="0"/>
    <n v="57715"/>
    <n v="507496"/>
    <n v="0"/>
    <n v="0"/>
    <n v="51714"/>
    <n v="0"/>
    <n v="0"/>
    <n v="52898"/>
    <n v="734820"/>
    <n v="138691"/>
    <n v="3113"/>
    <n v="1755"/>
    <n v="74866"/>
    <n v="0"/>
    <n v="0"/>
    <n v="57236"/>
    <n v="0"/>
    <n v="0"/>
    <n v="21692"/>
    <n v="297353"/>
    <n v="12882"/>
    <n v="-1260"/>
    <n v="0"/>
    <n v="41836"/>
    <n v="0"/>
    <n v="0"/>
    <n v="0"/>
    <n v="0"/>
    <n v="38168"/>
    <n v="0"/>
    <n v="0"/>
    <n v="0"/>
    <n v="0"/>
    <n v="0"/>
    <n v="0"/>
    <n v="-1804"/>
    <n v="89822"/>
    <n v="0"/>
    <n v="0"/>
    <n v="0"/>
    <n v="0"/>
    <n v="0"/>
    <n v="204948"/>
    <n v="3113"/>
    <n v="17634"/>
    <n v="582362"/>
    <n v="0"/>
    <n v="0"/>
    <n v="70781"/>
    <n v="0"/>
    <n v="0"/>
    <n v="63513"/>
    <n v="942351"/>
    <n v="560263"/>
    <n v="1359042"/>
    <n v="0"/>
    <n v="262414"/>
    <n v="0"/>
    <n v="0"/>
    <n v="0"/>
    <n v="0"/>
    <n v="1205393"/>
    <n v="0"/>
    <n v="0"/>
    <n v="0"/>
    <n v="0"/>
    <n v="0"/>
    <n v="0"/>
    <n v="0"/>
    <n v="0"/>
    <n v="0"/>
    <n v="0"/>
    <n v="0"/>
    <n v="0"/>
    <n v="0"/>
    <n v="0"/>
  </r>
  <r>
    <n v="106514001"/>
    <s v="SUTTER - YUBA - PHF"/>
    <x v="0"/>
    <x v="0"/>
    <x v="0"/>
    <s v="Open"/>
    <s v="Sutter"/>
    <n v="2"/>
    <n v="227"/>
    <s v="City/County"/>
    <s v="Psychiatric Health Facilities"/>
    <n v="0"/>
    <s v="(530) 822-7200"/>
    <s v="1965 LIVE OAK BOULEVARD"/>
    <s v="YUBA CITY"/>
    <n v="95991"/>
    <s v="TONY HOBSON, PHD"/>
    <n v="16"/>
    <n v="16"/>
    <n v="16"/>
    <n v="0"/>
    <n v="0"/>
    <n v="0"/>
    <n v="0"/>
    <n v="0"/>
    <n v="0"/>
    <n v="104"/>
    <n v="5"/>
    <n v="0"/>
    <n v="9"/>
    <n v="118"/>
    <n v="0"/>
    <n v="0"/>
    <n v="0"/>
    <n v="0"/>
    <n v="0"/>
    <n v="0"/>
    <n v="0"/>
    <n v="919"/>
    <n v="60"/>
    <n v="0"/>
    <n v="43"/>
    <n v="1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4489"/>
    <n v="68193"/>
    <n v="0"/>
    <n v="48872"/>
    <n v="1161554"/>
    <n v="0"/>
    <n v="0"/>
    <n v="0"/>
    <n v="0"/>
    <n v="0"/>
    <n v="0"/>
    <n v="0"/>
    <n v="0"/>
    <n v="0"/>
    <n v="0"/>
    <n v="0"/>
    <n v="0"/>
    <n v="0"/>
    <n v="0"/>
    <n v="0"/>
    <n v="0"/>
    <n v="-12"/>
    <n v="0"/>
    <n v="0"/>
    <n v="0"/>
    <n v="0"/>
    <n v="0"/>
    <n v="0"/>
    <n v="0"/>
    <n v="0"/>
    <n v="0"/>
    <n v="0"/>
    <n v="-12"/>
    <n v="0"/>
    <n v="0"/>
    <n v="0"/>
    <n v="0"/>
    <n v="0"/>
    <n v="0"/>
    <n v="0"/>
    <n v="0"/>
    <n v="0"/>
    <n v="0"/>
    <n v="0"/>
    <n v="1044501"/>
    <n v="68193"/>
    <n v="0"/>
    <n v="48872"/>
    <n v="1161566"/>
    <n v="0"/>
    <n v="1100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034002"/>
    <s v="SUTTER AMADOR HOSPITAL"/>
    <x v="0"/>
    <x v="0"/>
    <x v="0"/>
    <s v="Open"/>
    <s v="Amador"/>
    <n v="6"/>
    <n v="501"/>
    <s v="Non Profit Corp."/>
    <s v="Comparable"/>
    <s v="Rural"/>
    <s v="(209) 223-7500"/>
    <s v="200 MISSION BOULEVARD"/>
    <s v="JACKSON"/>
    <n v="95642"/>
    <s v="ANNE PLATT"/>
    <n v="52"/>
    <n v="52"/>
    <n v="27"/>
    <n v="276"/>
    <n v="27"/>
    <n v="30"/>
    <n v="113"/>
    <n v="0"/>
    <n v="2"/>
    <n v="33"/>
    <n v="101"/>
    <n v="2"/>
    <n v="0"/>
    <n v="584"/>
    <n v="0"/>
    <n v="1086"/>
    <n v="111"/>
    <n v="96"/>
    <n v="357"/>
    <n v="0"/>
    <n v="6"/>
    <n v="105"/>
    <n v="245"/>
    <n v="5"/>
    <n v="0"/>
    <n v="2011"/>
    <n v="0"/>
    <n v="4868"/>
    <n v="444"/>
    <n v="207"/>
    <n v="2856"/>
    <n v="0"/>
    <n v="4"/>
    <n v="551"/>
    <n v="3093"/>
    <n v="279"/>
    <n v="0"/>
    <n v="12302"/>
    <n v="14944572"/>
    <n v="1751532"/>
    <n v="1343677"/>
    <n v="5557619"/>
    <n v="0"/>
    <n v="78104"/>
    <n v="1543741"/>
    <n v="3170975"/>
    <n v="137039"/>
    <n v="0"/>
    <n v="28527259"/>
    <n v="14740027"/>
    <n v="1637285"/>
    <n v="1048370"/>
    <n v="7406325"/>
    <n v="0"/>
    <n v="18933"/>
    <n v="2332761"/>
    <n v="9821643"/>
    <n v="639286"/>
    <n v="0"/>
    <n v="37644630"/>
    <n v="771472"/>
    <n v="19670094"/>
    <n v="3142060"/>
    <n v="2389753"/>
    <n v="12963944"/>
    <n v="-23223"/>
    <n v="0"/>
    <n v="14790"/>
    <n v="2905481"/>
    <n v="3846801"/>
    <n v="0"/>
    <n v="776325"/>
    <n v="0"/>
    <n v="0"/>
    <n v="0"/>
    <n v="0"/>
    <n v="46457497"/>
    <n v="0"/>
    <n v="0"/>
    <n v="0"/>
    <n v="0"/>
    <n v="0"/>
    <n v="10014505"/>
    <n v="246757"/>
    <n v="25517"/>
    <n v="0"/>
    <n v="0"/>
    <n v="82247"/>
    <n v="971021"/>
    <n v="8374345"/>
    <n v="0"/>
    <n v="0"/>
    <n v="19714392"/>
    <n v="276626"/>
    <n v="18745028"/>
    <n v="0"/>
    <n v="2514"/>
    <n v="0"/>
    <n v="0"/>
    <n v="0"/>
    <n v="0"/>
    <n v="661790"/>
    <n v="43768325"/>
    <n v="0"/>
    <n v="0"/>
    <n v="0"/>
    <n v="0"/>
    <n v="0"/>
    <n v="0"/>
    <n v="0"/>
    <n v="0"/>
    <n v="0"/>
    <n v="0"/>
    <n v="0"/>
    <n v="0"/>
    <n v="0"/>
  </r>
  <r>
    <n v="106310791"/>
    <s v="SUTTER AUBURN FAITH HOSPITAL"/>
    <x v="0"/>
    <x v="0"/>
    <x v="0"/>
    <s v="Open"/>
    <s v="Placer"/>
    <n v="2"/>
    <n v="308"/>
    <s v="Non Profit Corp."/>
    <s v="Comparable"/>
    <n v="0"/>
    <s v="(530) 888-4500"/>
    <s v="11815 EDUCATION STREET"/>
    <s v="AUBURN"/>
    <n v="95602"/>
    <s v="MITCH HANNA"/>
    <n v="64"/>
    <n v="64"/>
    <n v="38"/>
    <n v="441"/>
    <n v="150"/>
    <n v="35"/>
    <n v="87"/>
    <n v="0"/>
    <n v="0"/>
    <n v="18"/>
    <n v="122"/>
    <n v="7"/>
    <n v="8"/>
    <n v="868"/>
    <n v="0"/>
    <n v="1487"/>
    <n v="462"/>
    <n v="128"/>
    <n v="313"/>
    <n v="0"/>
    <n v="0"/>
    <n v="63"/>
    <n v="381"/>
    <n v="21"/>
    <n v="22"/>
    <n v="2877"/>
    <n v="0"/>
    <n v="18780"/>
    <n v="2038"/>
    <n v="1206"/>
    <n v="2712"/>
    <n v="0"/>
    <n v="0"/>
    <n v="2606"/>
    <n v="3693"/>
    <n v="1128"/>
    <n v="214"/>
    <n v="32377"/>
    <n v="24589011"/>
    <n v="7753943"/>
    <n v="1709223"/>
    <n v="4335442"/>
    <n v="0"/>
    <n v="0"/>
    <n v="1261215"/>
    <n v="6804635"/>
    <n v="173745"/>
    <n v="353027"/>
    <n v="46980241"/>
    <n v="28253485"/>
    <n v="8982162"/>
    <n v="2046965"/>
    <n v="8906695"/>
    <n v="0"/>
    <n v="0"/>
    <n v="4405199"/>
    <n v="20401748"/>
    <n v="1026481"/>
    <n v="628176"/>
    <n v="74650911"/>
    <n v="683184"/>
    <n v="40754253"/>
    <n v="17323054"/>
    <n v="1860260"/>
    <n v="13242137"/>
    <n v="0"/>
    <n v="0"/>
    <n v="0"/>
    <n v="1584665"/>
    <n v="12631365"/>
    <n v="0"/>
    <n v="1200226"/>
    <n v="0"/>
    <n v="0"/>
    <n v="0"/>
    <n v="482323"/>
    <n v="89761467"/>
    <n v="1760122"/>
    <n v="0"/>
    <n v="0"/>
    <n v="1227492"/>
    <n v="2987614"/>
    <n v="12088243"/>
    <n v="1173173"/>
    <n v="1895928"/>
    <n v="0"/>
    <n v="0"/>
    <n v="0"/>
    <n v="4081749"/>
    <n v="15618206"/>
    <n v="0"/>
    <n v="0"/>
    <n v="34857299"/>
    <n v="636586"/>
    <n v="34333724"/>
    <n v="0"/>
    <n v="5621"/>
    <n v="0"/>
    <n v="0"/>
    <n v="0"/>
    <n v="0"/>
    <n v="1032620"/>
    <n v="49814653"/>
    <n v="0"/>
    <n v="0"/>
    <n v="0"/>
    <n v="0"/>
    <n v="0"/>
    <n v="0"/>
    <n v="0"/>
    <n v="0"/>
    <n v="0"/>
    <n v="0"/>
    <n v="0"/>
    <n v="0"/>
    <n v="0"/>
  </r>
  <r>
    <n v="106344017"/>
    <s v="SUTTER CENTER FOR PSYCHIATRY"/>
    <x v="0"/>
    <x v="0"/>
    <x v="0"/>
    <s v="Open"/>
    <s v="Sacramento"/>
    <n v="2"/>
    <n v="311"/>
    <s v="Non Profit Corp."/>
    <s v="Comparable"/>
    <n v="0"/>
    <s v="(916) 386-3000"/>
    <s v="7700 FOLSOM BOULEVARD"/>
    <s v="SACRAMENTO"/>
    <n v="95826"/>
    <s v="JOHN BOYD"/>
    <n v="73"/>
    <n v="73"/>
    <n v="63"/>
    <n v="97"/>
    <n v="24"/>
    <n v="116"/>
    <n v="1"/>
    <n v="0"/>
    <n v="0"/>
    <n v="195"/>
    <n v="262"/>
    <n v="11"/>
    <n v="0"/>
    <n v="706"/>
    <n v="0"/>
    <n v="1004"/>
    <n v="267"/>
    <n v="689"/>
    <n v="5"/>
    <n v="0"/>
    <n v="0"/>
    <n v="1636"/>
    <n v="1465"/>
    <n v="91"/>
    <n v="0"/>
    <n v="5157"/>
    <n v="0"/>
    <n v="587"/>
    <n v="90"/>
    <n v="19"/>
    <n v="19"/>
    <n v="0"/>
    <n v="0"/>
    <n v="231"/>
    <n v="2715"/>
    <n v="1"/>
    <n v="26"/>
    <n v="3688"/>
    <n v="2622878"/>
    <n v="658849"/>
    <n v="1224037"/>
    <n v="8899"/>
    <n v="0"/>
    <n v="0"/>
    <n v="3547634"/>
    <n v="2887302"/>
    <n v="283744"/>
    <n v="0"/>
    <n v="11233343"/>
    <n v="1019814"/>
    <n v="142622"/>
    <n v="48554"/>
    <n v="23085"/>
    <n v="0"/>
    <n v="0"/>
    <n v="345361"/>
    <n v="3535758"/>
    <n v="1501"/>
    <n v="69231"/>
    <n v="5185926"/>
    <n v="69231"/>
    <n v="2592017"/>
    <n v="410178"/>
    <n v="992682"/>
    <n v="0"/>
    <n v="0"/>
    <n v="0"/>
    <n v="0"/>
    <n v="2608147"/>
    <n v="1839401"/>
    <n v="0"/>
    <n v="285245"/>
    <n v="0"/>
    <n v="0"/>
    <n v="0"/>
    <n v="0"/>
    <n v="8796901"/>
    <n v="0"/>
    <n v="0"/>
    <n v="0"/>
    <n v="0"/>
    <n v="0"/>
    <n v="1050675"/>
    <n v="391293"/>
    <n v="279909"/>
    <n v="31984"/>
    <n v="0"/>
    <n v="0"/>
    <n v="1284848"/>
    <n v="4583659"/>
    <n v="0"/>
    <n v="0"/>
    <n v="7622368"/>
    <n v="9614"/>
    <n v="7777323"/>
    <n v="0"/>
    <n v="0"/>
    <n v="0"/>
    <n v="0"/>
    <n v="0"/>
    <n v="0"/>
    <n v="572758"/>
    <n v="10302250"/>
    <n v="0"/>
    <n v="0"/>
    <n v="0"/>
    <n v="0"/>
    <n v="0"/>
    <n v="0"/>
    <n v="0"/>
    <n v="0"/>
    <n v="0"/>
    <n v="0"/>
    <n v="0"/>
    <n v="0"/>
    <n v="0"/>
  </r>
  <r>
    <n v="106084001"/>
    <s v="SUTTER COAST HOSPITAL"/>
    <x v="0"/>
    <x v="0"/>
    <x v="0"/>
    <s v="Open"/>
    <s v="Del Norte"/>
    <n v="1"/>
    <n v="101"/>
    <s v="Non Profit Corp."/>
    <s v="Comparable"/>
    <s v="Rural"/>
    <s v="(707) 464-8511"/>
    <s v="800 EAST WASHINGTON BOULEVARD"/>
    <s v="CRESCENT CITY"/>
    <n v="95531"/>
    <s v="MITCH HANNA"/>
    <n v="42"/>
    <n v="42"/>
    <n v="28"/>
    <n v="283"/>
    <n v="26"/>
    <n v="20"/>
    <n v="126"/>
    <n v="0"/>
    <n v="0"/>
    <n v="31"/>
    <n v="66"/>
    <n v="2"/>
    <n v="5"/>
    <n v="559"/>
    <n v="0"/>
    <n v="1270"/>
    <n v="135"/>
    <n v="73"/>
    <n v="407"/>
    <n v="0"/>
    <n v="0"/>
    <n v="79"/>
    <n v="168"/>
    <n v="8"/>
    <n v="16"/>
    <n v="2156"/>
    <n v="0"/>
    <n v="6814"/>
    <n v="495"/>
    <n v="353"/>
    <n v="6752"/>
    <n v="0"/>
    <n v="0"/>
    <n v="1459"/>
    <n v="3860"/>
    <n v="241"/>
    <n v="402"/>
    <n v="20376"/>
    <n v="13228855"/>
    <n v="1258343"/>
    <n v="937349"/>
    <n v="4381009"/>
    <n v="0"/>
    <n v="0"/>
    <n v="939654"/>
    <n v="2069251"/>
    <n v="86916"/>
    <n v="175118"/>
    <n v="23076495"/>
    <n v="13921114"/>
    <n v="761807"/>
    <n v="1127192"/>
    <n v="9928681"/>
    <n v="0"/>
    <n v="0"/>
    <n v="4146514"/>
    <n v="5883469"/>
    <n v="671240"/>
    <n v="719471"/>
    <n v="37159488"/>
    <n v="1485152"/>
    <n v="19380789"/>
    <n v="2020150"/>
    <n v="0"/>
    <n v="11135729"/>
    <n v="-14945"/>
    <n v="0"/>
    <n v="0"/>
    <n v="3235068"/>
    <n v="2518186"/>
    <n v="0"/>
    <n v="758157"/>
    <n v="0"/>
    <n v="0"/>
    <n v="0"/>
    <n v="1104516"/>
    <n v="41622802"/>
    <n v="0"/>
    <n v="110975"/>
    <n v="0"/>
    <n v="195493"/>
    <n v="306468"/>
    <n v="7769180"/>
    <n v="0"/>
    <n v="2079485"/>
    <n v="3284936"/>
    <n v="0"/>
    <n v="0"/>
    <n v="1851100"/>
    <n v="3934948"/>
    <n v="0"/>
    <n v="0"/>
    <n v="18919649"/>
    <n v="166810"/>
    <n v="17902317"/>
    <n v="0"/>
    <n v="-4494"/>
    <n v="0"/>
    <n v="0"/>
    <n v="0"/>
    <n v="0"/>
    <n v="862658"/>
    <n v="20053119"/>
    <n v="0"/>
    <n v="0"/>
    <n v="0"/>
    <n v="0"/>
    <n v="0"/>
    <n v="0"/>
    <n v="0"/>
    <n v="0"/>
    <n v="0"/>
    <n v="0"/>
    <n v="0"/>
    <n v="0"/>
    <n v="0"/>
  </r>
  <r>
    <n v="106574010"/>
    <s v="SUTTER DAVIS HOSPITAL"/>
    <x v="0"/>
    <x v="0"/>
    <x v="0"/>
    <s v="Open"/>
    <s v="Yolo"/>
    <n v="2"/>
    <n v="313"/>
    <s v="Non Profit Corp."/>
    <s v="Comparable"/>
    <n v="0"/>
    <s v="(530) 756-6440"/>
    <s v="2000 SUTTER PLACE"/>
    <s v="DAVIS"/>
    <n v="95616"/>
    <s v="JENNIFER MAHER"/>
    <n v="48"/>
    <n v="48"/>
    <n v="34"/>
    <n v="239"/>
    <n v="70"/>
    <n v="104"/>
    <n v="181"/>
    <n v="0"/>
    <n v="0"/>
    <n v="23"/>
    <n v="318"/>
    <n v="2"/>
    <n v="7"/>
    <n v="944"/>
    <n v="0"/>
    <n v="935"/>
    <n v="227"/>
    <n v="223"/>
    <n v="571"/>
    <n v="0"/>
    <n v="0"/>
    <n v="31"/>
    <n v="668"/>
    <n v="7"/>
    <n v="19"/>
    <n v="2681"/>
    <n v="0"/>
    <n v="3196"/>
    <n v="887"/>
    <n v="497"/>
    <n v="2979"/>
    <n v="0"/>
    <n v="0"/>
    <n v="354"/>
    <n v="4173"/>
    <n v="209"/>
    <n v="269"/>
    <n v="12564"/>
    <n v="14628174"/>
    <n v="3953950"/>
    <n v="3709334"/>
    <n v="8853645"/>
    <n v="0"/>
    <n v="0"/>
    <n v="579189"/>
    <n v="11327655"/>
    <n v="124940"/>
    <n v="332371"/>
    <n v="43509258"/>
    <n v="14954828"/>
    <n v="5886425"/>
    <n v="1832297"/>
    <n v="10612553"/>
    <n v="0"/>
    <n v="0"/>
    <n v="1892801"/>
    <n v="23758066"/>
    <n v="666886"/>
    <n v="835016"/>
    <n v="60438872"/>
    <n v="981063"/>
    <n v="21802395"/>
    <n v="9341878"/>
    <n v="3544732"/>
    <n v="10346627"/>
    <n v="0"/>
    <n v="0"/>
    <n v="0"/>
    <n v="2471990"/>
    <n v="19055923"/>
    <n v="0"/>
    <n v="791826"/>
    <n v="0"/>
    <n v="0"/>
    <n v="0"/>
    <n v="186324"/>
    <n v="68522758"/>
    <n v="1084326"/>
    <n v="0"/>
    <n v="0"/>
    <n v="1721150"/>
    <n v="2805476"/>
    <n v="7780607"/>
    <n v="1582823"/>
    <n v="1996899"/>
    <n v="9119571"/>
    <n v="0"/>
    <n v="0"/>
    <n v="0"/>
    <n v="17750948"/>
    <n v="0"/>
    <n v="0"/>
    <n v="38230848"/>
    <n v="225166"/>
    <n v="26746652"/>
    <n v="0"/>
    <n v="4113"/>
    <n v="0"/>
    <n v="0"/>
    <n v="0"/>
    <n v="0"/>
    <n v="1849008"/>
    <n v="24320057"/>
    <n v="0"/>
    <n v="0"/>
    <n v="0"/>
    <n v="0"/>
    <n v="0"/>
    <n v="0"/>
    <n v="0"/>
    <n v="0"/>
    <n v="0"/>
    <n v="0"/>
    <n v="0"/>
    <n v="0"/>
    <n v="0"/>
  </r>
  <r>
    <n v="106070934"/>
    <s v="SUTTER DELTA MEDICAL CENTER"/>
    <x v="0"/>
    <x v="0"/>
    <x v="0"/>
    <s v="Open"/>
    <s v="Contra Costa"/>
    <n v="5"/>
    <n v="411"/>
    <s v="Non Profit Corp."/>
    <s v="Comparable"/>
    <n v="0"/>
    <s v="(925) 779-7200"/>
    <s v="3901 LONE TREE WAY"/>
    <s v="ANTIOCH"/>
    <n v="94509"/>
    <s v="DORI STEVENS"/>
    <n v="145"/>
    <n v="145"/>
    <n v="91"/>
    <n v="582"/>
    <n v="162"/>
    <n v="164"/>
    <n v="537"/>
    <n v="0"/>
    <n v="0"/>
    <n v="14"/>
    <n v="318"/>
    <n v="14"/>
    <n v="21"/>
    <n v="1812"/>
    <n v="0"/>
    <n v="2700"/>
    <n v="768"/>
    <n v="682"/>
    <n v="1807"/>
    <n v="0"/>
    <n v="0"/>
    <n v="31"/>
    <n v="921"/>
    <n v="37"/>
    <n v="65"/>
    <n v="7011"/>
    <n v="0"/>
    <n v="4376"/>
    <n v="1036"/>
    <n v="1280"/>
    <n v="7759"/>
    <n v="3"/>
    <n v="0"/>
    <n v="452"/>
    <n v="4481"/>
    <n v="672"/>
    <n v="764"/>
    <n v="20823"/>
    <n v="41384535"/>
    <n v="12989325"/>
    <n v="9293638"/>
    <n v="29026073"/>
    <n v="0"/>
    <n v="0"/>
    <n v="538538"/>
    <n v="17138788"/>
    <n v="873790"/>
    <n v="1497967"/>
    <n v="112742654"/>
    <n v="20290812"/>
    <n v="4335757"/>
    <n v="4171176"/>
    <n v="25422765"/>
    <n v="19327"/>
    <n v="0"/>
    <n v="1391521"/>
    <n v="14923566"/>
    <n v="2020395"/>
    <n v="2294647"/>
    <n v="74869966"/>
    <n v="1955322"/>
    <n v="44658868"/>
    <n v="16603845"/>
    <n v="9122577"/>
    <n v="35042412"/>
    <n v="0"/>
    <n v="19327"/>
    <n v="0"/>
    <n v="1141974"/>
    <n v="16180631"/>
    <n v="0"/>
    <n v="2894185"/>
    <n v="0"/>
    <n v="0"/>
    <n v="0"/>
    <n v="1559615"/>
    <n v="129178756"/>
    <n v="0"/>
    <n v="0"/>
    <n v="0"/>
    <n v="0"/>
    <n v="0"/>
    <n v="17016479"/>
    <n v="721237"/>
    <n v="4342237"/>
    <n v="19406426"/>
    <n v="0"/>
    <n v="0"/>
    <n v="788085"/>
    <n v="15881723"/>
    <n v="0"/>
    <n v="277677"/>
    <n v="58433864"/>
    <n v="551304"/>
    <n v="51606910"/>
    <n v="0"/>
    <n v="0"/>
    <n v="0"/>
    <n v="0"/>
    <n v="0"/>
    <n v="0"/>
    <n v="1117544"/>
    <n v="45766778"/>
    <n v="0"/>
    <n v="0"/>
    <n v="0"/>
    <n v="0"/>
    <n v="0"/>
    <n v="0"/>
    <n v="0"/>
    <n v="0"/>
    <n v="0"/>
    <n v="0"/>
    <n v="0"/>
    <n v="0"/>
    <n v="0"/>
  </r>
  <r>
    <n v="106171395"/>
    <s v="SUTTER LAKESIDE HOSPITAL"/>
    <x v="0"/>
    <x v="0"/>
    <x v="0"/>
    <s v="Open"/>
    <s v="Lake"/>
    <n v="1"/>
    <n v="115"/>
    <s v="Non Profit Corp."/>
    <s v="Comparable"/>
    <s v="Rural"/>
    <s v="(707) 262-5000"/>
    <s v="5176 HILL ROAD EAST"/>
    <s v="LAKEPORT"/>
    <n v="95453"/>
    <s v="SIRI NELSON"/>
    <n v="25"/>
    <n v="25"/>
    <n v="20"/>
    <n v="222"/>
    <n v="4"/>
    <n v="22"/>
    <n v="110"/>
    <n v="0"/>
    <n v="0"/>
    <n v="7"/>
    <n v="55"/>
    <n v="1"/>
    <n v="2"/>
    <n v="423"/>
    <n v="0"/>
    <n v="1026"/>
    <n v="17"/>
    <n v="62"/>
    <n v="320"/>
    <n v="0"/>
    <n v="0"/>
    <n v="23"/>
    <n v="153"/>
    <n v="3"/>
    <n v="4"/>
    <n v="1608"/>
    <n v="0"/>
    <n v="9868"/>
    <n v="71"/>
    <n v="414"/>
    <n v="6529"/>
    <n v="0"/>
    <n v="9"/>
    <n v="655"/>
    <n v="4869"/>
    <n v="322"/>
    <n v="283"/>
    <n v="23020"/>
    <n v="8441638"/>
    <n v="184741"/>
    <n v="715576"/>
    <n v="3519909"/>
    <n v="0"/>
    <n v="0"/>
    <n v="272940"/>
    <n v="1779870"/>
    <n v="27060"/>
    <n v="33415"/>
    <n v="14975149"/>
    <n v="16599510"/>
    <n v="193012"/>
    <n v="986000"/>
    <n v="10454402"/>
    <n v="0"/>
    <n v="11264"/>
    <n v="1753695"/>
    <n v="5480935"/>
    <n v="663673"/>
    <n v="244072"/>
    <n v="36386563"/>
    <n v="558639"/>
    <n v="17273984"/>
    <n v="196960"/>
    <n v="-1239894"/>
    <n v="12997152"/>
    <n v="-37640"/>
    <n v="0"/>
    <n v="1044"/>
    <n v="272751"/>
    <n v="2660697"/>
    <n v="0"/>
    <n v="690733"/>
    <n v="0"/>
    <n v="0"/>
    <n v="0"/>
    <n v="0"/>
    <n v="33374426"/>
    <n v="0"/>
    <n v="0"/>
    <n v="0"/>
    <n v="91250"/>
    <n v="91250"/>
    <n v="7767164"/>
    <n v="180793"/>
    <n v="2979110"/>
    <n v="977159"/>
    <n v="0"/>
    <n v="10220"/>
    <n v="1753884"/>
    <n v="4410206"/>
    <n v="0"/>
    <n v="0"/>
    <n v="18078536"/>
    <n v="0"/>
    <n v="20519660"/>
    <n v="0"/>
    <n v="5825"/>
    <n v="0"/>
    <n v="0"/>
    <n v="0"/>
    <n v="0"/>
    <n v="2126082"/>
    <n v="27671351"/>
    <n v="0"/>
    <n v="0"/>
    <n v="0"/>
    <n v="0"/>
    <n v="0"/>
    <n v="0"/>
    <n v="0"/>
    <n v="0"/>
    <n v="0"/>
    <n v="0"/>
    <n v="0"/>
    <n v="0"/>
    <n v="0"/>
  </r>
  <r>
    <n v="106444012"/>
    <s v="SUTTER MATERNITY AND SURGERY CENTER OF SANTA CRUZ"/>
    <x v="0"/>
    <x v="0"/>
    <x v="0"/>
    <s v="Open"/>
    <s v="Santa Cruz"/>
    <n v="8"/>
    <n v="703"/>
    <s v="Non Profit Corp."/>
    <s v="Comparable"/>
    <n v="0"/>
    <s v="(831) 477-2200"/>
    <s v="2900 CHANTICLEER AVENUE"/>
    <s v="SANTA CRUZ"/>
    <n v="95065"/>
    <s v="LAWRENCE DEGHETALDI"/>
    <n v="30"/>
    <n v="30"/>
    <n v="13"/>
    <n v="41"/>
    <n v="9"/>
    <n v="18"/>
    <n v="53"/>
    <n v="0"/>
    <n v="0"/>
    <n v="5"/>
    <n v="228"/>
    <n v="0"/>
    <n v="2"/>
    <n v="356"/>
    <n v="0"/>
    <n v="100"/>
    <n v="21"/>
    <n v="48"/>
    <n v="142"/>
    <n v="0"/>
    <n v="0"/>
    <n v="15"/>
    <n v="590"/>
    <n v="0"/>
    <n v="4"/>
    <n v="920"/>
    <n v="0"/>
    <n v="736"/>
    <n v="137"/>
    <n v="12"/>
    <n v="188"/>
    <n v="17"/>
    <n v="0"/>
    <n v="15"/>
    <n v="1726"/>
    <n v="48"/>
    <n v="19"/>
    <n v="2898"/>
    <n v="2727178"/>
    <n v="618432"/>
    <n v="456745"/>
    <n v="1442056"/>
    <n v="0"/>
    <n v="0"/>
    <n v="159857"/>
    <n v="7478575"/>
    <n v="0"/>
    <n v="35263"/>
    <n v="12918106"/>
    <n v="8316867"/>
    <n v="1328157"/>
    <n v="84407"/>
    <n v="2986188"/>
    <n v="408242"/>
    <n v="0"/>
    <n v="239419"/>
    <n v="19070956"/>
    <n v="696429"/>
    <n v="262791"/>
    <n v="33393456"/>
    <n v="216299"/>
    <n v="11044045"/>
    <n v="1665161"/>
    <n v="0"/>
    <n v="2043090"/>
    <n v="0"/>
    <n v="0"/>
    <n v="0"/>
    <n v="158497"/>
    <n v="7978261"/>
    <n v="0"/>
    <n v="696429"/>
    <n v="0"/>
    <n v="0"/>
    <n v="0"/>
    <n v="81755"/>
    <n v="23883537"/>
    <n v="0"/>
    <n v="0"/>
    <n v="0"/>
    <n v="0"/>
    <n v="0"/>
    <n v="0"/>
    <n v="281428"/>
    <n v="541152"/>
    <n v="2385154"/>
    <n v="408242"/>
    <n v="0"/>
    <n v="240779"/>
    <n v="18571270"/>
    <n v="0"/>
    <n v="0"/>
    <n v="22428025"/>
    <n v="383838"/>
    <n v="18090301"/>
    <n v="0"/>
    <n v="0"/>
    <n v="0"/>
    <n v="0"/>
    <n v="0"/>
    <n v="0"/>
    <n v="1830310"/>
    <n v="27364074"/>
    <n v="0"/>
    <n v="0"/>
    <n v="0"/>
    <n v="0"/>
    <n v="0"/>
    <n v="0"/>
    <n v="0"/>
    <n v="0"/>
    <n v="0"/>
    <n v="0"/>
    <n v="0"/>
    <n v="0"/>
    <n v="0"/>
  </r>
  <r>
    <n v="106311000"/>
    <s v="SUTTER MEDICAL CENTER - ROSEVILLE"/>
    <x v="0"/>
    <x v="0"/>
    <x v="0"/>
    <s v="Open"/>
    <s v="Placer"/>
    <n v="2"/>
    <n v="309"/>
    <s v="Non Profit Corp."/>
    <s v="Comparable"/>
    <n v="0"/>
    <s v="(916) 781-1000"/>
    <s v="1 MEDICAL PLAZA DRIVE"/>
    <s v="ROSEVILLE"/>
    <n v="95661"/>
    <s v="PAT BRADY"/>
    <n v="328"/>
    <n v="328"/>
    <n v="282"/>
    <n v="1820"/>
    <n v="561"/>
    <n v="308"/>
    <n v="572"/>
    <n v="0"/>
    <n v="0"/>
    <n v="208"/>
    <n v="1503"/>
    <n v="55"/>
    <n v="25"/>
    <n v="5052"/>
    <n v="0"/>
    <n v="9262"/>
    <n v="2729"/>
    <n v="1544"/>
    <n v="3060"/>
    <n v="0"/>
    <n v="0"/>
    <n v="1077"/>
    <n v="4971"/>
    <n v="183"/>
    <n v="82"/>
    <n v="22908"/>
    <n v="0"/>
    <n v="12912"/>
    <n v="3110"/>
    <n v="1548"/>
    <n v="6814"/>
    <n v="0"/>
    <n v="0"/>
    <n v="1442"/>
    <n v="10920"/>
    <n v="629"/>
    <n v="876"/>
    <n v="38251"/>
    <n v="131942830"/>
    <n v="39742408"/>
    <n v="21901560"/>
    <n v="44083287"/>
    <n v="0"/>
    <n v="0"/>
    <n v="18519008"/>
    <n v="90178612"/>
    <n v="3102886"/>
    <n v="1406793"/>
    <n v="350877384"/>
    <n v="54158421"/>
    <n v="13966084"/>
    <n v="5332135"/>
    <n v="24258518"/>
    <n v="0"/>
    <n v="0"/>
    <n v="6579521"/>
    <n v="60637385"/>
    <n v="2284317"/>
    <n v="3097883"/>
    <n v="170314264"/>
    <n v="3244425"/>
    <n v="137985069"/>
    <n v="59990822"/>
    <n v="9151371"/>
    <n v="57873024"/>
    <n v="0"/>
    <n v="0"/>
    <n v="0"/>
    <n v="14380274"/>
    <n v="72831473"/>
    <n v="0"/>
    <n v="5387203"/>
    <n v="0"/>
    <n v="0"/>
    <n v="0"/>
    <n v="1260251"/>
    <n v="362103912"/>
    <n v="6282330"/>
    <n v="0"/>
    <n v="0"/>
    <n v="6785194"/>
    <n v="13067524"/>
    <n v="48116182"/>
    <n v="0"/>
    <n v="18082324"/>
    <n v="10468781"/>
    <n v="0"/>
    <n v="0"/>
    <n v="10718255"/>
    <n v="84769718"/>
    <n v="0"/>
    <n v="0"/>
    <n v="172155260"/>
    <n v="1670893"/>
    <n v="132930817"/>
    <n v="0"/>
    <n v="143754"/>
    <n v="0"/>
    <n v="0"/>
    <n v="0"/>
    <n v="0"/>
    <n v="7413092"/>
    <n v="195032369"/>
    <n v="0"/>
    <n v="0"/>
    <n v="0"/>
    <n v="0"/>
    <n v="0"/>
    <n v="0"/>
    <n v="0"/>
    <n v="0"/>
    <n v="0"/>
    <n v="0"/>
    <n v="0"/>
    <n v="0"/>
    <n v="0"/>
  </r>
  <r>
    <n v="106341051"/>
    <s v="SUTTER MEDICAL CENTER - SACRAMENTO"/>
    <x v="0"/>
    <x v="0"/>
    <x v="0"/>
    <s v="Open"/>
    <s v="Sacramento"/>
    <n v="2"/>
    <n v="311"/>
    <s v="Non Profit Corp."/>
    <s v="Comparable"/>
    <n v="0"/>
    <s v="(916) 454-3333"/>
    <s v="2825 CAPITOL AVENUE"/>
    <s v="SACRAMENTO"/>
    <n v="95816"/>
    <s v="CARRIE OWEN PLIETZ"/>
    <n v="523"/>
    <n v="523"/>
    <n v="422"/>
    <n v="1725"/>
    <n v="666"/>
    <n v="728"/>
    <n v="2005"/>
    <n v="0"/>
    <n v="2"/>
    <n v="473"/>
    <n v="1823"/>
    <n v="30"/>
    <n v="35"/>
    <n v="7487"/>
    <n v="0"/>
    <n v="8680"/>
    <n v="3360"/>
    <n v="3097"/>
    <n v="6678"/>
    <n v="0"/>
    <n v="21"/>
    <n v="4621"/>
    <n v="7331"/>
    <n v="130"/>
    <n v="135"/>
    <n v="34053"/>
    <n v="0"/>
    <n v="14189"/>
    <n v="3289"/>
    <n v="3587"/>
    <n v="15471"/>
    <n v="0"/>
    <n v="0"/>
    <n v="3317"/>
    <n v="11930"/>
    <n v="1080"/>
    <n v="864"/>
    <n v="53727"/>
    <n v="181868076"/>
    <n v="65314369"/>
    <n v="45480708"/>
    <n v="111718400"/>
    <n v="0"/>
    <n v="280605"/>
    <n v="80925211"/>
    <n v="148930972"/>
    <n v="2354903"/>
    <n v="2431527"/>
    <n v="639304771"/>
    <n v="73997265"/>
    <n v="23549397"/>
    <n v="11815911"/>
    <n v="57431039"/>
    <n v="0"/>
    <n v="0"/>
    <n v="9503840"/>
    <n v="89559476"/>
    <n v="3208723"/>
    <n v="2554598"/>
    <n v="271620249"/>
    <n v="2257469"/>
    <n v="194328555"/>
    <n v="75164625"/>
    <n v="6485608"/>
    <n v="155976430"/>
    <n v="0"/>
    <n v="0"/>
    <n v="34446"/>
    <n v="85171446"/>
    <n v="114397436"/>
    <n v="0"/>
    <n v="5563626"/>
    <n v="0"/>
    <n v="0"/>
    <n v="0"/>
    <n v="2728656"/>
    <n v="642108297"/>
    <n v="8727299"/>
    <n v="0"/>
    <n v="0"/>
    <n v="13185508"/>
    <n v="21912807"/>
    <n v="61536786"/>
    <n v="22426440"/>
    <n v="50811011"/>
    <n v="13173009"/>
    <n v="0"/>
    <n v="246159"/>
    <n v="5257605"/>
    <n v="137278520"/>
    <n v="0"/>
    <n v="0"/>
    <n v="290729530"/>
    <n v="3927791"/>
    <n v="185544200"/>
    <n v="0"/>
    <n v="0"/>
    <n v="0"/>
    <n v="0"/>
    <n v="0"/>
    <n v="0"/>
    <n v="2915402"/>
    <n v="929669131"/>
    <n v="0"/>
    <n v="0"/>
    <n v="0"/>
    <n v="0"/>
    <n v="0"/>
    <n v="0"/>
    <n v="0"/>
    <n v="0"/>
    <n v="0"/>
    <n v="0"/>
    <n v="0"/>
    <n v="0"/>
    <n v="0"/>
  </r>
  <r>
    <n v="106481094"/>
    <s v="SUTTER MEDICAL CENTER - SOLANO"/>
    <x v="0"/>
    <x v="0"/>
    <x v="0"/>
    <s v="Open"/>
    <s v="Solano"/>
    <n v="3"/>
    <n v="409"/>
    <s v="Non Profit Corp."/>
    <s v="Comparable"/>
    <n v="0"/>
    <s v="(707) 554-4444"/>
    <s v="300 HOSPITAL DRIVE"/>
    <s v="VALLEJO"/>
    <n v="94589"/>
    <s v="JOHN BOYD"/>
    <n v="102"/>
    <n v="102"/>
    <n v="58"/>
    <n v="495"/>
    <n v="19"/>
    <n v="88"/>
    <n v="304"/>
    <n v="0"/>
    <n v="0"/>
    <n v="17"/>
    <n v="124"/>
    <n v="12"/>
    <n v="7"/>
    <n v="1066"/>
    <n v="0"/>
    <n v="2386"/>
    <n v="73"/>
    <n v="270"/>
    <n v="1132"/>
    <n v="0"/>
    <n v="0"/>
    <n v="49"/>
    <n v="462"/>
    <n v="39"/>
    <n v="21"/>
    <n v="4432"/>
    <n v="0"/>
    <n v="4220"/>
    <n v="180"/>
    <n v="875"/>
    <n v="7527"/>
    <n v="0"/>
    <n v="0"/>
    <n v="265"/>
    <n v="3063"/>
    <n v="733"/>
    <n v="169"/>
    <n v="17032"/>
    <n v="38824383"/>
    <n v="1241474"/>
    <n v="4588615"/>
    <n v="19251796"/>
    <n v="0"/>
    <n v="0"/>
    <n v="1320445"/>
    <n v="9182139"/>
    <n v="509944"/>
    <n v="551228"/>
    <n v="75470024"/>
    <n v="20354335"/>
    <n v="901871"/>
    <n v="2840198"/>
    <n v="23776082"/>
    <n v="0"/>
    <n v="0"/>
    <n v="1135849"/>
    <n v="13902920"/>
    <n v="1225353"/>
    <n v="1462637"/>
    <n v="65599245"/>
    <n v="2363257"/>
    <n v="36623697"/>
    <n v="2143345"/>
    <n v="0"/>
    <n v="35167014"/>
    <n v="-349940"/>
    <n v="0"/>
    <n v="0"/>
    <n v="2417839"/>
    <n v="10453674"/>
    <n v="0"/>
    <n v="1735297"/>
    <n v="0"/>
    <n v="0"/>
    <n v="0"/>
    <n v="0"/>
    <n v="90554183"/>
    <n v="0"/>
    <n v="0"/>
    <n v="0"/>
    <n v="31206"/>
    <n v="31206"/>
    <n v="22555021"/>
    <n v="0"/>
    <n v="7778753"/>
    <n v="7860864"/>
    <n v="0"/>
    <n v="0"/>
    <n v="38455"/>
    <n v="12313199"/>
    <n v="0"/>
    <n v="0"/>
    <n v="50546292"/>
    <n v="523434"/>
    <n v="39714135"/>
    <n v="0"/>
    <n v="6260"/>
    <n v="0"/>
    <n v="0"/>
    <n v="0"/>
    <n v="0"/>
    <n v="1178708"/>
    <n v="49937962"/>
    <n v="0"/>
    <n v="0"/>
    <n v="0"/>
    <n v="0"/>
    <n v="0"/>
    <n v="0"/>
    <n v="0"/>
    <n v="0"/>
    <n v="0"/>
    <n v="0"/>
    <n v="0"/>
    <n v="0"/>
    <n v="0"/>
  </r>
  <r>
    <n v="106494106"/>
    <s v="SUTTER SANTA ROSA REGIONAL HOSPITAL"/>
    <x v="0"/>
    <x v="0"/>
    <x v="0"/>
    <s v="Open"/>
    <s v="Sonoma"/>
    <n v="3"/>
    <n v="401"/>
    <s v="Non Profit Corp."/>
    <s v="Comparable"/>
    <n v="0"/>
    <s v="(707) 576-4000"/>
    <s v="30 MARK WEST SPRINGS ROAD"/>
    <s v="SANTA ROSA"/>
    <n v="95403"/>
    <s v="MICHAEL L PURVIS"/>
    <n v="84"/>
    <n v="84"/>
    <n v="77"/>
    <n v="498"/>
    <n v="96"/>
    <n v="180"/>
    <n v="365"/>
    <n v="0"/>
    <n v="1"/>
    <n v="61"/>
    <n v="428"/>
    <n v="4"/>
    <n v="10"/>
    <n v="1643"/>
    <n v="0"/>
    <n v="2239"/>
    <n v="441"/>
    <n v="547"/>
    <n v="1208"/>
    <n v="0"/>
    <n v="4"/>
    <n v="501"/>
    <n v="1270"/>
    <n v="30"/>
    <n v="54"/>
    <n v="6294"/>
    <n v="0"/>
    <n v="3787"/>
    <n v="564"/>
    <n v="1050"/>
    <n v="4841"/>
    <n v="4"/>
    <n v="4"/>
    <n v="515"/>
    <n v="4305"/>
    <n v="515"/>
    <n v="423"/>
    <n v="16008"/>
    <n v="38985262"/>
    <n v="6839057"/>
    <n v="8871001"/>
    <n v="19631680"/>
    <n v="0"/>
    <n v="88613"/>
    <n v="5887559"/>
    <n v="23932533"/>
    <n v="411443"/>
    <n v="797833"/>
    <n v="105444981"/>
    <n v="29785486"/>
    <n v="4140706"/>
    <n v="3140644"/>
    <n v="18033956"/>
    <n v="2683"/>
    <n v="13433"/>
    <n v="3016809"/>
    <n v="28503065"/>
    <n v="1619131"/>
    <n v="1377055"/>
    <n v="89632968"/>
    <n v="2581646"/>
    <n v="50868706"/>
    <n v="5339693"/>
    <n v="6262069"/>
    <n v="19080670"/>
    <n v="-602581"/>
    <n v="2683"/>
    <n v="102046"/>
    <n v="8904368"/>
    <n v="27067983"/>
    <n v="0"/>
    <n v="2030574"/>
    <n v="0"/>
    <n v="0"/>
    <n v="0"/>
    <n v="1181910"/>
    <n v="122819767"/>
    <n v="1867330"/>
    <n v="0"/>
    <n v="0"/>
    <n v="3999497"/>
    <n v="5866827"/>
    <n v="17902042"/>
    <n v="7507400"/>
    <n v="6352157"/>
    <n v="18584966"/>
    <n v="0"/>
    <n v="0"/>
    <n v="0"/>
    <n v="27778444"/>
    <n v="0"/>
    <n v="0"/>
    <n v="78125009"/>
    <n v="625237"/>
    <n v="64400193"/>
    <n v="0"/>
    <n v="19414"/>
    <n v="0"/>
    <n v="0"/>
    <n v="0"/>
    <n v="0"/>
    <n v="493307"/>
    <n v="289536093"/>
    <n v="0"/>
    <n v="0"/>
    <n v="0"/>
    <n v="0"/>
    <n v="0"/>
    <n v="0"/>
    <n v="0"/>
    <n v="0"/>
    <n v="0"/>
    <n v="0"/>
    <n v="0"/>
    <n v="0"/>
    <n v="0"/>
  </r>
  <r>
    <n v="106514030"/>
    <s v="SUTTER SURGICAL HOSPITAL - NORTH VALLEY"/>
    <x v="0"/>
    <x v="0"/>
    <x v="0"/>
    <s v="Open"/>
    <s v="Sutter"/>
    <n v="2"/>
    <n v="227"/>
    <s v="Non Profit Other"/>
    <s v="Comparable"/>
    <n v="0"/>
    <s v="(530) 749-5700"/>
    <s v="455 PLUMAS BOULEVARD"/>
    <s v="YUBA CITY"/>
    <n v="95991"/>
    <s v="DENNIS SINDELAR"/>
    <n v="14"/>
    <n v="14"/>
    <n v="14"/>
    <n v="64"/>
    <n v="1"/>
    <n v="1"/>
    <n v="11"/>
    <n v="0"/>
    <n v="0"/>
    <n v="7"/>
    <n v="47"/>
    <n v="0"/>
    <n v="2"/>
    <n v="133"/>
    <n v="0"/>
    <n v="161"/>
    <n v="3"/>
    <n v="1"/>
    <n v="24"/>
    <n v="0"/>
    <n v="0"/>
    <n v="13"/>
    <n v="99"/>
    <n v="0"/>
    <n v="3"/>
    <n v="304"/>
    <n v="0"/>
    <n v="269"/>
    <n v="3"/>
    <n v="4"/>
    <n v="55"/>
    <n v="0"/>
    <n v="0"/>
    <n v="65"/>
    <n v="274"/>
    <n v="0"/>
    <n v="8"/>
    <n v="678"/>
    <n v="4364810"/>
    <n v="82523"/>
    <n v="20582"/>
    <n v="653183"/>
    <n v="0"/>
    <n v="0"/>
    <n v="362730"/>
    <n v="2200179"/>
    <n v="0"/>
    <n v="110812"/>
    <n v="7794819"/>
    <n v="4983007"/>
    <n v="69354"/>
    <n v="52495"/>
    <n v="1013272"/>
    <n v="0"/>
    <n v="0"/>
    <n v="1241731"/>
    <n v="4979162"/>
    <n v="0"/>
    <n v="189449"/>
    <n v="12528470"/>
    <n v="58395"/>
    <n v="7836525"/>
    <n v="122085"/>
    <n v="57378"/>
    <n v="1224390"/>
    <n v="0"/>
    <n v="0"/>
    <n v="0"/>
    <n v="1243361"/>
    <n v="3237732"/>
    <n v="0"/>
    <n v="0"/>
    <n v="0"/>
    <n v="0"/>
    <n v="0"/>
    <n v="166561"/>
    <n v="13946427"/>
    <n v="0"/>
    <n v="0"/>
    <n v="0"/>
    <n v="0"/>
    <n v="0"/>
    <n v="1452900"/>
    <n v="29791"/>
    <n v="15698"/>
    <n v="442064"/>
    <n v="0"/>
    <n v="0"/>
    <n v="361100"/>
    <n v="3941609"/>
    <n v="0"/>
    <n v="133700"/>
    <n v="6376862"/>
    <n v="-5323"/>
    <n v="6224608"/>
    <n v="0"/>
    <n v="0"/>
    <n v="0"/>
    <n v="0"/>
    <n v="0"/>
    <n v="0"/>
    <n v="0"/>
    <n v="2602499"/>
    <n v="0"/>
    <n v="0"/>
    <n v="0"/>
    <n v="0"/>
    <n v="0"/>
    <n v="0"/>
    <n v="0"/>
    <n v="0"/>
    <n v="0"/>
    <n v="0"/>
    <n v="0"/>
    <n v="0"/>
    <n v="0"/>
  </r>
  <r>
    <n v="106391056"/>
    <s v="SUTTER TRACY COMMUNITY HOSPITAL"/>
    <x v="0"/>
    <x v="0"/>
    <x v="0"/>
    <s v="Open"/>
    <s v="San Joaquin"/>
    <n v="6"/>
    <n v="509"/>
    <s v="Non Profit Corp."/>
    <s v="Comparable"/>
    <n v="0"/>
    <s v="(209) 835-1500"/>
    <s v="1420 NORTH TRACY BOULEVARD"/>
    <s v="TRACY"/>
    <n v="95376"/>
    <s v="DAVID THOMPSON"/>
    <n v="81"/>
    <n v="81"/>
    <n v="41"/>
    <n v="277"/>
    <n v="54"/>
    <n v="100"/>
    <n v="237"/>
    <n v="0"/>
    <n v="0"/>
    <n v="24"/>
    <n v="262"/>
    <n v="13"/>
    <n v="0"/>
    <n v="967"/>
    <n v="0"/>
    <n v="1105"/>
    <n v="212"/>
    <n v="321"/>
    <n v="669"/>
    <n v="0"/>
    <n v="0"/>
    <n v="70"/>
    <n v="654"/>
    <n v="35"/>
    <n v="0"/>
    <n v="3066"/>
    <n v="0"/>
    <n v="5161"/>
    <n v="836"/>
    <n v="972"/>
    <n v="6991"/>
    <n v="0"/>
    <n v="0"/>
    <n v="848"/>
    <n v="7853"/>
    <n v="441"/>
    <n v="494"/>
    <n v="23596"/>
    <n v="16816297"/>
    <n v="3048855"/>
    <n v="4700813"/>
    <n v="10581300"/>
    <n v="0"/>
    <n v="0"/>
    <n v="979390"/>
    <n v="10304037"/>
    <n v="504287"/>
    <n v="0"/>
    <n v="46934979"/>
    <n v="14373286"/>
    <n v="2913519"/>
    <n v="2549701"/>
    <n v="18389282"/>
    <n v="0"/>
    <n v="0"/>
    <n v="1777702"/>
    <n v="23153515"/>
    <n v="1445290"/>
    <n v="1714471"/>
    <n v="66316766"/>
    <n v="1377108"/>
    <n v="29590036"/>
    <n v="5387544"/>
    <n v="2828088"/>
    <n v="15937709"/>
    <n v="0"/>
    <n v="0"/>
    <n v="0"/>
    <n v="2757092"/>
    <n v="16650203"/>
    <n v="0"/>
    <n v="1949577"/>
    <n v="0"/>
    <n v="0"/>
    <n v="0"/>
    <n v="337363"/>
    <n v="76814720"/>
    <n v="0"/>
    <n v="0"/>
    <n v="0"/>
    <n v="15307"/>
    <n v="15307"/>
    <n v="1599547"/>
    <n v="574830"/>
    <n v="4422426"/>
    <n v="13032873"/>
    <n v="0"/>
    <n v="0"/>
    <n v="0"/>
    <n v="16822656"/>
    <n v="0"/>
    <n v="0"/>
    <n v="36452332"/>
    <n v="952651"/>
    <n v="28126453"/>
    <n v="0"/>
    <n v="205359"/>
    <n v="0"/>
    <n v="0"/>
    <n v="0"/>
    <n v="0"/>
    <n v="1287763"/>
    <n v="44271914"/>
    <n v="0"/>
    <n v="0"/>
    <n v="0"/>
    <n v="0"/>
    <n v="0"/>
    <n v="0"/>
    <n v="0"/>
    <n v="0"/>
    <n v="0"/>
    <n v="0"/>
    <n v="0"/>
    <n v="0"/>
    <n v="0"/>
  </r>
  <r>
    <n v="106291053"/>
    <s v="TAHOE FOREST HOSPITAL"/>
    <x v="0"/>
    <x v="0"/>
    <x v="0"/>
    <s v="Open"/>
    <s v="Nevada"/>
    <n v="2"/>
    <n v="302"/>
    <s v="District"/>
    <s v="Comparable"/>
    <s v="Rural"/>
    <s v="(530) 587-6011"/>
    <s v="10121 PINE AVENUE"/>
    <s v="TRUCKEE"/>
    <n v="96161"/>
    <s v="HARRY WEIS"/>
    <n v="62"/>
    <n v="62"/>
    <n v="62"/>
    <n v="161"/>
    <n v="5"/>
    <n v="35"/>
    <n v="79"/>
    <n v="0"/>
    <n v="0"/>
    <n v="25"/>
    <n v="146"/>
    <n v="0"/>
    <n v="20"/>
    <n v="471"/>
    <n v="9"/>
    <n v="609"/>
    <n v="57"/>
    <n v="2699"/>
    <n v="206"/>
    <n v="0"/>
    <n v="0"/>
    <n v="73"/>
    <n v="362"/>
    <n v="0"/>
    <n v="388"/>
    <n v="4394"/>
    <n v="3062"/>
    <n v="9553"/>
    <n v="205"/>
    <n v="3533"/>
    <n v="2086"/>
    <n v="0"/>
    <n v="0"/>
    <n v="6665"/>
    <n v="6143"/>
    <n v="0"/>
    <n v="2394"/>
    <n v="30579"/>
    <n v="6074850"/>
    <n v="427428"/>
    <n v="2265281"/>
    <n v="2455702"/>
    <n v="0"/>
    <n v="0"/>
    <n v="964311"/>
    <n v="5417656"/>
    <n v="0"/>
    <n v="710207"/>
    <n v="18315435"/>
    <n v="13268772"/>
    <n v="394741"/>
    <n v="2371249"/>
    <n v="4135584"/>
    <n v="0"/>
    <n v="0"/>
    <n v="5910277"/>
    <n v="12247469"/>
    <n v="0"/>
    <n v="1577992"/>
    <n v="39906084"/>
    <n v="-931600"/>
    <n v="10941467"/>
    <n v="457396"/>
    <n v="3256357"/>
    <n v="5232995"/>
    <n v="0"/>
    <n v="0"/>
    <n v="0"/>
    <n v="1976550"/>
    <n v="3737699"/>
    <n v="0"/>
    <n v="1720483"/>
    <n v="0"/>
    <n v="0"/>
    <n v="0"/>
    <n v="158736"/>
    <n v="26550083"/>
    <n v="0"/>
    <n v="0"/>
    <n v="0"/>
    <n v="0"/>
    <n v="0"/>
    <n v="8402154"/>
    <n v="364773"/>
    <n v="1380173"/>
    <n v="1358291"/>
    <n v="0"/>
    <n v="0"/>
    <n v="4898038"/>
    <n v="13927425"/>
    <n v="0"/>
    <n v="1340582"/>
    <n v="31671436"/>
    <n v="702779"/>
    <n v="31228590"/>
    <n v="0"/>
    <n v="3242519"/>
    <n v="0"/>
    <n v="0"/>
    <n v="0"/>
    <n v="0"/>
    <n v="5900689"/>
    <n v="15516155"/>
    <n v="0"/>
    <n v="0"/>
    <n v="0"/>
    <n v="0"/>
    <n v="0"/>
    <n v="0"/>
    <n v="0"/>
    <n v="0"/>
    <n v="0"/>
    <n v="0"/>
    <n v="0"/>
    <n v="0"/>
    <n v="0"/>
  </r>
  <r>
    <n v="106190782"/>
    <s v="TARZANA TREATMENT CENTER"/>
    <x v="0"/>
    <x v="0"/>
    <x v="0"/>
    <s v="Open"/>
    <s v="Los Angeles"/>
    <n v="11"/>
    <n v="905"/>
    <s v="Non Profit Corp."/>
    <s v="Comparable"/>
    <n v="0"/>
    <s v="(818) 996-1051"/>
    <s v="18646 OXNARD STREET"/>
    <s v="TARZANA"/>
    <n v="91356"/>
    <s v="ALBERT SENELLA"/>
    <n v="60"/>
    <n v="60"/>
    <n v="60"/>
    <n v="47"/>
    <n v="0"/>
    <n v="0"/>
    <n v="0"/>
    <n v="357"/>
    <n v="0"/>
    <n v="215"/>
    <n v="0"/>
    <n v="0"/>
    <n v="20"/>
    <n v="639"/>
    <n v="0"/>
    <n v="402"/>
    <n v="0"/>
    <n v="0"/>
    <n v="0"/>
    <n v="2665"/>
    <n v="0"/>
    <n v="826"/>
    <n v="0"/>
    <n v="0"/>
    <n v="96"/>
    <n v="3989"/>
    <n v="0"/>
    <n v="0"/>
    <n v="0"/>
    <n v="0"/>
    <n v="0"/>
    <n v="0"/>
    <n v="0"/>
    <n v="0"/>
    <n v="0"/>
    <n v="0"/>
    <n v="0"/>
    <n v="0"/>
    <n v="351750"/>
    <n v="0"/>
    <n v="0"/>
    <n v="0"/>
    <n v="1798875"/>
    <n v="0"/>
    <n v="722750"/>
    <n v="0"/>
    <n v="0"/>
    <n v="84000"/>
    <n v="2957375"/>
    <n v="0"/>
    <n v="0"/>
    <n v="0"/>
    <n v="0"/>
    <n v="0"/>
    <n v="0"/>
    <n v="0"/>
    <n v="0"/>
    <n v="0"/>
    <n v="0"/>
    <n v="0"/>
    <n v="0"/>
    <n v="190993"/>
    <n v="0"/>
    <n v="0"/>
    <n v="0"/>
    <n v="0"/>
    <n v="793108"/>
    <n v="0"/>
    <n v="361094"/>
    <n v="0"/>
    <n v="0"/>
    <n v="0"/>
    <n v="0"/>
    <n v="0"/>
    <n v="0"/>
    <n v="65076"/>
    <n v="1410271"/>
    <n v="0"/>
    <n v="0"/>
    <n v="0"/>
    <n v="0"/>
    <n v="0"/>
    <n v="160757"/>
    <n v="0"/>
    <n v="0"/>
    <n v="0"/>
    <n v="1005767"/>
    <n v="0"/>
    <n v="361656"/>
    <n v="0"/>
    <n v="0"/>
    <n v="18924"/>
    <n v="1547104"/>
    <n v="0"/>
    <n v="1594950"/>
    <n v="0"/>
    <n v="111912"/>
    <n v="0"/>
    <n v="0"/>
    <n v="0"/>
    <n v="0"/>
    <n v="62308"/>
    <n v="4775396"/>
    <n v="0"/>
    <n v="0"/>
    <n v="0"/>
    <n v="0"/>
    <n v="0"/>
    <n v="0"/>
    <n v="0"/>
    <n v="0"/>
    <n v="0"/>
    <n v="0"/>
    <n v="0"/>
    <n v="0"/>
    <n v="0"/>
  </r>
  <r>
    <n v="106014207"/>
    <s v="TELECARE HERITAGE - PHF"/>
    <x v="0"/>
    <x v="0"/>
    <x v="0"/>
    <s v="Open"/>
    <s v="Alameda"/>
    <n v="5"/>
    <n v="417"/>
    <s v="Investor - Corp."/>
    <s v="Psychiatric Health Facilities"/>
    <n v="0"/>
    <s v="(510) 535-5115"/>
    <s v="2633 EAST 27TH STREET"/>
    <s v="OAKLAND"/>
    <n v="94601"/>
    <s v="ANNE BAKAR"/>
    <n v="26"/>
    <n v="26"/>
    <n v="26"/>
    <n v="5"/>
    <n v="0"/>
    <n v="0"/>
    <n v="11"/>
    <n v="0"/>
    <n v="0"/>
    <n v="1"/>
    <n v="336"/>
    <n v="0"/>
    <n v="0"/>
    <n v="353"/>
    <n v="0"/>
    <n v="31"/>
    <n v="0"/>
    <n v="0"/>
    <n v="70"/>
    <n v="0"/>
    <n v="0"/>
    <n v="5"/>
    <n v="1906"/>
    <n v="0"/>
    <n v="0"/>
    <n v="2012"/>
    <n v="0"/>
    <n v="0"/>
    <n v="0"/>
    <n v="0"/>
    <n v="0"/>
    <n v="0"/>
    <n v="0"/>
    <n v="0"/>
    <n v="0"/>
    <n v="0"/>
    <n v="0"/>
    <n v="0"/>
    <n v="62000"/>
    <n v="0"/>
    <n v="0"/>
    <n v="140000"/>
    <n v="0"/>
    <n v="0"/>
    <n v="7500"/>
    <n v="3812000"/>
    <n v="0"/>
    <n v="0"/>
    <n v="4021500"/>
    <n v="0"/>
    <n v="0"/>
    <n v="0"/>
    <n v="0"/>
    <n v="0"/>
    <n v="0"/>
    <n v="0"/>
    <n v="0"/>
    <n v="0"/>
    <n v="0"/>
    <n v="0"/>
    <n v="128948"/>
    <n v="24087"/>
    <n v="0"/>
    <n v="0"/>
    <n v="54856"/>
    <n v="0"/>
    <n v="0"/>
    <n v="0"/>
    <n v="2000"/>
    <n v="1155190"/>
    <n v="0"/>
    <n v="0"/>
    <n v="0"/>
    <n v="0"/>
    <n v="0"/>
    <n v="0"/>
    <n v="1365081"/>
    <n v="0"/>
    <n v="0"/>
    <n v="0"/>
    <n v="0"/>
    <n v="0"/>
    <n v="37913"/>
    <n v="0"/>
    <n v="0"/>
    <n v="85144"/>
    <n v="0"/>
    <n v="0"/>
    <n v="5500"/>
    <n v="2527862"/>
    <n v="0"/>
    <n v="0"/>
    <n v="2656419"/>
    <n v="352"/>
    <n v="2548535"/>
    <n v="0"/>
    <n v="0"/>
    <n v="0"/>
    <n v="0"/>
    <n v="0"/>
    <n v="0"/>
    <n v="22362"/>
    <n v="1311454"/>
    <n v="0"/>
    <n v="0"/>
    <n v="0"/>
    <n v="0"/>
    <n v="0"/>
    <n v="0"/>
    <n v="0"/>
    <n v="0"/>
    <n v="0"/>
    <n v="0"/>
    <n v="0"/>
    <n v="0"/>
    <n v="0"/>
  </r>
  <r>
    <n v="106314029"/>
    <s v="TELECARE PLACER COUNTY - PHF"/>
    <x v="0"/>
    <x v="0"/>
    <x v="0"/>
    <s v="Open"/>
    <s v="Placer"/>
    <n v="2"/>
    <n v="309"/>
    <s v="Investor - Corp."/>
    <s v="Psychiatric Health Facilities"/>
    <n v="0"/>
    <s v="(916) 787-8900"/>
    <s v="101 CIRBY HILLS DRIVE"/>
    <s v="ROSEVILLE"/>
    <n v="95678"/>
    <s v="ANNE BAKAR"/>
    <n v="16"/>
    <n v="16"/>
    <n v="16"/>
    <n v="0"/>
    <n v="0"/>
    <n v="0"/>
    <n v="0"/>
    <n v="18"/>
    <n v="0"/>
    <n v="76"/>
    <n v="0"/>
    <n v="0"/>
    <n v="0"/>
    <n v="94"/>
    <n v="0"/>
    <n v="0"/>
    <n v="0"/>
    <n v="0"/>
    <n v="0"/>
    <n v="237"/>
    <n v="0"/>
    <n v="1168"/>
    <n v="0"/>
    <n v="0"/>
    <n v="0"/>
    <n v="1405"/>
    <n v="0"/>
    <n v="0"/>
    <n v="0"/>
    <n v="0"/>
    <n v="0"/>
    <n v="0"/>
    <n v="0"/>
    <n v="0"/>
    <n v="0"/>
    <n v="0"/>
    <n v="0"/>
    <n v="0"/>
    <n v="0"/>
    <n v="0"/>
    <n v="0"/>
    <n v="0"/>
    <n v="296250"/>
    <n v="0"/>
    <n v="1460000"/>
    <n v="0"/>
    <n v="0"/>
    <n v="0"/>
    <n v="1756250"/>
    <n v="0"/>
    <n v="0"/>
    <n v="0"/>
    <n v="0"/>
    <n v="0"/>
    <n v="0"/>
    <n v="0"/>
    <n v="0"/>
    <n v="0"/>
    <n v="0"/>
    <n v="0"/>
    <n v="0"/>
    <n v="0"/>
    <n v="0"/>
    <n v="0"/>
    <n v="0"/>
    <n v="0"/>
    <n v="116576"/>
    <n v="0"/>
    <n v="574517"/>
    <n v="0"/>
    <n v="0"/>
    <n v="0"/>
    <n v="0"/>
    <n v="0"/>
    <n v="0"/>
    <n v="0"/>
    <n v="691093"/>
    <n v="0"/>
    <n v="0"/>
    <n v="0"/>
    <n v="0"/>
    <n v="0"/>
    <n v="0"/>
    <n v="0"/>
    <n v="0"/>
    <n v="0"/>
    <n v="179674"/>
    <n v="0"/>
    <n v="885483"/>
    <n v="0"/>
    <n v="0"/>
    <n v="0"/>
    <n v="1065157"/>
    <n v="0"/>
    <n v="1016883"/>
    <n v="0"/>
    <n v="0"/>
    <n v="0"/>
    <n v="0"/>
    <n v="0"/>
    <n v="0"/>
    <n v="0"/>
    <n v="4551"/>
    <n v="0"/>
    <n v="0"/>
    <n v="0"/>
    <n v="0"/>
    <n v="0"/>
    <n v="0"/>
    <n v="0"/>
    <n v="0"/>
    <n v="0"/>
    <n v="0"/>
    <n v="0"/>
    <n v="0"/>
    <n v="0"/>
  </r>
  <r>
    <n v="106334457"/>
    <s v="TELECARE RIVERSIDE COUNTY - PHF"/>
    <x v="0"/>
    <x v="0"/>
    <x v="0"/>
    <s v="Open"/>
    <s v="Riverside"/>
    <n v="12"/>
    <n v="1103"/>
    <s v="Investor - Corp."/>
    <s v="Psychiatric Health Facilities"/>
    <n v="0"/>
    <s v="(760) 863-8632"/>
    <s v="47-915 OASIS STREET"/>
    <s v="INDIO"/>
    <n v="92201"/>
    <s v="STEVEN OPPENHEIMER"/>
    <n v="16"/>
    <n v="16"/>
    <n v="16"/>
    <n v="0"/>
    <n v="0"/>
    <n v="0"/>
    <n v="0"/>
    <n v="43"/>
    <n v="0"/>
    <n v="35"/>
    <n v="104"/>
    <n v="0"/>
    <n v="0"/>
    <n v="182"/>
    <n v="0"/>
    <n v="0"/>
    <n v="0"/>
    <n v="0"/>
    <n v="0"/>
    <n v="290"/>
    <n v="0"/>
    <n v="252"/>
    <n v="714"/>
    <n v="0"/>
    <n v="0"/>
    <n v="1256"/>
    <n v="0"/>
    <n v="0"/>
    <n v="0"/>
    <n v="0"/>
    <n v="0"/>
    <n v="0"/>
    <n v="0"/>
    <n v="0"/>
    <n v="0"/>
    <n v="0"/>
    <n v="0"/>
    <n v="0"/>
    <n v="0"/>
    <n v="0"/>
    <n v="0"/>
    <n v="0"/>
    <n v="362500"/>
    <n v="0"/>
    <n v="315000"/>
    <n v="892500"/>
    <n v="0"/>
    <n v="0"/>
    <n v="1570000"/>
    <n v="0"/>
    <n v="0"/>
    <n v="0"/>
    <n v="0"/>
    <n v="0"/>
    <n v="0"/>
    <n v="0"/>
    <n v="0"/>
    <n v="0"/>
    <n v="0"/>
    <n v="0"/>
    <n v="0"/>
    <n v="0"/>
    <n v="0"/>
    <n v="0"/>
    <n v="0"/>
    <n v="0"/>
    <n v="101974"/>
    <n v="0"/>
    <n v="88612"/>
    <n v="251068"/>
    <n v="0"/>
    <n v="0"/>
    <n v="0"/>
    <n v="0"/>
    <n v="0"/>
    <n v="0"/>
    <n v="441654"/>
    <n v="0"/>
    <n v="0"/>
    <n v="0"/>
    <n v="0"/>
    <n v="0"/>
    <n v="0"/>
    <n v="0"/>
    <n v="0"/>
    <n v="0"/>
    <n v="260526"/>
    <n v="0"/>
    <n v="226388"/>
    <n v="641432"/>
    <n v="0"/>
    <n v="0"/>
    <n v="1128346"/>
    <n v="0"/>
    <n v="1072990"/>
    <n v="0"/>
    <n v="0"/>
    <n v="0"/>
    <n v="0"/>
    <n v="0"/>
    <n v="0"/>
    <n v="0"/>
    <n v="22134"/>
    <n v="0"/>
    <n v="0"/>
    <n v="0"/>
    <n v="0"/>
    <n v="0"/>
    <n v="0"/>
    <n v="0"/>
    <n v="0"/>
    <n v="0"/>
    <n v="0"/>
    <n v="0"/>
    <n v="0"/>
    <n v="0"/>
  </r>
  <r>
    <n v="106444029"/>
    <s v="TELECARE SANTA CRUZ - PHF"/>
    <x v="0"/>
    <x v="0"/>
    <x v="0"/>
    <s v="Open"/>
    <s v="Santa Cruz"/>
    <n v="8"/>
    <n v="703"/>
    <s v="Investor - Corp."/>
    <s v="Psychiatric Health Facilities"/>
    <n v="0"/>
    <s v="(831) 600-2801"/>
    <s v="2250 SOQUEL AVENUE"/>
    <s v="SANTA CRUZ"/>
    <n v="95062"/>
    <s v="ANNE BAKAR"/>
    <n v="16"/>
    <n v="16"/>
    <n v="16"/>
    <n v="19"/>
    <n v="0"/>
    <n v="0"/>
    <n v="0"/>
    <n v="5"/>
    <n v="0"/>
    <n v="74"/>
    <n v="7"/>
    <n v="0"/>
    <n v="0"/>
    <n v="105"/>
    <n v="0"/>
    <n v="449"/>
    <n v="0"/>
    <n v="0"/>
    <n v="0"/>
    <n v="21"/>
    <n v="0"/>
    <n v="863"/>
    <n v="54"/>
    <n v="0"/>
    <n v="0"/>
    <n v="1387"/>
    <n v="0"/>
    <n v="0"/>
    <n v="0"/>
    <n v="0"/>
    <n v="0"/>
    <n v="0"/>
    <n v="0"/>
    <n v="0"/>
    <n v="0"/>
    <n v="0"/>
    <n v="0"/>
    <n v="0"/>
    <n v="1122500"/>
    <n v="0"/>
    <n v="0"/>
    <n v="0"/>
    <n v="52500"/>
    <n v="0"/>
    <n v="2157500"/>
    <n v="135000"/>
    <n v="0"/>
    <n v="0"/>
    <n v="3467500"/>
    <n v="0"/>
    <n v="0"/>
    <n v="0"/>
    <n v="0"/>
    <n v="0"/>
    <n v="0"/>
    <n v="0"/>
    <n v="0"/>
    <n v="0"/>
    <n v="0"/>
    <n v="0"/>
    <n v="0"/>
    <n v="561393"/>
    <n v="0"/>
    <n v="0"/>
    <n v="0"/>
    <n v="0"/>
    <n v="26257"/>
    <n v="0"/>
    <n v="1079025"/>
    <n v="67517"/>
    <n v="0"/>
    <n v="0"/>
    <n v="0"/>
    <n v="0"/>
    <n v="0"/>
    <n v="0"/>
    <n v="1734192"/>
    <n v="0"/>
    <n v="0"/>
    <n v="0"/>
    <n v="0"/>
    <n v="0"/>
    <n v="561107"/>
    <n v="0"/>
    <n v="0"/>
    <n v="0"/>
    <n v="26243"/>
    <n v="0"/>
    <n v="1078475"/>
    <n v="67483"/>
    <n v="0"/>
    <n v="0"/>
    <n v="1733308"/>
    <n v="0"/>
    <n v="1766255"/>
    <n v="0"/>
    <n v="0"/>
    <n v="0"/>
    <n v="0"/>
    <n v="0"/>
    <n v="0"/>
    <n v="2978"/>
    <n v="17336"/>
    <n v="0"/>
    <n v="0"/>
    <n v="0"/>
    <n v="0"/>
    <n v="0"/>
    <n v="0"/>
    <n v="0"/>
    <n v="0"/>
    <n v="0"/>
    <n v="0"/>
    <n v="0"/>
    <n v="0"/>
    <n v="0"/>
  </r>
  <r>
    <n v="106504081"/>
    <s v="TELECARE STANISLAUS COUNTY - PHF"/>
    <x v="0"/>
    <x v="0"/>
    <x v="0"/>
    <s v="Open"/>
    <s v="Stanislaus"/>
    <n v="6"/>
    <n v="511"/>
    <s v="Investor - Corp."/>
    <s v="Psychiatric Health Facilities"/>
    <n v="0"/>
    <s v="(209) 300-8800"/>
    <s v="1904 RICHLAND AVENUE"/>
    <s v="CERES"/>
    <n v="95307"/>
    <s v="ANNE BAKAR"/>
    <n v="16"/>
    <n v="16"/>
    <n v="16"/>
    <n v="0"/>
    <n v="0"/>
    <n v="0"/>
    <n v="0"/>
    <n v="24"/>
    <n v="0"/>
    <n v="208"/>
    <n v="0"/>
    <n v="0"/>
    <n v="0"/>
    <n v="232"/>
    <n v="0"/>
    <n v="0"/>
    <n v="0"/>
    <n v="0"/>
    <n v="0"/>
    <n v="157"/>
    <n v="0"/>
    <n v="1190"/>
    <n v="0"/>
    <n v="0"/>
    <n v="0"/>
    <n v="1347"/>
    <n v="0"/>
    <n v="0"/>
    <n v="0"/>
    <n v="0"/>
    <n v="0"/>
    <n v="0"/>
    <n v="0"/>
    <n v="0"/>
    <n v="0"/>
    <n v="0"/>
    <n v="0"/>
    <n v="0"/>
    <n v="0"/>
    <n v="0"/>
    <n v="0"/>
    <n v="0"/>
    <n v="196250"/>
    <n v="0"/>
    <n v="1487500"/>
    <n v="0"/>
    <n v="0"/>
    <n v="0"/>
    <n v="1683750"/>
    <n v="0"/>
    <n v="0"/>
    <n v="0"/>
    <n v="0"/>
    <n v="0"/>
    <n v="0"/>
    <n v="0"/>
    <n v="0"/>
    <n v="0"/>
    <n v="0"/>
    <n v="0"/>
    <n v="0"/>
    <n v="0"/>
    <n v="0"/>
    <n v="0"/>
    <n v="0"/>
    <n v="0"/>
    <n v="66393"/>
    <n v="0"/>
    <n v="503237"/>
    <n v="0"/>
    <n v="0"/>
    <n v="0"/>
    <n v="0"/>
    <n v="0"/>
    <n v="0"/>
    <n v="0"/>
    <n v="569630"/>
    <n v="0"/>
    <n v="0"/>
    <n v="0"/>
    <n v="0"/>
    <n v="0"/>
    <n v="0"/>
    <n v="0"/>
    <n v="0"/>
    <n v="0"/>
    <n v="129857"/>
    <n v="0"/>
    <n v="984263"/>
    <n v="0"/>
    <n v="0"/>
    <n v="0"/>
    <n v="1114120"/>
    <n v="0"/>
    <n v="1056492"/>
    <n v="0"/>
    <n v="0"/>
    <n v="0"/>
    <n v="0"/>
    <n v="0"/>
    <n v="0"/>
    <n v="0"/>
    <n v="13867"/>
    <n v="0"/>
    <n v="0"/>
    <n v="0"/>
    <n v="0"/>
    <n v="0"/>
    <n v="0"/>
    <n v="0"/>
    <n v="0"/>
    <n v="0"/>
    <n v="0"/>
    <n v="0"/>
    <n v="0"/>
    <n v="0"/>
  </r>
  <r>
    <n v="106014226"/>
    <s v="TELECARE WILLOW ROCK CENTER - PHF"/>
    <x v="0"/>
    <x v="0"/>
    <x v="0"/>
    <s v="Open"/>
    <s v="Alameda"/>
    <n v="5"/>
    <n v="421"/>
    <s v="Investor - Corp."/>
    <s v="Psychiatric Health Facilities"/>
    <n v="0"/>
    <s v="(510) 895-5502"/>
    <s v="2050 FAIRMONT DRIVE"/>
    <s v="SAN LEANDRO"/>
    <n v="94578"/>
    <s v="ANNE BAKAR"/>
    <n v="16"/>
    <n v="16"/>
    <n v="16"/>
    <n v="0"/>
    <n v="0"/>
    <n v="0"/>
    <n v="0"/>
    <n v="13"/>
    <n v="0"/>
    <n v="80"/>
    <n v="40"/>
    <n v="0"/>
    <n v="0"/>
    <n v="133"/>
    <n v="0"/>
    <n v="0"/>
    <n v="0"/>
    <n v="0"/>
    <n v="0"/>
    <n v="98"/>
    <n v="0"/>
    <n v="516"/>
    <n v="291"/>
    <n v="0"/>
    <n v="0"/>
    <n v="905"/>
    <n v="0"/>
    <n v="0"/>
    <n v="0"/>
    <n v="0"/>
    <n v="0"/>
    <n v="0"/>
    <n v="0"/>
    <n v="0"/>
    <n v="0"/>
    <n v="0"/>
    <n v="0"/>
    <n v="0"/>
    <n v="0"/>
    <n v="0"/>
    <n v="0"/>
    <n v="0"/>
    <n v="220500"/>
    <n v="0"/>
    <n v="1161000"/>
    <n v="654750"/>
    <n v="0"/>
    <n v="0"/>
    <n v="2036250"/>
    <n v="0"/>
    <n v="0"/>
    <n v="0"/>
    <n v="0"/>
    <n v="0"/>
    <n v="0"/>
    <n v="0"/>
    <n v="0"/>
    <n v="0"/>
    <n v="0"/>
    <n v="0"/>
    <n v="9495"/>
    <n v="0"/>
    <n v="0"/>
    <n v="0"/>
    <n v="0"/>
    <n v="0"/>
    <n v="0"/>
    <n v="0"/>
    <n v="0"/>
    <n v="329797"/>
    <n v="0"/>
    <n v="0"/>
    <n v="0"/>
    <n v="0"/>
    <n v="0"/>
    <n v="0"/>
    <n v="339292"/>
    <n v="0"/>
    <n v="0"/>
    <n v="0"/>
    <n v="0"/>
    <n v="0"/>
    <n v="0"/>
    <n v="0"/>
    <n v="0"/>
    <n v="0"/>
    <n v="220500"/>
    <n v="0"/>
    <n v="1161000"/>
    <n v="315458"/>
    <n v="0"/>
    <n v="0"/>
    <n v="1696958"/>
    <n v="9"/>
    <n v="1588168"/>
    <n v="0"/>
    <n v="0"/>
    <n v="0"/>
    <n v="0"/>
    <n v="0"/>
    <n v="0"/>
    <n v="11132"/>
    <n v="147939"/>
    <n v="0"/>
    <n v="0"/>
    <n v="0"/>
    <n v="0"/>
    <n v="0"/>
    <n v="0"/>
    <n v="0"/>
    <n v="0"/>
    <n v="0"/>
    <n v="0"/>
    <n v="0"/>
    <n v="0"/>
    <n v="0"/>
  </r>
  <r>
    <n v="106334564"/>
    <s v="TEMECULA VALLEY HOSPITAL"/>
    <x v="0"/>
    <x v="0"/>
    <x v="0"/>
    <s v="Open"/>
    <s v="Riverside"/>
    <n v="12"/>
    <n v="1111"/>
    <s v="Investor - Corp."/>
    <s v="Comparable"/>
    <n v="0"/>
    <s v="(951) 331-2200"/>
    <s v="31700 TEMECULA PARKWAY"/>
    <s v="TEMECULA"/>
    <n v="92592"/>
    <s v="DARLENE WETTON"/>
    <n v="140"/>
    <n v="140"/>
    <n v="140"/>
    <n v="561"/>
    <n v="400"/>
    <n v="61"/>
    <n v="315"/>
    <n v="0"/>
    <n v="0"/>
    <n v="88"/>
    <n v="348"/>
    <n v="3"/>
    <n v="50"/>
    <n v="1826"/>
    <n v="0"/>
    <n v="2283"/>
    <n v="1454"/>
    <n v="212"/>
    <n v="1203"/>
    <n v="0"/>
    <n v="0"/>
    <n v="251"/>
    <n v="1079"/>
    <n v="16"/>
    <n v="176"/>
    <n v="6674"/>
    <n v="0"/>
    <n v="1179"/>
    <n v="1051"/>
    <n v="383"/>
    <n v="2525"/>
    <n v="0"/>
    <n v="0"/>
    <n v="922"/>
    <n v="2933"/>
    <n v="26"/>
    <n v="1033"/>
    <n v="10052"/>
    <n v="33168235"/>
    <n v="23685374"/>
    <n v="2926768"/>
    <n v="16065397"/>
    <n v="0"/>
    <n v="0"/>
    <n v="4007169"/>
    <n v="17045508"/>
    <n v="267339"/>
    <n v="2503544"/>
    <n v="99669334"/>
    <n v="9348965"/>
    <n v="9540482"/>
    <n v="1690204"/>
    <n v="11813887"/>
    <n v="0"/>
    <n v="0"/>
    <n v="4028188"/>
    <n v="16244768"/>
    <n v="130731"/>
    <n v="3225672"/>
    <n v="56022897"/>
    <n v="1472272"/>
    <n v="33717122"/>
    <n v="26876692"/>
    <n v="4039257"/>
    <n v="24098202"/>
    <n v="0"/>
    <n v="0"/>
    <n v="0"/>
    <n v="4688434"/>
    <n v="20992454"/>
    <n v="0"/>
    <n v="398070"/>
    <n v="0"/>
    <n v="0"/>
    <n v="0"/>
    <n v="3786779"/>
    <n v="120069282"/>
    <n v="0"/>
    <n v="0"/>
    <n v="0"/>
    <n v="0"/>
    <n v="0"/>
    <n v="8800078"/>
    <n v="6349164"/>
    <n v="577715"/>
    <n v="3781082"/>
    <n v="0"/>
    <n v="0"/>
    <n v="3346923"/>
    <n v="12297822"/>
    <n v="0"/>
    <n v="470165"/>
    <n v="35622949"/>
    <n v="242044"/>
    <n v="36287612"/>
    <n v="0"/>
    <n v="0"/>
    <n v="0"/>
    <n v="0"/>
    <n v="0"/>
    <n v="0"/>
    <n v="1840617"/>
    <n v="146299209"/>
    <n v="0"/>
    <n v="0"/>
    <n v="0"/>
    <n v="0"/>
    <n v="0"/>
    <n v="0"/>
    <n v="0"/>
    <n v="0"/>
    <n v="0"/>
    <n v="0"/>
    <n v="0"/>
    <n v="0"/>
    <n v="0"/>
  </r>
  <r>
    <n v="106330120"/>
    <s v="THE BETTY FORD CENTER"/>
    <x v="0"/>
    <x v="0"/>
    <x v="0"/>
    <s v="Open"/>
    <s v="Riverside"/>
    <n v="12"/>
    <n v="1105"/>
    <s v="Non Profit Corp."/>
    <s v="Comparable"/>
    <n v="0"/>
    <s v="(760) 773-4100"/>
    <s v="39000 BOB HOPE DRIVE"/>
    <s v="RANCHO MIRAGE"/>
    <n v="92270"/>
    <s v="JIM STEINHAGEN"/>
    <n v="100"/>
    <n v="100"/>
    <n v="85"/>
    <n v="0"/>
    <n v="0"/>
    <n v="0"/>
    <n v="0"/>
    <n v="0"/>
    <n v="0"/>
    <n v="218"/>
    <n v="0"/>
    <n v="0"/>
    <n v="40"/>
    <n v="258"/>
    <n v="0"/>
    <n v="0"/>
    <n v="0"/>
    <n v="0"/>
    <n v="0"/>
    <n v="0"/>
    <n v="0"/>
    <n v="3289"/>
    <n v="0"/>
    <n v="0"/>
    <n v="1074"/>
    <n v="4363"/>
    <n v="0"/>
    <n v="0"/>
    <n v="0"/>
    <n v="0"/>
    <n v="0"/>
    <n v="0"/>
    <n v="0"/>
    <n v="2933"/>
    <n v="0"/>
    <n v="0"/>
    <n v="1381"/>
    <n v="4314"/>
    <n v="0"/>
    <n v="0"/>
    <n v="0"/>
    <n v="0"/>
    <n v="0"/>
    <n v="0"/>
    <n v="4446593"/>
    <n v="0"/>
    <n v="0"/>
    <n v="1366430"/>
    <n v="5813023"/>
    <n v="0"/>
    <n v="0"/>
    <n v="0"/>
    <n v="0"/>
    <n v="0"/>
    <n v="0"/>
    <n v="1171716"/>
    <n v="0"/>
    <n v="0"/>
    <n v="962687"/>
    <n v="2134403"/>
    <n v="618501"/>
    <n v="0"/>
    <n v="0"/>
    <n v="0"/>
    <n v="0"/>
    <n v="0"/>
    <n v="0"/>
    <n v="0"/>
    <n v="2070357"/>
    <n v="0"/>
    <n v="0"/>
    <n v="375288"/>
    <n v="0"/>
    <n v="0"/>
    <n v="0"/>
    <n v="141536"/>
    <n v="3205682"/>
    <n v="0"/>
    <n v="0"/>
    <n v="0"/>
    <n v="0"/>
    <n v="0"/>
    <n v="0"/>
    <n v="0"/>
    <n v="0"/>
    <n v="0"/>
    <n v="0"/>
    <n v="0"/>
    <n v="3547951"/>
    <n v="0"/>
    <n v="0"/>
    <n v="1193793"/>
    <n v="4741744"/>
    <n v="1125936"/>
    <n v="5347796"/>
    <n v="0"/>
    <n v="0"/>
    <n v="0"/>
    <n v="0"/>
    <n v="0"/>
    <n v="0"/>
    <n v="608092"/>
    <n v="32941400"/>
    <n v="0"/>
    <n v="0"/>
    <n v="0"/>
    <n v="0"/>
    <n v="0"/>
    <n v="0"/>
    <n v="0"/>
    <n v="0"/>
    <n v="0"/>
    <n v="0"/>
    <n v="0"/>
    <n v="0"/>
    <n v="0"/>
  </r>
  <r>
    <n v="106424102"/>
    <s v="THE CHAMPION CENTER"/>
    <x v="0"/>
    <x v="0"/>
    <x v="0"/>
    <s v="Open"/>
    <s v="Santa Barbara"/>
    <n v="10"/>
    <n v="805"/>
    <s v="District"/>
    <s v="Comparable"/>
    <n v="0"/>
    <s v="(805) 875-8800"/>
    <s v="303 SOUTH C STREET"/>
    <s v="LOMPOC"/>
    <n v="93436"/>
    <s v="JAMES RAGGIO"/>
    <n v="50"/>
    <n v="50"/>
    <n v="50"/>
    <n v="0"/>
    <n v="0"/>
    <n v="0"/>
    <n v="0"/>
    <n v="0"/>
    <n v="0"/>
    <n v="38"/>
    <n v="6"/>
    <n v="0"/>
    <n v="27"/>
    <n v="71"/>
    <n v="0"/>
    <n v="0"/>
    <n v="0"/>
    <n v="0"/>
    <n v="0"/>
    <n v="0"/>
    <n v="0"/>
    <n v="288"/>
    <n v="10"/>
    <n v="0"/>
    <n v="177"/>
    <n v="475"/>
    <n v="0"/>
    <n v="0"/>
    <n v="0"/>
    <n v="0"/>
    <n v="0"/>
    <n v="0"/>
    <n v="0"/>
    <n v="2262"/>
    <n v="289"/>
    <n v="0"/>
    <n v="404"/>
    <n v="2955"/>
    <n v="0"/>
    <n v="0"/>
    <n v="0"/>
    <n v="0"/>
    <n v="0"/>
    <n v="0"/>
    <n v="578420"/>
    <n v="30937"/>
    <n v="0"/>
    <n v="109000"/>
    <n v="718357"/>
    <n v="0"/>
    <n v="0"/>
    <n v="0"/>
    <n v="0"/>
    <n v="0"/>
    <n v="0"/>
    <n v="223373"/>
    <n v="28539"/>
    <n v="0"/>
    <n v="39895"/>
    <n v="291807"/>
    <n v="117442"/>
    <n v="0"/>
    <n v="0"/>
    <n v="0"/>
    <n v="0"/>
    <n v="0"/>
    <n v="0"/>
    <n v="0"/>
    <n v="226450"/>
    <n v="21904"/>
    <n v="0"/>
    <n v="0"/>
    <n v="0"/>
    <n v="0"/>
    <n v="0"/>
    <n v="40777"/>
    <n v="406573"/>
    <n v="0"/>
    <n v="0"/>
    <n v="0"/>
    <n v="0"/>
    <n v="0"/>
    <n v="0"/>
    <n v="0"/>
    <n v="0"/>
    <n v="0"/>
    <n v="0"/>
    <n v="0"/>
    <n v="575343"/>
    <n v="37572"/>
    <n v="0"/>
    <n v="-9324"/>
    <n v="603591"/>
    <n v="13182"/>
    <n v="1491778"/>
    <n v="0"/>
    <n v="-175131"/>
    <n v="0"/>
    <n v="0"/>
    <n v="0"/>
    <n v="0"/>
    <n v="0"/>
    <n v="20696580"/>
    <n v="0"/>
    <n v="0"/>
    <n v="0"/>
    <n v="0"/>
    <n v="0"/>
    <n v="0"/>
    <n v="0"/>
    <n v="0"/>
    <n v="0"/>
    <n v="0"/>
    <n v="0"/>
    <n v="0"/>
    <n v="0"/>
  </r>
  <r>
    <n v="106010782"/>
    <s v="THUNDER ROAD CHEMICAL DEPENDENCY RECOVERY HOSPITAL"/>
    <x v="0"/>
    <x v="0"/>
    <x v="0"/>
    <s v="Open"/>
    <s v="Alameda"/>
    <n v="5"/>
    <n v="417"/>
    <s v="Non Profit Corp."/>
    <s v="Comparable"/>
    <n v="0"/>
    <s v="(510) 653-5040"/>
    <s v="390 40TH STREET"/>
    <s v="OAKLAND"/>
    <n v="94609"/>
    <s v="THOMAS BONAS"/>
    <n v="50"/>
    <n v="50"/>
    <n v="10"/>
    <n v="0"/>
    <n v="0"/>
    <n v="0"/>
    <n v="0"/>
    <n v="0"/>
    <n v="6"/>
    <n v="0"/>
    <n v="5"/>
    <n v="0"/>
    <n v="0"/>
    <n v="11"/>
    <n v="0"/>
    <n v="0"/>
    <n v="0"/>
    <n v="0"/>
    <n v="0"/>
    <n v="0"/>
    <n v="171"/>
    <n v="0"/>
    <n v="271"/>
    <n v="0"/>
    <n v="0"/>
    <n v="442"/>
    <n v="0"/>
    <n v="0"/>
    <n v="0"/>
    <n v="0"/>
    <n v="0"/>
    <n v="0"/>
    <n v="0"/>
    <n v="0"/>
    <n v="0"/>
    <n v="0"/>
    <n v="0"/>
    <n v="0"/>
    <n v="0"/>
    <n v="0"/>
    <n v="0"/>
    <n v="0"/>
    <n v="0"/>
    <n v="257444"/>
    <n v="0"/>
    <n v="407996"/>
    <n v="0"/>
    <n v="0"/>
    <n v="665440"/>
    <n v="0"/>
    <n v="0"/>
    <n v="0"/>
    <n v="0"/>
    <n v="0"/>
    <n v="0"/>
    <n v="0"/>
    <n v="0"/>
    <n v="0"/>
    <n v="0"/>
    <n v="0"/>
    <n v="1650"/>
    <n v="0"/>
    <n v="0"/>
    <n v="0"/>
    <n v="0"/>
    <n v="0"/>
    <n v="0"/>
    <n v="35554"/>
    <n v="0"/>
    <n v="241391"/>
    <n v="0"/>
    <n v="0"/>
    <n v="0"/>
    <n v="0"/>
    <n v="0"/>
    <n v="0"/>
    <n v="278595"/>
    <n v="0"/>
    <n v="0"/>
    <n v="0"/>
    <n v="0"/>
    <n v="0"/>
    <n v="0"/>
    <n v="0"/>
    <n v="0"/>
    <n v="0"/>
    <n v="0"/>
    <n v="221890"/>
    <n v="0"/>
    <n v="164955"/>
    <n v="0"/>
    <n v="0"/>
    <n v="386845"/>
    <n v="24443"/>
    <n v="1144608"/>
    <n v="0"/>
    <n v="-453"/>
    <n v="0"/>
    <n v="0"/>
    <n v="0"/>
    <n v="0"/>
    <n v="0"/>
    <n v="25180"/>
    <n v="0"/>
    <n v="0"/>
    <n v="0"/>
    <n v="0"/>
    <n v="0"/>
    <n v="0"/>
    <n v="0"/>
    <n v="0"/>
    <n v="0"/>
    <n v="0"/>
    <n v="0"/>
    <n v="0"/>
    <n v="0"/>
  </r>
  <r>
    <n v="106191225"/>
    <s v="TOM REDGATE MEMORIAL RECOVERY CENTER"/>
    <x v="0"/>
    <x v="0"/>
    <x v="0"/>
    <s v="Open"/>
    <s v="Los Angeles"/>
    <n v="11"/>
    <n v="933"/>
    <s v="Non Profit Corp."/>
    <s v="Comparable"/>
    <n v="0"/>
    <s v="(310) 679-9126"/>
    <s v="1775 CHESTNUT STREET"/>
    <s v="LONG BEACH"/>
    <n v="90813"/>
    <s v="SHIRLEY SUMMERS"/>
    <n v="63"/>
    <n v="63"/>
    <n v="63"/>
    <n v="0"/>
    <n v="0"/>
    <n v="0"/>
    <n v="0"/>
    <n v="201"/>
    <n v="0"/>
    <n v="0"/>
    <n v="0"/>
    <n v="0"/>
    <n v="0"/>
    <n v="201"/>
    <n v="0"/>
    <n v="0"/>
    <n v="0"/>
    <n v="0"/>
    <n v="0"/>
    <n v="4111"/>
    <n v="0"/>
    <n v="0"/>
    <n v="0"/>
    <n v="0"/>
    <n v="0"/>
    <n v="4111"/>
    <n v="0"/>
    <n v="0"/>
    <n v="0"/>
    <n v="0"/>
    <n v="0"/>
    <n v="0"/>
    <n v="0"/>
    <n v="0"/>
    <n v="0"/>
    <n v="0"/>
    <n v="0"/>
    <n v="0"/>
    <n v="0"/>
    <n v="0"/>
    <n v="0"/>
    <n v="0"/>
    <n v="7478045"/>
    <n v="0"/>
    <n v="0"/>
    <n v="0"/>
    <n v="0"/>
    <n v="0"/>
    <n v="7478045"/>
    <n v="0"/>
    <n v="0"/>
    <n v="0"/>
    <n v="0"/>
    <n v="0"/>
    <n v="0"/>
    <n v="0"/>
    <n v="0"/>
    <n v="0"/>
    <n v="0"/>
    <n v="0"/>
    <n v="0"/>
    <n v="0"/>
    <n v="0"/>
    <n v="0"/>
    <n v="0"/>
    <n v="0"/>
    <n v="6647836"/>
    <n v="0"/>
    <n v="0"/>
    <n v="0"/>
    <n v="0"/>
    <n v="0"/>
    <n v="0"/>
    <n v="0"/>
    <n v="0"/>
    <n v="0"/>
    <n v="6647836"/>
    <n v="0"/>
    <n v="0"/>
    <n v="0"/>
    <n v="0"/>
    <n v="0"/>
    <n v="0"/>
    <n v="0"/>
    <n v="0"/>
    <n v="0"/>
    <n v="830209"/>
    <n v="0"/>
    <n v="0"/>
    <n v="0"/>
    <n v="0"/>
    <n v="0"/>
    <n v="830209"/>
    <n v="14500"/>
    <n v="801801"/>
    <n v="49855"/>
    <n v="0"/>
    <n v="0"/>
    <n v="0"/>
    <n v="0"/>
    <n v="0"/>
    <n v="34042"/>
    <n v="1563854"/>
    <n v="0"/>
    <n v="0"/>
    <n v="0"/>
    <n v="0"/>
    <n v="0"/>
    <n v="0"/>
    <n v="0"/>
    <n v="0"/>
    <n v="0"/>
    <n v="0"/>
    <n v="0"/>
    <n v="0"/>
    <n v="0"/>
  </r>
  <r>
    <n v="106190422"/>
    <s v="TORRANCE MEMORIAL MEDICAL CENTER"/>
    <x v="0"/>
    <x v="0"/>
    <x v="0"/>
    <s v="Open"/>
    <s v="Los Angeles"/>
    <n v="11"/>
    <n v="931"/>
    <s v="Non Profit Corp."/>
    <s v="Comparable"/>
    <n v="0"/>
    <s v="(310) 325-9110"/>
    <s v="3330 LOMITA BOULEVARD"/>
    <s v="TORRANCE"/>
    <n v="90505"/>
    <s v="CRAIG LEACH"/>
    <n v="621"/>
    <n v="412"/>
    <n v="326"/>
    <n v="1566"/>
    <n v="1692"/>
    <n v="301"/>
    <n v="316"/>
    <n v="0"/>
    <n v="0"/>
    <n v="67"/>
    <n v="2724"/>
    <n v="0"/>
    <n v="137"/>
    <n v="6803"/>
    <n v="0"/>
    <n v="8301"/>
    <n v="7024"/>
    <n v="1234"/>
    <n v="1217"/>
    <n v="0"/>
    <n v="0"/>
    <n v="214"/>
    <n v="9884"/>
    <n v="0"/>
    <n v="672"/>
    <n v="28546"/>
    <n v="0"/>
    <n v="37780"/>
    <n v="14552"/>
    <n v="1210"/>
    <n v="4318"/>
    <n v="0"/>
    <n v="0"/>
    <n v="1807"/>
    <n v="44455"/>
    <n v="0"/>
    <n v="1993"/>
    <n v="106115"/>
    <n v="154015121"/>
    <n v="132552878"/>
    <n v="27433986"/>
    <n v="22871323"/>
    <n v="0"/>
    <n v="0"/>
    <n v="3809569"/>
    <n v="174155364"/>
    <n v="0"/>
    <n v="1058391"/>
    <n v="515896632"/>
    <n v="95333640"/>
    <n v="63078633"/>
    <n v="3779617"/>
    <n v="13038636"/>
    <n v="0"/>
    <n v="0"/>
    <n v="6114759"/>
    <n v="156601455"/>
    <n v="0"/>
    <n v="4255665"/>
    <n v="342202405"/>
    <n v="905137"/>
    <n v="215907688"/>
    <n v="187241724"/>
    <n v="23876910"/>
    <n v="28488163"/>
    <n v="0"/>
    <n v="0"/>
    <n v="0"/>
    <n v="8168002"/>
    <n v="263362211"/>
    <n v="0"/>
    <n v="2823628"/>
    <n v="0"/>
    <n v="0"/>
    <n v="0"/>
    <n v="3955169"/>
    <n v="734728632"/>
    <n v="20103253"/>
    <n v="0"/>
    <n v="0"/>
    <n v="11571649"/>
    <n v="31674902"/>
    <n v="32620575"/>
    <n v="27849302"/>
    <n v="7233983"/>
    <n v="7303632"/>
    <n v="0"/>
    <n v="0"/>
    <n v="1723669"/>
    <n v="77877882"/>
    <n v="0"/>
    <n v="436264"/>
    <n v="155045307"/>
    <n v="11543212"/>
    <n v="154252852"/>
    <n v="0"/>
    <n v="-1317546"/>
    <n v="0"/>
    <n v="0"/>
    <n v="0"/>
    <n v="0"/>
    <n v="12726538"/>
    <n v="617135194"/>
    <n v="0"/>
    <n v="0"/>
    <n v="0"/>
    <n v="0"/>
    <n v="0"/>
    <n v="0"/>
    <n v="0"/>
    <n v="0"/>
    <n v="0"/>
    <n v="0"/>
    <n v="12551000"/>
    <n v="4593373"/>
    <n v="4177566"/>
  </r>
  <r>
    <n v="106364451"/>
    <s v="TOTALLY KIDS REHABILITATION HOSPITAL"/>
    <x v="0"/>
    <x v="0"/>
    <x v="0"/>
    <s v="Open"/>
    <s v="San Bernardino"/>
    <n v="12"/>
    <n v="1209"/>
    <s v="Investor - Corp."/>
    <s v="Comparable"/>
    <n v="0"/>
    <s v="(909) 796-6915"/>
    <s v="1720 MOUNTAIN VIEW AVENUE"/>
    <s v="LOMA LINDA"/>
    <n v="92354"/>
    <s v="DOUG PADGETT"/>
    <n v="81"/>
    <n v="81"/>
    <n v="64"/>
    <n v="0"/>
    <n v="0"/>
    <n v="24"/>
    <n v="5"/>
    <n v="0"/>
    <n v="0"/>
    <n v="0"/>
    <n v="0"/>
    <n v="0"/>
    <n v="0"/>
    <n v="29"/>
    <n v="12"/>
    <n v="0"/>
    <n v="0"/>
    <n v="5213"/>
    <n v="45"/>
    <n v="0"/>
    <n v="0"/>
    <n v="0"/>
    <n v="71"/>
    <n v="0"/>
    <n v="0"/>
    <n v="5329"/>
    <n v="5045"/>
    <n v="0"/>
    <n v="0"/>
    <n v="112"/>
    <n v="21"/>
    <n v="0"/>
    <n v="0"/>
    <n v="0"/>
    <n v="0"/>
    <n v="0"/>
    <n v="0"/>
    <n v="133"/>
    <n v="0"/>
    <n v="0"/>
    <n v="8195054"/>
    <n v="56250"/>
    <n v="0"/>
    <n v="0"/>
    <n v="0"/>
    <n v="88750"/>
    <n v="0"/>
    <n v="0"/>
    <n v="8340054"/>
    <n v="0"/>
    <n v="0"/>
    <n v="3920"/>
    <n v="2100"/>
    <n v="0"/>
    <n v="0"/>
    <n v="0"/>
    <n v="0"/>
    <n v="0"/>
    <n v="0"/>
    <n v="6020"/>
    <n v="0"/>
    <n v="0"/>
    <n v="0"/>
    <n v="2568714"/>
    <n v="9405"/>
    <n v="0"/>
    <n v="0"/>
    <n v="0"/>
    <n v="0"/>
    <n v="38269"/>
    <n v="0"/>
    <n v="0"/>
    <n v="0"/>
    <n v="0"/>
    <n v="0"/>
    <n v="0"/>
    <n v="2616388"/>
    <n v="0"/>
    <n v="0"/>
    <n v="0"/>
    <n v="0"/>
    <n v="0"/>
    <n v="0"/>
    <n v="0"/>
    <n v="5630260"/>
    <n v="48945"/>
    <n v="0"/>
    <n v="0"/>
    <n v="0"/>
    <n v="50481"/>
    <n v="0"/>
    <n v="0"/>
    <n v="5729686"/>
    <n v="0"/>
    <n v="6017389"/>
    <n v="0"/>
    <n v="0"/>
    <n v="0"/>
    <n v="0"/>
    <n v="0"/>
    <n v="0"/>
    <n v="90702"/>
    <n v="1234466"/>
    <n v="0"/>
    <n v="0"/>
    <n v="0"/>
    <n v="0"/>
    <n v="0"/>
    <n v="0"/>
    <n v="0"/>
    <n v="0"/>
    <n v="0"/>
    <n v="0"/>
    <n v="0"/>
    <n v="0"/>
    <n v="0"/>
  </r>
  <r>
    <n v="106370780"/>
    <s v="TRI-CITY MEDICAL CENTER"/>
    <x v="0"/>
    <x v="0"/>
    <x v="0"/>
    <s v="Open"/>
    <s v="San Diego"/>
    <n v="14"/>
    <n v="1414"/>
    <s v="District"/>
    <s v="Comparable"/>
    <n v="0"/>
    <s v="(760) 724-8411"/>
    <s v="4002 VISTA WAY"/>
    <s v="OCEANSIDE"/>
    <n v="92056"/>
    <s v="STEVE DIETLIN"/>
    <n v="386"/>
    <n v="386"/>
    <n v="219"/>
    <n v="921"/>
    <n v="625"/>
    <n v="495"/>
    <n v="702"/>
    <n v="0"/>
    <n v="0"/>
    <n v="59"/>
    <n v="481"/>
    <n v="7"/>
    <n v="372"/>
    <n v="3662"/>
    <n v="0"/>
    <n v="4617"/>
    <n v="2806"/>
    <n v="2928"/>
    <n v="2702"/>
    <n v="0"/>
    <n v="0"/>
    <n v="220"/>
    <n v="1793"/>
    <n v="26"/>
    <n v="1394"/>
    <n v="16486"/>
    <n v="0"/>
    <n v="13175"/>
    <n v="6254"/>
    <n v="2657"/>
    <n v="7529"/>
    <n v="0"/>
    <n v="0"/>
    <n v="1084"/>
    <n v="11302"/>
    <n v="138"/>
    <n v="3034"/>
    <n v="45173"/>
    <n v="65970407"/>
    <n v="42678685"/>
    <n v="19617082"/>
    <n v="27633016"/>
    <n v="0"/>
    <n v="0"/>
    <n v="2613167"/>
    <n v="33544924"/>
    <n v="315300"/>
    <n v="17199575"/>
    <n v="209572156"/>
    <n v="35055238"/>
    <n v="24160228"/>
    <n v="9539949"/>
    <n v="27073972"/>
    <n v="0"/>
    <n v="0"/>
    <n v="3770659"/>
    <n v="35194821"/>
    <n v="525506"/>
    <n v="11530224"/>
    <n v="146850597"/>
    <n v="11397575"/>
    <n v="81044886"/>
    <n v="59723888"/>
    <n v="21468494"/>
    <n v="45002665"/>
    <n v="0"/>
    <n v="0"/>
    <n v="0"/>
    <n v="5695361"/>
    <n v="43201860"/>
    <n v="0"/>
    <n v="840806"/>
    <n v="0"/>
    <n v="0"/>
    <n v="0"/>
    <n v="14964967"/>
    <n v="283340502"/>
    <n v="3705512"/>
    <n v="0"/>
    <n v="0"/>
    <n v="1856423"/>
    <n v="5561935"/>
    <n v="19980759"/>
    <n v="10820537"/>
    <n v="7688537"/>
    <n v="9704323"/>
    <n v="0"/>
    <n v="0"/>
    <n v="688465"/>
    <n v="27394308"/>
    <n v="0"/>
    <n v="2367257"/>
    <n v="78644186"/>
    <n v="2035188"/>
    <n v="82277843"/>
    <n v="0"/>
    <n v="2755543"/>
    <n v="0"/>
    <n v="0"/>
    <n v="0"/>
    <n v="0"/>
    <n v="945539"/>
    <n v="64594039"/>
    <n v="0"/>
    <n v="0"/>
    <n v="0"/>
    <n v="0"/>
    <n v="0"/>
    <n v="0"/>
    <n v="0"/>
    <n v="0"/>
    <n v="0"/>
    <n v="0"/>
    <n v="0"/>
    <n v="0"/>
    <n v="0"/>
  </r>
  <r>
    <n v="106531059"/>
    <s v="TRINITY HOSPITAL"/>
    <x v="0"/>
    <x v="0"/>
    <x v="0"/>
    <s v="Open"/>
    <s v="Trinity"/>
    <n v="1"/>
    <n v="207"/>
    <s v="District"/>
    <s v="Comparable"/>
    <s v="Rural"/>
    <s v="(530) 623-5541"/>
    <s v="60  EASTER AVENUE"/>
    <s v="WEAVERVILLE"/>
    <n v="96093"/>
    <s v="AARON ROGERS"/>
    <n v="50"/>
    <n v="50"/>
    <n v="40"/>
    <n v="61"/>
    <n v="0"/>
    <n v="1"/>
    <n v="16"/>
    <n v="0"/>
    <n v="0"/>
    <n v="11"/>
    <n v="0"/>
    <n v="0"/>
    <n v="1"/>
    <n v="90"/>
    <n v="1"/>
    <n v="486"/>
    <n v="0"/>
    <n v="1"/>
    <n v="198"/>
    <n v="0"/>
    <n v="0"/>
    <n v="79"/>
    <n v="0"/>
    <n v="0"/>
    <n v="1"/>
    <n v="765"/>
    <n v="217"/>
    <n v="3074"/>
    <n v="0"/>
    <n v="261"/>
    <n v="3319"/>
    <n v="0"/>
    <n v="0"/>
    <n v="1742"/>
    <n v="0"/>
    <n v="0"/>
    <n v="299"/>
    <n v="8695"/>
    <n v="2194362"/>
    <n v="0"/>
    <n v="13365"/>
    <n v="336909"/>
    <n v="0"/>
    <n v="0"/>
    <n v="323008"/>
    <n v="0"/>
    <n v="0"/>
    <n v="4525"/>
    <n v="2872169"/>
    <n v="1330084"/>
    <n v="0"/>
    <n v="167873"/>
    <n v="1184978"/>
    <n v="0"/>
    <n v="0"/>
    <n v="1107835"/>
    <n v="0"/>
    <n v="0"/>
    <n v="87683"/>
    <n v="3878453"/>
    <n v="202455"/>
    <n v="2135571"/>
    <n v="0"/>
    <n v="32297"/>
    <n v="1007359"/>
    <n v="-16766"/>
    <n v="0"/>
    <n v="0"/>
    <n v="469740"/>
    <n v="0"/>
    <n v="0"/>
    <n v="59731"/>
    <n v="0"/>
    <n v="0"/>
    <n v="0"/>
    <n v="63389"/>
    <n v="3953776"/>
    <n v="0"/>
    <n v="132044"/>
    <n v="0"/>
    <n v="0"/>
    <n v="132044"/>
    <n v="1388875"/>
    <n v="0"/>
    <n v="165707"/>
    <n v="380728"/>
    <n v="0"/>
    <n v="0"/>
    <n v="961103"/>
    <n v="0"/>
    <n v="0"/>
    <n v="32477"/>
    <n v="2928890"/>
    <n v="3762773"/>
    <n v="3878567"/>
    <n v="0"/>
    <n v="215407"/>
    <n v="0"/>
    <n v="0"/>
    <n v="0"/>
    <n v="0"/>
    <n v="83056"/>
    <n v="7007096"/>
    <n v="0"/>
    <n v="0"/>
    <n v="0"/>
    <n v="0"/>
    <n v="0"/>
    <n v="0"/>
    <n v="0"/>
    <n v="0"/>
    <n v="0"/>
    <n v="0"/>
    <n v="0"/>
    <n v="0"/>
    <n v="0"/>
  </r>
  <r>
    <n v="106540816"/>
    <s v="TULARE REGIONAL MEDICAL CENTER"/>
    <x v="0"/>
    <x v="0"/>
    <x v="0"/>
    <s v="Open"/>
    <s v="Tulare"/>
    <n v="9"/>
    <n v="611"/>
    <s v="District"/>
    <s v="Comparable"/>
    <n v="0"/>
    <s v="(559) 688-0821"/>
    <s v="869 NORTH CHERRY STREET"/>
    <s v="TULARE"/>
    <n v="93274"/>
    <s v="BENNY BENZEEVI"/>
    <n v="112"/>
    <n v="103"/>
    <n v="103"/>
    <n v="260"/>
    <n v="26"/>
    <n v="58"/>
    <n v="266"/>
    <n v="0"/>
    <n v="0"/>
    <n v="17"/>
    <n v="85"/>
    <n v="0"/>
    <n v="1"/>
    <n v="713"/>
    <n v="0"/>
    <n v="1363"/>
    <n v="151"/>
    <n v="160"/>
    <n v="897"/>
    <n v="0"/>
    <n v="0"/>
    <n v="67"/>
    <n v="367"/>
    <n v="0"/>
    <n v="2"/>
    <n v="3007"/>
    <n v="0"/>
    <n v="4753"/>
    <n v="737"/>
    <n v="1102"/>
    <n v="8938"/>
    <n v="0"/>
    <n v="0"/>
    <n v="417"/>
    <n v="3170"/>
    <n v="379"/>
    <n v="164"/>
    <n v="19660"/>
    <n v="8992249"/>
    <n v="1114350"/>
    <n v="1841082"/>
    <n v="7402007"/>
    <n v="0"/>
    <n v="0"/>
    <n v="349127"/>
    <n v="2281172"/>
    <n v="0"/>
    <n v="48297"/>
    <n v="22028284"/>
    <n v="7324138"/>
    <n v="1022576"/>
    <n v="1855037"/>
    <n v="11825144"/>
    <n v="0"/>
    <n v="0"/>
    <n v="843627"/>
    <n v="4436336"/>
    <n v="1234785"/>
    <n v="537425"/>
    <n v="29079068"/>
    <n v="714872"/>
    <n v="10472047"/>
    <n v="95671"/>
    <n v="4805517"/>
    <n v="13613720"/>
    <n v="-3040048"/>
    <n v="0"/>
    <n v="0"/>
    <n v="642094"/>
    <n v="5316370"/>
    <n v="0"/>
    <n v="0"/>
    <n v="0"/>
    <n v="0"/>
    <n v="0"/>
    <n v="0"/>
    <n v="32620243"/>
    <n v="0"/>
    <n v="0"/>
    <n v="0"/>
    <n v="25900"/>
    <n v="25900"/>
    <n v="5844340"/>
    <n v="2041255"/>
    <n v="1930650"/>
    <n v="5613431"/>
    <n v="0"/>
    <n v="0"/>
    <n v="550660"/>
    <n v="1427038"/>
    <n v="1234785"/>
    <n v="-129150"/>
    <n v="18513009"/>
    <n v="92204"/>
    <n v="17965426"/>
    <n v="0"/>
    <n v="2716232"/>
    <n v="0"/>
    <n v="0"/>
    <n v="0"/>
    <n v="0"/>
    <n v="1996081"/>
    <n v="165175312"/>
    <n v="0"/>
    <n v="0"/>
    <n v="0"/>
    <n v="0"/>
    <n v="0"/>
    <n v="0"/>
    <n v="0"/>
    <n v="0"/>
    <n v="0"/>
    <n v="0"/>
    <n v="0"/>
    <n v="0"/>
    <n v="0"/>
  </r>
  <r>
    <n v="106400548"/>
    <s v="TWIN CITIES COMMUNITY HOSPITAL"/>
    <x v="0"/>
    <x v="0"/>
    <x v="0"/>
    <s v="Open"/>
    <s v="San Luis Obispo"/>
    <n v="8"/>
    <n v="801"/>
    <s v="Investor - Corp."/>
    <s v="Comparable"/>
    <s v="Rural"/>
    <s v="(805) 434-3500"/>
    <s v="1100 LAS TABLAS ROAD"/>
    <s v="TEMPLETON"/>
    <n v="93465"/>
    <s v="MARK LISA"/>
    <n v="122"/>
    <n v="122"/>
    <n v="42"/>
    <n v="516"/>
    <n v="33"/>
    <n v="66"/>
    <n v="153"/>
    <n v="1"/>
    <n v="0"/>
    <n v="12"/>
    <n v="289"/>
    <n v="16"/>
    <n v="10"/>
    <n v="1096"/>
    <n v="0"/>
    <n v="1869"/>
    <n v="96"/>
    <n v="208"/>
    <n v="576"/>
    <n v="2"/>
    <n v="0"/>
    <n v="41"/>
    <n v="924"/>
    <n v="38"/>
    <n v="24"/>
    <n v="3778"/>
    <n v="0"/>
    <n v="2552"/>
    <n v="285"/>
    <n v="718"/>
    <n v="3565"/>
    <n v="0"/>
    <n v="0"/>
    <n v="384"/>
    <n v="3657"/>
    <n v="20"/>
    <n v="455"/>
    <n v="11636"/>
    <n v="44017521"/>
    <n v="3162843"/>
    <n v="5350350"/>
    <n v="11792956"/>
    <n v="41819"/>
    <n v="0"/>
    <n v="1148347"/>
    <n v="24452049"/>
    <n v="1228131"/>
    <n v="697733"/>
    <n v="91891749"/>
    <n v="23643484"/>
    <n v="3483239"/>
    <n v="4574956"/>
    <n v="20912005"/>
    <n v="0"/>
    <n v="0"/>
    <n v="2312271"/>
    <n v="28637443"/>
    <n v="301688"/>
    <n v="3090967"/>
    <n v="86956053"/>
    <n v="1192937"/>
    <n v="60491414"/>
    <n v="6041212"/>
    <n v="8633249"/>
    <n v="23770594"/>
    <n v="0"/>
    <n v="38795"/>
    <n v="0"/>
    <n v="3105546"/>
    <n v="39218878"/>
    <n v="0"/>
    <n v="1534768"/>
    <n v="0"/>
    <n v="0"/>
    <n v="0"/>
    <n v="3042471"/>
    <n v="147069864"/>
    <n v="0"/>
    <n v="0"/>
    <n v="0"/>
    <n v="0"/>
    <n v="0"/>
    <n v="7169591"/>
    <n v="604870"/>
    <n v="1292057"/>
    <n v="8934367"/>
    <n v="3024"/>
    <n v="0"/>
    <n v="312753"/>
    <n v="13282242"/>
    <n v="-4949"/>
    <n v="183983"/>
    <n v="31777938"/>
    <n v="13005"/>
    <n v="29106411"/>
    <n v="0"/>
    <n v="57721"/>
    <n v="0"/>
    <n v="0"/>
    <n v="0"/>
    <n v="0"/>
    <n v="167697"/>
    <n v="64529071"/>
    <n v="0"/>
    <n v="0"/>
    <n v="0"/>
    <n v="0"/>
    <n v="0"/>
    <n v="0"/>
    <n v="0"/>
    <n v="0"/>
    <n v="0"/>
    <n v="0"/>
    <n v="0"/>
    <n v="538574"/>
    <n v="7603797"/>
  </r>
  <r>
    <n v="106381154"/>
    <s v="UCSF MEDICAL CENTER"/>
    <x v="0"/>
    <x v="0"/>
    <x v="0"/>
    <s v="Open"/>
    <s v="San Francisco"/>
    <n v="4"/>
    <n v="423"/>
    <s v="Non Profit Other"/>
    <s v="Comparable"/>
    <s v="Teaching"/>
    <s v="(415) 476-1000"/>
    <s v="505 PARNASSUS AVENUE"/>
    <s v="SAN FRANCISCO"/>
    <n v="94143"/>
    <s v="MARK LARET"/>
    <n v="1019"/>
    <n v="709"/>
    <n v="709"/>
    <n v="2229"/>
    <n v="342"/>
    <n v="2282"/>
    <n v="685"/>
    <n v="53"/>
    <n v="0"/>
    <n v="0"/>
    <n v="2971"/>
    <n v="0"/>
    <n v="57"/>
    <n v="8619"/>
    <n v="0"/>
    <n v="14175"/>
    <n v="2173"/>
    <n v="14515"/>
    <n v="4357"/>
    <n v="336"/>
    <n v="0"/>
    <n v="0"/>
    <n v="18897"/>
    <n v="0"/>
    <n v="363"/>
    <n v="54816"/>
    <n v="0"/>
    <n v="86968"/>
    <n v="10125"/>
    <n v="18099"/>
    <n v="42109"/>
    <n v="280"/>
    <n v="0"/>
    <n v="0"/>
    <n v="148894"/>
    <n v="0"/>
    <n v="5354"/>
    <n v="311829"/>
    <n v="458296045"/>
    <n v="92508480"/>
    <n v="301542601"/>
    <n v="307000227"/>
    <n v="10816135"/>
    <n v="0"/>
    <n v="0"/>
    <n v="685157798"/>
    <n v="0"/>
    <n v="5070081"/>
    <n v="1860391367"/>
    <n v="338652168"/>
    <n v="43804729"/>
    <n v="70822311"/>
    <n v="157500296"/>
    <n v="1016369"/>
    <n v="0"/>
    <n v="0"/>
    <n v="579933972"/>
    <n v="0"/>
    <n v="18905889"/>
    <n v="1210635734"/>
    <n v="11214680"/>
    <n v="658078550"/>
    <n v="107214383"/>
    <n v="307503575"/>
    <n v="397419790"/>
    <n v="0"/>
    <n v="8494629"/>
    <n v="0"/>
    <n v="0"/>
    <n v="787360959"/>
    <n v="0"/>
    <n v="14096789"/>
    <n v="0"/>
    <n v="0"/>
    <n v="0"/>
    <n v="505197"/>
    <n v="2291888552"/>
    <n v="0"/>
    <n v="0"/>
    <n v="0"/>
    <n v="58080"/>
    <n v="58080"/>
    <n v="138465468"/>
    <n v="28741469"/>
    <n v="63771627"/>
    <n v="63984236"/>
    <n v="3307323"/>
    <n v="0"/>
    <n v="0"/>
    <n v="473621212"/>
    <n v="0"/>
    <n v="7305294"/>
    <n v="779196629"/>
    <n v="41132482"/>
    <n v="882978830"/>
    <n v="0"/>
    <n v="2199144"/>
    <n v="0"/>
    <n v="0"/>
    <n v="0"/>
    <n v="0"/>
    <n v="40751534"/>
    <n v="2079655664"/>
    <n v="0"/>
    <n v="0"/>
    <n v="0"/>
    <n v="0"/>
    <n v="0"/>
    <n v="0"/>
    <n v="0"/>
    <n v="0"/>
    <n v="0"/>
    <n v="0"/>
    <n v="0"/>
    <n v="0"/>
    <n v="0"/>
  </r>
  <r>
    <n v="106231396"/>
    <s v="UKIAH VALLEY MEDICAL CENTER"/>
    <x v="0"/>
    <x v="0"/>
    <x v="0"/>
    <s v="Open"/>
    <s v="Mendocino"/>
    <n v="1"/>
    <n v="113"/>
    <s v="Church"/>
    <s v="Comparable"/>
    <s v="Rural"/>
    <s v="(707) 462-3111"/>
    <s v="275 HOSPITAL DRIVE"/>
    <s v="UKIAH"/>
    <n v="95482"/>
    <s v="GWEN MATTHEWS"/>
    <n v="67"/>
    <n v="50"/>
    <n v="50"/>
    <n v="323"/>
    <n v="10"/>
    <n v="51"/>
    <n v="259"/>
    <n v="0"/>
    <n v="0"/>
    <n v="23"/>
    <n v="116"/>
    <n v="1"/>
    <n v="4"/>
    <n v="787"/>
    <n v="0"/>
    <n v="1373"/>
    <n v="46"/>
    <n v="140"/>
    <n v="875"/>
    <n v="0"/>
    <n v="0"/>
    <n v="74"/>
    <n v="336"/>
    <n v="2"/>
    <n v="9"/>
    <n v="2855"/>
    <n v="0"/>
    <n v="18426"/>
    <n v="824"/>
    <n v="1433"/>
    <n v="18292"/>
    <n v="0"/>
    <n v="0"/>
    <n v="2875"/>
    <n v="14065"/>
    <n v="13"/>
    <n v="1228"/>
    <n v="57156"/>
    <n v="16265682"/>
    <n v="414015"/>
    <n v="2063617"/>
    <n v="11688589"/>
    <n v="0"/>
    <n v="0"/>
    <n v="1056005"/>
    <n v="4325183"/>
    <n v="22776"/>
    <n v="137720"/>
    <n v="35973587"/>
    <n v="29150071"/>
    <n v="1218226"/>
    <n v="2270948"/>
    <n v="23968315"/>
    <n v="0"/>
    <n v="0"/>
    <n v="4211778"/>
    <n v="18599170"/>
    <n v="34839"/>
    <n v="2062858"/>
    <n v="81516205"/>
    <n v="-464782"/>
    <n v="31824663"/>
    <n v="1143778"/>
    <n v="3320897"/>
    <n v="26985140"/>
    <n v="0"/>
    <n v="0"/>
    <n v="0"/>
    <n v="3789786"/>
    <n v="11780285"/>
    <n v="0"/>
    <n v="2260836"/>
    <n v="0"/>
    <n v="0"/>
    <n v="0"/>
    <n v="2050974"/>
    <n v="82691577"/>
    <n v="0"/>
    <n v="8185878"/>
    <n v="0"/>
    <n v="0"/>
    <n v="8185878"/>
    <n v="12958409"/>
    <n v="465724"/>
    <n v="948580"/>
    <n v="16202807"/>
    <n v="0"/>
    <n v="0"/>
    <n v="1402979"/>
    <n v="10895798"/>
    <n v="0"/>
    <n v="109796"/>
    <n v="42984093"/>
    <n v="1114087"/>
    <n v="37852280"/>
    <n v="0"/>
    <n v="11092"/>
    <n v="171"/>
    <n v="551"/>
    <n v="2535818"/>
    <n v="0"/>
    <n v="3150621"/>
    <n v="44828675"/>
    <n v="0"/>
    <n v="0"/>
    <n v="0"/>
    <n v="0"/>
    <n v="0"/>
    <n v="0"/>
    <n v="0"/>
    <n v="0"/>
    <n v="0"/>
    <n v="0"/>
    <n v="0"/>
    <n v="0"/>
    <n v="0"/>
  </r>
  <r>
    <n v="106341006"/>
    <s v="UNIVERSITY OF CALIFORNIA - DAVIS MEDICAL CENTER"/>
    <x v="0"/>
    <x v="0"/>
    <x v="0"/>
    <s v="Open"/>
    <s v="Sacramento"/>
    <n v="2"/>
    <n v="311"/>
    <s v="Non Profit Other"/>
    <s v="Comparable"/>
    <s v="Teaching"/>
    <s v="(916) 734-7020"/>
    <s v="2315 STOCKTON BOULEVARD"/>
    <s v="SACRAMENTO"/>
    <n v="95817"/>
    <s v="ANN MADDEN RICE"/>
    <n v="621"/>
    <n v="601"/>
    <n v="601"/>
    <n v="2224"/>
    <n v="305"/>
    <n v="1162"/>
    <n v="1662"/>
    <n v="17"/>
    <n v="0"/>
    <n v="245"/>
    <n v="2277"/>
    <n v="68"/>
    <n v="8"/>
    <n v="7968"/>
    <n v="0"/>
    <n v="15026"/>
    <n v="1996"/>
    <n v="8757"/>
    <n v="9086"/>
    <n v="265"/>
    <n v="0"/>
    <n v="1596"/>
    <n v="10253"/>
    <n v="266"/>
    <n v="41"/>
    <n v="47286"/>
    <n v="0"/>
    <n v="71564"/>
    <n v="6977"/>
    <n v="6982"/>
    <n v="15436"/>
    <n v="109"/>
    <n v="0"/>
    <n v="7640"/>
    <n v="135885"/>
    <n v="1648"/>
    <n v="76"/>
    <n v="246317"/>
    <n v="454363018"/>
    <n v="61683721"/>
    <n v="224214283"/>
    <n v="251781942"/>
    <n v="4590032"/>
    <n v="0"/>
    <n v="48659002"/>
    <n v="314448403"/>
    <n v="9170680"/>
    <n v="426866"/>
    <n v="1369337947"/>
    <n v="235420753"/>
    <n v="23942030"/>
    <n v="37226064"/>
    <n v="86348066"/>
    <n v="616439"/>
    <n v="0"/>
    <n v="33912782"/>
    <n v="349430215"/>
    <n v="8363547"/>
    <n v="199461"/>
    <n v="775459357"/>
    <n v="34246241"/>
    <n v="565801561"/>
    <n v="73560343"/>
    <n v="208665935"/>
    <n v="278908827"/>
    <n v="0"/>
    <n v="4471942"/>
    <n v="0"/>
    <n v="72382921"/>
    <n v="407245523"/>
    <n v="0"/>
    <n v="5101457"/>
    <n v="0"/>
    <n v="0"/>
    <n v="0"/>
    <n v="27666673"/>
    <n v="1678051423"/>
    <n v="18960"/>
    <n v="0"/>
    <n v="0"/>
    <n v="29909853"/>
    <n v="29928813"/>
    <n v="123982210"/>
    <n v="12084368"/>
    <n v="34425113"/>
    <n v="54852488"/>
    <n v="734529"/>
    <n v="0"/>
    <n v="10188863"/>
    <n v="256700545"/>
    <n v="3325331"/>
    <n v="381247"/>
    <n v="496674694"/>
    <n v="20623656"/>
    <n v="487172123"/>
    <n v="0"/>
    <n v="4981329"/>
    <n v="0"/>
    <n v="0"/>
    <n v="0"/>
    <n v="0"/>
    <n v="18537000"/>
    <n v="998565000"/>
    <n v="0"/>
    <n v="0"/>
    <n v="0"/>
    <n v="0"/>
    <n v="0"/>
    <n v="0"/>
    <n v="0"/>
    <n v="0"/>
    <n v="0"/>
    <n v="0"/>
    <n v="0"/>
    <n v="0"/>
    <n v="0"/>
  </r>
  <r>
    <n v="106301279"/>
    <s v="UNIVERSITY OF CALIFORNIA - IRVINE MEDICAL CENTER"/>
    <x v="0"/>
    <x v="0"/>
    <x v="0"/>
    <s v="Open"/>
    <s v="Orange"/>
    <n v="13"/>
    <n v="1015"/>
    <s v="Non Profit Other"/>
    <s v="Comparable"/>
    <s v="Teaching"/>
    <s v="(714) 456-7890"/>
    <s v="101 CITY DRIVE SOUTH"/>
    <s v="ORANGE"/>
    <n v="92868"/>
    <s v="TERRY BELMONT"/>
    <n v="417"/>
    <n v="414"/>
    <n v="414"/>
    <n v="1098"/>
    <n v="548"/>
    <n v="795"/>
    <n v="1354"/>
    <n v="0"/>
    <n v="0"/>
    <n v="52"/>
    <n v="1431"/>
    <n v="114"/>
    <n v="0"/>
    <n v="5392"/>
    <n v="0"/>
    <n v="6466"/>
    <n v="2838"/>
    <n v="7756"/>
    <n v="6400"/>
    <n v="0"/>
    <n v="0"/>
    <n v="219"/>
    <n v="7539"/>
    <n v="346"/>
    <n v="0"/>
    <n v="31564"/>
    <n v="0"/>
    <n v="42359"/>
    <n v="7200"/>
    <n v="6682"/>
    <n v="32819"/>
    <n v="653"/>
    <n v="0"/>
    <n v="372"/>
    <n v="45635"/>
    <n v="6280"/>
    <n v="0"/>
    <n v="142000"/>
    <n v="133970934"/>
    <n v="65267672"/>
    <n v="110356322"/>
    <n v="143050491"/>
    <n v="0"/>
    <n v="0"/>
    <n v="2993227"/>
    <n v="167332963"/>
    <n v="5336549"/>
    <n v="0"/>
    <n v="628308158"/>
    <n v="109194297"/>
    <n v="24786597"/>
    <n v="15567612"/>
    <n v="69427642"/>
    <n v="652329"/>
    <n v="0"/>
    <n v="1398780"/>
    <n v="137114304"/>
    <n v="6513064"/>
    <n v="0"/>
    <n v="364654625"/>
    <n v="4383341"/>
    <n v="196530958"/>
    <n v="81875031"/>
    <n v="107172724"/>
    <n v="166048071"/>
    <n v="0"/>
    <n v="701433"/>
    <n v="0"/>
    <n v="0"/>
    <n v="173071049"/>
    <n v="0"/>
    <n v="10534600"/>
    <n v="0"/>
    <n v="1940778"/>
    <n v="-1940778"/>
    <n v="1214951"/>
    <n v="741532158"/>
    <n v="0"/>
    <n v="507745"/>
    <n v="0"/>
    <n v="0"/>
    <n v="507745"/>
    <n v="46634273"/>
    <n v="8179238"/>
    <n v="18751210"/>
    <n v="46937807"/>
    <n v="-49104"/>
    <n v="0"/>
    <n v="8666"/>
    <n v="131376218"/>
    <n v="100062"/>
    <n v="0"/>
    <n v="251938370"/>
    <n v="4757890"/>
    <n v="263812935"/>
    <n v="0"/>
    <n v="470580"/>
    <n v="0"/>
    <n v="0"/>
    <n v="0"/>
    <n v="0"/>
    <n v="14180949"/>
    <n v="712869588"/>
    <n v="0"/>
    <n v="0"/>
    <n v="0"/>
    <n v="0"/>
    <n v="0"/>
    <n v="0"/>
    <n v="0"/>
    <n v="0"/>
    <n v="0"/>
    <n v="0"/>
    <n v="0"/>
    <n v="0"/>
    <n v="0"/>
  </r>
  <r>
    <n v="106370782"/>
    <s v="UNIVERSITY OF CALIFORNIA - SAN DIEGO MEDICAL CENTER"/>
    <x v="0"/>
    <x v="0"/>
    <x v="0"/>
    <s v="Open"/>
    <s v="San Diego"/>
    <n v="14"/>
    <n v="1418"/>
    <s v="Non Profit Other"/>
    <s v="Comparable"/>
    <s v="Teaching"/>
    <s v="(858) 657-7000"/>
    <s v="200 WEST ARBOR DRIVE"/>
    <s v="SAN DIEGO"/>
    <n v="92103"/>
    <s v="PATTY MAYSENT"/>
    <n v="808"/>
    <n v="612"/>
    <n v="612"/>
    <n v="1763"/>
    <n v="567"/>
    <n v="802"/>
    <n v="1848"/>
    <n v="1"/>
    <n v="0"/>
    <n v="161"/>
    <n v="1899"/>
    <n v="118"/>
    <n v="0"/>
    <n v="7159"/>
    <n v="0"/>
    <n v="11331"/>
    <n v="3560"/>
    <n v="7879"/>
    <n v="9670"/>
    <n v="4"/>
    <n v="0"/>
    <n v="945"/>
    <n v="10568"/>
    <n v="530"/>
    <n v="0"/>
    <n v="44487"/>
    <n v="0"/>
    <n v="54153"/>
    <n v="15129"/>
    <n v="18670"/>
    <n v="45562"/>
    <n v="24"/>
    <n v="0"/>
    <n v="5016"/>
    <n v="62608"/>
    <n v="2552"/>
    <n v="0"/>
    <n v="203714"/>
    <n v="167370124"/>
    <n v="51826864"/>
    <n v="92638692"/>
    <n v="116155350"/>
    <n v="0"/>
    <n v="0"/>
    <n v="12406618"/>
    <n v="147541644"/>
    <n v="19744154"/>
    <n v="0"/>
    <n v="607683446"/>
    <n v="158035022"/>
    <n v="40055581"/>
    <n v="29943940"/>
    <n v="106299454"/>
    <n v="85809"/>
    <n v="0"/>
    <n v="14679509"/>
    <n v="220681292"/>
    <n v="47175082"/>
    <n v="0"/>
    <n v="616955689"/>
    <n v="942583"/>
    <n v="242258651"/>
    <n v="73418359"/>
    <n v="73224962"/>
    <n v="243303964"/>
    <n v="-42635900"/>
    <n v="255"/>
    <n v="0"/>
    <n v="21337326"/>
    <n v="187130022"/>
    <n v="0"/>
    <n v="59845958"/>
    <n v="0"/>
    <n v="0"/>
    <n v="0"/>
    <n v="8333403"/>
    <n v="867159583"/>
    <n v="0"/>
    <n v="0"/>
    <n v="0"/>
    <n v="0"/>
    <n v="0"/>
    <n v="83146495"/>
    <n v="18464086"/>
    <n v="91993570"/>
    <n v="-20849161"/>
    <n v="85554"/>
    <n v="0"/>
    <n v="4806218"/>
    <n v="172759512"/>
    <n v="7073278"/>
    <n v="0"/>
    <n v="357479552"/>
    <n v="42022587"/>
    <n v="446253828"/>
    <n v="0"/>
    <n v="3906069"/>
    <n v="0"/>
    <n v="0"/>
    <n v="0"/>
    <n v="0"/>
    <n v="88547007"/>
    <n v="1576854639"/>
    <n v="0"/>
    <n v="0"/>
    <n v="0"/>
    <n v="0"/>
    <n v="0"/>
    <n v="0"/>
    <n v="0"/>
    <n v="0"/>
    <n v="0"/>
    <n v="0"/>
    <n v="0"/>
    <n v="0"/>
    <n v="0"/>
  </r>
  <r>
    <n v="106191216"/>
    <s v="USC KENNETH NORRIS JR. CANCER HOSPITAL"/>
    <x v="0"/>
    <x v="0"/>
    <x v="0"/>
    <s v="Open"/>
    <s v="Los Angeles"/>
    <n v="11"/>
    <n v="925"/>
    <s v="Non Profit Corp."/>
    <s v="Comparable"/>
    <n v="0"/>
    <s v="(323) 865-3000"/>
    <s v="1441 EASTLAKE AVENUE"/>
    <s v="LOS ANGELES"/>
    <n v="90089"/>
    <s v="BOB ALLEN"/>
    <n v="60"/>
    <n v="60"/>
    <n v="38"/>
    <n v="144"/>
    <n v="20"/>
    <n v="67"/>
    <n v="57"/>
    <n v="0"/>
    <n v="0"/>
    <n v="7"/>
    <n v="149"/>
    <n v="0"/>
    <n v="0"/>
    <n v="444"/>
    <n v="0"/>
    <n v="777"/>
    <n v="95"/>
    <n v="752"/>
    <n v="530"/>
    <n v="0"/>
    <n v="0"/>
    <n v="41"/>
    <n v="1237"/>
    <n v="0"/>
    <n v="0"/>
    <n v="3432"/>
    <n v="0"/>
    <n v="11101"/>
    <n v="1199"/>
    <n v="1361"/>
    <n v="1190"/>
    <n v="0"/>
    <n v="0"/>
    <n v="941"/>
    <n v="11974"/>
    <n v="0"/>
    <n v="101"/>
    <n v="27867"/>
    <n v="7547237"/>
    <n v="1026080"/>
    <n v="8711636"/>
    <n v="5154964"/>
    <n v="0"/>
    <n v="0"/>
    <n v="624406"/>
    <n v="14536334"/>
    <n v="0"/>
    <n v="0"/>
    <n v="37600657"/>
    <n v="57406024"/>
    <n v="5732985"/>
    <n v="8102294"/>
    <n v="6099420"/>
    <n v="0"/>
    <n v="0"/>
    <n v="1034399"/>
    <n v="51344353"/>
    <n v="0"/>
    <n v="417753"/>
    <n v="130137228"/>
    <n v="-34683"/>
    <n v="50933247"/>
    <n v="5472265"/>
    <n v="14332606"/>
    <n v="7955573"/>
    <n v="0"/>
    <n v="0"/>
    <n v="0"/>
    <n v="791485"/>
    <n v="35679346"/>
    <n v="0"/>
    <n v="83145"/>
    <n v="0"/>
    <n v="0"/>
    <n v="0"/>
    <n v="-10608"/>
    <n v="115202376"/>
    <n v="0"/>
    <n v="0"/>
    <n v="0"/>
    <n v="0"/>
    <n v="0"/>
    <n v="14033446"/>
    <n v="1288198"/>
    <n v="2484801"/>
    <n v="3301137"/>
    <n v="0"/>
    <n v="0"/>
    <n v="867662"/>
    <n v="30214962"/>
    <n v="-83145"/>
    <n v="428448"/>
    <n v="52535509"/>
    <n v="1222007"/>
    <n v="45841123"/>
    <n v="0"/>
    <n v="26034"/>
    <n v="0"/>
    <n v="0"/>
    <n v="0"/>
    <n v="0"/>
    <n v="87789"/>
    <n v="38476088"/>
    <n v="0"/>
    <n v="0"/>
    <n v="0"/>
    <n v="0"/>
    <n v="0"/>
    <n v="0"/>
    <n v="0"/>
    <n v="0"/>
    <n v="0"/>
    <n v="0"/>
    <n v="0"/>
    <n v="0"/>
    <n v="0"/>
  </r>
  <r>
    <n v="106190818"/>
    <s v="USC VERDUGO HILLS HOSPITAL"/>
    <x v="0"/>
    <x v="0"/>
    <x v="0"/>
    <s v="Open"/>
    <s v="Los Angeles"/>
    <n v="11"/>
    <n v="937"/>
    <s v="Non Profit Corp."/>
    <s v="Comparable"/>
    <n v="0"/>
    <s v="(818) 790-7100"/>
    <s v="1812 VERDUGO BOULEVARD"/>
    <s v="GLENDALE"/>
    <n v="91208"/>
    <s v="KEITH HOBBS"/>
    <n v="158"/>
    <n v="158"/>
    <n v="86"/>
    <n v="625"/>
    <n v="177"/>
    <n v="42"/>
    <n v="125"/>
    <n v="0"/>
    <n v="0"/>
    <n v="0"/>
    <n v="548"/>
    <n v="10"/>
    <n v="11"/>
    <n v="1538"/>
    <n v="0"/>
    <n v="4093"/>
    <n v="940"/>
    <n v="189"/>
    <n v="632"/>
    <n v="0"/>
    <n v="0"/>
    <n v="0"/>
    <n v="2039"/>
    <n v="42"/>
    <n v="23"/>
    <n v="7958"/>
    <n v="0"/>
    <n v="4979"/>
    <n v="557"/>
    <n v="253"/>
    <n v="1493"/>
    <n v="0"/>
    <n v="0"/>
    <n v="0"/>
    <n v="7150"/>
    <n v="434"/>
    <n v="561"/>
    <n v="15427"/>
    <n v="24077289"/>
    <n v="5773842"/>
    <n v="1427077"/>
    <n v="5109116"/>
    <n v="0"/>
    <n v="0"/>
    <n v="0"/>
    <n v="16224868"/>
    <n v="466968"/>
    <n v="575146"/>
    <n v="53654306"/>
    <n v="10293444"/>
    <n v="2066949"/>
    <n v="429306"/>
    <n v="2906212"/>
    <n v="0"/>
    <n v="0"/>
    <n v="0"/>
    <n v="17159657"/>
    <n v="697660"/>
    <n v="2441755"/>
    <n v="35994983"/>
    <n v="-1167805"/>
    <n v="24483140"/>
    <n v="5002150"/>
    <n v="784126"/>
    <n v="5738882"/>
    <n v="0"/>
    <n v="0"/>
    <n v="0"/>
    <n v="0"/>
    <n v="29261701"/>
    <n v="0"/>
    <n v="2982421"/>
    <n v="0"/>
    <n v="0"/>
    <n v="0"/>
    <n v="528040"/>
    <n v="67612655"/>
    <n v="0"/>
    <n v="0"/>
    <n v="0"/>
    <n v="0"/>
    <n v="0"/>
    <n v="9887593"/>
    <n v="2838641"/>
    <n v="1072257"/>
    <n v="2276446"/>
    <n v="0"/>
    <n v="0"/>
    <n v="0"/>
    <n v="4122824"/>
    <n v="636588"/>
    <n v="1202285"/>
    <n v="22036634"/>
    <n v="102121"/>
    <n v="27108495"/>
    <n v="0"/>
    <n v="671"/>
    <n v="0"/>
    <n v="0"/>
    <n v="0"/>
    <n v="0"/>
    <n v="471295"/>
    <n v="29867326"/>
    <n v="0"/>
    <n v="0"/>
    <n v="0"/>
    <n v="0"/>
    <n v="0"/>
    <n v="0"/>
    <n v="0"/>
    <n v="0"/>
    <n v="0"/>
    <n v="0"/>
    <n v="0"/>
    <n v="0"/>
    <n v="0"/>
  </r>
  <r>
    <n v="106204019"/>
    <s v="VALLEY CHILDREN'S HOSPITAL"/>
    <x v="0"/>
    <x v="0"/>
    <x v="0"/>
    <s v="Open"/>
    <s v="Madera"/>
    <n v="9"/>
    <n v="601"/>
    <s v="Non Profit Corp."/>
    <s v="Comparable"/>
    <n v="0"/>
    <s v="(559) 353-3000"/>
    <s v="9300 VALLEY CHILDREN'S PLACE"/>
    <s v="MADERA"/>
    <n v="93636"/>
    <s v="TODD SUNTRAPAK"/>
    <n v="358"/>
    <n v="358"/>
    <n v="209"/>
    <n v="4"/>
    <n v="0"/>
    <n v="1429"/>
    <n v="993"/>
    <n v="0"/>
    <n v="0"/>
    <n v="48"/>
    <n v="659"/>
    <n v="3"/>
    <n v="2"/>
    <n v="3138"/>
    <n v="0"/>
    <n v="13"/>
    <n v="0"/>
    <n v="11909"/>
    <n v="3171"/>
    <n v="0"/>
    <n v="0"/>
    <n v="243"/>
    <n v="3817"/>
    <n v="5"/>
    <n v="35"/>
    <n v="19193"/>
    <n v="0"/>
    <n v="113"/>
    <n v="0"/>
    <n v="18825"/>
    <n v="48881"/>
    <n v="0"/>
    <n v="0"/>
    <n v="952"/>
    <n v="17723"/>
    <n v="50"/>
    <n v="2063"/>
    <n v="88607"/>
    <n v="205629"/>
    <n v="0"/>
    <n v="174129962"/>
    <n v="34970385"/>
    <n v="0"/>
    <n v="0"/>
    <n v="3038101"/>
    <n v="55501670"/>
    <n v="33753"/>
    <n v="652540"/>
    <n v="268532040"/>
    <n v="262093"/>
    <n v="0"/>
    <n v="43315919"/>
    <n v="59403680"/>
    <n v="0"/>
    <n v="0"/>
    <n v="1272606"/>
    <n v="32927725"/>
    <n v="20245"/>
    <n v="1097866"/>
    <n v="138300134"/>
    <n v="1459243"/>
    <n v="333041"/>
    <n v="0"/>
    <n v="155838224"/>
    <n v="23752683"/>
    <n v="-3111937"/>
    <n v="0"/>
    <n v="0"/>
    <n v="2998784"/>
    <n v="42135538"/>
    <n v="0"/>
    <n v="33071"/>
    <n v="0"/>
    <n v="0"/>
    <n v="0"/>
    <n v="16271"/>
    <n v="223454918"/>
    <n v="0"/>
    <n v="0"/>
    <n v="0"/>
    <n v="0"/>
    <n v="0"/>
    <n v="134681"/>
    <n v="0"/>
    <n v="64719594"/>
    <n v="70621382"/>
    <n v="0"/>
    <n v="0"/>
    <n v="1316089"/>
    <n v="45919123"/>
    <n v="0"/>
    <n v="666387"/>
    <n v="183377256"/>
    <n v="9102023"/>
    <n v="142725674"/>
    <n v="0"/>
    <n v="3431635"/>
    <n v="0"/>
    <n v="0"/>
    <n v="0"/>
    <n v="0"/>
    <n v="8608510"/>
    <n v="249805531"/>
    <n v="0"/>
    <n v="0"/>
    <n v="0"/>
    <n v="0"/>
    <n v="0"/>
    <n v="0"/>
    <n v="0"/>
    <n v="0"/>
    <n v="0"/>
    <n v="0"/>
    <n v="0"/>
    <n v="0"/>
    <n v="0"/>
  </r>
  <r>
    <n v="106190812"/>
    <s v="VALLEY PRESBYTERIAN HOSPITAL"/>
    <x v="0"/>
    <x v="0"/>
    <x v="0"/>
    <s v="Open"/>
    <s v="Los Angeles"/>
    <n v="11"/>
    <n v="905"/>
    <s v="Non Profit Corp."/>
    <s v="Comparable"/>
    <n v="0"/>
    <s v="(818) 782-6600"/>
    <s v="15107 VANOWEN STREET"/>
    <s v="VAN NUYS"/>
    <n v="91405"/>
    <s v="GUSTAVO VALDESPINO"/>
    <n v="350"/>
    <n v="348"/>
    <n v="197"/>
    <n v="705"/>
    <n v="136"/>
    <n v="786"/>
    <n v="1370"/>
    <n v="0"/>
    <n v="0"/>
    <n v="68"/>
    <n v="356"/>
    <n v="3"/>
    <n v="28"/>
    <n v="3452"/>
    <n v="0"/>
    <n v="5071"/>
    <n v="738"/>
    <n v="3624"/>
    <n v="5870"/>
    <n v="0"/>
    <n v="0"/>
    <n v="246"/>
    <n v="1352"/>
    <n v="11"/>
    <n v="106"/>
    <n v="17018"/>
    <n v="0"/>
    <n v="2976"/>
    <n v="578"/>
    <n v="5659"/>
    <n v="13765"/>
    <n v="0"/>
    <n v="0"/>
    <n v="262"/>
    <n v="2676"/>
    <n v="65"/>
    <n v="2528"/>
    <n v="28509"/>
    <n v="49093076"/>
    <n v="8447325"/>
    <n v="31662227"/>
    <n v="54661084"/>
    <n v="0"/>
    <n v="0"/>
    <n v="4192568"/>
    <n v="18350291"/>
    <n v="98436"/>
    <n v="1022999"/>
    <n v="167528006"/>
    <n v="9838352"/>
    <n v="1917622"/>
    <n v="8824174"/>
    <n v="29562625"/>
    <n v="0"/>
    <n v="0"/>
    <n v="855798"/>
    <n v="7004337"/>
    <n v="412949"/>
    <n v="2340199"/>
    <n v="60756056"/>
    <n v="1113091"/>
    <n v="42422852"/>
    <n v="7748502"/>
    <n v="6313347"/>
    <n v="73033402"/>
    <n v="-15449563"/>
    <n v="0"/>
    <n v="0"/>
    <n v="2815167"/>
    <n v="17462183"/>
    <n v="0"/>
    <n v="511383"/>
    <n v="0"/>
    <n v="0"/>
    <n v="0"/>
    <n v="2112811"/>
    <n v="138083175"/>
    <n v="0"/>
    <n v="20048134"/>
    <n v="0"/>
    <n v="0"/>
    <n v="20048134"/>
    <n v="15697617"/>
    <n v="2619182"/>
    <n v="49610988"/>
    <n v="31137942"/>
    <n v="0"/>
    <n v="0"/>
    <n v="2271150"/>
    <n v="7853602"/>
    <n v="0"/>
    <n v="1058540"/>
    <n v="110249021"/>
    <n v="2593292"/>
    <n v="94958303"/>
    <n v="0"/>
    <n v="2806897"/>
    <n v="0"/>
    <n v="0"/>
    <n v="0"/>
    <n v="0"/>
    <n v="3386609"/>
    <n v="95453998"/>
    <n v="0"/>
    <n v="0"/>
    <n v="0"/>
    <n v="0"/>
    <n v="0"/>
    <n v="0"/>
    <n v="0"/>
    <n v="0"/>
    <n v="0"/>
    <n v="0"/>
    <n v="0"/>
    <n v="0"/>
    <n v="0"/>
  </r>
  <r>
    <n v="106014050"/>
    <s v="VALLEYCARE MEDICAL CENTER"/>
    <x v="0"/>
    <x v="0"/>
    <x v="0"/>
    <s v="Open"/>
    <s v="Alameda"/>
    <n v="5"/>
    <n v="419"/>
    <s v="Non Profit Corp."/>
    <s v="Comparable"/>
    <n v="0"/>
    <s v="(925) 447-7000"/>
    <s v="5555 WEST LAS POSITAS BOULEVARD."/>
    <s v="PLEASANTON"/>
    <n v="94588"/>
    <s v="SCOTT GREGERSON"/>
    <n v="242"/>
    <n v="104"/>
    <n v="104"/>
    <n v="728"/>
    <n v="135"/>
    <n v="107"/>
    <n v="191"/>
    <n v="0"/>
    <n v="0"/>
    <n v="39"/>
    <n v="734"/>
    <n v="2"/>
    <n v="51"/>
    <n v="1987"/>
    <n v="125"/>
    <n v="4610"/>
    <n v="668"/>
    <n v="445"/>
    <n v="696"/>
    <n v="0"/>
    <n v="0"/>
    <n v="143"/>
    <n v="2778"/>
    <n v="7"/>
    <n v="155"/>
    <n v="9502"/>
    <n v="1986"/>
    <n v="12490"/>
    <n v="1457"/>
    <n v="937"/>
    <n v="3660"/>
    <n v="0"/>
    <n v="0"/>
    <n v="5694"/>
    <n v="24202"/>
    <n v="268"/>
    <n v="2246"/>
    <n v="50954"/>
    <n v="77714336"/>
    <n v="13589372"/>
    <n v="9644836"/>
    <n v="12511149"/>
    <n v="0"/>
    <n v="0"/>
    <n v="3920987"/>
    <n v="55955652"/>
    <n v="519166"/>
    <n v="2620987"/>
    <n v="176476485"/>
    <n v="35049294"/>
    <n v="6155243"/>
    <n v="3387031"/>
    <n v="13122447"/>
    <n v="0"/>
    <n v="0"/>
    <n v="4117557"/>
    <n v="61044551"/>
    <n v="733651"/>
    <n v="15716019"/>
    <n v="139325793"/>
    <n v="3245851"/>
    <n v="96392167"/>
    <n v="16779031"/>
    <n v="7191506"/>
    <n v="23827928"/>
    <n v="0"/>
    <n v="0"/>
    <n v="0"/>
    <n v="6403988"/>
    <n v="70122645"/>
    <n v="0"/>
    <n v="1252817"/>
    <n v="0"/>
    <n v="0"/>
    <n v="0"/>
    <n v="21157332"/>
    <n v="246373265"/>
    <n v="0"/>
    <n v="0"/>
    <n v="0"/>
    <n v="0"/>
    <n v="0"/>
    <n v="14991455"/>
    <n v="2652758"/>
    <n v="5224287"/>
    <n v="1615196"/>
    <n v="0"/>
    <n v="0"/>
    <n v="1462134"/>
    <n v="42225605"/>
    <n v="0"/>
    <n v="1257578"/>
    <n v="69429013"/>
    <n v="1848082"/>
    <n v="70833089"/>
    <n v="2335668"/>
    <n v="76260"/>
    <n v="0"/>
    <n v="0"/>
    <n v="0"/>
    <n v="0"/>
    <n v="3757545"/>
    <n v="127088505"/>
    <n v="0"/>
    <n v="0"/>
    <n v="0"/>
    <n v="0"/>
    <n v="0"/>
    <n v="0"/>
    <n v="0"/>
    <n v="0"/>
    <n v="0"/>
    <n v="0"/>
    <n v="4290878"/>
    <n v="0"/>
    <n v="0"/>
  </r>
  <r>
    <n v="106560481"/>
    <s v="VENTURA COUNTY MEDICAL CENTER"/>
    <x v="0"/>
    <x v="0"/>
    <x v="0"/>
    <s v="Open"/>
    <s v="Ventura"/>
    <n v="10"/>
    <n v="809"/>
    <s v="City/County"/>
    <s v="Comparable"/>
    <n v="0"/>
    <s v="(805) 652-6000"/>
    <s v="3291 LOMA VISTA ROAD"/>
    <s v="VENTURA"/>
    <n v="93003"/>
    <s v="KIM MILSTEIN"/>
    <n v="272"/>
    <n v="259"/>
    <n v="139"/>
    <n v="776"/>
    <n v="163"/>
    <n v="1009"/>
    <n v="1762"/>
    <n v="0"/>
    <n v="0"/>
    <n v="362"/>
    <n v="901"/>
    <n v="0"/>
    <n v="158"/>
    <n v="5131"/>
    <n v="0"/>
    <n v="2022"/>
    <n v="435"/>
    <n v="1946"/>
    <n v="3061"/>
    <n v="0"/>
    <n v="0"/>
    <n v="2356"/>
    <n v="1458"/>
    <n v="0"/>
    <n v="313"/>
    <n v="11591"/>
    <n v="0"/>
    <n v="5942"/>
    <n v="634"/>
    <n v="4924"/>
    <n v="19773"/>
    <n v="0"/>
    <n v="0"/>
    <n v="15198"/>
    <n v="9470"/>
    <n v="0"/>
    <n v="8604"/>
    <n v="64545"/>
    <n v="34035220"/>
    <n v="8388506"/>
    <n v="37458278"/>
    <n v="59342165"/>
    <n v="0"/>
    <n v="0"/>
    <n v="24633859"/>
    <n v="25760317"/>
    <n v="0"/>
    <n v="2116158"/>
    <n v="191734503"/>
    <n v="21669774"/>
    <n v="2262951"/>
    <n v="13885340"/>
    <n v="63549802"/>
    <n v="0"/>
    <n v="0"/>
    <n v="9895054"/>
    <n v="29208308"/>
    <n v="0"/>
    <n v="3979881"/>
    <n v="144451110"/>
    <n v="15055535"/>
    <n v="42177207"/>
    <n v="5780395"/>
    <n v="50878595"/>
    <n v="98363086"/>
    <n v="-7622944"/>
    <n v="0"/>
    <n v="0"/>
    <n v="20885783"/>
    <n v="47603391"/>
    <n v="0"/>
    <n v="0"/>
    <n v="0"/>
    <n v="0"/>
    <n v="0"/>
    <n v="3541704"/>
    <n v="276662752"/>
    <n v="0"/>
    <n v="3643644"/>
    <n v="0"/>
    <n v="1327210"/>
    <n v="4970854"/>
    <n v="13527787"/>
    <n v="4871062"/>
    <n v="465023"/>
    <n v="24528882"/>
    <n v="0"/>
    <n v="0"/>
    <n v="13643130"/>
    <n v="7390125"/>
    <n v="0"/>
    <n v="67706"/>
    <n v="64493715"/>
    <n v="18256338"/>
    <n v="93514496"/>
    <n v="0"/>
    <n v="10611966"/>
    <n v="0"/>
    <n v="0"/>
    <n v="0"/>
    <n v="0"/>
    <n v="0"/>
    <n v="390738863"/>
    <n v="0"/>
    <n v="0"/>
    <n v="0"/>
    <n v="0"/>
    <n v="0"/>
    <n v="0"/>
    <n v="0"/>
    <n v="0"/>
    <n v="0"/>
    <n v="0"/>
    <n v="0"/>
    <n v="0"/>
    <n v="0"/>
  </r>
  <r>
    <n v="106344035"/>
    <s v="VIBRA HOSPITAL OF SACRAMENTO"/>
    <x v="0"/>
    <x v="0"/>
    <x v="0"/>
    <s v="Open"/>
    <s v="Sacramento"/>
    <n v="2"/>
    <n v="309"/>
    <s v="Investor - Corp."/>
    <s v="Comparable"/>
    <n v="0"/>
    <s v="(916) 351-9151"/>
    <s v="330 MONTROSE DRIVE"/>
    <s v="FOLSOM"/>
    <n v="95630"/>
    <s v="KIM HORTON"/>
    <n v="58"/>
    <n v="58"/>
    <n v="58"/>
    <n v="39"/>
    <n v="8"/>
    <n v="0"/>
    <n v="25"/>
    <n v="0"/>
    <n v="0"/>
    <n v="18"/>
    <n v="0"/>
    <n v="0"/>
    <n v="0"/>
    <n v="90"/>
    <n v="0"/>
    <n v="1141"/>
    <n v="423"/>
    <n v="92"/>
    <n v="1630"/>
    <n v="0"/>
    <n v="0"/>
    <n v="886"/>
    <n v="0"/>
    <n v="0"/>
    <n v="0"/>
    <n v="4172"/>
    <n v="0"/>
    <n v="0"/>
    <n v="0"/>
    <n v="0"/>
    <n v="0"/>
    <n v="0"/>
    <n v="0"/>
    <n v="0"/>
    <n v="0"/>
    <n v="0"/>
    <n v="0"/>
    <n v="0"/>
    <n v="13623737"/>
    <n v="3651817"/>
    <n v="1045491"/>
    <n v="15086094"/>
    <n v="0"/>
    <n v="0"/>
    <n v="10135196"/>
    <n v="0"/>
    <n v="0"/>
    <n v="0"/>
    <n v="43542335"/>
    <n v="0"/>
    <n v="0"/>
    <n v="0"/>
    <n v="0"/>
    <n v="0"/>
    <n v="0"/>
    <n v="0"/>
    <n v="0"/>
    <n v="0"/>
    <n v="0"/>
    <n v="0"/>
    <n v="215421"/>
    <n v="10588177"/>
    <n v="2727581"/>
    <n v="898824"/>
    <n v="12382891"/>
    <n v="0"/>
    <n v="0"/>
    <n v="0"/>
    <n v="4836318"/>
    <n v="0"/>
    <n v="0"/>
    <n v="0"/>
    <n v="0"/>
    <n v="0"/>
    <n v="0"/>
    <n v="0"/>
    <n v="31649212"/>
    <n v="0"/>
    <n v="0"/>
    <n v="0"/>
    <n v="0"/>
    <n v="0"/>
    <n v="2820139"/>
    <n v="924235"/>
    <n v="146667"/>
    <n v="2703203"/>
    <n v="0"/>
    <n v="0"/>
    <n v="5298878"/>
    <n v="0"/>
    <n v="0"/>
    <n v="1"/>
    <n v="11893123"/>
    <n v="19008"/>
    <n v="7105215"/>
    <n v="0"/>
    <n v="-1265306"/>
    <n v="0"/>
    <n v="0"/>
    <n v="0"/>
    <n v="0"/>
    <n v="9069"/>
    <n v="328891"/>
    <n v="0"/>
    <n v="0"/>
    <n v="0"/>
    <n v="0"/>
    <n v="0"/>
    <n v="0"/>
    <n v="0"/>
    <n v="0"/>
    <n v="0"/>
    <n v="0"/>
    <n v="0"/>
    <n v="0"/>
    <n v="0"/>
  </r>
  <r>
    <n v="106374094"/>
    <s v="VIBRA HOSPITAL OF SAN DIEGO"/>
    <x v="0"/>
    <x v="0"/>
    <x v="0"/>
    <s v="Open"/>
    <s v="San Diego"/>
    <n v="14"/>
    <n v="1418"/>
    <s v="Investor - Corp."/>
    <s v="Comparable"/>
    <n v="0"/>
    <s v="(619) 260-8300"/>
    <s v="555 WASHINGTON STREET"/>
    <s v="SAN DIEGO"/>
    <n v="92103"/>
    <s v="YAMEEKA JONES"/>
    <n v="110"/>
    <n v="110"/>
    <n v="110"/>
    <n v="122"/>
    <n v="27"/>
    <n v="0"/>
    <n v="35"/>
    <n v="0"/>
    <n v="0"/>
    <n v="22"/>
    <n v="0"/>
    <n v="0"/>
    <n v="0"/>
    <n v="206"/>
    <n v="0"/>
    <n v="2626"/>
    <n v="931"/>
    <n v="13"/>
    <n v="1200"/>
    <n v="0"/>
    <n v="0"/>
    <n v="785"/>
    <n v="0"/>
    <n v="0"/>
    <n v="0"/>
    <n v="5555"/>
    <n v="0"/>
    <n v="237"/>
    <n v="24"/>
    <n v="0"/>
    <n v="254"/>
    <n v="0"/>
    <n v="0"/>
    <n v="273"/>
    <n v="0"/>
    <n v="0"/>
    <n v="0"/>
    <n v="788"/>
    <n v="30385058"/>
    <n v="7848984"/>
    <n v="133840"/>
    <n v="9477496"/>
    <n v="0"/>
    <n v="0"/>
    <n v="5514739"/>
    <n v="0"/>
    <n v="0"/>
    <n v="0"/>
    <n v="53360117"/>
    <n v="220032"/>
    <n v="25594"/>
    <n v="0"/>
    <n v="237916"/>
    <n v="0"/>
    <n v="0"/>
    <n v="260851"/>
    <n v="0"/>
    <n v="0"/>
    <n v="0"/>
    <n v="744393"/>
    <n v="109469"/>
    <n v="24686224"/>
    <n v="6630677"/>
    <n v="129811"/>
    <n v="6856835"/>
    <n v="0"/>
    <n v="0"/>
    <n v="0"/>
    <n v="3954759"/>
    <n v="0"/>
    <n v="0"/>
    <n v="0"/>
    <n v="0"/>
    <n v="0"/>
    <n v="0"/>
    <n v="0"/>
    <n v="42367775"/>
    <n v="0"/>
    <n v="0"/>
    <n v="0"/>
    <n v="0"/>
    <n v="0"/>
    <n v="5809397"/>
    <n v="1243901"/>
    <n v="4029"/>
    <n v="2858577"/>
    <n v="0"/>
    <n v="0"/>
    <n v="1820831"/>
    <n v="0"/>
    <n v="0"/>
    <n v="0"/>
    <n v="11736735"/>
    <n v="41969"/>
    <n v="9003373"/>
    <n v="0"/>
    <n v="0"/>
    <n v="0"/>
    <n v="0"/>
    <n v="0"/>
    <n v="0"/>
    <n v="37796"/>
    <n v="819597"/>
    <n v="0"/>
    <n v="0"/>
    <n v="0"/>
    <n v="0"/>
    <n v="0"/>
    <n v="0"/>
    <n v="0"/>
    <n v="0"/>
    <n v="0"/>
    <n v="0"/>
    <n v="0"/>
    <n v="0"/>
    <n v="0"/>
  </r>
  <r>
    <n v="106361370"/>
    <s v="VICTOR VALLEY GLOBAL MEDICAL CENTER"/>
    <x v="0"/>
    <x v="0"/>
    <x v="0"/>
    <s v="Open"/>
    <s v="San Bernardino"/>
    <n v="12"/>
    <n v="1211"/>
    <s v="Investor - Corp."/>
    <s v="Comparable"/>
    <s v="Rural"/>
    <s v="(760) 245-8691"/>
    <s v="15248 ELEVENTH STREET"/>
    <s v="VICTORVILLE"/>
    <n v="92395"/>
    <s v="SUZANNE RICHARDS"/>
    <n v="101"/>
    <n v="101"/>
    <n v="101"/>
    <n v="231"/>
    <n v="188"/>
    <n v="138"/>
    <n v="653"/>
    <n v="0"/>
    <n v="0"/>
    <n v="178"/>
    <n v="119"/>
    <n v="19"/>
    <n v="0"/>
    <n v="1526"/>
    <n v="0"/>
    <n v="1442"/>
    <n v="669"/>
    <n v="455"/>
    <n v="2096"/>
    <n v="0"/>
    <n v="0"/>
    <n v="739"/>
    <n v="319"/>
    <n v="59"/>
    <n v="0"/>
    <n v="5779"/>
    <n v="0"/>
    <n v="467"/>
    <n v="846"/>
    <n v="1039"/>
    <n v="6192"/>
    <n v="0"/>
    <n v="0"/>
    <n v="879"/>
    <n v="442"/>
    <n v="1037"/>
    <n v="0"/>
    <n v="10902"/>
    <n v="12853000"/>
    <n v="8103266"/>
    <n v="4130916"/>
    <n v="20038796"/>
    <n v="0"/>
    <n v="0"/>
    <n v="6133184"/>
    <n v="4095957"/>
    <n v="390567"/>
    <n v="0"/>
    <n v="55745686"/>
    <n v="2234907"/>
    <n v="4896800"/>
    <n v="2592251"/>
    <n v="18028509"/>
    <n v="0"/>
    <n v="0"/>
    <n v="4293267"/>
    <n v="2050084"/>
    <n v="1744435"/>
    <n v="0"/>
    <n v="35840253"/>
    <n v="1573871"/>
    <n v="11212157"/>
    <n v="9292659"/>
    <n v="3389695"/>
    <n v="33958781"/>
    <n v="-2085"/>
    <n v="0"/>
    <n v="0"/>
    <n v="5961424"/>
    <n v="3623902"/>
    <n v="0"/>
    <n v="1003705"/>
    <n v="0"/>
    <n v="0"/>
    <n v="0"/>
    <n v="0"/>
    <n v="70014109"/>
    <n v="0"/>
    <n v="0"/>
    <n v="0"/>
    <n v="0"/>
    <n v="0"/>
    <n v="3875750"/>
    <n v="3707407"/>
    <n v="3333472"/>
    <n v="4108524"/>
    <n v="0"/>
    <n v="0"/>
    <n v="4465027"/>
    <n v="2522139"/>
    <n v="-440489"/>
    <n v="0"/>
    <n v="21571830"/>
    <n v="195261"/>
    <n v="19370787"/>
    <n v="332918"/>
    <n v="0"/>
    <n v="0"/>
    <n v="0"/>
    <n v="0"/>
    <n v="0"/>
    <n v="424919"/>
    <n v="12739513"/>
    <n v="0"/>
    <n v="0"/>
    <n v="0"/>
    <n v="0"/>
    <n v="0"/>
    <n v="0"/>
    <n v="0"/>
    <n v="0"/>
    <n v="0"/>
    <n v="0"/>
    <n v="0"/>
    <n v="0"/>
    <n v="0"/>
  </r>
  <r>
    <n v="106010987"/>
    <s v="WASHINGTON HOSPITAL - FREMONT"/>
    <x v="0"/>
    <x v="0"/>
    <x v="0"/>
    <s v="Open"/>
    <s v="Alameda"/>
    <n v="5"/>
    <n v="421"/>
    <s v="District"/>
    <s v="Comparable"/>
    <n v="0"/>
    <s v="(510) 797-1111"/>
    <s v="2000 MOWRY AVENUE"/>
    <s v="FREMONT"/>
    <n v="94538"/>
    <s v="NANCY FARBER"/>
    <n v="341"/>
    <n v="319"/>
    <n v="148"/>
    <n v="1209"/>
    <n v="169"/>
    <n v="162"/>
    <n v="317"/>
    <n v="0"/>
    <n v="0"/>
    <n v="34"/>
    <n v="997"/>
    <n v="11"/>
    <n v="39"/>
    <n v="2938"/>
    <n v="0"/>
    <n v="6347"/>
    <n v="973"/>
    <n v="832"/>
    <n v="1673"/>
    <n v="0"/>
    <n v="0"/>
    <n v="116"/>
    <n v="3462"/>
    <n v="38"/>
    <n v="118"/>
    <n v="13559"/>
    <n v="0"/>
    <n v="11680"/>
    <n v="911"/>
    <n v="1149"/>
    <n v="6385"/>
    <n v="0"/>
    <n v="0"/>
    <n v="943"/>
    <n v="11392"/>
    <n v="58"/>
    <n v="1006"/>
    <n v="33524"/>
    <n v="173423644"/>
    <n v="21968807"/>
    <n v="22081632"/>
    <n v="40102099"/>
    <n v="0"/>
    <n v="0"/>
    <n v="5093421"/>
    <n v="92767150"/>
    <n v="926835"/>
    <n v="3597872"/>
    <n v="359961460"/>
    <n v="48405592"/>
    <n v="6682075"/>
    <n v="5771967"/>
    <n v="25133858"/>
    <n v="0"/>
    <n v="0"/>
    <n v="2727620"/>
    <n v="39086720"/>
    <n v="302382"/>
    <n v="3355370"/>
    <n v="131465584"/>
    <n v="7553515"/>
    <n v="198215482"/>
    <n v="25598607"/>
    <n v="25549230"/>
    <n v="59154588"/>
    <n v="0"/>
    <n v="0"/>
    <n v="0"/>
    <n v="5868348"/>
    <n v="58630078"/>
    <n v="0"/>
    <n v="1229217"/>
    <n v="0"/>
    <n v="0"/>
    <n v="0"/>
    <n v="1074437"/>
    <n v="382873502"/>
    <n v="0"/>
    <n v="0"/>
    <n v="0"/>
    <n v="0"/>
    <n v="0"/>
    <n v="23565110"/>
    <n v="3040402"/>
    <n v="2257276"/>
    <n v="6075422"/>
    <n v="0"/>
    <n v="0"/>
    <n v="1925289"/>
    <n v="71083866"/>
    <n v="0"/>
    <n v="606177"/>
    <n v="108553542"/>
    <n v="1773260"/>
    <n v="104636590"/>
    <n v="0"/>
    <n v="2605900"/>
    <n v="0"/>
    <n v="0"/>
    <n v="0"/>
    <n v="0"/>
    <n v="36937811"/>
    <n v="561465117"/>
    <n v="0"/>
    <n v="36"/>
    <n v="168"/>
    <n v="409"/>
    <n v="5216073"/>
    <n v="2094252"/>
    <n v="3018610"/>
    <n v="219596"/>
    <n v="0"/>
    <n v="4072119"/>
    <n v="0"/>
    <n v="0"/>
    <n v="0"/>
  </r>
  <r>
    <n v="106444013"/>
    <s v="WATSONVILLE COMMUNITY HOSPITAL"/>
    <x v="0"/>
    <x v="0"/>
    <x v="0"/>
    <s v="Open"/>
    <s v="Santa Cruz"/>
    <n v="8"/>
    <n v="711"/>
    <s v="Investor - Corp."/>
    <s v="Comparable"/>
    <n v="0"/>
    <s v="(831) 724-4741"/>
    <s v="75 NIELSON STREET"/>
    <s v="WATSONVILLE"/>
    <n v="95076"/>
    <s v="AUDRA EARLE"/>
    <n v="106"/>
    <n v="106"/>
    <n v="92"/>
    <n v="296"/>
    <n v="20"/>
    <n v="169"/>
    <n v="253"/>
    <n v="1"/>
    <n v="0"/>
    <n v="0"/>
    <n v="55"/>
    <n v="43"/>
    <n v="25"/>
    <n v="862"/>
    <n v="0"/>
    <n v="1629"/>
    <n v="105"/>
    <n v="890"/>
    <n v="634"/>
    <n v="2"/>
    <n v="0"/>
    <n v="0"/>
    <n v="328"/>
    <n v="43"/>
    <n v="46"/>
    <n v="3677"/>
    <n v="0"/>
    <n v="3995"/>
    <n v="85"/>
    <n v="1846"/>
    <n v="6370"/>
    <n v="18"/>
    <n v="0"/>
    <n v="24"/>
    <n v="3912"/>
    <n v="74"/>
    <n v="1720"/>
    <n v="18044"/>
    <n v="44105542"/>
    <n v="2813022"/>
    <n v="14045751"/>
    <n v="27411092"/>
    <n v="83813"/>
    <n v="0"/>
    <n v="0"/>
    <n v="10999332"/>
    <n v="169073"/>
    <n v="3663767"/>
    <n v="103291392"/>
    <n v="28604374"/>
    <n v="513835"/>
    <n v="22346475"/>
    <n v="32915937"/>
    <n v="68898"/>
    <n v="0"/>
    <n v="212982"/>
    <n v="26710815"/>
    <n v="255243"/>
    <n v="5980584"/>
    <n v="117609143"/>
    <n v="378344"/>
    <n v="66647203"/>
    <n v="3005593"/>
    <n v="25720921"/>
    <n v="56334453"/>
    <n v="0"/>
    <n v="148501"/>
    <n v="0"/>
    <n v="151283"/>
    <n v="29038901"/>
    <n v="0"/>
    <n v="424316"/>
    <n v="0"/>
    <n v="0"/>
    <n v="0"/>
    <n v="8127606"/>
    <n v="189977121"/>
    <n v="0"/>
    <n v="0"/>
    <n v="0"/>
    <n v="0"/>
    <n v="0"/>
    <n v="6062713"/>
    <n v="321264"/>
    <n v="10671305"/>
    <n v="3992576"/>
    <n v="4210"/>
    <n v="0"/>
    <n v="61699"/>
    <n v="8671246"/>
    <n v="424316"/>
    <n v="714085"/>
    <n v="30923414"/>
    <n v="31439"/>
    <n v="27594678"/>
    <n v="0"/>
    <n v="108476"/>
    <n v="0"/>
    <n v="0"/>
    <n v="0"/>
    <n v="0"/>
    <n v="3120782"/>
    <n v="39924752"/>
    <n v="0"/>
    <n v="0"/>
    <n v="0"/>
    <n v="0"/>
    <n v="0"/>
    <n v="0"/>
    <n v="0"/>
    <n v="0"/>
    <n v="0"/>
    <n v="0"/>
    <n v="0"/>
    <n v="0"/>
    <n v="0"/>
  </r>
  <r>
    <n v="106301379"/>
    <s v="WEST ANAHEIM MEDICAL CENTER"/>
    <x v="0"/>
    <x v="0"/>
    <x v="0"/>
    <s v="Open"/>
    <s v="Orange"/>
    <n v="13"/>
    <n v="1012"/>
    <s v="Investor - Corp."/>
    <s v="Comparable"/>
    <n v="0"/>
    <s v="(714) 827-3000"/>
    <s v="3033 WEST ORANGE AVENUE"/>
    <s v="ANAHEIM"/>
    <n v="92804"/>
    <s v="VIRG NARABUTAS"/>
    <n v="219"/>
    <n v="219"/>
    <n v="219"/>
    <n v="565"/>
    <n v="239"/>
    <n v="116"/>
    <n v="394"/>
    <n v="0"/>
    <n v="0"/>
    <n v="112"/>
    <n v="41"/>
    <n v="0"/>
    <n v="59"/>
    <n v="1526"/>
    <n v="0"/>
    <n v="5049"/>
    <n v="976"/>
    <n v="713"/>
    <n v="1860"/>
    <n v="0"/>
    <n v="0"/>
    <n v="228"/>
    <n v="123"/>
    <n v="0"/>
    <n v="146"/>
    <n v="9095"/>
    <n v="0"/>
    <n v="2211"/>
    <n v="446"/>
    <n v="650"/>
    <n v="3051"/>
    <n v="0"/>
    <n v="0"/>
    <n v="692"/>
    <n v="576"/>
    <n v="0"/>
    <n v="696"/>
    <n v="8322"/>
    <n v="47088344"/>
    <n v="13349865"/>
    <n v="10676668"/>
    <n v="25555637"/>
    <n v="0"/>
    <n v="0"/>
    <n v="5473440"/>
    <n v="2222957"/>
    <n v="0"/>
    <n v="1904461"/>
    <n v="106271372"/>
    <n v="3798336"/>
    <n v="2303424"/>
    <n v="2133457"/>
    <n v="9589839"/>
    <n v="0"/>
    <n v="0"/>
    <n v="2618602"/>
    <n v="1723182"/>
    <n v="0"/>
    <n v="1975080"/>
    <n v="24141920"/>
    <n v="2834123"/>
    <n v="41291319"/>
    <n v="12673004"/>
    <n v="10564820"/>
    <n v="32800096"/>
    <n v="0"/>
    <n v="0"/>
    <n v="0"/>
    <n v="5096555"/>
    <n v="3139010"/>
    <n v="0"/>
    <n v="271681"/>
    <n v="0"/>
    <n v="0"/>
    <n v="0"/>
    <n v="0"/>
    <n v="108670608"/>
    <n v="0"/>
    <n v="0"/>
    <n v="0"/>
    <n v="0"/>
    <n v="0"/>
    <n v="9595361"/>
    <n v="2980285"/>
    <n v="2245305"/>
    <n v="2345380"/>
    <n v="0"/>
    <n v="0"/>
    <n v="2995487"/>
    <n v="807129"/>
    <n v="0"/>
    <n v="773737"/>
    <n v="21742684"/>
    <n v="303105"/>
    <n v="25112066"/>
    <n v="0"/>
    <n v="2296"/>
    <n v="0"/>
    <n v="0"/>
    <n v="0"/>
    <n v="0"/>
    <n v="1233932"/>
    <n v="16387929"/>
    <n v="0"/>
    <n v="0"/>
    <n v="0"/>
    <n v="0"/>
    <n v="0"/>
    <n v="0"/>
    <n v="0"/>
    <n v="0"/>
    <n v="0"/>
    <n v="0"/>
    <n v="0"/>
    <n v="0"/>
    <n v="0"/>
  </r>
  <r>
    <n v="106190857"/>
    <s v="WEST COVINA MEDICAL CENTER"/>
    <x v="0"/>
    <x v="0"/>
    <x v="0"/>
    <s v="Open"/>
    <s v="Los Angeles"/>
    <n v="11"/>
    <n v="915"/>
    <s v="Investor - Corp."/>
    <s v="Comparable"/>
    <n v="0"/>
    <s v="(626) 338-8481"/>
    <s v="725 SOUTH ORANGE AVENUE"/>
    <s v="WEST COVINA"/>
    <n v="91790"/>
    <s v="KAMI HORVAT"/>
    <n v="46"/>
    <n v="46"/>
    <n v="46"/>
    <n v="141"/>
    <n v="0"/>
    <n v="6"/>
    <n v="9"/>
    <n v="0"/>
    <n v="0"/>
    <n v="4"/>
    <n v="1"/>
    <n v="0"/>
    <n v="1"/>
    <n v="162"/>
    <n v="37"/>
    <n v="467"/>
    <n v="0"/>
    <n v="1049"/>
    <n v="821"/>
    <n v="0"/>
    <n v="0"/>
    <n v="9"/>
    <n v="34"/>
    <n v="0"/>
    <n v="6"/>
    <n v="2386"/>
    <n v="2433"/>
    <n v="229"/>
    <n v="4"/>
    <n v="2"/>
    <n v="1"/>
    <n v="0"/>
    <n v="0"/>
    <n v="82"/>
    <n v="52"/>
    <n v="0"/>
    <n v="15"/>
    <n v="385"/>
    <n v="3569826"/>
    <n v="1479226"/>
    <n v="3581716"/>
    <n v="336418"/>
    <n v="0"/>
    <n v="0"/>
    <n v="475749"/>
    <n v="557535"/>
    <n v="0"/>
    <n v="308273"/>
    <n v="10308743"/>
    <n v="915888"/>
    <n v="25396"/>
    <n v="39032"/>
    <n v="18009"/>
    <n v="0"/>
    <n v="0"/>
    <n v="1093773"/>
    <n v="305180"/>
    <n v="0"/>
    <n v="104253"/>
    <n v="2501531"/>
    <n v="0"/>
    <n v="2231715"/>
    <n v="1157873"/>
    <n v="2344011"/>
    <n v="185679"/>
    <n v="0"/>
    <n v="0"/>
    <n v="0"/>
    <n v="1193631"/>
    <n v="449122"/>
    <n v="0"/>
    <n v="0"/>
    <n v="0"/>
    <n v="0"/>
    <n v="0"/>
    <n v="136456"/>
    <n v="7698487"/>
    <n v="0"/>
    <n v="0"/>
    <n v="0"/>
    <n v="0"/>
    <n v="0"/>
    <n v="2256915"/>
    <n v="296349"/>
    <n v="1276737"/>
    <n v="191032"/>
    <n v="0"/>
    <n v="0"/>
    <n v="375890"/>
    <n v="413593"/>
    <n v="0"/>
    <n v="301271"/>
    <n v="5111787"/>
    <n v="123033"/>
    <n v="2369309"/>
    <n v="0"/>
    <n v="167758"/>
    <n v="0"/>
    <n v="0"/>
    <n v="0"/>
    <n v="0"/>
    <n v="347372"/>
    <n v="1831110"/>
    <n v="0"/>
    <n v="0"/>
    <n v="0"/>
    <n v="0"/>
    <n v="0"/>
    <n v="0"/>
    <n v="0"/>
    <n v="0"/>
    <n v="0"/>
    <n v="0"/>
    <n v="0"/>
    <n v="0"/>
    <n v="0"/>
  </r>
  <r>
    <n v="106190859"/>
    <s v="WEST HILLS HOSPITAL AND MEDICAL CENTER"/>
    <x v="0"/>
    <x v="0"/>
    <x v="0"/>
    <s v="Open"/>
    <s v="Los Angeles"/>
    <n v="11"/>
    <n v="905"/>
    <s v="Investor - Corp."/>
    <s v="Comparable"/>
    <n v="0"/>
    <s v="(818) 676-4000"/>
    <s v="7300 MEDICAL CENTER DRIVE"/>
    <s v="WEST HILLS"/>
    <n v="91307"/>
    <s v="COLLIER LONG"/>
    <n v="225"/>
    <n v="225"/>
    <n v="225"/>
    <n v="1002"/>
    <n v="188"/>
    <n v="145"/>
    <n v="258"/>
    <n v="0"/>
    <n v="0"/>
    <n v="23"/>
    <n v="611"/>
    <n v="6"/>
    <n v="35"/>
    <n v="2268"/>
    <n v="0"/>
    <n v="5318"/>
    <n v="788"/>
    <n v="702"/>
    <n v="1065"/>
    <n v="0"/>
    <n v="0"/>
    <n v="173"/>
    <n v="2169"/>
    <n v="13"/>
    <n v="106"/>
    <n v="10334"/>
    <n v="0"/>
    <n v="8830"/>
    <n v="778"/>
    <n v="1072"/>
    <n v="4979"/>
    <n v="0"/>
    <n v="0"/>
    <n v="551"/>
    <n v="6573"/>
    <n v="21"/>
    <n v="1502"/>
    <n v="24306"/>
    <n v="156721568"/>
    <n v="29540172"/>
    <n v="19851596"/>
    <n v="31808456"/>
    <n v="0"/>
    <n v="0"/>
    <n v="4283756"/>
    <n v="67459346"/>
    <n v="587298"/>
    <n v="3542006"/>
    <n v="313794198"/>
    <n v="42595107"/>
    <n v="9882701"/>
    <n v="7303339"/>
    <n v="29653756"/>
    <n v="0"/>
    <n v="0"/>
    <n v="4553758"/>
    <n v="46959492"/>
    <n v="364800"/>
    <n v="9232876"/>
    <n v="150545829"/>
    <n v="3071695"/>
    <n v="177883206"/>
    <n v="36119338"/>
    <n v="26769489"/>
    <n v="59121612"/>
    <n v="0"/>
    <n v="0"/>
    <n v="0"/>
    <n v="8423683"/>
    <n v="85285340"/>
    <n v="0"/>
    <n v="1278406"/>
    <n v="0"/>
    <n v="0"/>
    <n v="0"/>
    <n v="7434153"/>
    <n v="405386922"/>
    <n v="0"/>
    <n v="0"/>
    <n v="0"/>
    <n v="0"/>
    <n v="0"/>
    <n v="21433469"/>
    <n v="3303535"/>
    <n v="385446"/>
    <n v="2340600"/>
    <n v="0"/>
    <n v="0"/>
    <n v="413831"/>
    <n v="29133498"/>
    <n v="0"/>
    <n v="1942726"/>
    <n v="58953105"/>
    <n v="2182649"/>
    <n v="51532185"/>
    <n v="0"/>
    <n v="101641"/>
    <n v="0"/>
    <n v="0"/>
    <n v="0"/>
    <n v="0"/>
    <n v="8212306"/>
    <n v="86510681"/>
    <n v="0"/>
    <n v="0"/>
    <n v="0"/>
    <n v="0"/>
    <n v="0"/>
    <n v="0"/>
    <n v="0"/>
    <n v="0"/>
    <n v="0"/>
    <n v="0"/>
    <n v="0"/>
    <n v="0"/>
    <n v="0"/>
  </r>
  <r>
    <n v="106190878"/>
    <s v="WHITE MEMORIAL MEDICAL CENTER"/>
    <x v="0"/>
    <x v="0"/>
    <x v="0"/>
    <s v="Open"/>
    <s v="Los Angeles"/>
    <n v="11"/>
    <n v="925"/>
    <s v="Non Profit Corp."/>
    <s v="Comparable"/>
    <s v="Teaching"/>
    <s v="(323) 268-5000"/>
    <s v="1720 CESAR E. CHAVEZ AVENUE"/>
    <s v="LOS ANGELES"/>
    <n v="90033"/>
    <s v="JOHN RAFFOUL"/>
    <n v="353"/>
    <n v="353"/>
    <n v="246"/>
    <n v="691"/>
    <n v="517"/>
    <n v="1297"/>
    <n v="1673"/>
    <n v="2"/>
    <n v="0"/>
    <n v="51"/>
    <n v="501"/>
    <n v="39"/>
    <n v="139"/>
    <n v="4910"/>
    <n v="0"/>
    <n v="3876"/>
    <n v="1963"/>
    <n v="5704"/>
    <n v="6262"/>
    <n v="3"/>
    <n v="0"/>
    <n v="205"/>
    <n v="2059"/>
    <n v="133"/>
    <n v="332"/>
    <n v="20537"/>
    <n v="0"/>
    <n v="5351"/>
    <n v="2847"/>
    <n v="3958"/>
    <n v="11701"/>
    <n v="62"/>
    <n v="0"/>
    <n v="1426"/>
    <n v="4798"/>
    <n v="29"/>
    <n v="1368"/>
    <n v="31540"/>
    <n v="61097191"/>
    <n v="44410243"/>
    <n v="80089458"/>
    <n v="108775557"/>
    <n v="67502"/>
    <n v="0"/>
    <n v="5562641"/>
    <n v="36906817"/>
    <n v="2500713"/>
    <n v="5380434"/>
    <n v="344790556"/>
    <n v="24788211"/>
    <n v="22357763"/>
    <n v="16751215"/>
    <n v="60020284"/>
    <n v="331666"/>
    <n v="0"/>
    <n v="3417948"/>
    <n v="22867219"/>
    <n v="132791"/>
    <n v="5872655"/>
    <n v="156539752"/>
    <n v="-2117341"/>
    <n v="65086505"/>
    <n v="52929521"/>
    <n v="65142043"/>
    <n v="145390524"/>
    <n v="-12202116"/>
    <n v="354874"/>
    <n v="0"/>
    <n v="7714129"/>
    <n v="43349210"/>
    <n v="0"/>
    <n v="14624495"/>
    <n v="0"/>
    <n v="0"/>
    <n v="0"/>
    <n v="0"/>
    <n v="380271844"/>
    <n v="22493"/>
    <n v="7874967"/>
    <n v="0"/>
    <n v="0"/>
    <n v="7897460"/>
    <n v="20898897"/>
    <n v="13910978"/>
    <n v="44000746"/>
    <n v="31880285"/>
    <n v="44294"/>
    <n v="0"/>
    <n v="1466459"/>
    <n v="16624826"/>
    <n v="3504"/>
    <n v="125935"/>
    <n v="128955924"/>
    <n v="3469318"/>
    <n v="103304565"/>
    <n v="0"/>
    <n v="3172617"/>
    <n v="0"/>
    <n v="0"/>
    <n v="0"/>
    <n v="0"/>
    <n v="3987597"/>
    <n v="165491971"/>
    <n v="0"/>
    <n v="0"/>
    <n v="0"/>
    <n v="0"/>
    <n v="0"/>
    <n v="0"/>
    <n v="0"/>
    <n v="0"/>
    <n v="0"/>
    <n v="0"/>
    <n v="0"/>
    <n v="0"/>
    <n v="0"/>
  </r>
  <r>
    <n v="106190883"/>
    <s v="WHITTIER HOSPITAL MEDICAL CENTER"/>
    <x v="0"/>
    <x v="0"/>
    <x v="0"/>
    <s v="Open"/>
    <s v="Los Angeles"/>
    <n v="11"/>
    <n v="919"/>
    <s v="Investor - Corp."/>
    <s v="Comparable"/>
    <n v="0"/>
    <s v="(562) 945-3561"/>
    <s v="9080 COLIMA ROAD"/>
    <s v="WHITTIER"/>
    <n v="90605"/>
    <s v="RICHARD CASTRO"/>
    <n v="178"/>
    <n v="178"/>
    <n v="178"/>
    <n v="256"/>
    <n v="265"/>
    <n v="280"/>
    <n v="690"/>
    <n v="0"/>
    <n v="0"/>
    <n v="14"/>
    <n v="346"/>
    <n v="3"/>
    <n v="408"/>
    <n v="2262"/>
    <n v="0"/>
    <n v="1197"/>
    <n v="1002"/>
    <n v="2827"/>
    <n v="2275"/>
    <n v="0"/>
    <n v="0"/>
    <n v="52"/>
    <n v="1079"/>
    <n v="15"/>
    <n v="985"/>
    <n v="9432"/>
    <n v="0"/>
    <n v="727"/>
    <n v="759"/>
    <n v="2348"/>
    <n v="4474"/>
    <n v="0"/>
    <n v="0"/>
    <n v="276"/>
    <n v="2020"/>
    <n v="15"/>
    <n v="840"/>
    <n v="11459"/>
    <n v="20082747"/>
    <n v="19643433"/>
    <n v="34401077"/>
    <n v="35488467"/>
    <n v="0"/>
    <n v="0"/>
    <n v="1730321"/>
    <n v="17001439"/>
    <n v="319019"/>
    <n v="12569481"/>
    <n v="141235984"/>
    <n v="6717224"/>
    <n v="8090933"/>
    <n v="7439839"/>
    <n v="22415712"/>
    <n v="0"/>
    <n v="0"/>
    <n v="1967344"/>
    <n v="13961191"/>
    <n v="72492"/>
    <n v="2409001"/>
    <n v="63073736"/>
    <n v="2803441"/>
    <n v="23158928"/>
    <n v="23942909"/>
    <n v="33842244"/>
    <n v="44655139"/>
    <n v="-729758"/>
    <n v="0"/>
    <n v="0"/>
    <n v="3314461"/>
    <n v="24015966"/>
    <n v="0"/>
    <n v="391511"/>
    <n v="0"/>
    <n v="0"/>
    <n v="0"/>
    <n v="10618517"/>
    <n v="166013358"/>
    <n v="0"/>
    <n v="592067"/>
    <n v="0"/>
    <n v="0"/>
    <n v="592067"/>
    <n v="3641042"/>
    <n v="3791457"/>
    <n v="8728430"/>
    <n v="13841106"/>
    <n v="0"/>
    <n v="0"/>
    <n v="383204"/>
    <n v="6946664"/>
    <n v="0"/>
    <n v="1556526"/>
    <n v="38888429"/>
    <n v="-62750"/>
    <n v="30958253"/>
    <n v="0"/>
    <n v="0"/>
    <n v="0"/>
    <n v="0"/>
    <n v="0"/>
    <n v="0"/>
    <n v="172481"/>
    <n v="5601415"/>
    <n v="0"/>
    <n v="0"/>
    <n v="0"/>
    <n v="0"/>
    <n v="0"/>
    <n v="0"/>
    <n v="0"/>
    <n v="0"/>
    <n v="0"/>
    <n v="0"/>
    <n v="0"/>
    <n v="0"/>
    <n v="0"/>
  </r>
  <r>
    <n v="106571086"/>
    <s v="WOODLAND MEMORIAL HOSPITAL"/>
    <x v="0"/>
    <x v="0"/>
    <x v="0"/>
    <s v="Open"/>
    <s v="Yolo"/>
    <n v="2"/>
    <n v="313"/>
    <s v="Non Profit Corp."/>
    <s v="Comparable"/>
    <n v="0"/>
    <s v="(530) 669-5500"/>
    <s v="1325 COTTONWOOD STREET"/>
    <s v="WOODLAND"/>
    <n v="95695"/>
    <s v="KEVIN VAZIRI"/>
    <n v="108"/>
    <n v="108"/>
    <n v="108"/>
    <n v="302"/>
    <n v="159"/>
    <n v="276"/>
    <n v="248"/>
    <n v="0"/>
    <n v="0"/>
    <n v="18"/>
    <n v="202"/>
    <n v="2"/>
    <n v="18"/>
    <n v="1225"/>
    <n v="0"/>
    <n v="1534"/>
    <n v="711"/>
    <n v="1755"/>
    <n v="630"/>
    <n v="0"/>
    <n v="0"/>
    <n v="38"/>
    <n v="652"/>
    <n v="11"/>
    <n v="58"/>
    <n v="5389"/>
    <n v="0"/>
    <n v="2508"/>
    <n v="2578"/>
    <n v="3332"/>
    <n v="4952"/>
    <n v="0"/>
    <n v="0"/>
    <n v="283"/>
    <n v="5932"/>
    <n v="161"/>
    <n v="851"/>
    <n v="20597"/>
    <n v="22971335"/>
    <n v="13761195"/>
    <n v="14490176"/>
    <n v="13085664"/>
    <n v="0"/>
    <n v="0"/>
    <n v="1115695"/>
    <n v="13419573"/>
    <n v="70762"/>
    <n v="787017"/>
    <n v="79701417"/>
    <n v="18528362"/>
    <n v="10524330"/>
    <n v="2788356"/>
    <n v="25149915"/>
    <n v="0"/>
    <n v="0"/>
    <n v="1853931"/>
    <n v="26406687"/>
    <n v="680505"/>
    <n v="1312045"/>
    <n v="87244131"/>
    <n v="1590420"/>
    <n v="33610414"/>
    <n v="21834512"/>
    <n v="8950214"/>
    <n v="35760013"/>
    <n v="0"/>
    <n v="0"/>
    <n v="0"/>
    <n v="2294681"/>
    <n v="27468299"/>
    <n v="0"/>
    <n v="1436707"/>
    <n v="0"/>
    <n v="0"/>
    <n v="0"/>
    <n v="1392631"/>
    <n v="134337891"/>
    <n v="2350000"/>
    <n v="3773000"/>
    <n v="0"/>
    <n v="6225529"/>
    <n v="12348529"/>
    <n v="7539728"/>
    <n v="4664602"/>
    <n v="7947409"/>
    <n v="6019365"/>
    <n v="0"/>
    <n v="0"/>
    <n v="613705"/>
    <n v="17987362"/>
    <n v="0"/>
    <n v="184015"/>
    <n v="44956186"/>
    <n v="901083"/>
    <n v="46047486"/>
    <n v="0"/>
    <n v="-370604"/>
    <n v="0"/>
    <n v="0"/>
    <n v="0"/>
    <n v="0"/>
    <n v="856010"/>
    <n v="37955965"/>
    <n v="0"/>
    <n v="0"/>
    <n v="0"/>
    <n v="0"/>
    <n v="0"/>
    <n v="0"/>
    <n v="0"/>
    <n v="0"/>
    <n v="0"/>
    <n v="0"/>
    <n v="0"/>
    <n v="0"/>
    <n v="0"/>
  </r>
  <r>
    <n v="106150788"/>
    <s v="ADVENTIST HEALTH BAKERSFIELD"/>
    <x v="1"/>
    <x v="1"/>
    <x v="1"/>
    <s v="Open"/>
    <s v="Kern"/>
    <n v="9"/>
    <n v="617"/>
    <s v="Non Profit Corp."/>
    <s v="Comparable"/>
    <n v="0"/>
    <s v="661-395-3000"/>
    <s v="2615 CHESTER AVENUE"/>
    <s v="BAKERSFIELD"/>
    <n v="93301"/>
    <s v="SHARLET BRIGGS"/>
    <n v="254"/>
    <n v="254"/>
    <n v="185"/>
    <n v="887"/>
    <n v="765"/>
    <n v="199"/>
    <n v="1046"/>
    <n v="0"/>
    <n v="0"/>
    <n v="198"/>
    <n v="1170"/>
    <n v="0"/>
    <n v="70"/>
    <n v="4335"/>
    <n v="0"/>
    <n v="4003"/>
    <n v="3050"/>
    <n v="761"/>
    <n v="3872"/>
    <n v="0"/>
    <n v="0"/>
    <n v="914"/>
    <n v="3747"/>
    <n v="0"/>
    <n v="267"/>
    <n v="16614"/>
    <n v="0"/>
    <n v="9776"/>
    <n v="3643"/>
    <n v="1306"/>
    <n v="11632"/>
    <n v="0"/>
    <n v="0"/>
    <n v="2246"/>
    <n v="17962"/>
    <n v="0"/>
    <n v="2158"/>
    <n v="48723"/>
    <n v="71363118"/>
    <n v="60854375"/>
    <n v="14411053"/>
    <n v="57375871"/>
    <n v="0"/>
    <n v="0"/>
    <n v="13990742"/>
    <n v="71149390"/>
    <n v="0"/>
    <n v="3307155"/>
    <n v="292451704"/>
    <n v="35210808"/>
    <n v="28891174"/>
    <n v="5871109"/>
    <n v="39946555"/>
    <n v="0"/>
    <n v="0"/>
    <n v="13119193"/>
    <n v="58922262"/>
    <n v="0"/>
    <n v="4197975"/>
    <n v="186159076"/>
    <n v="2272704"/>
    <n v="88051161"/>
    <n v="73421577"/>
    <n v="17883664"/>
    <n v="52659594"/>
    <n v="0"/>
    <n v="0"/>
    <n v="0"/>
    <n v="22267567"/>
    <n v="93439065"/>
    <n v="0"/>
    <n v="3375466"/>
    <n v="0"/>
    <n v="0"/>
    <n v="0"/>
    <n v="6413785"/>
    <n v="359784583"/>
    <n v="0"/>
    <n v="0"/>
    <n v="0"/>
    <n v="0"/>
    <n v="0"/>
    <n v="18033505"/>
    <n v="15996768"/>
    <n v="2236458"/>
    <n v="44373536"/>
    <n v="0"/>
    <n v="0"/>
    <n v="4535581"/>
    <n v="32971878"/>
    <n v="0"/>
    <n v="678471"/>
    <n v="118826197"/>
    <n v="1181367"/>
    <n v="101757921"/>
    <n v="0"/>
    <n v="837982"/>
    <n v="0"/>
    <n v="0"/>
    <n v="0"/>
    <n v="0"/>
    <n v="1494309"/>
    <n v="137223161"/>
    <n v="0"/>
    <n v="0"/>
    <n v="0"/>
    <n v="0"/>
    <n v="0"/>
    <n v="0"/>
    <n v="0"/>
    <n v="0"/>
    <n v="0"/>
    <n v="0"/>
    <n v="0"/>
    <n v="0"/>
    <n v="0"/>
  </r>
  <r>
    <n v="106171049"/>
    <s v="ADVENTIST HEALTH CLEARLAKE"/>
    <x v="1"/>
    <x v="1"/>
    <x v="1"/>
    <s v="Open"/>
    <s v="Lake"/>
    <n v="1"/>
    <n v="115"/>
    <s v="Non Profit Corp."/>
    <s v="Comparable"/>
    <s v="Rural"/>
    <s v="707-995-5820"/>
    <s v="15630 18TH AVENUE "/>
    <s v="CLEARLAKE"/>
    <n v="95422"/>
    <s v="DAVID SANTOS"/>
    <n v="25"/>
    <n v="25"/>
    <n v="20"/>
    <n v="195"/>
    <n v="4"/>
    <n v="17"/>
    <n v="112"/>
    <n v="0"/>
    <n v="0"/>
    <n v="15"/>
    <n v="20"/>
    <n v="0"/>
    <n v="5"/>
    <n v="368"/>
    <n v="0"/>
    <n v="868"/>
    <n v="11"/>
    <n v="38"/>
    <n v="447"/>
    <n v="0"/>
    <n v="0"/>
    <n v="63"/>
    <n v="62"/>
    <n v="0"/>
    <n v="8"/>
    <n v="1497"/>
    <n v="0"/>
    <n v="18850"/>
    <n v="236"/>
    <n v="6102"/>
    <n v="20417"/>
    <n v="0"/>
    <n v="0"/>
    <n v="5841"/>
    <n v="2733"/>
    <n v="0"/>
    <n v="924"/>
    <n v="55103"/>
    <n v="9108603"/>
    <n v="401527"/>
    <n v="458182"/>
    <n v="5172868"/>
    <n v="0"/>
    <n v="0"/>
    <n v="745016"/>
    <n v="835281"/>
    <n v="0"/>
    <n v="154674"/>
    <n v="16876151"/>
    <n v="16993939"/>
    <n v="337344"/>
    <n v="3388635"/>
    <n v="15461946"/>
    <n v="0"/>
    <n v="0"/>
    <n v="1377158"/>
    <n v="5539582"/>
    <n v="0"/>
    <n v="1014594"/>
    <n v="44113198"/>
    <n v="837648"/>
    <n v="14636391"/>
    <n v="579208"/>
    <n v="2402057"/>
    <n v="14238831"/>
    <n v="446943"/>
    <n v="0"/>
    <n v="0"/>
    <n v="343536"/>
    <n v="4205989"/>
    <n v="0"/>
    <n v="2126830"/>
    <n v="0"/>
    <n v="0"/>
    <n v="0"/>
    <n v="1187033"/>
    <n v="41004466"/>
    <n v="0"/>
    <n v="3354996"/>
    <n v="0"/>
    <n v="0"/>
    <n v="3354996"/>
    <n v="9842914"/>
    <n v="145722"/>
    <n v="1400652"/>
    <n v="8890055"/>
    <n v="0"/>
    <n v="0"/>
    <n v="78938"/>
    <n v="3870071"/>
    <n v="0"/>
    <n v="-888473"/>
    <n v="23339879"/>
    <n v="1269975"/>
    <n v="21613570"/>
    <n v="0"/>
    <n v="21280"/>
    <n v="0"/>
    <n v="0"/>
    <n v="0"/>
    <n v="0"/>
    <n v="1224819"/>
    <n v="31842591"/>
    <n v="0"/>
    <n v="0"/>
    <n v="0"/>
    <n v="0"/>
    <n v="0"/>
    <n v="0"/>
    <n v="0"/>
    <n v="0"/>
    <n v="0"/>
    <n v="0"/>
    <n v="0"/>
    <n v="0"/>
    <n v="0"/>
  </r>
  <r>
    <n v="106040875"/>
    <s v="ADVENTIST HEALTH FEATHER RIVER"/>
    <x v="1"/>
    <x v="1"/>
    <x v="1"/>
    <s v="Open"/>
    <s v="Butte"/>
    <n v="1"/>
    <n v="220"/>
    <s v="Church"/>
    <s v="Comparable"/>
    <n v="0"/>
    <s v="530-877-9361"/>
    <s v="5974 PENTZ ROAD"/>
    <s v="PARADISE"/>
    <n v="95969"/>
    <s v="MONTY KNITTEL"/>
    <n v="100"/>
    <n v="100"/>
    <n v="51"/>
    <n v="617"/>
    <n v="28"/>
    <n v="47"/>
    <n v="288"/>
    <n v="0"/>
    <n v="0"/>
    <n v="12"/>
    <n v="160"/>
    <n v="0"/>
    <n v="25"/>
    <n v="1177"/>
    <n v="0"/>
    <n v="2588"/>
    <n v="112"/>
    <n v="178"/>
    <n v="880"/>
    <n v="0"/>
    <n v="0"/>
    <n v="27"/>
    <n v="455"/>
    <n v="0"/>
    <n v="61"/>
    <n v="4301"/>
    <n v="0"/>
    <n v="43568"/>
    <n v="1420"/>
    <n v="8061"/>
    <n v="27051"/>
    <n v="0"/>
    <n v="0"/>
    <n v="1536"/>
    <n v="15412"/>
    <n v="0"/>
    <n v="1333"/>
    <n v="98381"/>
    <n v="67622023"/>
    <n v="2819880"/>
    <n v="4441575"/>
    <n v="20572218"/>
    <n v="0"/>
    <n v="0"/>
    <n v="243598"/>
    <n v="14158556"/>
    <n v="0"/>
    <n v="1205706"/>
    <n v="111063556"/>
    <n v="93661341"/>
    <n v="4226744"/>
    <n v="6930263"/>
    <n v="48359752"/>
    <n v="0"/>
    <n v="0"/>
    <n v="1337201"/>
    <n v="41649982"/>
    <n v="0"/>
    <n v="3131743"/>
    <n v="199297026"/>
    <n v="1671586"/>
    <n v="140043971"/>
    <n v="6453618"/>
    <n v="9839806"/>
    <n v="47831823"/>
    <n v="-55561"/>
    <n v="0"/>
    <n v="0"/>
    <n v="985992"/>
    <n v="40331353"/>
    <n v="0"/>
    <n v="3665330"/>
    <n v="0"/>
    <n v="0"/>
    <n v="0"/>
    <n v="5969731"/>
    <n v="256737649"/>
    <n v="0"/>
    <n v="0"/>
    <n v="0"/>
    <n v="0"/>
    <n v="0"/>
    <n v="19281147"/>
    <n v="484383"/>
    <n v="1321065"/>
    <n v="20548740"/>
    <n v="0"/>
    <n v="0"/>
    <n v="43201"/>
    <n v="12695126"/>
    <n v="0"/>
    <n v="-750729"/>
    <n v="53622933"/>
    <n v="4999673"/>
    <n v="52516178"/>
    <n v="0"/>
    <n v="75243"/>
    <n v="0"/>
    <n v="0"/>
    <n v="0"/>
    <n v="0"/>
    <n v="600686"/>
    <n v="55496213"/>
    <n v="0"/>
    <n v="0"/>
    <n v="0"/>
    <n v="0"/>
    <n v="0"/>
    <n v="0"/>
    <n v="0"/>
    <n v="0"/>
    <n v="0"/>
    <n v="0"/>
    <n v="0"/>
    <n v="0"/>
    <n v="0"/>
  </r>
  <r>
    <n v="106190323"/>
    <s v="ADVENTIST HEALTH GLENDALE"/>
    <x v="1"/>
    <x v="1"/>
    <x v="1"/>
    <s v="Open"/>
    <s v="Los Angeles"/>
    <n v="11"/>
    <n v="909"/>
    <s v="Church"/>
    <s v="Comparable"/>
    <n v="0"/>
    <s v="818-409-8000"/>
    <s v="1509 WILSON TERRACE"/>
    <s v="GLENDALE"/>
    <n v="91206"/>
    <s v="KEVIN ROBERTS"/>
    <n v="515"/>
    <n v="462"/>
    <n v="258"/>
    <n v="2087"/>
    <n v="416"/>
    <n v="351"/>
    <n v="857"/>
    <n v="0"/>
    <n v="0"/>
    <n v="72"/>
    <n v="1063"/>
    <n v="0"/>
    <n v="143"/>
    <n v="4989"/>
    <n v="0"/>
    <n v="11732"/>
    <n v="1666"/>
    <n v="2161"/>
    <n v="3075"/>
    <n v="0"/>
    <n v="0"/>
    <n v="302"/>
    <n v="3898"/>
    <n v="0"/>
    <n v="513"/>
    <n v="23347"/>
    <n v="0"/>
    <n v="15308"/>
    <n v="1797"/>
    <n v="1257"/>
    <n v="9199"/>
    <n v="0"/>
    <n v="0"/>
    <n v="3091"/>
    <n v="18033"/>
    <n v="0"/>
    <n v="1539"/>
    <n v="50224"/>
    <n v="192501958"/>
    <n v="37131928"/>
    <n v="31621277"/>
    <n v="71349447"/>
    <n v="0"/>
    <n v="0"/>
    <n v="2188511"/>
    <n v="63651555"/>
    <n v="0"/>
    <n v="1816942"/>
    <n v="400261618"/>
    <n v="47868105"/>
    <n v="12741879"/>
    <n v="6064401"/>
    <n v="45766658"/>
    <n v="0"/>
    <n v="0"/>
    <n v="2034365"/>
    <n v="50828732"/>
    <n v="0"/>
    <n v="13439358"/>
    <n v="178743498"/>
    <n v="1353024"/>
    <n v="195736244"/>
    <n v="39647374"/>
    <n v="33934687"/>
    <n v="82184741"/>
    <n v="0"/>
    <n v="0"/>
    <n v="0"/>
    <n v="2138526"/>
    <n v="52646291"/>
    <n v="0"/>
    <n v="2960341"/>
    <n v="0"/>
    <n v="0"/>
    <n v="0"/>
    <n v="13115679"/>
    <n v="423716907"/>
    <n v="0"/>
    <n v="0"/>
    <n v="0"/>
    <n v="0"/>
    <n v="0"/>
    <n v="38804853"/>
    <n v="9013132"/>
    <n v="3705832"/>
    <n v="34369691"/>
    <n v="0"/>
    <n v="0"/>
    <n v="1504194"/>
    <n v="59114403"/>
    <n v="0"/>
    <n v="8776104"/>
    <n v="155288209"/>
    <n v="2935654"/>
    <n v="112145651"/>
    <n v="0"/>
    <n v="177146"/>
    <n v="0"/>
    <n v="0"/>
    <n v="0"/>
    <n v="0"/>
    <n v="2313385"/>
    <n v="205118797"/>
    <n v="0"/>
    <n v="0"/>
    <n v="0"/>
    <n v="0"/>
    <n v="0"/>
    <n v="0"/>
    <n v="0"/>
    <n v="0"/>
    <n v="0"/>
    <n v="0"/>
    <n v="0"/>
    <n v="0"/>
    <n v="0"/>
  </r>
  <r>
    <n v="106164029"/>
    <s v="ADVENTIST HEALTH HANFORD"/>
    <x v="1"/>
    <x v="1"/>
    <x v="1"/>
    <s v="Open"/>
    <s v="Kings"/>
    <n v="9"/>
    <n v="615"/>
    <s v="Church"/>
    <s v="Comparable"/>
    <s v="Rural"/>
    <s v="559-582-9000"/>
    <s v="115 MALL DRIVE"/>
    <s v="HANFORD"/>
    <n v="93230"/>
    <s v="WAYNE FERCH"/>
    <n v="230"/>
    <n v="230"/>
    <n v="122"/>
    <n v="904"/>
    <n v="153"/>
    <n v="203"/>
    <n v="882"/>
    <n v="0"/>
    <n v="0"/>
    <n v="151"/>
    <n v="377"/>
    <n v="2"/>
    <n v="85"/>
    <n v="2757"/>
    <n v="0"/>
    <n v="4584"/>
    <n v="678"/>
    <n v="780"/>
    <n v="2940"/>
    <n v="0"/>
    <n v="0"/>
    <n v="447"/>
    <n v="1153"/>
    <n v="2"/>
    <n v="300"/>
    <n v="10884"/>
    <n v="0"/>
    <n v="13805"/>
    <n v="2032"/>
    <n v="3511"/>
    <n v="28941"/>
    <n v="0"/>
    <n v="0"/>
    <n v="4537"/>
    <n v="15450"/>
    <n v="16"/>
    <n v="2842"/>
    <n v="71134"/>
    <n v="39810356"/>
    <n v="6458934"/>
    <n v="6161904"/>
    <n v="29503443"/>
    <n v="0"/>
    <n v="0"/>
    <n v="4068300"/>
    <n v="11571065"/>
    <n v="25619"/>
    <n v="2453459"/>
    <n v="100053080"/>
    <n v="30739682"/>
    <n v="6417684"/>
    <n v="8076606"/>
    <n v="68114587"/>
    <n v="0"/>
    <n v="0"/>
    <n v="10142611"/>
    <n v="33777390"/>
    <n v="49311"/>
    <n v="8213491"/>
    <n v="165531362"/>
    <n v="7438010"/>
    <n v="64011090"/>
    <n v="10934754"/>
    <n v="13422518"/>
    <n v="55841578"/>
    <n v="-500703"/>
    <n v="0"/>
    <n v="0"/>
    <n v="8436734"/>
    <n v="20856183"/>
    <n v="0"/>
    <n v="2601162"/>
    <n v="0"/>
    <n v="0"/>
    <n v="0"/>
    <n v="10840275"/>
    <n v="193881601"/>
    <n v="0"/>
    <n v="4002842"/>
    <n v="0"/>
    <n v="0"/>
    <n v="4002842"/>
    <n v="13973438"/>
    <n v="2152418"/>
    <n v="13576339"/>
    <n v="19188628"/>
    <n v="0"/>
    <n v="0"/>
    <n v="2811770"/>
    <n v="23031345"/>
    <n v="3582"/>
    <n v="968163"/>
    <n v="75705683"/>
    <n v="659085"/>
    <n v="73036977"/>
    <n v="0"/>
    <n v="-2762995"/>
    <n v="0"/>
    <n v="0"/>
    <n v="0"/>
    <n v="0"/>
    <n v="2921916"/>
    <n v="192203815"/>
    <n v="0"/>
    <n v="0"/>
    <n v="0"/>
    <n v="0"/>
    <n v="0"/>
    <n v="0"/>
    <n v="0"/>
    <n v="0"/>
    <n v="0"/>
    <n v="0"/>
    <n v="0"/>
    <n v="0"/>
    <n v="0"/>
  </r>
  <r>
    <n v="106234038"/>
    <s v="ADVENTIST HEALTH HOWARD MEMORIAL"/>
    <x v="1"/>
    <x v="1"/>
    <x v="1"/>
    <s v="Open"/>
    <s v="Mendocino"/>
    <n v="1"/>
    <n v="112"/>
    <s v="Non Profit Corp."/>
    <s v="Comparable"/>
    <n v="0"/>
    <s v="707-459-6801"/>
    <s v="1 MARCELA DRIVE"/>
    <s v="WILLITS"/>
    <n v="95490"/>
    <s v="JASON WELLS"/>
    <n v="25"/>
    <n v="25"/>
    <n v="23"/>
    <n v="248"/>
    <n v="28"/>
    <n v="16"/>
    <n v="67"/>
    <n v="0"/>
    <n v="0"/>
    <n v="14"/>
    <n v="62"/>
    <n v="0"/>
    <n v="13"/>
    <n v="448"/>
    <n v="0"/>
    <n v="987"/>
    <n v="95"/>
    <n v="71"/>
    <n v="259"/>
    <n v="0"/>
    <n v="0"/>
    <n v="63"/>
    <n v="197"/>
    <n v="0"/>
    <n v="38"/>
    <n v="1710"/>
    <n v="0"/>
    <n v="4770"/>
    <n v="429"/>
    <n v="178"/>
    <n v="3566"/>
    <n v="0"/>
    <n v="0"/>
    <n v="310"/>
    <n v="3417"/>
    <n v="0"/>
    <n v="497"/>
    <n v="13167"/>
    <n v="13624482"/>
    <n v="1262162"/>
    <n v="883113"/>
    <n v="3944627"/>
    <n v="0"/>
    <n v="0"/>
    <n v="225401"/>
    <n v="3873953"/>
    <n v="0"/>
    <n v="590569"/>
    <n v="24404307"/>
    <n v="6150104"/>
    <n v="492621"/>
    <n v="549796"/>
    <n v="5486013"/>
    <n v="0"/>
    <n v="0"/>
    <n v="259371"/>
    <n v="4909870"/>
    <n v="0"/>
    <n v="817414"/>
    <n v="18665189"/>
    <n v="909831"/>
    <n v="12424484"/>
    <n v="1220226"/>
    <n v="866212"/>
    <n v="9726042"/>
    <n v="0"/>
    <n v="0"/>
    <n v="0"/>
    <n v="297779"/>
    <n v="3566538"/>
    <n v="0"/>
    <n v="934900"/>
    <n v="0"/>
    <n v="0"/>
    <n v="0"/>
    <n v="1065567"/>
    <n v="31011579"/>
    <n v="0"/>
    <n v="1447009"/>
    <n v="0"/>
    <n v="0"/>
    <n v="1447009"/>
    <n v="7086385"/>
    <n v="477180"/>
    <n v="550284"/>
    <n v="807498"/>
    <n v="0"/>
    <n v="0"/>
    <n v="71026"/>
    <n v="4517287"/>
    <n v="0"/>
    <n v="-4734"/>
    <n v="13504926"/>
    <n v="568803"/>
    <n v="12823221"/>
    <n v="0"/>
    <n v="415970"/>
    <n v="0"/>
    <n v="0"/>
    <n v="0"/>
    <n v="0"/>
    <n v="0"/>
    <n v="61136675"/>
    <n v="0"/>
    <n v="0"/>
    <n v="0"/>
    <n v="0"/>
    <n v="0"/>
    <n v="0"/>
    <n v="0"/>
    <n v="0"/>
    <n v="0"/>
    <n v="0"/>
    <n v="0"/>
    <n v="0"/>
    <n v="0"/>
  </r>
  <r>
    <n v="106390923"/>
    <s v="ADVENTIST HEALTH LODI MEMORIAL"/>
    <x v="1"/>
    <x v="1"/>
    <x v="1"/>
    <s v="Open"/>
    <s v="San Joaquin"/>
    <n v="6"/>
    <n v="505"/>
    <s v="Non Profit Corp."/>
    <s v="Comparable"/>
    <n v="0"/>
    <s v="209-334-3411"/>
    <s v="975 SOUTH FAIRMONT AVENUE"/>
    <s v="LODI"/>
    <n v="95240"/>
    <s v="DANIEL WOLCOTT"/>
    <n v="190"/>
    <n v="190"/>
    <n v="101"/>
    <n v="1037"/>
    <n v="206"/>
    <n v="171"/>
    <n v="539"/>
    <n v="0"/>
    <n v="0"/>
    <n v="42"/>
    <n v="353"/>
    <n v="3"/>
    <n v="38"/>
    <n v="2389"/>
    <n v="0"/>
    <n v="4146"/>
    <n v="896"/>
    <n v="603"/>
    <n v="1933"/>
    <n v="0"/>
    <n v="0"/>
    <n v="161"/>
    <n v="1075"/>
    <n v="6"/>
    <n v="122"/>
    <n v="8942"/>
    <n v="0"/>
    <n v="20774"/>
    <n v="3361"/>
    <n v="3752"/>
    <n v="25150"/>
    <n v="0"/>
    <n v="0"/>
    <n v="4710"/>
    <n v="14130"/>
    <n v="114"/>
    <n v="1374"/>
    <n v="73365"/>
    <n v="102878214"/>
    <n v="20949872"/>
    <n v="13411150"/>
    <n v="44450964"/>
    <n v="0"/>
    <n v="0"/>
    <n v="5203980"/>
    <n v="30185051"/>
    <n v="231866"/>
    <n v="3019848"/>
    <n v="220330945"/>
    <n v="41343700"/>
    <n v="8584396"/>
    <n v="7694154"/>
    <n v="46918591"/>
    <n v="0"/>
    <n v="0"/>
    <n v="6233552"/>
    <n v="33847035"/>
    <n v="153087"/>
    <n v="5039825"/>
    <n v="149814340"/>
    <n v="5481324"/>
    <n v="146434384"/>
    <n v="25317532"/>
    <n v="15320317"/>
    <n v="57841858"/>
    <n v="0"/>
    <n v="0"/>
    <n v="0"/>
    <n v="7503312"/>
    <n v="43101325"/>
    <n v="0"/>
    <n v="1984076"/>
    <n v="0"/>
    <n v="0"/>
    <n v="0"/>
    <n v="8775595"/>
    <n v="311759723"/>
    <n v="0"/>
    <n v="518139"/>
    <n v="0"/>
    <n v="0"/>
    <n v="518139"/>
    <n v="13893937"/>
    <n v="2981248"/>
    <n v="10311096"/>
    <n v="13034169"/>
    <n v="0"/>
    <n v="0"/>
    <n v="1703911"/>
    <n v="16794834"/>
    <n v="1051"/>
    <n v="183455"/>
    <n v="58903701"/>
    <n v="424765"/>
    <n v="54739688"/>
    <n v="0"/>
    <n v="-2987392"/>
    <n v="0"/>
    <n v="0"/>
    <n v="0"/>
    <n v="0"/>
    <n v="397676"/>
    <n v="135770978"/>
    <n v="0"/>
    <n v="0"/>
    <n v="0"/>
    <n v="0"/>
    <n v="0"/>
    <n v="0"/>
    <n v="0"/>
    <n v="0"/>
    <n v="0"/>
    <n v="0"/>
    <n v="0"/>
    <n v="0"/>
    <n v="0"/>
  </r>
  <r>
    <n v="106100797"/>
    <s v="ADVENTIST HEALTH REEDLEY"/>
    <x v="1"/>
    <x v="1"/>
    <x v="1"/>
    <s v="Open"/>
    <s v="Fresno"/>
    <n v="9"/>
    <n v="607"/>
    <s v="District"/>
    <s v="Comparable"/>
    <s v="Rural"/>
    <s v="559-582-9000"/>
    <s v="372 WEST CYPRESS AVENUE"/>
    <s v="REEDLEY"/>
    <n v="93654"/>
    <s v="WAYNE FERCH"/>
    <n v="49"/>
    <n v="49"/>
    <n v="15"/>
    <n v="46"/>
    <n v="7"/>
    <n v="63"/>
    <n v="260"/>
    <n v="0"/>
    <n v="0"/>
    <n v="1"/>
    <n v="62"/>
    <n v="0"/>
    <n v="8"/>
    <n v="447"/>
    <n v="0"/>
    <n v="204"/>
    <n v="23"/>
    <n v="142"/>
    <n v="506"/>
    <n v="0"/>
    <n v="0"/>
    <n v="1"/>
    <n v="142"/>
    <n v="0"/>
    <n v="16"/>
    <n v="1034"/>
    <n v="0"/>
    <n v="19868"/>
    <n v="4040"/>
    <n v="14006"/>
    <n v="91659"/>
    <n v="0"/>
    <n v="0"/>
    <n v="1400"/>
    <n v="19247"/>
    <n v="3539"/>
    <n v="2894"/>
    <n v="156653"/>
    <n v="1534647"/>
    <n v="153064"/>
    <n v="1222415"/>
    <n v="4398407"/>
    <n v="0"/>
    <n v="0"/>
    <n v="8657"/>
    <n v="1167613"/>
    <n v="0"/>
    <n v="153470"/>
    <n v="8638273"/>
    <n v="8462781"/>
    <n v="1546207"/>
    <n v="6062832"/>
    <n v="34988813"/>
    <n v="0"/>
    <n v="0"/>
    <n v="1106906"/>
    <n v="7743132"/>
    <n v="601050"/>
    <n v="2291282"/>
    <n v="62803003"/>
    <n v="921316"/>
    <n v="4920055"/>
    <n v="1004291"/>
    <n v="11817451"/>
    <n v="4016484"/>
    <n v="-2355983"/>
    <n v="0"/>
    <n v="0"/>
    <n v="-5629"/>
    <n v="3433285"/>
    <n v="0"/>
    <n v="1388496"/>
    <n v="0"/>
    <n v="0"/>
    <n v="0"/>
    <n v="2688990"/>
    <n v="27828756"/>
    <n v="0"/>
    <n v="0"/>
    <n v="0"/>
    <n v="155462"/>
    <n v="155462"/>
    <n v="4067413"/>
    <n v="392927"/>
    <n v="1996570"/>
    <n v="32852847"/>
    <n v="0"/>
    <n v="0"/>
    <n v="280959"/>
    <n v="3743004"/>
    <n v="101784"/>
    <n v="332478"/>
    <n v="43767982"/>
    <n v="986527"/>
    <n v="36432935"/>
    <n v="0"/>
    <n v="314387"/>
    <n v="0"/>
    <n v="0"/>
    <n v="0"/>
    <n v="0"/>
    <n v="359595"/>
    <n v="21735162"/>
    <n v="0"/>
    <n v="0"/>
    <n v="0"/>
    <n v="0"/>
    <n v="0"/>
    <n v="0"/>
    <n v="0"/>
    <n v="0"/>
    <n v="0"/>
    <n v="0"/>
    <n v="0"/>
    <n v="0"/>
    <n v="0"/>
  </r>
  <r>
    <n v="106560525"/>
    <s v="ADVENTIST HEALTH SIMI VALLEY"/>
    <x v="1"/>
    <x v="1"/>
    <x v="1"/>
    <s v="Open"/>
    <s v="Ventura"/>
    <n v="10"/>
    <n v="813"/>
    <s v="Church"/>
    <s v="Comparable"/>
    <n v="0"/>
    <s v="805-955-6000"/>
    <s v="2975 SYCAMORE DRIVE"/>
    <s v="SIMI VALLEY"/>
    <n v="93065"/>
    <s v="JENNIFER SWENSON"/>
    <n v="144"/>
    <n v="85"/>
    <n v="74"/>
    <n v="666"/>
    <n v="176"/>
    <n v="45"/>
    <n v="244"/>
    <n v="0"/>
    <n v="0"/>
    <n v="31"/>
    <n v="520"/>
    <n v="0"/>
    <n v="42"/>
    <n v="1724"/>
    <n v="0"/>
    <n v="2845"/>
    <n v="674"/>
    <n v="152"/>
    <n v="842"/>
    <n v="0"/>
    <n v="0"/>
    <n v="99"/>
    <n v="1734"/>
    <n v="0"/>
    <n v="124"/>
    <n v="6470"/>
    <n v="0"/>
    <n v="5838"/>
    <n v="760"/>
    <n v="427"/>
    <n v="3512"/>
    <n v="0"/>
    <n v="0"/>
    <n v="2692"/>
    <n v="10032"/>
    <n v="0"/>
    <n v="749"/>
    <n v="24010"/>
    <n v="45164367"/>
    <n v="11654673"/>
    <n v="2967630"/>
    <n v="11686044"/>
    <n v="0"/>
    <n v="0"/>
    <n v="1159441"/>
    <n v="26084904"/>
    <n v="0"/>
    <n v="334815"/>
    <n v="99051874"/>
    <n v="13924573"/>
    <n v="5501097"/>
    <n v="2732854"/>
    <n v="13091342"/>
    <n v="0"/>
    <n v="0"/>
    <n v="993153"/>
    <n v="29694081"/>
    <n v="0"/>
    <n v="2452187"/>
    <n v="68389287"/>
    <n v="1105470"/>
    <n v="46959193"/>
    <n v="11970047"/>
    <n v="4101945"/>
    <n v="24678197"/>
    <n v="0"/>
    <n v="0"/>
    <n v="0"/>
    <n v="883661"/>
    <n v="35142772"/>
    <n v="0"/>
    <n v="1671997"/>
    <n v="0"/>
    <n v="0"/>
    <n v="0"/>
    <n v="5792787"/>
    <n v="132306069"/>
    <n v="0"/>
    <n v="0"/>
    <n v="0"/>
    <n v="0"/>
    <n v="0"/>
    <n v="10097716"/>
    <n v="5107520"/>
    <n v="1587979"/>
    <n v="144809"/>
    <n v="0"/>
    <n v="0"/>
    <n v="830838"/>
    <n v="19243516"/>
    <n v="0"/>
    <n v="-1877286"/>
    <n v="35135092"/>
    <n v="804786"/>
    <n v="38280988"/>
    <n v="0"/>
    <n v="154685"/>
    <n v="0"/>
    <n v="0"/>
    <n v="0"/>
    <n v="0"/>
    <n v="3107043"/>
    <n v="132761888"/>
    <n v="0"/>
    <n v="0"/>
    <n v="0"/>
    <n v="0"/>
    <n v="0"/>
    <n v="0"/>
    <n v="0"/>
    <n v="0"/>
    <n v="0"/>
    <n v="0"/>
    <n v="0"/>
    <n v="0"/>
    <n v="0"/>
  </r>
  <r>
    <n v="106554011"/>
    <s v="ADVENTIST HEALTH SONORA - GREENLEY"/>
    <x v="1"/>
    <x v="1"/>
    <x v="1"/>
    <s v="Open"/>
    <s v="Tuolumne"/>
    <n v="6"/>
    <n v="513"/>
    <s v="Church"/>
    <s v="Comparable"/>
    <s v="Rural"/>
    <s v="209-536-5000"/>
    <s v="1000 GREENLEY ROAD"/>
    <s v="SONORA"/>
    <n v="95370"/>
    <s v="MICHELLE FUENTES"/>
    <n v="152"/>
    <n v="152"/>
    <n v="117"/>
    <n v="623"/>
    <n v="29"/>
    <n v="26"/>
    <n v="185"/>
    <n v="0"/>
    <n v="0"/>
    <n v="40"/>
    <n v="194"/>
    <n v="1"/>
    <n v="18"/>
    <n v="1116"/>
    <n v="25"/>
    <n v="2616"/>
    <n v="127"/>
    <n v="5983"/>
    <n v="699"/>
    <n v="0"/>
    <n v="0"/>
    <n v="261"/>
    <n v="696"/>
    <n v="1"/>
    <n v="20"/>
    <n v="10403"/>
    <n v="6072"/>
    <n v="49228"/>
    <n v="2050"/>
    <n v="4302"/>
    <n v="16992"/>
    <n v="0"/>
    <n v="0"/>
    <n v="6985"/>
    <n v="26407"/>
    <n v="23"/>
    <n v="2145"/>
    <n v="108132"/>
    <n v="46072278"/>
    <n v="2231309"/>
    <n v="4112991"/>
    <n v="12297683"/>
    <n v="0"/>
    <n v="0"/>
    <n v="3986169"/>
    <n v="14788267"/>
    <n v="121652"/>
    <n v="251794"/>
    <n v="83862143"/>
    <n v="79005882"/>
    <n v="3821085"/>
    <n v="4203507"/>
    <n v="22905408"/>
    <n v="0"/>
    <n v="0"/>
    <n v="8098811"/>
    <n v="36762240"/>
    <n v="69341"/>
    <n v="2046027"/>
    <n v="156912301"/>
    <n v="1945017"/>
    <n v="104128444"/>
    <n v="4368103"/>
    <n v="1339449"/>
    <n v="29517278"/>
    <n v="0"/>
    <n v="0"/>
    <n v="0"/>
    <n v="6005578"/>
    <n v="26144096"/>
    <n v="0"/>
    <n v="2029165"/>
    <n v="0"/>
    <n v="0"/>
    <n v="0"/>
    <n v="4478410"/>
    <n v="179955540"/>
    <n v="0"/>
    <n v="0"/>
    <n v="0"/>
    <n v="0"/>
    <n v="0"/>
    <n v="23231828"/>
    <n v="1265696"/>
    <n v="7949997"/>
    <n v="3577857"/>
    <n v="0"/>
    <n v="0"/>
    <n v="3407562"/>
    <n v="20970954"/>
    <n v="2930"/>
    <n v="412080"/>
    <n v="60818904"/>
    <n v="2051373"/>
    <n v="54717601"/>
    <n v="0"/>
    <n v="215023"/>
    <n v="0"/>
    <n v="0"/>
    <n v="0"/>
    <n v="0"/>
    <n v="10085538"/>
    <n v="84544054"/>
    <n v="0"/>
    <n v="0"/>
    <n v="0"/>
    <n v="0"/>
    <n v="0"/>
    <n v="0"/>
    <n v="0"/>
    <n v="0"/>
    <n v="0"/>
    <n v="0"/>
    <n v="0"/>
    <n v="0"/>
    <n v="0"/>
  </r>
  <r>
    <n v="106281078"/>
    <s v="ADVENTIST HEALTH ST. HELENA"/>
    <x v="1"/>
    <x v="1"/>
    <x v="1"/>
    <s v="Open"/>
    <s v="Napa"/>
    <n v="3"/>
    <n v="407"/>
    <s v="Non Profit Corp."/>
    <s v="Comparable"/>
    <n v="0"/>
    <s v="707-963-3611"/>
    <s v="10 WOODLAND ROAD"/>
    <s v="ST. HELENA"/>
    <n v="94574"/>
    <s v="STEVEN HERBER"/>
    <n v="151"/>
    <n v="151"/>
    <n v="71"/>
    <n v="616"/>
    <n v="50"/>
    <n v="154"/>
    <n v="140"/>
    <n v="0"/>
    <n v="0"/>
    <n v="28"/>
    <n v="209"/>
    <n v="0"/>
    <n v="1"/>
    <n v="1198"/>
    <n v="0"/>
    <n v="3048"/>
    <n v="286"/>
    <n v="1230"/>
    <n v="585"/>
    <n v="0"/>
    <n v="0"/>
    <n v="254"/>
    <n v="754"/>
    <n v="0"/>
    <n v="2"/>
    <n v="6159"/>
    <n v="0"/>
    <n v="7053"/>
    <n v="144"/>
    <n v="164"/>
    <n v="1424"/>
    <n v="0"/>
    <n v="0"/>
    <n v="1172"/>
    <n v="3884"/>
    <n v="0"/>
    <n v="184"/>
    <n v="14025"/>
    <n v="89882183"/>
    <n v="11649080"/>
    <n v="11066552"/>
    <n v="8790749"/>
    <n v="0"/>
    <n v="0"/>
    <n v="2258544"/>
    <n v="27807792"/>
    <n v="0"/>
    <n v="701441"/>
    <n v="152156341"/>
    <n v="40500514"/>
    <n v="806876"/>
    <n v="2246735"/>
    <n v="10626816"/>
    <n v="0"/>
    <n v="0"/>
    <n v="2579497"/>
    <n v="21449495"/>
    <n v="0"/>
    <n v="1444802"/>
    <n v="79654735"/>
    <n v="457013"/>
    <n v="107395777"/>
    <n v="6341487"/>
    <n v="11842404"/>
    <n v="10222215"/>
    <n v="-1401796"/>
    <n v="0"/>
    <n v="0"/>
    <n v="2531638"/>
    <n v="29385050"/>
    <n v="0"/>
    <n v="3485791"/>
    <n v="0"/>
    <n v="0"/>
    <n v="0"/>
    <n v="3190774"/>
    <n v="173450353"/>
    <n v="0"/>
    <n v="6371417"/>
    <n v="0"/>
    <n v="0"/>
    <n v="6371417"/>
    <n v="22004887"/>
    <n v="6021987"/>
    <n v="2019820"/>
    <n v="16764255"/>
    <n v="0"/>
    <n v="0"/>
    <n v="1974095"/>
    <n v="18097014"/>
    <n v="0"/>
    <n v="-2149918"/>
    <n v="64732140"/>
    <n v="1680512"/>
    <n v="58996235"/>
    <n v="0"/>
    <n v="26582"/>
    <n v="0"/>
    <n v="0"/>
    <n v="0"/>
    <n v="0"/>
    <n v="1005365"/>
    <n v="87857460"/>
    <n v="0"/>
    <n v="0"/>
    <n v="0"/>
    <n v="0"/>
    <n v="0"/>
    <n v="0"/>
    <n v="0"/>
    <n v="0"/>
    <n v="0"/>
    <n v="0"/>
    <n v="0"/>
    <n v="0"/>
    <n v="0"/>
  </r>
  <r>
    <n v="106150808"/>
    <s v="ADVENTIST HEALTH TEHACHAPI VALLEY"/>
    <x v="1"/>
    <x v="1"/>
    <x v="1"/>
    <s v="Open"/>
    <s v="Kern"/>
    <n v="9"/>
    <n v="623"/>
    <s v="District"/>
    <s v="Comparable"/>
    <s v="Rural"/>
    <s v="661-823-3000"/>
    <s v="115 WEST E STREET"/>
    <s v="TEHACHAPI"/>
    <n v="93561"/>
    <s v="DAVID EASTMAN"/>
    <n v="28"/>
    <n v="24"/>
    <n v="14"/>
    <n v="8"/>
    <n v="2"/>
    <n v="0"/>
    <n v="6"/>
    <n v="0"/>
    <n v="0"/>
    <n v="3"/>
    <n v="1"/>
    <n v="0"/>
    <n v="0"/>
    <n v="20"/>
    <n v="0"/>
    <n v="22"/>
    <n v="5"/>
    <n v="0"/>
    <n v="12"/>
    <n v="0"/>
    <n v="0"/>
    <n v="4"/>
    <n v="3"/>
    <n v="0"/>
    <n v="0"/>
    <n v="46"/>
    <n v="0"/>
    <n v="1335"/>
    <n v="345"/>
    <n v="744"/>
    <n v="5326"/>
    <n v="0"/>
    <n v="0"/>
    <n v="315"/>
    <n v="1088"/>
    <n v="0"/>
    <n v="451"/>
    <n v="9604"/>
    <n v="55216"/>
    <n v="14370"/>
    <n v="0"/>
    <n v="44017"/>
    <n v="0"/>
    <n v="0"/>
    <n v="34464"/>
    <n v="5998"/>
    <n v="0"/>
    <n v="0"/>
    <n v="154065"/>
    <n v="3106973"/>
    <n v="1746755"/>
    <n v="1004832"/>
    <n v="6237997"/>
    <n v="0"/>
    <n v="0"/>
    <n v="332867"/>
    <n v="3941182"/>
    <n v="0"/>
    <n v="525815"/>
    <n v="16896421"/>
    <n v="273100"/>
    <n v="2860557"/>
    <n v="1045127"/>
    <n v="-1612495"/>
    <n v="2777723"/>
    <n v="-34449"/>
    <n v="0"/>
    <n v="0"/>
    <n v="282618"/>
    <n v="2517688"/>
    <n v="0"/>
    <n v="2072977"/>
    <n v="0"/>
    <n v="0"/>
    <n v="0"/>
    <n v="918204"/>
    <n v="11101050"/>
    <n v="0"/>
    <n v="3150"/>
    <n v="0"/>
    <n v="0"/>
    <n v="3150"/>
    <n v="432655"/>
    <n v="715998"/>
    <n v="2617326"/>
    <n v="3541890"/>
    <n v="0"/>
    <n v="0"/>
    <n v="678715"/>
    <n v="835490"/>
    <n v="0"/>
    <n v="-2869488"/>
    <n v="5952586"/>
    <n v="11332"/>
    <n v="6521466"/>
    <n v="0"/>
    <n v="15897"/>
    <n v="0"/>
    <n v="0"/>
    <n v="0"/>
    <n v="0"/>
    <n v="2135395"/>
    <n v="30661791"/>
    <n v="0"/>
    <n v="0"/>
    <n v="0"/>
    <n v="0"/>
    <n v="0"/>
    <n v="0"/>
    <n v="0"/>
    <n v="0"/>
    <n v="0"/>
    <n v="0"/>
    <n v="0"/>
    <n v="0"/>
    <n v="0"/>
  </r>
  <r>
    <n v="106231396"/>
    <s v="ADVENTIST HEALTH UKIAH VALLEY"/>
    <x v="1"/>
    <x v="1"/>
    <x v="1"/>
    <s v="Open"/>
    <s v="Mendocino"/>
    <n v="1"/>
    <n v="113"/>
    <s v="Church"/>
    <s v="Comparable"/>
    <s v="Rural"/>
    <s v="707-462-3111"/>
    <s v="275 HOSPITAL DRIVE"/>
    <s v="UKIAH"/>
    <n v="95482"/>
    <s v="GWEN MATTHEWS"/>
    <n v="67"/>
    <n v="50"/>
    <n v="35"/>
    <n v="348"/>
    <n v="37"/>
    <n v="58"/>
    <n v="304"/>
    <n v="0"/>
    <n v="0"/>
    <n v="19"/>
    <n v="129"/>
    <n v="0"/>
    <n v="16"/>
    <n v="911"/>
    <n v="0"/>
    <n v="1316"/>
    <n v="118"/>
    <n v="158"/>
    <n v="829"/>
    <n v="0"/>
    <n v="0"/>
    <n v="56"/>
    <n v="353"/>
    <n v="0"/>
    <n v="68"/>
    <n v="2898"/>
    <n v="0"/>
    <n v="21711"/>
    <n v="1449"/>
    <n v="1049"/>
    <n v="17324"/>
    <n v="0"/>
    <n v="0"/>
    <n v="2019"/>
    <n v="15719"/>
    <n v="0"/>
    <n v="1378"/>
    <n v="60649"/>
    <n v="15410138"/>
    <n v="1499435"/>
    <n v="2306900"/>
    <n v="10625189"/>
    <n v="0"/>
    <n v="0"/>
    <n v="100781"/>
    <n v="6371852"/>
    <n v="0"/>
    <n v="736840"/>
    <n v="37051135"/>
    <n v="32970299"/>
    <n v="2031697"/>
    <n v="1963927"/>
    <n v="22342177"/>
    <n v="0"/>
    <n v="0"/>
    <n v="660530"/>
    <n v="21087607"/>
    <n v="0"/>
    <n v="1915538"/>
    <n v="82971775"/>
    <n v="188206"/>
    <n v="36415592"/>
    <n v="2838752"/>
    <n v="2864613"/>
    <n v="27272966"/>
    <n v="283801"/>
    <n v="0"/>
    <n v="0"/>
    <n v="750639"/>
    <n v="13521334"/>
    <n v="0"/>
    <n v="1986874"/>
    <n v="0"/>
    <n v="0"/>
    <n v="0"/>
    <n v="3411326"/>
    <n v="89534103"/>
    <n v="0"/>
    <n v="11097862"/>
    <n v="0"/>
    <n v="0"/>
    <n v="11097862"/>
    <n v="10903672"/>
    <n v="623279"/>
    <n v="1430645"/>
    <n v="16300955"/>
    <n v="0"/>
    <n v="0"/>
    <n v="-46157"/>
    <n v="12623436"/>
    <n v="0"/>
    <n v="-249161"/>
    <n v="41586669"/>
    <n v="634904"/>
    <n v="34384258"/>
    <n v="0"/>
    <n v="20659"/>
    <n v="0"/>
    <n v="0"/>
    <n v="0"/>
    <n v="0"/>
    <n v="8989499"/>
    <n v="59408731"/>
    <n v="0"/>
    <n v="0"/>
    <n v="0"/>
    <n v="0"/>
    <n v="0"/>
    <n v="0"/>
    <n v="0"/>
    <n v="0"/>
    <n v="0"/>
    <n v="0"/>
    <n v="0"/>
    <n v="0"/>
    <n v="0"/>
  </r>
  <r>
    <n v="106481015"/>
    <s v="ADVENTIST HEALTH VALLEJO"/>
    <x v="1"/>
    <x v="1"/>
    <x v="1"/>
    <s v="Open"/>
    <s v="Solano"/>
    <n v="3"/>
    <n v="409"/>
    <s v="Non Profit Corp."/>
    <s v="Comparable"/>
    <n v="0"/>
    <s v="707-963-3611"/>
    <s v="525 OREGON STREET"/>
    <s v="VALLEJO"/>
    <n v="94590"/>
    <s v="DR STEVE HERBER"/>
    <n v="61"/>
    <n v="61"/>
    <n v="60"/>
    <n v="139"/>
    <n v="33"/>
    <n v="121"/>
    <n v="0"/>
    <n v="0"/>
    <n v="0"/>
    <n v="35"/>
    <n v="288"/>
    <n v="0"/>
    <n v="0"/>
    <n v="616"/>
    <n v="0"/>
    <n v="1649"/>
    <n v="236"/>
    <n v="1083"/>
    <n v="0"/>
    <n v="0"/>
    <n v="0"/>
    <n v="230"/>
    <n v="1911"/>
    <n v="0"/>
    <n v="0"/>
    <n v="5109"/>
    <n v="0"/>
    <n v="623"/>
    <n v="0"/>
    <n v="0"/>
    <n v="0"/>
    <n v="0"/>
    <n v="0"/>
    <n v="262"/>
    <n v="250"/>
    <n v="0"/>
    <n v="21"/>
    <n v="1156"/>
    <n v="6168864"/>
    <n v="810033"/>
    <n v="3940124"/>
    <n v="0"/>
    <n v="0"/>
    <n v="0"/>
    <n v="1142163"/>
    <n v="7885259"/>
    <n v="0"/>
    <n v="0"/>
    <n v="19946443"/>
    <n v="1608737"/>
    <n v="0"/>
    <n v="0"/>
    <n v="0"/>
    <n v="0"/>
    <n v="0"/>
    <n v="364980"/>
    <n v="753854"/>
    <n v="0"/>
    <n v="66647"/>
    <n v="2794218"/>
    <n v="128776"/>
    <n v="8286635"/>
    <n v="-435751"/>
    <n v="3680709"/>
    <n v="60282"/>
    <n v="0"/>
    <n v="0"/>
    <n v="0"/>
    <n v="414993"/>
    <n v="-164201"/>
    <n v="0"/>
    <n v="794142"/>
    <n v="0"/>
    <n v="0"/>
    <n v="0"/>
    <n v="273009"/>
    <n v="13038594"/>
    <n v="0"/>
    <n v="0"/>
    <n v="0"/>
    <n v="0"/>
    <n v="0"/>
    <n v="-739353"/>
    <n v="1206644"/>
    <n v="-395823"/>
    <n v="-57926"/>
    <n v="0"/>
    <n v="0"/>
    <n v="1130076"/>
    <n v="8303649"/>
    <n v="0"/>
    <n v="254800"/>
    <n v="9702067"/>
    <n v="61263"/>
    <n v="79675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0878"/>
    <s v="ADVENTIST HEALTH WHITE MEMORIAL"/>
    <x v="1"/>
    <x v="1"/>
    <x v="1"/>
    <s v="Open"/>
    <s v="Los Angeles"/>
    <n v="11"/>
    <n v="925"/>
    <s v="Non Profit Corp."/>
    <s v="Comparable"/>
    <s v="Teaching"/>
    <s v="323-268-5000"/>
    <s v="1720 CESAR E. CHAVEZ AVENUE"/>
    <s v="LOS ANGELES"/>
    <n v="90033"/>
    <s v="JOHN RAFFOUL"/>
    <n v="353"/>
    <n v="353"/>
    <n v="236"/>
    <n v="869"/>
    <n v="592"/>
    <n v="1126"/>
    <n v="1566"/>
    <n v="0"/>
    <n v="0"/>
    <n v="44"/>
    <n v="667"/>
    <n v="0"/>
    <n v="107"/>
    <n v="4971"/>
    <n v="0"/>
    <n v="5023"/>
    <n v="2234"/>
    <n v="5386"/>
    <n v="5794"/>
    <n v="0"/>
    <n v="0"/>
    <n v="223"/>
    <n v="2097"/>
    <n v="0"/>
    <n v="250"/>
    <n v="21007"/>
    <n v="0"/>
    <n v="7438"/>
    <n v="4328"/>
    <n v="4815"/>
    <n v="13112"/>
    <n v="0"/>
    <n v="0"/>
    <n v="2053"/>
    <n v="7399"/>
    <n v="0"/>
    <n v="1864"/>
    <n v="41009"/>
    <n v="88121172"/>
    <n v="58435399"/>
    <n v="79955471"/>
    <n v="129948050"/>
    <n v="0"/>
    <n v="0"/>
    <n v="1066617"/>
    <n v="36939547"/>
    <n v="0"/>
    <n v="3090726"/>
    <n v="397556982"/>
    <n v="24015834"/>
    <n v="24935181"/>
    <n v="19094785"/>
    <n v="70043899"/>
    <n v="0"/>
    <n v="0"/>
    <n v="859141"/>
    <n v="28025221"/>
    <n v="0"/>
    <n v="4060707"/>
    <n v="171034768"/>
    <n v="-666694"/>
    <n v="84309825"/>
    <n v="69622282"/>
    <n v="79101294"/>
    <n v="116193469"/>
    <n v="-4200677"/>
    <n v="0"/>
    <n v="0"/>
    <n v="5339405"/>
    <n v="46543730"/>
    <n v="0"/>
    <n v="5564474"/>
    <n v="0"/>
    <n v="0"/>
    <n v="0"/>
    <n v="18845425"/>
    <n v="420652533"/>
    <n v="50128"/>
    <n v="8638600"/>
    <n v="0"/>
    <n v="0"/>
    <n v="8688728"/>
    <n v="22076225"/>
    <n v="12917099"/>
    <n v="19522606"/>
    <n v="97132405"/>
    <n v="0"/>
    <n v="0"/>
    <n v="-3565764"/>
    <n v="10056348"/>
    <n v="0"/>
    <n v="-1510974"/>
    <n v="156627945"/>
    <n v="6778659"/>
    <n v="104937463"/>
    <n v="0"/>
    <n v="1786754"/>
    <n v="0"/>
    <n v="0"/>
    <n v="0"/>
    <n v="0"/>
    <n v="5116278"/>
    <n v="158766508"/>
    <n v="0"/>
    <n v="0"/>
    <n v="0"/>
    <n v="0"/>
    <n v="0"/>
    <n v="0"/>
    <n v="0"/>
    <n v="0"/>
    <n v="0"/>
    <n v="0"/>
    <n v="0"/>
    <n v="0"/>
    <n v="0"/>
  </r>
  <r>
    <n v="106301098"/>
    <s v="AHMC ANAHEIM REGIONAL MEDICAL CENTER"/>
    <x v="1"/>
    <x v="1"/>
    <x v="1"/>
    <s v="Open"/>
    <s v="Orange"/>
    <n v="13"/>
    <n v="1012"/>
    <s v="Non Profit Other"/>
    <s v="Comparable"/>
    <n v="0"/>
    <s v="714-999-5102"/>
    <s v="1111 WEST LA PALMA AVENUE"/>
    <s v="ANAHEIM"/>
    <n v="92801"/>
    <s v="RICHARD CASTRO"/>
    <n v="223"/>
    <n v="223"/>
    <n v="223"/>
    <n v="640"/>
    <n v="446"/>
    <n v="326"/>
    <n v="795"/>
    <n v="0"/>
    <n v="0"/>
    <n v="20"/>
    <n v="366"/>
    <n v="0"/>
    <n v="67"/>
    <n v="2660"/>
    <n v="0"/>
    <n v="3123"/>
    <n v="2396"/>
    <n v="1473"/>
    <n v="2975"/>
    <n v="0"/>
    <n v="0"/>
    <n v="148"/>
    <n v="925"/>
    <n v="0"/>
    <n v="174"/>
    <n v="11214"/>
    <n v="0"/>
    <n v="2139"/>
    <n v="1621"/>
    <n v="1820"/>
    <n v="5104"/>
    <n v="0"/>
    <n v="0"/>
    <n v="428"/>
    <n v="2819"/>
    <n v="0"/>
    <n v="954"/>
    <n v="14885"/>
    <n v="59135165"/>
    <n v="49109383"/>
    <n v="21560270"/>
    <n v="58378353"/>
    <n v="0"/>
    <n v="0"/>
    <n v="2564368"/>
    <n v="29332726"/>
    <n v="0"/>
    <n v="4009529"/>
    <n v="224089794"/>
    <n v="15836944"/>
    <n v="23725753"/>
    <n v="7331467"/>
    <n v="31314960"/>
    <n v="0"/>
    <n v="0"/>
    <n v="2808802"/>
    <n v="21535734"/>
    <n v="0"/>
    <n v="2694065"/>
    <n v="105247725"/>
    <n v="1816523"/>
    <n v="65267134"/>
    <n v="63124742"/>
    <n v="26159547"/>
    <n v="51231602"/>
    <n v="-787500"/>
    <n v="0"/>
    <n v="0"/>
    <n v="4283934"/>
    <n v="42137072"/>
    <n v="0"/>
    <n v="0"/>
    <n v="0"/>
    <n v="0"/>
    <n v="0"/>
    <n v="2080689"/>
    <n v="255313743"/>
    <n v="0"/>
    <n v="0"/>
    <n v="0"/>
    <n v="0"/>
    <n v="0"/>
    <n v="9704975"/>
    <n v="9710394"/>
    <n v="3519690"/>
    <n v="38461712"/>
    <n v="0"/>
    <n v="0"/>
    <n v="1089235"/>
    <n v="8731388"/>
    <n v="0"/>
    <n v="2806382"/>
    <n v="74023776"/>
    <n v="141495"/>
    <n v="51206733"/>
    <n v="0"/>
    <n v="0"/>
    <n v="0"/>
    <n v="0"/>
    <n v="0"/>
    <n v="0"/>
    <n v="77388"/>
    <n v="5762288"/>
    <n v="0"/>
    <n v="0"/>
    <n v="0"/>
    <n v="0"/>
    <n v="0"/>
    <n v="0"/>
    <n v="0"/>
    <n v="0"/>
    <n v="0"/>
    <n v="0"/>
    <n v="0"/>
    <n v="0"/>
    <n v="0"/>
  </r>
  <r>
    <n v="106010735"/>
    <s v="ALAMEDA HOSPITAL"/>
    <x v="1"/>
    <x v="1"/>
    <x v="1"/>
    <s v="Open"/>
    <s v="Alameda"/>
    <n v="5"/>
    <n v="417"/>
    <s v="Non Profit Corp."/>
    <s v="Comparable"/>
    <n v="0"/>
    <s v="510-437-4800"/>
    <s v="2070 CLINTON AVENUE"/>
    <s v="ALAMEDA"/>
    <n v="94501"/>
    <s v="DELVECCHIO FINLEY"/>
    <n v="251"/>
    <n v="217"/>
    <n v="217"/>
    <n v="326"/>
    <n v="46"/>
    <n v="55"/>
    <n v="126"/>
    <n v="0"/>
    <n v="14"/>
    <n v="11"/>
    <n v="74"/>
    <n v="0"/>
    <n v="12"/>
    <n v="664"/>
    <n v="0"/>
    <n v="4571"/>
    <n v="407"/>
    <n v="11758"/>
    <n v="941"/>
    <n v="0"/>
    <n v="54"/>
    <n v="36"/>
    <n v="984"/>
    <n v="0"/>
    <n v="226"/>
    <n v="18977"/>
    <n v="0"/>
    <n v="1954"/>
    <n v="285"/>
    <n v="213"/>
    <n v="1888"/>
    <n v="0"/>
    <n v="83"/>
    <n v="338"/>
    <n v="1376"/>
    <n v="0"/>
    <n v="1493"/>
    <n v="7630"/>
    <n v="28843292"/>
    <n v="3165124"/>
    <n v="17792965"/>
    <n v="9924367"/>
    <n v="0"/>
    <n v="1794348"/>
    <n v="542200"/>
    <n v="4352546"/>
    <n v="0"/>
    <n v="862512"/>
    <n v="67277354"/>
    <n v="11691106"/>
    <n v="1873071"/>
    <n v="1252337"/>
    <n v="9712552"/>
    <n v="0"/>
    <n v="1182425"/>
    <n v="1080459"/>
    <n v="5931698"/>
    <n v="0"/>
    <n v="1587646"/>
    <n v="34311294"/>
    <n v="1838844"/>
    <n v="33564138"/>
    <n v="4004000"/>
    <n v="16357960"/>
    <n v="16606086"/>
    <n v="-632250"/>
    <n v="0"/>
    <n v="2976773"/>
    <n v="1357584"/>
    <n v="7262406"/>
    <n v="0"/>
    <n v="488807"/>
    <n v="0"/>
    <n v="0"/>
    <n v="0"/>
    <n v="0"/>
    <n v="83824348"/>
    <n v="0"/>
    <n v="0"/>
    <n v="415784"/>
    <n v="0"/>
    <n v="415784"/>
    <n v="6970260"/>
    <n v="1034195"/>
    <n v="3319592"/>
    <n v="3030833"/>
    <n v="0"/>
    <n v="415784"/>
    <n v="265075"/>
    <n v="3021838"/>
    <n v="0"/>
    <n v="122507"/>
    <n v="18180084"/>
    <n v="384106"/>
    <n v="26859719"/>
    <n v="0"/>
    <n v="1923909"/>
    <n v="0"/>
    <n v="0"/>
    <n v="0"/>
    <n v="0"/>
    <n v="0"/>
    <n v="7328505"/>
    <n v="0"/>
    <n v="0"/>
    <n v="0"/>
    <n v="0"/>
    <n v="0"/>
    <n v="0"/>
    <n v="0"/>
    <n v="0"/>
    <n v="0"/>
    <n v="0"/>
    <n v="0"/>
    <n v="0"/>
    <n v="0"/>
  </r>
  <r>
    <n v="106190017"/>
    <s v="ALHAMBRA HOSPITAL MEDICAL CENTER"/>
    <x v="1"/>
    <x v="1"/>
    <x v="1"/>
    <s v="Open"/>
    <s v="Los Angeles"/>
    <n v="11"/>
    <n v="913"/>
    <s v="Investor - Ptnr."/>
    <s v="Comparable"/>
    <n v="0"/>
    <s v="626-570-1606"/>
    <s v="100 SOUTH RAYMOND AVENUE"/>
    <s v="ALHAMBRA"/>
    <n v="91801"/>
    <s v="IRIS LAI"/>
    <n v="144"/>
    <n v="144"/>
    <n v="144"/>
    <n v="414"/>
    <n v="303"/>
    <n v="36"/>
    <n v="515"/>
    <n v="0"/>
    <n v="0"/>
    <n v="7"/>
    <n v="115"/>
    <n v="0"/>
    <n v="14"/>
    <n v="1404"/>
    <n v="4"/>
    <n v="2796"/>
    <n v="1296"/>
    <n v="633"/>
    <n v="3471"/>
    <n v="0"/>
    <n v="0"/>
    <n v="19"/>
    <n v="463"/>
    <n v="0"/>
    <n v="62"/>
    <n v="8740"/>
    <n v="2364"/>
    <n v="989"/>
    <n v="610"/>
    <n v="455"/>
    <n v="2616"/>
    <n v="0"/>
    <n v="0"/>
    <n v="37"/>
    <n v="857"/>
    <n v="0"/>
    <n v="1267"/>
    <n v="6831"/>
    <n v="37307669"/>
    <n v="19579324"/>
    <n v="6031893"/>
    <n v="36021848"/>
    <n v="0"/>
    <n v="0"/>
    <n v="347976"/>
    <n v="6458953"/>
    <n v="0"/>
    <n v="652463"/>
    <n v="106400126"/>
    <n v="6753359"/>
    <n v="3947532"/>
    <n v="1750230"/>
    <n v="10282475"/>
    <n v="0"/>
    <n v="0"/>
    <n v="329342"/>
    <n v="5429667"/>
    <n v="0"/>
    <n v="1927527"/>
    <n v="30420132"/>
    <n v="480556"/>
    <n v="33327323"/>
    <n v="25832341"/>
    <n v="7110843"/>
    <n v="46969132"/>
    <n v="0"/>
    <n v="0"/>
    <n v="0"/>
    <n v="417266"/>
    <n v="9966576"/>
    <n v="0"/>
    <n v="0"/>
    <n v="0"/>
    <n v="0"/>
    <n v="0"/>
    <n v="1730417"/>
    <n v="125834454"/>
    <n v="29000055"/>
    <n v="4813475"/>
    <n v="0"/>
    <n v="0"/>
    <n v="33813530"/>
    <n v="10733705"/>
    <n v="26694570"/>
    <n v="671280"/>
    <n v="4148665"/>
    <n v="0"/>
    <n v="0"/>
    <n v="260052"/>
    <n v="1922044"/>
    <n v="0"/>
    <n v="369018"/>
    <n v="44799334"/>
    <n v="205527"/>
    <n v="46112648"/>
    <n v="0"/>
    <n v="123810"/>
    <n v="0"/>
    <n v="0"/>
    <n v="0"/>
    <n v="0"/>
    <n v="282613"/>
    <n v="7102067"/>
    <n v="0"/>
    <n v="0"/>
    <n v="0"/>
    <n v="0"/>
    <n v="0"/>
    <n v="0"/>
    <n v="0"/>
    <n v="0"/>
    <n v="0"/>
    <n v="0"/>
    <n v="0"/>
    <n v="0"/>
    <n v="0"/>
  </r>
  <r>
    <n v="106010739"/>
    <s v="ALTA BATES SUMMIT MEDICAL CENTER - ALTA BATES CAMPUS"/>
    <x v="1"/>
    <x v="1"/>
    <x v="1"/>
    <s v="Open"/>
    <s v="Alameda"/>
    <n v="5"/>
    <n v="415"/>
    <s v="Non Profit Corp."/>
    <s v="Comparable"/>
    <n v="0"/>
    <s v="510-204-4444"/>
    <s v="2450 ASHBY AVENUE"/>
    <s v="BERKELEY"/>
    <n v="94705"/>
    <s v="CHARLES PROSPER"/>
    <n v="402"/>
    <n v="402"/>
    <n v="241"/>
    <n v="819"/>
    <n v="221"/>
    <n v="601"/>
    <n v="886"/>
    <n v="0"/>
    <n v="0"/>
    <n v="148"/>
    <n v="1276"/>
    <n v="33"/>
    <n v="13"/>
    <n v="3997"/>
    <n v="0"/>
    <n v="4317"/>
    <n v="1041"/>
    <n v="2552"/>
    <n v="2913"/>
    <n v="0"/>
    <n v="0"/>
    <n v="1941"/>
    <n v="5568"/>
    <n v="135"/>
    <n v="41"/>
    <n v="18508"/>
    <n v="0"/>
    <n v="7599"/>
    <n v="1908"/>
    <n v="785"/>
    <n v="4659"/>
    <n v="4"/>
    <n v="0"/>
    <n v="250"/>
    <n v="7742"/>
    <n v="0"/>
    <n v="430"/>
    <n v="23377"/>
    <n v="63490666"/>
    <n v="16027829"/>
    <n v="30587318"/>
    <n v="47512590"/>
    <n v="0"/>
    <n v="0"/>
    <n v="24936629"/>
    <n v="75176664"/>
    <n v="1837771"/>
    <n v="558968"/>
    <n v="260128435"/>
    <n v="65254269"/>
    <n v="18517938"/>
    <n v="6287452"/>
    <n v="34692343"/>
    <n v="61726"/>
    <n v="0"/>
    <n v="3251142"/>
    <n v="67706590"/>
    <n v="0"/>
    <n v="2176393"/>
    <n v="197947853"/>
    <n v="3594071"/>
    <n v="99706178"/>
    <n v="29308392"/>
    <n v="-66674262"/>
    <n v="65166599"/>
    <n v="0"/>
    <n v="0"/>
    <n v="0"/>
    <n v="20810253"/>
    <n v="63775552"/>
    <n v="0"/>
    <n v="1724634"/>
    <n v="0"/>
    <n v="0"/>
    <n v="0"/>
    <n v="0"/>
    <n v="217411417"/>
    <n v="813202"/>
    <n v="0"/>
    <n v="0"/>
    <n v="5481154"/>
    <n v="6294356"/>
    <n v="29038757"/>
    <n v="6050577"/>
    <n v="103549032"/>
    <n v="17038334"/>
    <n v="61726"/>
    <n v="0"/>
    <n v="7377518"/>
    <n v="83730146"/>
    <n v="113137"/>
    <n v="0"/>
    <n v="246959227"/>
    <n v="2116654"/>
    <n v="214145635"/>
    <n v="0"/>
    <n v="2373188"/>
    <n v="0"/>
    <n v="0"/>
    <n v="0"/>
    <n v="0"/>
    <n v="5731783"/>
    <n v="86423187"/>
    <n v="0"/>
    <n v="0"/>
    <n v="0"/>
    <n v="0"/>
    <n v="0"/>
    <n v="0"/>
    <n v="0"/>
    <n v="0"/>
    <n v="0"/>
    <n v="0"/>
    <n v="0"/>
    <n v="0"/>
    <n v="0"/>
  </r>
  <r>
    <n v="106010937"/>
    <s v="ALTA BATES SUMMIT MEDICAL CENTER - SUMMIT HAWTHORNE"/>
    <x v="1"/>
    <x v="1"/>
    <x v="1"/>
    <s v="Open"/>
    <s v="Alameda"/>
    <n v="5"/>
    <n v="417"/>
    <s v="Non Profit Corp."/>
    <s v="Comparable"/>
    <n v="0"/>
    <s v="510-655-4000"/>
    <s v="350 HAWTHORNE AVENUE"/>
    <s v="OAKLAND"/>
    <n v="94609"/>
    <s v="CHARLES PROSPER"/>
    <n v="354"/>
    <n v="354"/>
    <n v="236"/>
    <n v="1505"/>
    <n v="303"/>
    <n v="225"/>
    <n v="641"/>
    <n v="0"/>
    <n v="0"/>
    <n v="68"/>
    <n v="475"/>
    <n v="23"/>
    <n v="7"/>
    <n v="3247"/>
    <n v="0"/>
    <n v="8509"/>
    <n v="1807"/>
    <n v="1734"/>
    <n v="3501"/>
    <n v="0"/>
    <n v="0"/>
    <n v="235"/>
    <n v="2543"/>
    <n v="75"/>
    <n v="21"/>
    <n v="18425"/>
    <n v="0"/>
    <n v="3261"/>
    <n v="520"/>
    <n v="415"/>
    <n v="4334"/>
    <n v="0"/>
    <n v="0"/>
    <n v="160"/>
    <n v="2639"/>
    <n v="359"/>
    <n v="282"/>
    <n v="11970"/>
    <n v="134971546"/>
    <n v="29500534"/>
    <n v="22945388"/>
    <n v="56108542"/>
    <n v="0"/>
    <n v="0"/>
    <n v="4477033"/>
    <n v="46356064"/>
    <n v="1487244"/>
    <n v="422893"/>
    <n v="296269244"/>
    <n v="39217657"/>
    <n v="10089165"/>
    <n v="6944543"/>
    <n v="28958085"/>
    <n v="0"/>
    <n v="0"/>
    <n v="1790880"/>
    <n v="42947602"/>
    <n v="1953472"/>
    <n v="1553229"/>
    <n v="133454633"/>
    <n v="3555394"/>
    <n v="142757295"/>
    <n v="32555467"/>
    <n v="18060999"/>
    <n v="65253776"/>
    <n v="0"/>
    <n v="0"/>
    <n v="0"/>
    <n v="3594648"/>
    <n v="28071121"/>
    <n v="0"/>
    <n v="3440716"/>
    <n v="0"/>
    <n v="0"/>
    <n v="0"/>
    <n v="0"/>
    <n v="297289416"/>
    <n v="0"/>
    <n v="0"/>
    <n v="0"/>
    <n v="0"/>
    <n v="0"/>
    <n v="31431908"/>
    <n v="7034232"/>
    <n v="11828932"/>
    <n v="19812851"/>
    <n v="0"/>
    <n v="0"/>
    <n v="2673265"/>
    <n v="56212557"/>
    <n v="3440716"/>
    <n v="0"/>
    <n v="132434461"/>
    <n v="-7134396"/>
    <n v="272388995"/>
    <n v="0"/>
    <n v="5715504"/>
    <n v="0"/>
    <n v="0"/>
    <n v="0"/>
    <n v="0"/>
    <n v="13405541"/>
    <n v="510783761"/>
    <n v="0"/>
    <n v="0"/>
    <n v="0"/>
    <n v="0"/>
    <n v="0"/>
    <n v="0"/>
    <n v="0"/>
    <n v="0"/>
    <n v="0"/>
    <n v="0"/>
    <n v="0"/>
    <n v="0"/>
    <n v="0"/>
  </r>
  <r>
    <n v="106370749"/>
    <s v="ALVARADO PARKWAY INSTITUTE BHS"/>
    <x v="1"/>
    <x v="1"/>
    <x v="1"/>
    <s v="Open"/>
    <s v="San Diego"/>
    <n v="14"/>
    <n v="1422"/>
    <s v="Investor - Corp."/>
    <s v="Comparable"/>
    <n v="0"/>
    <s v="619-465-4411"/>
    <s v="7050 PARKWAY DRIVE"/>
    <s v="LA MESA"/>
    <n v="91942"/>
    <s v="PATRICK ZIEMER"/>
    <n v="66"/>
    <n v="66"/>
    <n v="66"/>
    <n v="197"/>
    <n v="52"/>
    <n v="71"/>
    <n v="0"/>
    <n v="0"/>
    <n v="0"/>
    <n v="0"/>
    <n v="221"/>
    <n v="0"/>
    <n v="4"/>
    <n v="545"/>
    <n v="0"/>
    <n v="2541"/>
    <n v="638"/>
    <n v="857"/>
    <n v="0"/>
    <n v="0"/>
    <n v="0"/>
    <n v="0"/>
    <n v="1319"/>
    <n v="0"/>
    <n v="14"/>
    <n v="5369"/>
    <n v="0"/>
    <n v="28822"/>
    <n v="2371"/>
    <n v="0"/>
    <n v="0"/>
    <n v="0"/>
    <n v="0"/>
    <n v="0"/>
    <n v="2755"/>
    <n v="0"/>
    <n v="112"/>
    <n v="34060"/>
    <n v="7585000"/>
    <n v="1057500"/>
    <n v="2140000"/>
    <n v="0"/>
    <n v="0"/>
    <n v="0"/>
    <n v="0"/>
    <n v="2625000"/>
    <n v="0"/>
    <n v="32500"/>
    <n v="13440000"/>
    <n v="6386582"/>
    <n v="345629"/>
    <n v="0"/>
    <n v="0"/>
    <n v="0"/>
    <n v="0"/>
    <n v="0"/>
    <n v="231772"/>
    <n v="0"/>
    <n v="24544"/>
    <n v="6988527"/>
    <n v="423210"/>
    <n v="8835457"/>
    <n v="0"/>
    <n v="1788907"/>
    <n v="0"/>
    <n v="0"/>
    <n v="0"/>
    <n v="0"/>
    <n v="0"/>
    <n v="3001677"/>
    <n v="0"/>
    <n v="0"/>
    <n v="0"/>
    <n v="0"/>
    <n v="0"/>
    <n v="0"/>
    <n v="14049251"/>
    <n v="0"/>
    <n v="0"/>
    <n v="0"/>
    <n v="0"/>
    <n v="0"/>
    <n v="4712916"/>
    <n v="1403128"/>
    <n v="351093"/>
    <n v="0"/>
    <n v="0"/>
    <n v="0"/>
    <n v="0"/>
    <n v="-144905"/>
    <n v="0"/>
    <n v="57044"/>
    <n v="6379276"/>
    <n v="0"/>
    <n v="6654605"/>
    <n v="0"/>
    <n v="0"/>
    <n v="0"/>
    <n v="0"/>
    <n v="0"/>
    <n v="0"/>
    <n v="132724"/>
    <n v="1743168"/>
    <n v="0"/>
    <n v="0"/>
    <n v="0"/>
    <n v="0"/>
    <n v="0"/>
    <n v="0"/>
    <n v="0"/>
    <n v="0"/>
    <n v="0"/>
    <n v="0"/>
    <n v="0"/>
    <n v="0"/>
    <n v="0"/>
  </r>
  <r>
    <n v="106194010"/>
    <s v="AMERICAN RECOVERY CENTER"/>
    <x v="1"/>
    <x v="1"/>
    <x v="1"/>
    <s v="Open"/>
    <s v="Los Angeles"/>
    <n v="11"/>
    <n v="917"/>
    <s v="Non Profit Corp."/>
    <s v="Comparable"/>
    <n v="0"/>
    <s v="909-865-2336"/>
    <s v="2180 VALLEY BOULEVARD"/>
    <s v="POMONA"/>
    <n v="91768"/>
    <s v="SHIRLEY SUMMERS"/>
    <n v="173"/>
    <n v="173"/>
    <n v="173"/>
    <n v="0"/>
    <n v="0"/>
    <n v="0"/>
    <n v="0"/>
    <n v="486"/>
    <n v="0"/>
    <n v="0"/>
    <n v="0"/>
    <n v="0"/>
    <n v="0"/>
    <n v="486"/>
    <n v="0"/>
    <n v="0"/>
    <n v="0"/>
    <n v="0"/>
    <n v="0"/>
    <n v="9031"/>
    <n v="0"/>
    <n v="0"/>
    <n v="0"/>
    <n v="0"/>
    <n v="0"/>
    <n v="9031"/>
    <n v="0"/>
    <n v="0"/>
    <n v="0"/>
    <n v="0"/>
    <n v="0"/>
    <n v="1536"/>
    <n v="0"/>
    <n v="0"/>
    <n v="0"/>
    <n v="0"/>
    <n v="0"/>
    <n v="1536"/>
    <n v="0"/>
    <n v="0"/>
    <n v="0"/>
    <n v="0"/>
    <n v="1984847"/>
    <n v="0"/>
    <n v="0"/>
    <n v="0"/>
    <n v="0"/>
    <n v="0"/>
    <n v="1984847"/>
    <n v="0"/>
    <n v="0"/>
    <n v="0"/>
    <n v="0"/>
    <n v="101864"/>
    <n v="0"/>
    <n v="0"/>
    <n v="0"/>
    <n v="0"/>
    <n v="0"/>
    <n v="1018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86711"/>
    <n v="0"/>
    <n v="0"/>
    <n v="0"/>
    <n v="0"/>
    <n v="0"/>
    <n v="2086711"/>
    <n v="0"/>
    <n v="1480214"/>
    <n v="58213"/>
    <n v="0"/>
    <n v="0"/>
    <n v="0"/>
    <n v="0"/>
    <n v="0"/>
    <n v="0"/>
    <n v="2473214"/>
    <n v="0"/>
    <n v="0"/>
    <n v="0"/>
    <n v="0"/>
    <n v="0"/>
    <n v="0"/>
    <n v="0"/>
    <n v="0"/>
    <n v="0"/>
    <n v="0"/>
    <n v="0"/>
    <n v="0"/>
    <n v="0"/>
  </r>
  <r>
    <n v="106301188"/>
    <s v="ANAHEIM GLOBAL MEDICAL CENTER"/>
    <x v="1"/>
    <x v="1"/>
    <x v="1"/>
    <s v="Open"/>
    <s v="Orange"/>
    <n v="13"/>
    <n v="1012"/>
    <s v="Investor - Corp."/>
    <s v="Comparable"/>
    <n v="0"/>
    <s v="714-835-3555"/>
    <s v="1025 SOUTH ANAHEIM BOULEVARD."/>
    <s v="ANAHEIM"/>
    <n v="92805"/>
    <s v="SUZANNE RICHARDS"/>
    <n v="188"/>
    <n v="188"/>
    <n v="188"/>
    <n v="138"/>
    <n v="140"/>
    <n v="389"/>
    <n v="174"/>
    <n v="0"/>
    <n v="0"/>
    <n v="160"/>
    <n v="71"/>
    <n v="0"/>
    <n v="42"/>
    <n v="1114"/>
    <n v="0"/>
    <n v="1946"/>
    <n v="1110"/>
    <n v="4910"/>
    <n v="656"/>
    <n v="0"/>
    <n v="0"/>
    <n v="1514"/>
    <n v="306"/>
    <n v="0"/>
    <n v="186"/>
    <n v="10628"/>
    <n v="0"/>
    <n v="609"/>
    <n v="333"/>
    <n v="1414"/>
    <n v="2171"/>
    <n v="0"/>
    <n v="0"/>
    <n v="960"/>
    <n v="696"/>
    <n v="0"/>
    <n v="629"/>
    <n v="6812"/>
    <n v="8886142"/>
    <n v="10584440"/>
    <n v="14705310"/>
    <n v="6376520"/>
    <n v="0"/>
    <n v="0"/>
    <n v="6184738"/>
    <n v="3365679"/>
    <n v="0"/>
    <n v="1257958"/>
    <n v="51360787"/>
    <n v="2527605"/>
    <n v="1927798"/>
    <n v="2732778"/>
    <n v="5763099"/>
    <n v="0"/>
    <n v="0"/>
    <n v="2872557"/>
    <n v="2966150"/>
    <n v="0"/>
    <n v="1859919"/>
    <n v="20649906"/>
    <n v="2109698"/>
    <n v="7772904"/>
    <n v="10691781"/>
    <n v="13457979"/>
    <n v="11140687"/>
    <n v="-1799999"/>
    <n v="0"/>
    <n v="0"/>
    <n v="3498060"/>
    <n v="2967824"/>
    <n v="0"/>
    <n v="0"/>
    <n v="0"/>
    <n v="0"/>
    <n v="0"/>
    <n v="970320"/>
    <n v="50809254"/>
    <n v="0"/>
    <n v="0"/>
    <n v="0"/>
    <n v="0"/>
    <n v="0"/>
    <n v="3640843"/>
    <n v="1820457"/>
    <n v="5780108"/>
    <n v="998931"/>
    <n v="0"/>
    <n v="0"/>
    <n v="5559235"/>
    <n v="3364005"/>
    <n v="0"/>
    <n v="37860"/>
    <n v="21201439"/>
    <n v="47331"/>
    <n v="18837326"/>
    <n v="348579"/>
    <n v="0"/>
    <n v="0"/>
    <n v="0"/>
    <n v="0"/>
    <n v="0"/>
    <n v="293139"/>
    <n v="2077974"/>
    <n v="0"/>
    <n v="0"/>
    <n v="0"/>
    <n v="0"/>
    <n v="0"/>
    <n v="0"/>
    <n v="0"/>
    <n v="0"/>
    <n v="0"/>
    <n v="0"/>
    <n v="0"/>
    <n v="0"/>
    <n v="0"/>
  </r>
  <r>
    <n v="106190034"/>
    <s v="ANTELOPE VALLEY HOSPITAL"/>
    <x v="1"/>
    <x v="1"/>
    <x v="1"/>
    <s v="Open"/>
    <s v="Los Angeles"/>
    <n v="11"/>
    <n v="901"/>
    <s v="District"/>
    <s v="Comparable"/>
    <n v="0"/>
    <s v="661-949-5000"/>
    <s v="1600 WEST AVENUE J"/>
    <s v="LANCASTER"/>
    <n v="93534"/>
    <s v="MICHAEL WALL"/>
    <n v="420"/>
    <n v="393"/>
    <n v="249"/>
    <n v="890"/>
    <n v="753"/>
    <n v="730"/>
    <n v="1545"/>
    <n v="0"/>
    <n v="0"/>
    <n v="1179"/>
    <n v="0"/>
    <n v="95"/>
    <n v="35"/>
    <n v="5227"/>
    <n v="0"/>
    <n v="4337"/>
    <n v="3041"/>
    <n v="3328"/>
    <n v="5407"/>
    <n v="0"/>
    <n v="0"/>
    <n v="3876"/>
    <n v="0"/>
    <n v="426"/>
    <n v="225"/>
    <n v="20640"/>
    <n v="0"/>
    <n v="5113"/>
    <n v="2685"/>
    <n v="4419"/>
    <n v="15520"/>
    <n v="0"/>
    <n v="0"/>
    <n v="7679"/>
    <n v="0"/>
    <n v="6834"/>
    <n v="525"/>
    <n v="42775"/>
    <n v="67535230"/>
    <n v="54642418"/>
    <n v="41511791"/>
    <n v="79950347"/>
    <n v="0"/>
    <n v="0"/>
    <n v="64827058"/>
    <n v="0"/>
    <n v="7302602"/>
    <n v="2928162"/>
    <n v="318697608"/>
    <n v="17448903"/>
    <n v="23297978"/>
    <n v="13266843"/>
    <n v="52424146"/>
    <n v="0"/>
    <n v="0"/>
    <n v="37047079"/>
    <n v="0"/>
    <n v="6634072"/>
    <n v="2634081"/>
    <n v="152753102"/>
    <n v="1682613"/>
    <n v="68466449"/>
    <n v="60006389"/>
    <n v="45441331"/>
    <n v="117938456"/>
    <n v="-2368418"/>
    <n v="0"/>
    <n v="0"/>
    <n v="79242093"/>
    <n v="0"/>
    <n v="0"/>
    <n v="2724440"/>
    <n v="0"/>
    <n v="0"/>
    <n v="0"/>
    <n v="591315"/>
    <n v="373724668"/>
    <n v="0"/>
    <n v="0"/>
    <n v="0"/>
    <n v="0"/>
    <n v="0"/>
    <n v="16517684"/>
    <n v="17934007"/>
    <n v="11705720"/>
    <n v="14436037"/>
    <n v="0"/>
    <n v="0"/>
    <n v="22632044"/>
    <n v="0"/>
    <n v="9529621"/>
    <n v="4970929"/>
    <n v="97726042"/>
    <n v="13542251"/>
    <n v="100721722"/>
    <n v="0"/>
    <n v="110582"/>
    <n v="0"/>
    <n v="0"/>
    <n v="0"/>
    <n v="0"/>
    <n v="23463896"/>
    <n v="177846360"/>
    <n v="0"/>
    <n v="0"/>
    <n v="0"/>
    <n v="0"/>
    <n v="0"/>
    <n v="0"/>
    <n v="0"/>
    <n v="0"/>
    <n v="0"/>
    <n v="0"/>
    <n v="0"/>
    <n v="0"/>
    <n v="0"/>
  </r>
  <r>
    <n v="106364231"/>
    <s v="ARROWHEAD REGIONAL MEDICAL CENTER"/>
    <x v="1"/>
    <x v="1"/>
    <x v="1"/>
    <s v="Open"/>
    <s v="San Bernardino"/>
    <n v="12"/>
    <n v="1209"/>
    <s v="City/County"/>
    <s v="Comparable"/>
    <s v="Teaching"/>
    <s v="909-580-1000"/>
    <s v="400 N. PEPPER AVENUE"/>
    <s v="COLTON"/>
    <n v="92324"/>
    <s v="WILLIAM GILBERT"/>
    <n v="456"/>
    <n v="436"/>
    <n v="368"/>
    <n v="647"/>
    <n v="0"/>
    <n v="2053"/>
    <n v="2275"/>
    <n v="0"/>
    <n v="0"/>
    <n v="237"/>
    <n v="0"/>
    <n v="257"/>
    <n v="6"/>
    <n v="5475"/>
    <n v="0"/>
    <n v="4149"/>
    <n v="0"/>
    <n v="12150"/>
    <n v="9282"/>
    <n v="0"/>
    <n v="0"/>
    <n v="1425"/>
    <n v="0"/>
    <n v="933"/>
    <n v="10"/>
    <n v="27949"/>
    <n v="0"/>
    <n v="12479"/>
    <n v="0"/>
    <n v="50092"/>
    <n v="11642"/>
    <n v="5"/>
    <n v="0"/>
    <n v="2169"/>
    <n v="0"/>
    <n v="5922"/>
    <n v="208"/>
    <n v="82517"/>
    <n v="43287233"/>
    <n v="0"/>
    <n v="68295088"/>
    <n v="84319607"/>
    <n v="0"/>
    <n v="0"/>
    <n v="16966317"/>
    <n v="0"/>
    <n v="9017593"/>
    <n v="96651"/>
    <n v="221982489"/>
    <n v="23330158"/>
    <n v="0"/>
    <n v="48214092"/>
    <n v="38810302"/>
    <n v="4560"/>
    <n v="0"/>
    <n v="6206527"/>
    <n v="0"/>
    <n v="13779706"/>
    <n v="483989"/>
    <n v="130829334"/>
    <n v="493032"/>
    <n v="46138377"/>
    <n v="0"/>
    <n v="84392576"/>
    <n v="76725500"/>
    <n v="-3744040"/>
    <n v="4560"/>
    <n v="0"/>
    <n v="15467250"/>
    <n v="0"/>
    <n v="0"/>
    <n v="19357589"/>
    <n v="0"/>
    <n v="0"/>
    <n v="0"/>
    <n v="0"/>
    <n v="238834844"/>
    <n v="0"/>
    <n v="0"/>
    <n v="0"/>
    <n v="0"/>
    <n v="0"/>
    <n v="20479014"/>
    <n v="0"/>
    <n v="35860644"/>
    <n v="46404409"/>
    <n v="0"/>
    <n v="0"/>
    <n v="7705594"/>
    <n v="0"/>
    <n v="3439710"/>
    <n v="87608"/>
    <n v="113976979"/>
    <n v="14286660"/>
    <n v="132548751"/>
    <n v="0"/>
    <n v="7734868"/>
    <n v="0"/>
    <n v="0"/>
    <n v="0"/>
    <n v="0"/>
    <n v="887651"/>
    <n v="347800530"/>
    <n v="0"/>
    <n v="0"/>
    <n v="0"/>
    <n v="0"/>
    <n v="0"/>
    <n v="0"/>
    <n v="0"/>
    <n v="0"/>
    <n v="0"/>
    <n v="0"/>
    <n v="0"/>
    <n v="0"/>
    <n v="0"/>
  </r>
  <r>
    <n v="106400683"/>
    <s v="ATASCADERO STATE HOSPITAL"/>
    <x v="1"/>
    <x v="1"/>
    <x v="1"/>
    <s v="Open"/>
    <s v="San Luis Obispo"/>
    <n v="8"/>
    <n v="801"/>
    <s v="State"/>
    <s v="State Hospitals"/>
    <n v="0"/>
    <s v="805-468-2000"/>
    <s v="10333 EL CAMINO REAL"/>
    <s v="ATASCADERO"/>
    <n v="93422"/>
    <s v="JON MORALES"/>
    <n v="1275"/>
    <n v="1183"/>
    <n v="1183"/>
    <n v="8"/>
    <n v="0"/>
    <n v="0"/>
    <n v="0"/>
    <n v="0"/>
    <n v="0"/>
    <n v="1"/>
    <n v="0"/>
    <n v="0"/>
    <n v="334"/>
    <n v="343"/>
    <n v="0"/>
    <n v="23778"/>
    <n v="0"/>
    <n v="0"/>
    <n v="0"/>
    <n v="0"/>
    <n v="0"/>
    <n v="4"/>
    <n v="0"/>
    <n v="0"/>
    <n v="78105"/>
    <n v="101887"/>
    <n v="0"/>
    <n v="0"/>
    <n v="0"/>
    <n v="0"/>
    <n v="0"/>
    <n v="0"/>
    <n v="0"/>
    <n v="0"/>
    <n v="0"/>
    <n v="0"/>
    <n v="0"/>
    <n v="0"/>
    <n v="12089271"/>
    <n v="0"/>
    <n v="0"/>
    <n v="0"/>
    <n v="0"/>
    <n v="0"/>
    <n v="1792"/>
    <n v="0"/>
    <n v="0"/>
    <n v="39710260"/>
    <n v="518013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32"/>
    <n v="7532"/>
    <n v="0"/>
    <n v="0"/>
    <n v="0"/>
    <n v="0"/>
    <n v="0"/>
    <n v="12089271"/>
    <n v="0"/>
    <n v="0"/>
    <n v="0"/>
    <n v="0"/>
    <n v="0"/>
    <n v="1792"/>
    <n v="0"/>
    <n v="0"/>
    <n v="39702728"/>
    <n v="51793791"/>
    <n v="0"/>
    <n v="64212889"/>
    <n v="0"/>
    <n v="12419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94048"/>
    <s v="AURORA BEHAVIORAL HEALTHCARE - SANTA ROSA"/>
    <x v="1"/>
    <x v="1"/>
    <x v="1"/>
    <s v="Open"/>
    <s v="Sonoma"/>
    <n v="3"/>
    <n v="401"/>
    <s v="Investor - Corp."/>
    <s v="Comparable"/>
    <n v="0"/>
    <s v="707-800-7700"/>
    <s v="1287 FULTON ROAD"/>
    <s v="SANTA ROSA"/>
    <n v="95401"/>
    <s v="SUSAN ROSE"/>
    <n v="95"/>
    <n v="95"/>
    <n v="64"/>
    <n v="129"/>
    <n v="19"/>
    <n v="242"/>
    <n v="0"/>
    <n v="87"/>
    <n v="0"/>
    <n v="7"/>
    <n v="209"/>
    <n v="0"/>
    <n v="1"/>
    <n v="694"/>
    <n v="0"/>
    <n v="1353"/>
    <n v="191"/>
    <n v="2016"/>
    <n v="0"/>
    <n v="722"/>
    <n v="0"/>
    <n v="81"/>
    <n v="1519"/>
    <n v="0"/>
    <n v="5"/>
    <n v="5887"/>
    <n v="0"/>
    <n v="248"/>
    <n v="89"/>
    <n v="0"/>
    <n v="0"/>
    <n v="0"/>
    <n v="0"/>
    <n v="0"/>
    <n v="455"/>
    <n v="0"/>
    <n v="0"/>
    <n v="792"/>
    <n v="2709025"/>
    <n v="382400"/>
    <n v="4033950"/>
    <n v="0"/>
    <n v="1445975"/>
    <n v="0"/>
    <n v="162175"/>
    <n v="3047325"/>
    <n v="0"/>
    <n v="10025"/>
    <n v="11790875"/>
    <n v="140700"/>
    <n v="56700"/>
    <n v="0"/>
    <n v="0"/>
    <n v="0"/>
    <n v="0"/>
    <n v="0"/>
    <n v="270550"/>
    <n v="0"/>
    <n v="0"/>
    <n v="467950"/>
    <n v="0"/>
    <n v="1098326"/>
    <n v="200957"/>
    <n v="1679681"/>
    <n v="0"/>
    <n v="0"/>
    <n v="622883"/>
    <n v="0"/>
    <n v="66945"/>
    <n v="720619"/>
    <n v="0"/>
    <n v="0"/>
    <n v="0"/>
    <n v="0"/>
    <n v="0"/>
    <n v="1317"/>
    <n v="4390728"/>
    <n v="0"/>
    <n v="0"/>
    <n v="0"/>
    <n v="0"/>
    <n v="0"/>
    <n v="1751399"/>
    <n v="238143"/>
    <n v="2354269"/>
    <n v="0"/>
    <n v="823092"/>
    <n v="0"/>
    <n v="95230"/>
    <n v="2597256"/>
    <n v="0"/>
    <n v="8708"/>
    <n v="7868097"/>
    <n v="1811"/>
    <n v="7790631"/>
    <n v="967691"/>
    <n v="-1097"/>
    <n v="0"/>
    <n v="0"/>
    <n v="0"/>
    <n v="0"/>
    <n v="20927"/>
    <n v="180841"/>
    <n v="0"/>
    <n v="0"/>
    <n v="0"/>
    <n v="0"/>
    <n v="0"/>
    <n v="0"/>
    <n v="0"/>
    <n v="0"/>
    <n v="0"/>
    <n v="0"/>
    <n v="0"/>
    <n v="0"/>
    <n v="0"/>
  </r>
  <r>
    <n v="106190163"/>
    <s v="AURORA CHARTER OAK"/>
    <x v="1"/>
    <x v="1"/>
    <x v="1"/>
    <s v="Open"/>
    <s v="Los Angeles"/>
    <n v="11"/>
    <n v="915"/>
    <s v="Investor - Corp."/>
    <s v="Comparable"/>
    <n v="0"/>
    <s v="626-966-1632"/>
    <s v="1161 EAST COVINA BOULEVARD"/>
    <s v="COVINA"/>
    <n v="91724"/>
    <s v="TODD SMITH"/>
    <n v="134"/>
    <n v="134"/>
    <n v="123"/>
    <n v="198"/>
    <n v="128"/>
    <n v="382"/>
    <n v="0"/>
    <n v="100"/>
    <n v="0"/>
    <n v="72"/>
    <n v="445"/>
    <n v="193"/>
    <n v="10"/>
    <n v="1528"/>
    <n v="0"/>
    <n v="2337"/>
    <n v="1214"/>
    <n v="2800"/>
    <n v="0"/>
    <n v="792"/>
    <n v="0"/>
    <n v="642"/>
    <n v="2934"/>
    <n v="473"/>
    <n v="114"/>
    <n v="11306"/>
    <n v="0"/>
    <n v="1076"/>
    <n v="347"/>
    <n v="0"/>
    <n v="0"/>
    <n v="0"/>
    <n v="0"/>
    <n v="100"/>
    <n v="1104"/>
    <n v="0"/>
    <n v="30"/>
    <n v="2657"/>
    <n v="3532700"/>
    <n v="1784250"/>
    <n v="4166125"/>
    <n v="0"/>
    <n v="1207225"/>
    <n v="0"/>
    <n v="1008325"/>
    <n v="4410700"/>
    <n v="748525"/>
    <n v="165425"/>
    <n v="17023275"/>
    <n v="526240"/>
    <n v="160640"/>
    <n v="0"/>
    <n v="0"/>
    <n v="0"/>
    <n v="0"/>
    <n v="48160"/>
    <n v="524000"/>
    <n v="0"/>
    <n v="18560"/>
    <n v="1277600"/>
    <n v="485665"/>
    <n v="1563936"/>
    <n v="832249"/>
    <n v="2108635"/>
    <n v="0"/>
    <n v="0"/>
    <n v="770036"/>
    <n v="0"/>
    <n v="510612"/>
    <n v="2002861"/>
    <n v="0"/>
    <n v="711657"/>
    <n v="0"/>
    <n v="0"/>
    <n v="0"/>
    <n v="79307"/>
    <n v="9064958"/>
    <n v="0"/>
    <n v="0"/>
    <n v="0"/>
    <n v="0"/>
    <n v="0"/>
    <n v="2495004"/>
    <n v="1059929"/>
    <n v="2019183"/>
    <n v="0"/>
    <n v="437189"/>
    <n v="0"/>
    <n v="498975"/>
    <n v="2584091"/>
    <n v="36868"/>
    <n v="104678"/>
    <n v="9235917"/>
    <n v="7136"/>
    <n v="8771804"/>
    <n v="280855"/>
    <n v="459529"/>
    <n v="0"/>
    <n v="0"/>
    <n v="0"/>
    <n v="0"/>
    <n v="788697"/>
    <n v="1382119"/>
    <n v="0"/>
    <n v="0"/>
    <n v="0"/>
    <n v="0"/>
    <n v="0"/>
    <n v="0"/>
    <n v="0"/>
    <n v="0"/>
    <n v="0"/>
    <n v="0"/>
    <n v="0"/>
    <n v="0"/>
    <n v="0"/>
  </r>
  <r>
    <n v="106190462"/>
    <s v="AURORA LAS ENCINAS HOSPITAL"/>
    <x v="1"/>
    <x v="1"/>
    <x v="1"/>
    <s v="Open"/>
    <s v="Los Angeles"/>
    <n v="11"/>
    <n v="911"/>
    <s v="Investor - Corp."/>
    <s v="Comparable"/>
    <n v="0"/>
    <s v="626-795-9901"/>
    <s v="2900 EAST DEL MAR BOULEVARD"/>
    <s v="PASADENA"/>
    <n v="91107"/>
    <s v="TOM MAHLE"/>
    <n v="118"/>
    <n v="118"/>
    <n v="78"/>
    <n v="210"/>
    <n v="77"/>
    <n v="65"/>
    <n v="0"/>
    <n v="2"/>
    <n v="0"/>
    <n v="505"/>
    <n v="490"/>
    <n v="17"/>
    <n v="26"/>
    <n v="1392"/>
    <n v="0"/>
    <n v="1513"/>
    <n v="490"/>
    <n v="259"/>
    <n v="0"/>
    <n v="6"/>
    <n v="0"/>
    <n v="1770"/>
    <n v="2675"/>
    <n v="72"/>
    <n v="364"/>
    <n v="7149"/>
    <n v="0"/>
    <n v="568"/>
    <n v="99"/>
    <n v="0"/>
    <n v="0"/>
    <n v="0"/>
    <n v="0"/>
    <n v="84"/>
    <n v="2269"/>
    <n v="0"/>
    <n v="22"/>
    <n v="3042"/>
    <n v="2250675"/>
    <n v="742000"/>
    <n v="390200"/>
    <n v="0"/>
    <n v="9050"/>
    <n v="0"/>
    <n v="2651750"/>
    <n v="4080325"/>
    <n v="108475"/>
    <n v="560175"/>
    <n v="10792650"/>
    <n v="273600"/>
    <n v="35840"/>
    <n v="0"/>
    <n v="0"/>
    <n v="0"/>
    <n v="0"/>
    <n v="47680"/>
    <n v="1116960"/>
    <n v="0"/>
    <n v="13120"/>
    <n v="1487200"/>
    <n v="251667"/>
    <n v="947083"/>
    <n v="296047"/>
    <n v="178219"/>
    <n v="0"/>
    <n v="0"/>
    <n v="3830"/>
    <n v="0"/>
    <n v="803972"/>
    <n v="1756138"/>
    <n v="0"/>
    <n v="108475"/>
    <n v="0"/>
    <n v="0"/>
    <n v="0"/>
    <n v="228255"/>
    <n v="4573686"/>
    <n v="0"/>
    <n v="0"/>
    <n v="0"/>
    <n v="0"/>
    <n v="0"/>
    <n v="1577192"/>
    <n v="481793"/>
    <n v="211981"/>
    <n v="0"/>
    <n v="5220"/>
    <n v="0"/>
    <n v="1895458"/>
    <n v="3189480"/>
    <n v="0"/>
    <n v="345040"/>
    <n v="7706164"/>
    <n v="33912"/>
    <n v="6727021"/>
    <n v="198771"/>
    <n v="574932"/>
    <n v="0"/>
    <n v="0"/>
    <n v="0"/>
    <n v="0"/>
    <n v="34144"/>
    <n v="1843037"/>
    <n v="0"/>
    <n v="0"/>
    <n v="0"/>
    <n v="0"/>
    <n v="0"/>
    <n v="0"/>
    <n v="0"/>
    <n v="0"/>
    <n v="0"/>
    <n v="0"/>
    <n v="0"/>
    <n v="0"/>
    <n v="0"/>
  </r>
  <r>
    <n v="106374024"/>
    <s v="AURORA SAN DIEGO"/>
    <x v="1"/>
    <x v="1"/>
    <x v="1"/>
    <s v="Open"/>
    <s v="San Diego"/>
    <n v="14"/>
    <n v="1412"/>
    <s v="Investor - Corp."/>
    <s v="Comparable"/>
    <n v="0"/>
    <s v="858-675-4200"/>
    <s v="11878 AVENUE OF INDUSTRY"/>
    <s v="SAN DIEGO"/>
    <n v="92128"/>
    <s v="ALAIN AZCONA"/>
    <n v="80"/>
    <n v="80"/>
    <n v="74"/>
    <n v="59"/>
    <n v="53"/>
    <n v="47"/>
    <n v="0"/>
    <n v="4"/>
    <n v="0"/>
    <n v="150"/>
    <n v="415"/>
    <n v="1"/>
    <n v="8"/>
    <n v="737"/>
    <n v="0"/>
    <n v="764"/>
    <n v="496"/>
    <n v="262"/>
    <n v="0"/>
    <n v="30"/>
    <n v="0"/>
    <n v="2318"/>
    <n v="2854"/>
    <n v="6"/>
    <n v="55"/>
    <n v="6785"/>
    <n v="0"/>
    <n v="288"/>
    <n v="122"/>
    <n v="0"/>
    <n v="0"/>
    <n v="0"/>
    <n v="0"/>
    <n v="548"/>
    <n v="2793"/>
    <n v="0"/>
    <n v="58"/>
    <n v="3809"/>
    <n v="1147425"/>
    <n v="746850"/>
    <n v="397125"/>
    <n v="0"/>
    <n v="45100"/>
    <n v="0"/>
    <n v="3504425"/>
    <n v="4299325"/>
    <n v="9050"/>
    <n v="82700"/>
    <n v="10232000"/>
    <n v="146400"/>
    <n v="59040"/>
    <n v="0"/>
    <n v="0"/>
    <n v="0"/>
    <n v="0"/>
    <n v="304000"/>
    <n v="1524480"/>
    <n v="0"/>
    <n v="28320"/>
    <n v="2062240"/>
    <n v="263125"/>
    <n v="546639"/>
    <n v="287154"/>
    <n v="167540"/>
    <n v="0"/>
    <n v="0"/>
    <n v="19069"/>
    <n v="0"/>
    <n v="1099241"/>
    <n v="2164111"/>
    <n v="0"/>
    <n v="9050"/>
    <n v="0"/>
    <n v="0"/>
    <n v="0"/>
    <n v="89926"/>
    <n v="4645855"/>
    <n v="0"/>
    <n v="0"/>
    <n v="0"/>
    <n v="0"/>
    <n v="0"/>
    <n v="747186"/>
    <n v="518736"/>
    <n v="229585"/>
    <n v="0"/>
    <n v="26031"/>
    <n v="0"/>
    <n v="2709184"/>
    <n v="3396570"/>
    <n v="0"/>
    <n v="21093"/>
    <n v="7648385"/>
    <n v="23691"/>
    <n v="6279241"/>
    <n v="211575"/>
    <n v="-1027"/>
    <n v="0"/>
    <n v="0"/>
    <n v="0"/>
    <n v="0"/>
    <n v="197929"/>
    <n v="444442"/>
    <n v="0"/>
    <n v="0"/>
    <n v="0"/>
    <n v="0"/>
    <n v="0"/>
    <n v="0"/>
    <n v="0"/>
    <n v="0"/>
    <n v="0"/>
    <n v="0"/>
    <n v="0"/>
    <n v="0"/>
    <n v="0"/>
  </r>
  <r>
    <n v="106560203"/>
    <s v="AURORA VISTA DEL MAR HOSPITAL"/>
    <x v="1"/>
    <x v="1"/>
    <x v="1"/>
    <s v="Open"/>
    <s v="Ventura"/>
    <n v="10"/>
    <n v="809"/>
    <s v="Investor - Corp."/>
    <s v="Comparable"/>
    <n v="0"/>
    <s v="805-653-6434"/>
    <s v="801 SENECA STREET"/>
    <s v="VENTURA"/>
    <n v="93001"/>
    <s v="JENIFER NYHUIS"/>
    <n v="87"/>
    <n v="87"/>
    <n v="52"/>
    <n v="100"/>
    <n v="5"/>
    <n v="207"/>
    <n v="0"/>
    <n v="60"/>
    <n v="0"/>
    <n v="49"/>
    <n v="330"/>
    <n v="2"/>
    <n v="3"/>
    <n v="756"/>
    <n v="0"/>
    <n v="842"/>
    <n v="20"/>
    <n v="1126"/>
    <n v="0"/>
    <n v="354"/>
    <n v="0"/>
    <n v="777"/>
    <n v="1603"/>
    <n v="12"/>
    <n v="7"/>
    <n v="4741"/>
    <n v="0"/>
    <n v="102"/>
    <n v="21"/>
    <n v="0"/>
    <n v="0"/>
    <n v="0"/>
    <n v="0"/>
    <n v="20"/>
    <n v="285"/>
    <n v="0"/>
    <n v="9"/>
    <n v="437"/>
    <n v="1295925"/>
    <n v="32850"/>
    <n v="1820775"/>
    <n v="0"/>
    <n v="571050"/>
    <n v="0"/>
    <n v="1245625"/>
    <n v="2613525"/>
    <n v="19025"/>
    <n v="12850"/>
    <n v="7611625"/>
    <n v="69120"/>
    <n v="14720"/>
    <n v="0"/>
    <n v="0"/>
    <n v="0"/>
    <n v="0"/>
    <n v="11840"/>
    <n v="188960"/>
    <n v="0"/>
    <n v="5600"/>
    <n v="290240"/>
    <n v="108534"/>
    <n v="587273"/>
    <n v="29633"/>
    <n v="903932"/>
    <n v="0"/>
    <n v="-60146"/>
    <n v="275043"/>
    <n v="0"/>
    <n v="521486"/>
    <n v="1119623"/>
    <n v="0"/>
    <n v="19025"/>
    <n v="0"/>
    <n v="0"/>
    <n v="0"/>
    <n v="11751"/>
    <n v="3516154"/>
    <n v="0"/>
    <n v="0"/>
    <n v="0"/>
    <n v="0"/>
    <n v="0"/>
    <n v="777772"/>
    <n v="17937"/>
    <n v="976989"/>
    <n v="0"/>
    <n v="296007"/>
    <n v="0"/>
    <n v="735979"/>
    <n v="1574328"/>
    <n v="0"/>
    <n v="6699"/>
    <n v="4385711"/>
    <n v="12172"/>
    <n v="3806633"/>
    <n v="100471"/>
    <n v="-784"/>
    <n v="0"/>
    <n v="0"/>
    <n v="0"/>
    <n v="0"/>
    <n v="1111700"/>
    <n v="285346"/>
    <n v="0"/>
    <n v="0"/>
    <n v="0"/>
    <n v="0"/>
    <n v="0"/>
    <n v="0"/>
    <n v="0"/>
    <n v="0"/>
    <n v="0"/>
    <n v="0"/>
    <n v="0"/>
    <n v="0"/>
    <n v="0"/>
  </r>
  <r>
    <n v="106154044"/>
    <s v="BAKERSFIELD BEHAVIORAL HEALTHCARE HOSPITAL"/>
    <x v="1"/>
    <x v="1"/>
    <x v="1"/>
    <s v="Open"/>
    <s v="Kern"/>
    <n v="9"/>
    <n v="617"/>
    <s v="Non Profit Corp."/>
    <s v="Comparable"/>
    <n v="0"/>
    <s v="661-398-1800"/>
    <s v="5201 WHITE LANE"/>
    <s v="BAKERSFIELD"/>
    <n v="93309"/>
    <s v="BECKIE SHAUINGER"/>
    <n v="90"/>
    <n v="90"/>
    <n v="55"/>
    <n v="108"/>
    <n v="22"/>
    <n v="290"/>
    <n v="0"/>
    <n v="155"/>
    <n v="0"/>
    <n v="6"/>
    <n v="229"/>
    <n v="10"/>
    <n v="0"/>
    <n v="820"/>
    <n v="0"/>
    <n v="812"/>
    <n v="95"/>
    <n v="1834"/>
    <n v="0"/>
    <n v="1071"/>
    <n v="0"/>
    <n v="35"/>
    <n v="1176"/>
    <n v="36"/>
    <n v="5"/>
    <n v="5064"/>
    <n v="0"/>
    <n v="183"/>
    <n v="82"/>
    <n v="0"/>
    <n v="0"/>
    <n v="0"/>
    <n v="0"/>
    <n v="15"/>
    <n v="508"/>
    <n v="0"/>
    <n v="0"/>
    <n v="788"/>
    <n v="1626575"/>
    <n v="190500"/>
    <n v="3674925"/>
    <n v="0"/>
    <n v="2145875"/>
    <n v="0"/>
    <n v="70150"/>
    <n v="2357475"/>
    <n v="72125"/>
    <n v="10025"/>
    <n v="10147650"/>
    <n v="107450"/>
    <n v="46550"/>
    <n v="0"/>
    <n v="0"/>
    <n v="0"/>
    <n v="0"/>
    <n v="7525"/>
    <n v="307650"/>
    <n v="0"/>
    <n v="0"/>
    <n v="469175"/>
    <n v="0"/>
    <n v="943720"/>
    <n v="125513"/>
    <n v="2393432"/>
    <n v="0"/>
    <n v="0"/>
    <n v="1812833"/>
    <n v="0"/>
    <n v="33042"/>
    <n v="1158757"/>
    <n v="0"/>
    <n v="31770"/>
    <n v="0"/>
    <n v="0"/>
    <n v="0"/>
    <n v="1767"/>
    <n v="6500834"/>
    <n v="0"/>
    <n v="0"/>
    <n v="0"/>
    <n v="0"/>
    <n v="0"/>
    <n v="790305"/>
    <n v="111537"/>
    <n v="1281493"/>
    <n v="0"/>
    <n v="333042"/>
    <n v="0"/>
    <n v="44633"/>
    <n v="1506368"/>
    <n v="40355"/>
    <n v="8258"/>
    <n v="4115991"/>
    <n v="9295"/>
    <n v="3899015"/>
    <n v="176050"/>
    <n v="-756"/>
    <n v="0"/>
    <n v="0"/>
    <n v="0"/>
    <n v="0"/>
    <n v="34257"/>
    <n v="505122"/>
    <n v="0"/>
    <n v="0"/>
    <n v="0"/>
    <n v="0"/>
    <n v="0"/>
    <n v="0"/>
    <n v="0"/>
    <n v="0"/>
    <n v="0"/>
    <n v="0"/>
    <n v="0"/>
    <n v="0"/>
    <n v="0"/>
  </r>
  <r>
    <n v="106154101"/>
    <s v="BAKERSFIELD HEART HOSPITAL"/>
    <x v="1"/>
    <x v="1"/>
    <x v="1"/>
    <s v="Open"/>
    <s v="Kern"/>
    <n v="9"/>
    <n v="617"/>
    <s v="Investor - Corp."/>
    <s v="Comparable"/>
    <n v="0"/>
    <s v="661-316-6000"/>
    <s v="3001 SILLECT AVENUE"/>
    <s v="BAKERSFIELD"/>
    <n v="93308"/>
    <s v="MICHELLE OXFORD"/>
    <n v="47"/>
    <n v="47"/>
    <n v="47"/>
    <n v="532"/>
    <n v="82"/>
    <n v="17"/>
    <n v="88"/>
    <n v="0"/>
    <n v="0"/>
    <n v="131"/>
    <n v="0"/>
    <n v="0"/>
    <n v="21"/>
    <n v="871"/>
    <n v="0"/>
    <n v="2060"/>
    <n v="316"/>
    <n v="65"/>
    <n v="340"/>
    <n v="0"/>
    <n v="0"/>
    <n v="510"/>
    <n v="0"/>
    <n v="0"/>
    <n v="85"/>
    <n v="3376"/>
    <n v="0"/>
    <n v="2338"/>
    <n v="452"/>
    <n v="48"/>
    <n v="871"/>
    <n v="0"/>
    <n v="0"/>
    <n v="1217"/>
    <n v="0"/>
    <n v="0"/>
    <n v="343"/>
    <n v="5269"/>
    <n v="40411518"/>
    <n v="6197908"/>
    <n v="1278455"/>
    <n v="6665868"/>
    <n v="0"/>
    <n v="0"/>
    <n v="10002296"/>
    <n v="0"/>
    <n v="0"/>
    <n v="1661135"/>
    <n v="66217180"/>
    <n v="21654627"/>
    <n v="4189059"/>
    <n v="445344"/>
    <n v="8071522"/>
    <n v="0"/>
    <n v="0"/>
    <n v="11270133"/>
    <n v="0"/>
    <n v="0"/>
    <n v="3180770"/>
    <n v="48811455"/>
    <n v="0"/>
    <n v="57046538"/>
    <n v="305591"/>
    <n v="-6252271"/>
    <n v="12010041"/>
    <n v="0"/>
    <n v="0"/>
    <n v="0"/>
    <n v="30532033"/>
    <n v="0"/>
    <n v="0"/>
    <n v="29250"/>
    <n v="0"/>
    <n v="0"/>
    <n v="0"/>
    <n v="1440079"/>
    <n v="95111261"/>
    <n v="0"/>
    <n v="0"/>
    <n v="0"/>
    <n v="0"/>
    <n v="0"/>
    <n v="5019607"/>
    <n v="10081376"/>
    <n v="7976070"/>
    <n v="2727349"/>
    <n v="0"/>
    <n v="0"/>
    <n v="-9259605"/>
    <n v="0"/>
    <n v="0"/>
    <n v="3372577"/>
    <n v="19917374"/>
    <n v="167313"/>
    <n v="17328122"/>
    <n v="133662"/>
    <n v="9312"/>
    <n v="0"/>
    <n v="0"/>
    <n v="0"/>
    <n v="0"/>
    <n v="1117896"/>
    <n v="41828416"/>
    <n v="0"/>
    <n v="0"/>
    <n v="0"/>
    <n v="0"/>
    <n v="0"/>
    <n v="0"/>
    <n v="0"/>
    <n v="0"/>
    <n v="0"/>
    <n v="0"/>
    <n v="0"/>
    <n v="0"/>
    <n v="0"/>
  </r>
  <r>
    <n v="106150722"/>
    <s v="BAKERSFIELD MEMORIAL HOSPITAL"/>
    <x v="1"/>
    <x v="1"/>
    <x v="1"/>
    <s v="Open"/>
    <s v="Kern"/>
    <n v="9"/>
    <n v="617"/>
    <s v="Non Profit Corp."/>
    <s v="Comparable"/>
    <n v="0"/>
    <s v="661-327-4647"/>
    <s v="420 34TH STREET"/>
    <s v="BAKERSFIELD"/>
    <n v="93301"/>
    <s v="JON VAN BOENING"/>
    <n v="421"/>
    <n v="398"/>
    <n v="398"/>
    <n v="862"/>
    <n v="431"/>
    <n v="410"/>
    <n v="1353"/>
    <n v="0"/>
    <n v="0"/>
    <n v="59"/>
    <n v="735"/>
    <n v="14"/>
    <n v="3"/>
    <n v="3867"/>
    <n v="0"/>
    <n v="4031"/>
    <n v="1629"/>
    <n v="2301"/>
    <n v="4189"/>
    <n v="0"/>
    <n v="0"/>
    <n v="238"/>
    <n v="2502"/>
    <n v="29"/>
    <n v="6"/>
    <n v="14925"/>
    <n v="0"/>
    <n v="7381"/>
    <n v="1720"/>
    <n v="2520"/>
    <n v="16321"/>
    <n v="0"/>
    <n v="0"/>
    <n v="459"/>
    <n v="6627"/>
    <n v="1735"/>
    <n v="888"/>
    <n v="37651"/>
    <n v="99149074"/>
    <n v="36481077"/>
    <n v="33170981"/>
    <n v="70182954"/>
    <n v="0"/>
    <n v="0"/>
    <n v="5757186"/>
    <n v="58204118"/>
    <n v="528452"/>
    <n v="112877"/>
    <n v="303586719"/>
    <n v="23568755"/>
    <n v="16785664"/>
    <n v="8196998"/>
    <n v="51476040"/>
    <n v="0"/>
    <n v="0"/>
    <n v="2060856"/>
    <n v="32113748"/>
    <n v="2415544"/>
    <n v="1237061"/>
    <n v="137854666"/>
    <n v="1954807"/>
    <n v="100557154"/>
    <n v="46076132"/>
    <n v="-21914610"/>
    <n v="104201699"/>
    <n v="0"/>
    <n v="0"/>
    <n v="0"/>
    <n v="5761249"/>
    <n v="55772547"/>
    <n v="0"/>
    <n v="3107192"/>
    <n v="0"/>
    <n v="0"/>
    <n v="0"/>
    <n v="406424"/>
    <n v="295922594"/>
    <n v="5645553"/>
    <n v="0"/>
    <n v="0"/>
    <n v="4856048"/>
    <n v="10501601"/>
    <n v="21924296"/>
    <n v="12791948"/>
    <n v="63119679"/>
    <n v="17395661"/>
    <n v="0"/>
    <n v="0"/>
    <n v="2030697"/>
    <n v="38682199"/>
    <n v="0"/>
    <n v="75912"/>
    <n v="156020392"/>
    <n v="977593"/>
    <n v="128031749"/>
    <n v="0"/>
    <n v="6093774"/>
    <n v="0"/>
    <n v="0"/>
    <n v="0"/>
    <n v="0"/>
    <n v="4247296"/>
    <n v="155306861"/>
    <n v="0"/>
    <n v="0"/>
    <n v="0"/>
    <n v="0"/>
    <n v="0"/>
    <n v="0"/>
    <n v="0"/>
    <n v="0"/>
    <n v="0"/>
    <n v="0"/>
    <n v="0"/>
    <n v="0"/>
    <n v="0"/>
  </r>
  <r>
    <n v="106364121"/>
    <s v="BALLARD REHABILITATION HOSPITAL"/>
    <x v="1"/>
    <x v="1"/>
    <x v="1"/>
    <s v="Open"/>
    <s v="San Bernardino"/>
    <n v="12"/>
    <n v="1209"/>
    <s v="Investor - Ptnr."/>
    <s v="Comparable"/>
    <n v="0"/>
    <s v="909-473-1200"/>
    <s v="1760 WEST 16TH STREET"/>
    <s v="SAN BERNARDINO"/>
    <n v="92411"/>
    <s v="MARY HUNT"/>
    <n v="60"/>
    <n v="60"/>
    <n v="60"/>
    <n v="95"/>
    <n v="32"/>
    <n v="28"/>
    <n v="55"/>
    <n v="0"/>
    <n v="0"/>
    <n v="0"/>
    <n v="0"/>
    <n v="0"/>
    <n v="41"/>
    <n v="251"/>
    <n v="0"/>
    <n v="1210"/>
    <n v="547"/>
    <n v="551"/>
    <n v="641"/>
    <n v="0"/>
    <n v="0"/>
    <n v="0"/>
    <n v="0"/>
    <n v="0"/>
    <n v="682"/>
    <n v="3631"/>
    <n v="0"/>
    <n v="298"/>
    <n v="174"/>
    <n v="31"/>
    <n v="650"/>
    <n v="0"/>
    <n v="0"/>
    <n v="0"/>
    <n v="0"/>
    <n v="0"/>
    <n v="883"/>
    <n v="2036"/>
    <n v="3269340"/>
    <n v="1400109"/>
    <n v="1565651"/>
    <n v="1615305"/>
    <n v="0"/>
    <n v="0"/>
    <n v="0"/>
    <n v="0"/>
    <n v="0"/>
    <n v="1039694"/>
    <n v="8890099"/>
    <n v="122559"/>
    <n v="66363"/>
    <n v="4805"/>
    <n v="151409"/>
    <n v="0"/>
    <n v="0"/>
    <n v="0"/>
    <n v="0"/>
    <n v="0"/>
    <n v="290485"/>
    <n v="635621"/>
    <n v="31284"/>
    <n v="767289"/>
    <n v="248751"/>
    <n v="491340"/>
    <n v="944037"/>
    <n v="0"/>
    <n v="0"/>
    <n v="0"/>
    <n v="0"/>
    <n v="0"/>
    <n v="0"/>
    <n v="0"/>
    <n v="0"/>
    <n v="0"/>
    <n v="0"/>
    <n v="794248"/>
    <n v="3276949"/>
    <n v="0"/>
    <n v="0"/>
    <n v="0"/>
    <n v="0"/>
    <n v="0"/>
    <n v="2593326"/>
    <n v="1217721"/>
    <n v="1079116"/>
    <n v="822677"/>
    <n v="0"/>
    <n v="0"/>
    <n v="0"/>
    <n v="0"/>
    <n v="0"/>
    <n v="535931"/>
    <n v="6248771"/>
    <n v="12577"/>
    <n v="4461304"/>
    <n v="0"/>
    <n v="0"/>
    <n v="0"/>
    <n v="0"/>
    <n v="0"/>
    <n v="0"/>
    <n v="44540"/>
    <n v="494567"/>
    <n v="0"/>
    <n v="0"/>
    <n v="0"/>
    <n v="0"/>
    <n v="0"/>
    <n v="0"/>
    <n v="0"/>
    <n v="0"/>
    <n v="0"/>
    <n v="0"/>
    <n v="0"/>
    <n v="0"/>
    <n v="0"/>
  </r>
  <r>
    <n v="106184008"/>
    <s v="BANNER LASSEN MEDICAL CENTER"/>
    <x v="1"/>
    <x v="1"/>
    <x v="1"/>
    <s v="Open"/>
    <s v="Lassen"/>
    <n v="1"/>
    <n v="213"/>
    <s v="Non Profit Corp."/>
    <s v="Comparable"/>
    <s v="Rural"/>
    <s v="530-252-2200"/>
    <s v="1800 SPRING RIDGE DRIVE"/>
    <s v="SUSANVILLE"/>
    <n v="96130"/>
    <s v="CATHERINE HARSHBARGER"/>
    <n v="25"/>
    <n v="25"/>
    <n v="25"/>
    <n v="87"/>
    <n v="0"/>
    <n v="113"/>
    <n v="0"/>
    <n v="0"/>
    <n v="0"/>
    <n v="84"/>
    <n v="0"/>
    <n v="0"/>
    <n v="0"/>
    <n v="284"/>
    <n v="0"/>
    <n v="380"/>
    <n v="0"/>
    <n v="292"/>
    <n v="0"/>
    <n v="0"/>
    <n v="0"/>
    <n v="217"/>
    <n v="0"/>
    <n v="0"/>
    <n v="0"/>
    <n v="889"/>
    <n v="0"/>
    <n v="2887"/>
    <n v="0"/>
    <n v="2311"/>
    <n v="0"/>
    <n v="0"/>
    <n v="0"/>
    <n v="3486"/>
    <n v="0"/>
    <n v="626"/>
    <n v="0"/>
    <n v="9310"/>
    <n v="2187831"/>
    <n v="0"/>
    <n v="1927886"/>
    <n v="0"/>
    <n v="0"/>
    <n v="0"/>
    <n v="1396679"/>
    <n v="0"/>
    <n v="0"/>
    <n v="0"/>
    <n v="5512396"/>
    <n v="4993050"/>
    <n v="0"/>
    <n v="4269336"/>
    <n v="0"/>
    <n v="0"/>
    <n v="0"/>
    <n v="5957153"/>
    <n v="0"/>
    <n v="196887"/>
    <n v="0"/>
    <n v="15416426"/>
    <n v="383197"/>
    <n v="4367263"/>
    <n v="0"/>
    <n v="4040227"/>
    <n v="0"/>
    <n v="0"/>
    <n v="0"/>
    <n v="0"/>
    <n v="1925940"/>
    <n v="0"/>
    <n v="0"/>
    <n v="162617"/>
    <n v="0"/>
    <n v="0"/>
    <n v="0"/>
    <n v="0"/>
    <n v="10879244"/>
    <n v="0"/>
    <n v="0"/>
    <n v="0"/>
    <n v="0"/>
    <n v="0"/>
    <n v="2753182"/>
    <n v="0"/>
    <n v="2115395"/>
    <n v="0"/>
    <n v="0"/>
    <n v="0"/>
    <n v="5164861"/>
    <n v="0"/>
    <n v="16140"/>
    <n v="0"/>
    <n v="10049578"/>
    <n v="7181"/>
    <n v="7213381"/>
    <n v="499694"/>
    <n v="0"/>
    <n v="0"/>
    <n v="0"/>
    <n v="0"/>
    <n v="0"/>
    <n v="408290"/>
    <n v="14453478"/>
    <n v="0"/>
    <n v="0"/>
    <n v="0"/>
    <n v="0"/>
    <n v="0"/>
    <n v="0"/>
    <n v="0"/>
    <n v="0"/>
    <n v="0"/>
    <n v="0"/>
    <n v="0"/>
    <n v="0"/>
    <n v="0"/>
  </r>
  <r>
    <n v="106190052"/>
    <s v="BARLOW RESPIRATORY HOSPITAL"/>
    <x v="1"/>
    <x v="1"/>
    <x v="1"/>
    <s v="Open"/>
    <s v="Los Angeles"/>
    <n v="11"/>
    <n v="925"/>
    <s v="Non Profit Corp."/>
    <s v="Comparable"/>
    <n v="0"/>
    <s v="213-250-4200"/>
    <s v="2000 STADIUM WAY"/>
    <s v="LOS ANGELES"/>
    <n v="90026"/>
    <s v="AMIT MOHAN"/>
    <n v="105"/>
    <n v="105"/>
    <n v="105"/>
    <n v="140"/>
    <n v="3"/>
    <n v="16"/>
    <n v="7"/>
    <n v="0"/>
    <n v="0"/>
    <n v="7"/>
    <n v="10"/>
    <n v="0"/>
    <n v="0"/>
    <n v="183"/>
    <n v="0"/>
    <n v="4388"/>
    <n v="187"/>
    <n v="757"/>
    <n v="401"/>
    <n v="0"/>
    <n v="0"/>
    <n v="271"/>
    <n v="488"/>
    <n v="0"/>
    <n v="0"/>
    <n v="6492"/>
    <n v="0"/>
    <n v="0"/>
    <n v="0"/>
    <n v="0"/>
    <n v="0"/>
    <n v="0"/>
    <n v="0"/>
    <n v="0"/>
    <n v="0"/>
    <n v="0"/>
    <n v="0"/>
    <n v="0"/>
    <n v="73119940"/>
    <n v="3485889"/>
    <n v="13632646"/>
    <n v="7146854"/>
    <n v="0"/>
    <n v="0"/>
    <n v="4216659"/>
    <n v="8962426"/>
    <n v="0"/>
    <n v="0"/>
    <n v="110564414"/>
    <n v="0"/>
    <n v="0"/>
    <n v="0"/>
    <n v="0"/>
    <n v="0"/>
    <n v="0"/>
    <n v="0"/>
    <n v="0"/>
    <n v="0"/>
    <n v="0"/>
    <n v="0"/>
    <n v="221884"/>
    <n v="61314016"/>
    <n v="3167385"/>
    <n v="12431468"/>
    <n v="6469778"/>
    <n v="0"/>
    <n v="0"/>
    <n v="0"/>
    <n v="3238180"/>
    <n v="7800253"/>
    <n v="0"/>
    <n v="0"/>
    <n v="0"/>
    <n v="0"/>
    <n v="0"/>
    <n v="0"/>
    <n v="94642964"/>
    <n v="0"/>
    <n v="0"/>
    <n v="0"/>
    <n v="0"/>
    <n v="0"/>
    <n v="11750453"/>
    <n v="318504"/>
    <n v="1201178"/>
    <n v="677076"/>
    <n v="0"/>
    <n v="0"/>
    <n v="978479"/>
    <n v="995760"/>
    <n v="0"/>
    <n v="0"/>
    <n v="15921450"/>
    <n v="122089"/>
    <n v="15042602"/>
    <n v="0"/>
    <n v="0"/>
    <n v="0"/>
    <n v="0"/>
    <n v="0"/>
    <n v="0"/>
    <n v="240905"/>
    <n v="10433902"/>
    <n v="0"/>
    <n v="0"/>
    <n v="0"/>
    <n v="0"/>
    <n v="0"/>
    <n v="0"/>
    <n v="0"/>
    <n v="0"/>
    <n v="0"/>
    <n v="0"/>
    <n v="0"/>
    <n v="0"/>
    <n v="0"/>
  </r>
  <r>
    <n v="106364430"/>
    <s v="BARSTOW COMMUNITY HOSPITAL"/>
    <x v="1"/>
    <x v="1"/>
    <x v="1"/>
    <s v="Open"/>
    <s v="San Bernardino"/>
    <n v="12"/>
    <n v="1213"/>
    <s v="Investor - Corp."/>
    <s v="Comparable"/>
    <s v="Rural"/>
    <s v="760-957-3221"/>
    <s v="820 EAST MOUNTAIN VIEW STREET"/>
    <s v="BARSTOW"/>
    <n v="92311"/>
    <s v="MATTHEW BLEVINS"/>
    <n v="30"/>
    <n v="30"/>
    <n v="30"/>
    <n v="176"/>
    <n v="82"/>
    <n v="62"/>
    <n v="159"/>
    <n v="0"/>
    <n v="0"/>
    <n v="29"/>
    <n v="57"/>
    <n v="0"/>
    <n v="20"/>
    <n v="585"/>
    <n v="0"/>
    <n v="545"/>
    <n v="261"/>
    <n v="219"/>
    <n v="342"/>
    <n v="0"/>
    <n v="0"/>
    <n v="104"/>
    <n v="150"/>
    <n v="0"/>
    <n v="68"/>
    <n v="1689"/>
    <n v="0"/>
    <n v="1469"/>
    <n v="558"/>
    <n v="2417"/>
    <n v="3075"/>
    <n v="0"/>
    <n v="0"/>
    <n v="725"/>
    <n v="880"/>
    <n v="0"/>
    <n v="1199"/>
    <n v="10323"/>
    <n v="16009846"/>
    <n v="6727865"/>
    <n v="7529997"/>
    <n v="7912053"/>
    <n v="0"/>
    <n v="0"/>
    <n v="3241771"/>
    <n v="3919461"/>
    <n v="0"/>
    <n v="1643981"/>
    <n v="46984974"/>
    <n v="13193206"/>
    <n v="5454411"/>
    <n v="15578696"/>
    <n v="23345777"/>
    <n v="0"/>
    <n v="0"/>
    <n v="7312860"/>
    <n v="7353954"/>
    <n v="0"/>
    <n v="4139652"/>
    <n v="76378556"/>
    <n v="2198638"/>
    <n v="26477445"/>
    <n v="10596775"/>
    <n v="14966588"/>
    <n v="30186847"/>
    <n v="0"/>
    <n v="0"/>
    <n v="0"/>
    <n v="6738351"/>
    <n v="8644098"/>
    <n v="0"/>
    <n v="0"/>
    <n v="0"/>
    <n v="0"/>
    <n v="0"/>
    <n v="2235940"/>
    <n v="102044682"/>
    <n v="0"/>
    <n v="0"/>
    <n v="0"/>
    <n v="0"/>
    <n v="0"/>
    <n v="2723408"/>
    <n v="1583302"/>
    <n v="8139906"/>
    <n v="1066586"/>
    <n v="0"/>
    <n v="0"/>
    <n v="3794294"/>
    <n v="2600735"/>
    <n v="0"/>
    <n v="1410617"/>
    <n v="21318848"/>
    <n v="12247"/>
    <n v="10295781"/>
    <n v="0"/>
    <n v="0"/>
    <n v="0"/>
    <n v="0"/>
    <n v="0"/>
    <n v="0"/>
    <n v="213523"/>
    <n v="57764878"/>
    <n v="0"/>
    <n v="0"/>
    <n v="0"/>
    <n v="0"/>
    <n v="0"/>
    <n v="0"/>
    <n v="0"/>
    <n v="0"/>
    <n v="0"/>
    <n v="0"/>
    <n v="0"/>
    <n v="0"/>
    <n v="0"/>
  </r>
  <r>
    <n v="106090793"/>
    <s v="BARTON MEMORIAL HOSPITAL"/>
    <x v="1"/>
    <x v="1"/>
    <x v="1"/>
    <s v="Open"/>
    <s v="El Dorado"/>
    <n v="2"/>
    <n v="306"/>
    <s v="Non Profit Corp."/>
    <s v="Comparable"/>
    <s v="Rural"/>
    <s v="530-541-3420"/>
    <s v="2170 SOUTH AVENUE"/>
    <s v="SOUTH LAKE TAHOE"/>
    <n v="96150"/>
    <s v="CLINT PURVANCE"/>
    <n v="111"/>
    <n v="111"/>
    <n v="111"/>
    <n v="169"/>
    <n v="32"/>
    <n v="36"/>
    <n v="93"/>
    <n v="0"/>
    <n v="0"/>
    <n v="41"/>
    <n v="117"/>
    <n v="20"/>
    <n v="9"/>
    <n v="517"/>
    <n v="2"/>
    <n v="530"/>
    <n v="124"/>
    <n v="78"/>
    <n v="284"/>
    <n v="0"/>
    <n v="0"/>
    <n v="132"/>
    <n v="271"/>
    <n v="53"/>
    <n v="10"/>
    <n v="1482"/>
    <n v="3046"/>
    <n v="2671"/>
    <n v="195"/>
    <n v="575"/>
    <n v="2292"/>
    <n v="0"/>
    <n v="0"/>
    <n v="819"/>
    <n v="2857"/>
    <n v="221"/>
    <n v="905"/>
    <n v="10535"/>
    <n v="12284901"/>
    <n v="2029440"/>
    <n v="3481451"/>
    <n v="5062630"/>
    <n v="0"/>
    <n v="0"/>
    <n v="3823463"/>
    <n v="6809278"/>
    <n v="2227365"/>
    <n v="160301"/>
    <n v="35878829"/>
    <n v="14423486"/>
    <n v="1457711"/>
    <n v="2920159"/>
    <n v="12391193"/>
    <n v="0"/>
    <n v="0"/>
    <n v="6594599"/>
    <n v="18409106"/>
    <n v="2108023"/>
    <n v="2145611"/>
    <n v="60449888"/>
    <n v="3008905"/>
    <n v="23503381"/>
    <n v="2964079"/>
    <n v="5377353"/>
    <n v="15184826"/>
    <n v="0"/>
    <n v="0"/>
    <n v="0"/>
    <n v="4375586"/>
    <n v="7439423"/>
    <n v="0"/>
    <n v="760455"/>
    <n v="0"/>
    <n v="0"/>
    <n v="0"/>
    <n v="995520"/>
    <n v="63609528"/>
    <n v="0"/>
    <n v="0"/>
    <n v="0"/>
    <n v="0"/>
    <n v="0"/>
    <n v="3205006"/>
    <n v="523072"/>
    <n v="1024257"/>
    <n v="2268997"/>
    <n v="0"/>
    <n v="0"/>
    <n v="3033571"/>
    <n v="17778961"/>
    <n v="4335388"/>
    <n v="549937"/>
    <n v="32719189"/>
    <n v="6794745"/>
    <n v="39885923"/>
    <n v="0"/>
    <n v="3830087"/>
    <n v="0"/>
    <n v="0"/>
    <n v="0"/>
    <n v="0"/>
    <n v="4110524"/>
    <n v="86894126"/>
    <n v="0"/>
    <n v="0"/>
    <n v="0"/>
    <n v="0"/>
    <n v="0"/>
    <n v="0"/>
    <n v="0"/>
    <n v="0"/>
    <n v="0"/>
    <n v="0"/>
    <n v="0"/>
    <n v="0"/>
    <n v="0"/>
  </r>
  <r>
    <n v="106361110"/>
    <s v="BEAR VALLEY COMMUNITY HOSPITAL"/>
    <x v="1"/>
    <x v="1"/>
    <x v="1"/>
    <s v="Open"/>
    <s v="San Bernardino"/>
    <n v="12"/>
    <n v="1217"/>
    <s v="District"/>
    <s v="Comparable"/>
    <s v="Rural"/>
    <s v="909-866-6501"/>
    <s v="41870 GARSTIN DRIVE"/>
    <s v="BIG BEAR LAKE"/>
    <n v="92315"/>
    <s v="JOHN P. FRIEL"/>
    <n v="30"/>
    <n v="30"/>
    <n v="26"/>
    <n v="13"/>
    <n v="6"/>
    <n v="8"/>
    <n v="1"/>
    <n v="0"/>
    <n v="0"/>
    <n v="6"/>
    <n v="1"/>
    <n v="0"/>
    <n v="1"/>
    <n v="36"/>
    <n v="2"/>
    <n v="413"/>
    <n v="13"/>
    <n v="1425"/>
    <n v="2"/>
    <n v="0"/>
    <n v="0"/>
    <n v="12"/>
    <n v="3"/>
    <n v="0"/>
    <n v="2"/>
    <n v="1870"/>
    <n v="1774"/>
    <n v="2293"/>
    <n v="867"/>
    <n v="6693"/>
    <n v="391"/>
    <n v="0"/>
    <n v="0"/>
    <n v="2030"/>
    <n v="145"/>
    <n v="0"/>
    <n v="1173"/>
    <n v="13592"/>
    <n v="396456"/>
    <n v="84976"/>
    <n v="755102"/>
    <n v="15872"/>
    <n v="0"/>
    <n v="0"/>
    <n v="73653"/>
    <n v="15568"/>
    <n v="0"/>
    <n v="11622"/>
    <n v="1353249"/>
    <n v="2125240"/>
    <n v="1400363"/>
    <n v="3397054"/>
    <n v="1007499"/>
    <n v="0"/>
    <n v="0"/>
    <n v="2577481"/>
    <n v="371408"/>
    <n v="0"/>
    <n v="573109"/>
    <n v="11452154"/>
    <n v="480410"/>
    <n v="1550777"/>
    <n v="653549"/>
    <n v="2219475"/>
    <n v="768322"/>
    <n v="0"/>
    <n v="0"/>
    <n v="0"/>
    <n v="1325567"/>
    <n v="170270"/>
    <n v="0"/>
    <n v="0"/>
    <n v="0"/>
    <n v="0"/>
    <n v="0"/>
    <n v="68145"/>
    <n v="7236515"/>
    <n v="0"/>
    <n v="0"/>
    <n v="0"/>
    <n v="0"/>
    <n v="0"/>
    <n v="970919"/>
    <n v="831790"/>
    <n v="1932681"/>
    <n v="255049"/>
    <n v="0"/>
    <n v="0"/>
    <n v="1325567"/>
    <n v="216706"/>
    <n v="0"/>
    <n v="36176"/>
    <n v="5568888"/>
    <n v="98200"/>
    <n v="6079923"/>
    <n v="0"/>
    <n v="588208"/>
    <n v="0"/>
    <n v="0"/>
    <n v="0"/>
    <n v="0"/>
    <n v="721586"/>
    <n v="8821570"/>
    <n v="0"/>
    <n v="0"/>
    <n v="0"/>
    <n v="0"/>
    <n v="0"/>
    <n v="0"/>
    <n v="0"/>
    <n v="0"/>
    <n v="0"/>
    <n v="0"/>
    <n v="0"/>
    <n v="0"/>
    <n v="0"/>
  </r>
  <r>
    <n v="106190081"/>
    <s v="BEVERLY HOSPITAL"/>
    <x v="1"/>
    <x v="1"/>
    <x v="1"/>
    <s v="Open"/>
    <s v="Los Angeles"/>
    <n v="11"/>
    <n v="919"/>
    <s v="Non Profit Corp."/>
    <s v="Comparable"/>
    <n v="0"/>
    <s v="323-726-1222"/>
    <s v="309 WEST BEVERLY BOULEVARD"/>
    <s v="MONTEBELLO"/>
    <n v="90640"/>
    <s v="ALICE CHENG"/>
    <n v="224"/>
    <n v="167"/>
    <n v="120"/>
    <n v="529"/>
    <n v="373"/>
    <n v="275"/>
    <n v="966"/>
    <n v="0"/>
    <n v="0"/>
    <n v="19"/>
    <n v="204"/>
    <n v="3"/>
    <n v="45"/>
    <n v="2414"/>
    <n v="0"/>
    <n v="2875"/>
    <n v="1272"/>
    <n v="953"/>
    <n v="3575"/>
    <n v="0"/>
    <n v="0"/>
    <n v="46"/>
    <n v="771"/>
    <n v="12"/>
    <n v="119"/>
    <n v="9623"/>
    <n v="0"/>
    <n v="1438"/>
    <n v="1449"/>
    <n v="1367"/>
    <n v="4361"/>
    <n v="0"/>
    <n v="0"/>
    <n v="313"/>
    <n v="1921"/>
    <n v="51"/>
    <n v="1006"/>
    <n v="11906"/>
    <n v="20792414"/>
    <n v="13214217"/>
    <n v="6309552"/>
    <n v="22278134"/>
    <n v="0"/>
    <n v="0"/>
    <n v="154852"/>
    <n v="6554270"/>
    <n v="93747"/>
    <n v="418960"/>
    <n v="69816146"/>
    <n v="5648360"/>
    <n v="8580637"/>
    <n v="2388896"/>
    <n v="12940502"/>
    <n v="0"/>
    <n v="0"/>
    <n v="615438"/>
    <n v="6080248"/>
    <n v="242749"/>
    <n v="1649987"/>
    <n v="38146817"/>
    <n v="1526914"/>
    <n v="18670464"/>
    <n v="15714374"/>
    <n v="-26524186"/>
    <n v="29664721"/>
    <n v="2180927"/>
    <n v="0"/>
    <n v="0"/>
    <n v="692270"/>
    <n v="8534153"/>
    <n v="0"/>
    <n v="336496"/>
    <n v="0"/>
    <n v="0"/>
    <n v="0"/>
    <n v="397660"/>
    <n v="51193793"/>
    <n v="206865"/>
    <n v="15356727"/>
    <n v="0"/>
    <n v="0"/>
    <n v="15563592"/>
    <n v="7770310"/>
    <n v="6287345"/>
    <n v="33041707"/>
    <n v="20910642"/>
    <n v="0"/>
    <n v="0"/>
    <n v="78020"/>
    <n v="4100365"/>
    <n v="0"/>
    <n v="144373"/>
    <n v="72332762"/>
    <n v="213221"/>
    <n v="60261283"/>
    <n v="1374113"/>
    <n v="137294"/>
    <n v="0"/>
    <n v="0"/>
    <n v="0"/>
    <n v="0"/>
    <n v="4172380"/>
    <n v="81203099"/>
    <n v="0"/>
    <n v="0"/>
    <n v="0"/>
    <n v="0"/>
    <n v="0"/>
    <n v="0"/>
    <n v="0"/>
    <n v="0"/>
    <n v="0"/>
    <n v="0"/>
    <n v="0"/>
    <n v="0"/>
    <n v="0"/>
  </r>
  <r>
    <n v="106190020"/>
    <s v="BHC ALHAMBRA HOSPITAL"/>
    <x v="1"/>
    <x v="1"/>
    <x v="1"/>
    <s v="Open"/>
    <s v="Los Angeles"/>
    <n v="11"/>
    <n v="913"/>
    <s v="Investor - Corp."/>
    <s v="Comparable"/>
    <n v="0"/>
    <s v="626-286-1191"/>
    <s v="4619 ROSEMEAD BOULEVARD"/>
    <s v="ROSEMEAD"/>
    <n v="91770"/>
    <s v="MARGARET MINNICK"/>
    <n v="97"/>
    <n v="97"/>
    <n v="97"/>
    <n v="83"/>
    <n v="23"/>
    <n v="238"/>
    <n v="0"/>
    <n v="0"/>
    <n v="0"/>
    <n v="12"/>
    <n v="980"/>
    <n v="7"/>
    <n v="0"/>
    <n v="1343"/>
    <n v="31"/>
    <n v="913"/>
    <n v="273"/>
    <n v="1438"/>
    <n v="0"/>
    <n v="0"/>
    <n v="0"/>
    <n v="350"/>
    <n v="5243"/>
    <n v="26"/>
    <n v="0"/>
    <n v="8243"/>
    <n v="957"/>
    <n v="3529"/>
    <n v="0"/>
    <n v="0"/>
    <n v="0"/>
    <n v="0"/>
    <n v="0"/>
    <n v="0"/>
    <n v="971"/>
    <n v="0"/>
    <n v="0"/>
    <n v="4500"/>
    <n v="1460800"/>
    <n v="436800"/>
    <n v="2299200"/>
    <n v="0"/>
    <n v="0"/>
    <n v="0"/>
    <n v="560000"/>
    <n v="8403950"/>
    <n v="41600"/>
    <n v="0"/>
    <n v="13202350"/>
    <n v="1789200"/>
    <n v="0"/>
    <n v="0"/>
    <n v="0"/>
    <n v="0"/>
    <n v="0"/>
    <n v="0"/>
    <n v="676050"/>
    <n v="0"/>
    <n v="0"/>
    <n v="2465250"/>
    <n v="230952"/>
    <n v="1546334"/>
    <n v="164651"/>
    <n v="1245395"/>
    <n v="0"/>
    <n v="0"/>
    <n v="0"/>
    <n v="0"/>
    <n v="166384"/>
    <n v="3059283"/>
    <n v="0"/>
    <n v="41600"/>
    <n v="0"/>
    <n v="0"/>
    <n v="0"/>
    <n v="0"/>
    <n v="6454599"/>
    <n v="0"/>
    <n v="0"/>
    <n v="0"/>
    <n v="0"/>
    <n v="0"/>
    <n v="1661873"/>
    <n v="265353"/>
    <n v="1027551"/>
    <n v="0"/>
    <n v="0"/>
    <n v="0"/>
    <n v="383530"/>
    <n v="5874694"/>
    <n v="0"/>
    <n v="0"/>
    <n v="9213001"/>
    <n v="4215"/>
    <n v="5854767"/>
    <n v="200665"/>
    <n v="19071"/>
    <n v="0"/>
    <n v="0"/>
    <n v="0"/>
    <n v="0"/>
    <n v="106614"/>
    <n v="7892297"/>
    <n v="0"/>
    <n v="0"/>
    <n v="0"/>
    <n v="0"/>
    <n v="0"/>
    <n v="0"/>
    <n v="0"/>
    <n v="0"/>
    <n v="0"/>
    <n v="0"/>
    <n v="0"/>
    <n v="0"/>
    <n v="0"/>
  </r>
  <r>
    <n v="106044006"/>
    <s v="BUTTE COUNTY MENTAL HEALTH - PHF"/>
    <x v="1"/>
    <x v="1"/>
    <x v="1"/>
    <s v="Open"/>
    <s v="Butte"/>
    <n v="1"/>
    <n v="219"/>
    <s v="City/County"/>
    <s v="Psychiatric Health Facilities"/>
    <n v="0"/>
    <s v="530-891-2775"/>
    <s v="592 RIO LINDO AVENUE"/>
    <s v="CHICO"/>
    <n v="95926"/>
    <s v="DORIAN KITTRELL"/>
    <n v="16"/>
    <n v="16"/>
    <n v="16"/>
    <n v="0"/>
    <n v="0"/>
    <n v="0"/>
    <n v="0"/>
    <n v="0"/>
    <n v="0"/>
    <n v="90"/>
    <n v="0"/>
    <n v="0"/>
    <n v="0"/>
    <n v="90"/>
    <n v="0"/>
    <n v="0"/>
    <n v="0"/>
    <n v="0"/>
    <n v="0"/>
    <n v="0"/>
    <n v="0"/>
    <n v="1397"/>
    <n v="0"/>
    <n v="0"/>
    <n v="0"/>
    <n v="1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2669"/>
    <n v="0"/>
    <n v="0"/>
    <n v="0"/>
    <n v="402669"/>
    <n v="0"/>
    <n v="0"/>
    <n v="0"/>
    <n v="0"/>
    <n v="0"/>
    <n v="0"/>
    <n v="0"/>
    <n v="0"/>
    <n v="0"/>
    <n v="0"/>
    <n v="0"/>
    <n v="0"/>
    <n v="0"/>
    <n v="0"/>
    <n v="0"/>
    <n v="0"/>
    <n v="-5269"/>
    <n v="0"/>
    <n v="0"/>
    <n v="0"/>
    <n v="0"/>
    <n v="0"/>
    <n v="0"/>
    <n v="0"/>
    <n v="0"/>
    <n v="0"/>
    <n v="0"/>
    <n v="-5269"/>
    <n v="0"/>
    <n v="0"/>
    <n v="0"/>
    <n v="0"/>
    <n v="0"/>
    <n v="0"/>
    <n v="0"/>
    <n v="0"/>
    <n v="0"/>
    <n v="0"/>
    <n v="0"/>
    <n v="407938"/>
    <n v="0"/>
    <n v="0"/>
    <n v="0"/>
    <n v="407938"/>
    <n v="0"/>
    <n v="1317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0125"/>
    <s v="CALIFORNIA HOSPITAL MEDICAL CENTER"/>
    <x v="1"/>
    <x v="1"/>
    <x v="1"/>
    <s v="Open"/>
    <s v="Los Angeles"/>
    <n v="11"/>
    <n v="925"/>
    <s v="Non Profit Corp."/>
    <s v="Comparable"/>
    <s v="Teaching"/>
    <s v="213-748-2411"/>
    <s v="1401 SOUTH GRAND AVENUE"/>
    <s v="LOS ANGELES"/>
    <n v="90015"/>
    <s v="MARGARET PETERSEN"/>
    <n v="318"/>
    <n v="243"/>
    <n v="225"/>
    <n v="449"/>
    <n v="384"/>
    <n v="1028"/>
    <n v="2483"/>
    <n v="0"/>
    <n v="0"/>
    <n v="15"/>
    <n v="239"/>
    <n v="13"/>
    <n v="23"/>
    <n v="4634"/>
    <n v="0"/>
    <n v="2135"/>
    <n v="1554"/>
    <n v="4731"/>
    <n v="9339"/>
    <n v="0"/>
    <n v="0"/>
    <n v="101"/>
    <n v="778"/>
    <n v="83"/>
    <n v="98"/>
    <n v="18819"/>
    <n v="0"/>
    <n v="1380"/>
    <n v="1054"/>
    <n v="5295"/>
    <n v="14724"/>
    <n v="0"/>
    <n v="0"/>
    <n v="338"/>
    <n v="1362"/>
    <n v="652"/>
    <n v="1222"/>
    <n v="26027"/>
    <n v="31485654"/>
    <n v="22686456"/>
    <n v="62344163"/>
    <n v="117241111"/>
    <n v="0"/>
    <n v="0"/>
    <n v="890791"/>
    <n v="12118165"/>
    <n v="306495"/>
    <n v="533100"/>
    <n v="247605935"/>
    <n v="9648056"/>
    <n v="6424603"/>
    <n v="24769271"/>
    <n v="70271251"/>
    <n v="0"/>
    <n v="0"/>
    <n v="1617977"/>
    <n v="9445301"/>
    <n v="3177304"/>
    <n v="1543974"/>
    <n v="126897737"/>
    <n v="7584924"/>
    <n v="29847589"/>
    <n v="20044493"/>
    <n v="-6707199"/>
    <n v="158894776"/>
    <n v="-10302524"/>
    <n v="-28693"/>
    <n v="0"/>
    <n v="1864194"/>
    <n v="9432441"/>
    <n v="0"/>
    <n v="5919475"/>
    <n v="0"/>
    <n v="0"/>
    <n v="0"/>
    <n v="-513506"/>
    <n v="216035970"/>
    <n v="626992"/>
    <n v="14149092"/>
    <n v="0"/>
    <n v="0"/>
    <n v="14776084"/>
    <n v="10669652"/>
    <n v="9527017"/>
    <n v="94997656"/>
    <n v="46141964"/>
    <n v="0"/>
    <n v="0"/>
    <n v="586866"/>
    <n v="11142827"/>
    <n v="0"/>
    <n v="177804"/>
    <n v="173243786"/>
    <n v="6509804"/>
    <n v="124154847"/>
    <n v="0"/>
    <n v="315480"/>
    <n v="0"/>
    <n v="0"/>
    <n v="0"/>
    <n v="0"/>
    <n v="3593343"/>
    <n v="74521537"/>
    <n v="0"/>
    <n v="0"/>
    <n v="0"/>
    <n v="0"/>
    <n v="0"/>
    <n v="0"/>
    <n v="0"/>
    <n v="0"/>
    <n v="0"/>
    <n v="0"/>
    <n v="0"/>
    <n v="0"/>
    <n v="0"/>
  </r>
  <r>
    <n v="106380929"/>
    <s v="CALIFORNIA PACIFIC MEDICAL CENTER"/>
    <x v="1"/>
    <x v="1"/>
    <x v="1"/>
    <s v="Open"/>
    <s v="San Francisco"/>
    <n v="4"/>
    <n v="423"/>
    <s v="Non Profit Corp."/>
    <s v="Comparable"/>
    <n v="0"/>
    <s v="415-600-6000"/>
    <s v="2333 BUCHANAN STREET"/>
    <s v="SAN FRANCISCO"/>
    <n v="94115"/>
    <s v="WARREN BROWNER, MD"/>
    <n v="643"/>
    <n v="643"/>
    <n v="436"/>
    <n v="1866"/>
    <n v="644"/>
    <n v="307"/>
    <n v="757"/>
    <n v="0"/>
    <n v="1"/>
    <n v="141"/>
    <n v="2265"/>
    <n v="36"/>
    <n v="80"/>
    <n v="6097"/>
    <n v="0"/>
    <n v="11560"/>
    <n v="4307"/>
    <n v="2322"/>
    <n v="4328"/>
    <n v="0"/>
    <n v="4"/>
    <n v="1061"/>
    <n v="10213"/>
    <n v="129"/>
    <n v="257"/>
    <n v="34181"/>
    <n v="0"/>
    <n v="5154"/>
    <n v="1460"/>
    <n v="384"/>
    <n v="3586"/>
    <n v="6"/>
    <n v="0"/>
    <n v="348"/>
    <n v="8974"/>
    <n v="699"/>
    <n v="2629"/>
    <n v="23240"/>
    <n v="187515544"/>
    <n v="65449646"/>
    <n v="31391622"/>
    <n v="67686237"/>
    <n v="0"/>
    <n v="63092"/>
    <n v="17678069"/>
    <n v="184899187"/>
    <n v="2833430"/>
    <n v="6165731"/>
    <n v="563682558"/>
    <n v="84648084"/>
    <n v="27426435"/>
    <n v="3428324"/>
    <n v="32317581"/>
    <n v="28224"/>
    <n v="0"/>
    <n v="5857269"/>
    <n v="138364271"/>
    <n v="3787079"/>
    <n v="14770118"/>
    <n v="310627385"/>
    <n v="6191"/>
    <n v="214362011"/>
    <n v="76014782"/>
    <n v="-32976973"/>
    <n v="84863956"/>
    <n v="0"/>
    <n v="0"/>
    <n v="57929"/>
    <n v="19214734"/>
    <n v="138545093"/>
    <n v="0"/>
    <n v="6620509"/>
    <n v="0"/>
    <n v="0"/>
    <n v="0"/>
    <n v="17397375"/>
    <n v="524105607"/>
    <n v="0"/>
    <n v="7399112"/>
    <n v="0"/>
    <n v="4464463"/>
    <n v="11863575"/>
    <n v="57801617"/>
    <n v="16861299"/>
    <n v="67796919"/>
    <n v="22538974"/>
    <n v="28224"/>
    <n v="5163"/>
    <n v="4320604"/>
    <n v="189182828"/>
    <n v="0"/>
    <n v="3532283"/>
    <n v="362067911"/>
    <n v="6499345"/>
    <n v="319376672"/>
    <n v="0"/>
    <n v="20070940"/>
    <n v="0"/>
    <n v="0"/>
    <n v="0"/>
    <n v="0"/>
    <n v="156792982"/>
    <n v="2039504383"/>
    <n v="0"/>
    <n v="0"/>
    <n v="0"/>
    <n v="0"/>
    <n v="0"/>
    <n v="0"/>
    <n v="0"/>
    <n v="0"/>
    <n v="0"/>
    <n v="0"/>
    <n v="0"/>
    <n v="0"/>
    <n v="0"/>
  </r>
  <r>
    <n v="106380964"/>
    <s v="CALIFORNIA PACIFIC MEDICAL CENTER - ST LUKES CAMPUS"/>
    <x v="1"/>
    <x v="1"/>
    <x v="1"/>
    <s v="Open"/>
    <s v="San Francisco"/>
    <n v="4"/>
    <n v="423"/>
    <s v="Non Profit Corp."/>
    <s v="Comparable"/>
    <n v="0"/>
    <s v="415-600-6000"/>
    <s v="3555 CESAR CHAVEZ STREET"/>
    <s v="SAN FRANCISCO"/>
    <n v="94110"/>
    <s v="WARREN BROWNER"/>
    <n v="174"/>
    <n v="174"/>
    <n v="83"/>
    <n v="220"/>
    <n v="96"/>
    <n v="133"/>
    <n v="219"/>
    <n v="0"/>
    <n v="0"/>
    <n v="5"/>
    <n v="154"/>
    <n v="16"/>
    <n v="11"/>
    <n v="854"/>
    <n v="0"/>
    <n v="2660"/>
    <n v="691"/>
    <n v="1024"/>
    <n v="1105"/>
    <n v="0"/>
    <n v="0"/>
    <n v="29"/>
    <n v="447"/>
    <n v="64"/>
    <n v="23"/>
    <n v="6043"/>
    <n v="0"/>
    <n v="1035"/>
    <n v="316"/>
    <n v="728"/>
    <n v="2784"/>
    <n v="0"/>
    <n v="0"/>
    <n v="108"/>
    <n v="1608"/>
    <n v="383"/>
    <n v="134"/>
    <n v="7096"/>
    <n v="29393967"/>
    <n v="8640413"/>
    <n v="11921753"/>
    <n v="12918111"/>
    <n v="0"/>
    <n v="0"/>
    <n v="349025"/>
    <n v="7202899"/>
    <n v="756914"/>
    <n v="297187"/>
    <n v="71480269"/>
    <n v="7243542"/>
    <n v="3000584"/>
    <n v="2198556"/>
    <n v="11058788"/>
    <n v="0"/>
    <n v="0"/>
    <n v="906508"/>
    <n v="10034286"/>
    <n v="1776738"/>
    <n v="625129"/>
    <n v="36844131"/>
    <n v="840673"/>
    <n v="32697732"/>
    <n v="9080682"/>
    <n v="-17794749"/>
    <n v="21300661"/>
    <n v="0"/>
    <n v="0"/>
    <n v="0"/>
    <n v="830814"/>
    <n v="8493751"/>
    <n v="0"/>
    <n v="2533652"/>
    <n v="0"/>
    <n v="0"/>
    <n v="0"/>
    <n v="81643"/>
    <n v="58064859"/>
    <n v="0"/>
    <n v="0"/>
    <n v="0"/>
    <n v="0"/>
    <n v="0"/>
    <n v="3939777"/>
    <n v="2560315"/>
    <n v="31915058"/>
    <n v="2676238"/>
    <n v="0"/>
    <n v="0"/>
    <n v="424719"/>
    <n v="8743434"/>
    <n v="0"/>
    <n v="0"/>
    <n v="50259541"/>
    <n v="660898"/>
    <n v="52369909"/>
    <n v="0"/>
    <n v="31746"/>
    <n v="0"/>
    <n v="0"/>
    <n v="0"/>
    <n v="0"/>
    <n v="46639077"/>
    <n v="450561762"/>
    <n v="0"/>
    <n v="0"/>
    <n v="0"/>
    <n v="0"/>
    <n v="0"/>
    <n v="0"/>
    <n v="0"/>
    <n v="0"/>
    <n v="0"/>
    <n v="0"/>
    <n v="0"/>
    <n v="0"/>
    <n v="0"/>
  </r>
  <r>
    <n v="106190155"/>
    <s v="CALIFORNIA REHABILITATION INSTITUTE"/>
    <x v="1"/>
    <x v="1"/>
    <x v="1"/>
    <s v="Open"/>
    <s v="Los Angeles"/>
    <n v="11"/>
    <n v="927"/>
    <s v="Investor - Corp."/>
    <s v="Comparable"/>
    <n v="0"/>
    <s v="424-522-7100"/>
    <s v="2070 CENTURY PARK EAST"/>
    <s v="LOS ANGELES"/>
    <n v="90067"/>
    <s v="SCOTT ROTSTED"/>
    <n v="138"/>
    <n v="138"/>
    <n v="87"/>
    <n v="415"/>
    <n v="16"/>
    <n v="2"/>
    <n v="1"/>
    <n v="0"/>
    <n v="0"/>
    <n v="150"/>
    <n v="0"/>
    <n v="0"/>
    <n v="6"/>
    <n v="590"/>
    <n v="590"/>
    <n v="5204"/>
    <n v="287"/>
    <n v="17"/>
    <n v="13"/>
    <n v="0"/>
    <n v="0"/>
    <n v="1967"/>
    <n v="0"/>
    <n v="0"/>
    <n v="95"/>
    <n v="7583"/>
    <n v="7583"/>
    <n v="0"/>
    <n v="0"/>
    <n v="0"/>
    <n v="0"/>
    <n v="0"/>
    <n v="0"/>
    <n v="0"/>
    <n v="0"/>
    <n v="0"/>
    <n v="0"/>
    <n v="0"/>
    <n v="29336576"/>
    <n v="1618962"/>
    <n v="99033"/>
    <n v="68594"/>
    <n v="0"/>
    <n v="0"/>
    <n v="10925884"/>
    <n v="0"/>
    <n v="0"/>
    <n v="551704"/>
    <n v="42600753"/>
    <n v="0"/>
    <n v="0"/>
    <n v="0"/>
    <n v="0"/>
    <n v="0"/>
    <n v="0"/>
    <n v="0"/>
    <n v="0"/>
    <n v="0"/>
    <n v="0"/>
    <n v="0"/>
    <n v="509174"/>
    <n v="13487520"/>
    <n v="1136730"/>
    <n v="78436"/>
    <n v="63679"/>
    <n v="0"/>
    <n v="0"/>
    <n v="0"/>
    <n v="2092514"/>
    <n v="0"/>
    <n v="0"/>
    <n v="0"/>
    <n v="0"/>
    <n v="0"/>
    <n v="0"/>
    <n v="283170"/>
    <n v="17651223"/>
    <n v="0"/>
    <n v="0"/>
    <n v="0"/>
    <n v="0"/>
    <n v="0"/>
    <n v="15849056"/>
    <n v="482232"/>
    <n v="20597"/>
    <n v="4915"/>
    <n v="0"/>
    <n v="0"/>
    <n v="8324196"/>
    <n v="0"/>
    <n v="0"/>
    <n v="268534"/>
    <n v="24949530"/>
    <n v="17480"/>
    <n v="19077266"/>
    <n v="0"/>
    <n v="0"/>
    <n v="0"/>
    <n v="0"/>
    <n v="0"/>
    <n v="0"/>
    <n v="37340"/>
    <n v="7962685"/>
    <n v="0"/>
    <n v="0"/>
    <n v="0"/>
    <n v="0"/>
    <n v="0"/>
    <n v="0"/>
    <n v="0"/>
    <n v="0"/>
    <n v="0"/>
    <n v="0"/>
    <n v="0"/>
    <n v="0"/>
    <n v="0"/>
  </r>
  <r>
    <n v="106364050"/>
    <s v="CANYON RIDGE HOSPITAL"/>
    <x v="1"/>
    <x v="1"/>
    <x v="1"/>
    <s v="Open"/>
    <s v="San Bernardino"/>
    <n v="12"/>
    <n v="1207"/>
    <s v="Investor - Corp."/>
    <s v="Comparable"/>
    <n v="0"/>
    <s v="909-590-3700"/>
    <s v="5353 G STREET"/>
    <s v="CHINO"/>
    <n v="91710"/>
    <s v="STEPHANIE BERNIER"/>
    <n v="106"/>
    <n v="106"/>
    <n v="103"/>
    <n v="191"/>
    <n v="118"/>
    <n v="0"/>
    <n v="200"/>
    <n v="0"/>
    <n v="93"/>
    <n v="36"/>
    <n v="791"/>
    <n v="16"/>
    <n v="0"/>
    <n v="1445"/>
    <n v="0"/>
    <n v="1799"/>
    <n v="902"/>
    <n v="0"/>
    <n v="946"/>
    <n v="0"/>
    <n v="386"/>
    <n v="188"/>
    <n v="4411"/>
    <n v="59"/>
    <n v="0"/>
    <n v="8691"/>
    <n v="0"/>
    <n v="1667"/>
    <n v="0"/>
    <n v="0"/>
    <n v="0"/>
    <n v="0"/>
    <n v="0"/>
    <n v="0"/>
    <n v="1142"/>
    <n v="0"/>
    <n v="0"/>
    <n v="2809"/>
    <n v="3238200"/>
    <n v="1623600"/>
    <n v="0"/>
    <n v="1702800"/>
    <n v="0"/>
    <n v="694800"/>
    <n v="338400"/>
    <n v="7945833"/>
    <n v="106200"/>
    <n v="0"/>
    <n v="15649833"/>
    <n v="1275540"/>
    <n v="0"/>
    <n v="0"/>
    <n v="0"/>
    <n v="0"/>
    <n v="0"/>
    <n v="0"/>
    <n v="795780"/>
    <n v="0"/>
    <n v="0"/>
    <n v="2071320"/>
    <n v="271801"/>
    <n v="2479159"/>
    <n v="806643"/>
    <n v="0"/>
    <n v="977862"/>
    <n v="0"/>
    <n v="0"/>
    <n v="398553"/>
    <n v="215811"/>
    <n v="4301988"/>
    <n v="0"/>
    <n v="106200"/>
    <n v="0"/>
    <n v="0"/>
    <n v="0"/>
    <n v="0"/>
    <n v="9558017"/>
    <n v="0"/>
    <n v="0"/>
    <n v="0"/>
    <n v="0"/>
    <n v="0"/>
    <n v="1968986"/>
    <n v="790648"/>
    <n v="0"/>
    <n v="700984"/>
    <n v="0"/>
    <n v="286749"/>
    <n v="118555"/>
    <n v="4297214"/>
    <n v="0"/>
    <n v="0"/>
    <n v="8163136"/>
    <n v="3966"/>
    <n v="4837969"/>
    <n v="159685"/>
    <n v="6782"/>
    <n v="0"/>
    <n v="0"/>
    <n v="0"/>
    <n v="0"/>
    <n v="113157"/>
    <n v="12822215"/>
    <n v="0"/>
    <n v="0"/>
    <n v="0"/>
    <n v="0"/>
    <n v="0"/>
    <n v="0"/>
    <n v="0"/>
    <n v="0"/>
    <n v="0"/>
    <n v="0"/>
    <n v="0"/>
    <n v="0"/>
    <n v="0"/>
  </r>
  <r>
    <n v="106190137"/>
    <s v="CASA COLINA HOSPITAL AND CENTER FOR HEALTH CARE"/>
    <x v="1"/>
    <x v="1"/>
    <x v="1"/>
    <s v="Open"/>
    <s v="Los Angeles"/>
    <n v="11"/>
    <n v="917"/>
    <s v="Non Profit Corp."/>
    <s v="Comparable"/>
    <n v="0"/>
    <s v="909-596-7733"/>
    <s v="255 EAST BONITA AVENUE"/>
    <s v="POMONA"/>
    <n v="91767"/>
    <s v="FELICE L LOVERSO"/>
    <n v="99"/>
    <n v="99"/>
    <n v="99"/>
    <n v="349"/>
    <n v="74"/>
    <n v="11"/>
    <n v="33"/>
    <n v="0"/>
    <n v="0"/>
    <n v="117"/>
    <n v="83"/>
    <n v="0"/>
    <n v="3"/>
    <n v="670"/>
    <n v="0"/>
    <n v="3261"/>
    <n v="511"/>
    <n v="186"/>
    <n v="263"/>
    <n v="0"/>
    <n v="0"/>
    <n v="1321"/>
    <n v="899"/>
    <n v="0"/>
    <n v="54"/>
    <n v="6495"/>
    <n v="0"/>
    <n v="8585"/>
    <n v="1160"/>
    <n v="138"/>
    <n v="1696"/>
    <n v="0"/>
    <n v="0"/>
    <n v="8947"/>
    <n v="3850"/>
    <n v="0"/>
    <n v="2170"/>
    <n v="26546"/>
    <n v="17757278"/>
    <n v="4529432"/>
    <n v="652118"/>
    <n v="1589419"/>
    <n v="0"/>
    <n v="0"/>
    <n v="9362151"/>
    <n v="5253812"/>
    <n v="0"/>
    <n v="307156"/>
    <n v="39451366"/>
    <n v="2582138"/>
    <n v="477366"/>
    <n v="41212"/>
    <n v="661003"/>
    <n v="0"/>
    <n v="0"/>
    <n v="2971215"/>
    <n v="1151820"/>
    <n v="0"/>
    <n v="922750"/>
    <n v="8807504"/>
    <n v="336616"/>
    <n v="12429284"/>
    <n v="935544"/>
    <n v="658202"/>
    <n v="1604248"/>
    <n v="0"/>
    <n v="0"/>
    <n v="0"/>
    <n v="7125605"/>
    <n v="4757746"/>
    <n v="0"/>
    <n v="0"/>
    <n v="0"/>
    <n v="0"/>
    <n v="0"/>
    <n v="3409963"/>
    <n v="31257208"/>
    <n v="0"/>
    <n v="0"/>
    <n v="0"/>
    <n v="0"/>
    <n v="0"/>
    <n v="7573516"/>
    <n v="4071254"/>
    <n v="35128"/>
    <n v="646174"/>
    <n v="0"/>
    <n v="0"/>
    <n v="5207761"/>
    <n v="1647886"/>
    <n v="0"/>
    <n v="-2180057"/>
    <n v="17001662"/>
    <n v="327397"/>
    <n v="18230718"/>
    <n v="0"/>
    <n v="1185093"/>
    <n v="0"/>
    <n v="0"/>
    <n v="0"/>
    <n v="0"/>
    <n v="664756"/>
    <n v="86561107"/>
    <n v="0"/>
    <n v="0"/>
    <n v="0"/>
    <n v="0"/>
    <n v="0"/>
    <n v="0"/>
    <n v="0"/>
    <n v="0"/>
    <n v="0"/>
    <n v="0"/>
    <n v="0"/>
    <n v="0"/>
    <n v="0"/>
  </r>
  <r>
    <n v="106190045"/>
    <s v="CATALINA ISLAND MEDICAL CENTER"/>
    <x v="1"/>
    <x v="1"/>
    <x v="1"/>
    <s v="Open"/>
    <s v="Los Angeles"/>
    <n v="11"/>
    <n v="933"/>
    <s v="Non Profit Corp."/>
    <s v="Comparable"/>
    <s v="Rural"/>
    <s v="310-510-0700"/>
    <s v="100 FALLS CANYON ROAD"/>
    <s v="AVALON"/>
    <n v="90704"/>
    <s v="JASON PARET"/>
    <n v="12"/>
    <n v="12"/>
    <n v="12"/>
    <n v="5"/>
    <n v="0"/>
    <n v="0"/>
    <n v="0"/>
    <n v="0"/>
    <n v="0"/>
    <n v="0"/>
    <n v="0"/>
    <n v="0"/>
    <n v="0"/>
    <n v="5"/>
    <n v="0"/>
    <n v="153"/>
    <n v="0"/>
    <n v="552"/>
    <n v="0"/>
    <n v="0"/>
    <n v="0"/>
    <n v="0"/>
    <n v="0"/>
    <n v="0"/>
    <n v="0"/>
    <n v="705"/>
    <n v="0"/>
    <n v="952"/>
    <n v="0"/>
    <n v="986"/>
    <n v="0"/>
    <n v="0"/>
    <n v="0"/>
    <n v="1251"/>
    <n v="0"/>
    <n v="0"/>
    <n v="255"/>
    <n v="3444"/>
    <n v="485181"/>
    <n v="0"/>
    <n v="339480"/>
    <n v="0"/>
    <n v="0"/>
    <n v="0"/>
    <n v="0"/>
    <n v="0"/>
    <n v="0"/>
    <n v="0"/>
    <n v="824661"/>
    <n v="1030258"/>
    <n v="0"/>
    <n v="995147"/>
    <n v="0"/>
    <n v="0"/>
    <n v="0"/>
    <n v="1365615"/>
    <n v="0"/>
    <n v="0"/>
    <n v="198254"/>
    <n v="3589274"/>
    <n v="312623"/>
    <n v="312541"/>
    <n v="0"/>
    <n v="565127"/>
    <n v="0"/>
    <n v="0"/>
    <n v="0"/>
    <n v="0"/>
    <n v="732954"/>
    <n v="0"/>
    <n v="0"/>
    <n v="27095"/>
    <n v="0"/>
    <n v="0"/>
    <n v="0"/>
    <n v="43863"/>
    <n v="1994203"/>
    <n v="0"/>
    <n v="0"/>
    <n v="0"/>
    <n v="0"/>
    <n v="0"/>
    <n v="1202898"/>
    <n v="0"/>
    <n v="769500"/>
    <n v="0"/>
    <n v="0"/>
    <n v="0"/>
    <n v="632661"/>
    <n v="0"/>
    <n v="0"/>
    <n v="-185327"/>
    <n v="2419732"/>
    <n v="269106"/>
    <n v="2482551"/>
    <n v="0"/>
    <n v="0"/>
    <n v="0"/>
    <n v="0"/>
    <n v="0"/>
    <n v="0"/>
    <n v="120096"/>
    <n v="2240202"/>
    <n v="0"/>
    <n v="0"/>
    <n v="0"/>
    <n v="0"/>
    <n v="0"/>
    <n v="0"/>
    <n v="0"/>
    <n v="0"/>
    <n v="0"/>
    <n v="0"/>
    <n v="0"/>
    <n v="0"/>
    <n v="0"/>
  </r>
  <r>
    <n v="106190555"/>
    <s v="CEDARS-SINAI MEDICAL CENTER"/>
    <x v="1"/>
    <x v="1"/>
    <x v="1"/>
    <s v="Open"/>
    <s v="Los Angeles"/>
    <n v="11"/>
    <n v="925"/>
    <s v="Non Profit Corp."/>
    <s v="Comparable"/>
    <s v="Teaching"/>
    <s v="310-423-5000"/>
    <s v="8700 BEVERLY BOULEVARD"/>
    <s v="LOS ANGELES"/>
    <n v="90048"/>
    <s v="THOMAS M. PRISELAC"/>
    <n v="886"/>
    <n v="885"/>
    <n v="885"/>
    <n v="5265"/>
    <n v="458"/>
    <n v="698"/>
    <n v="802"/>
    <n v="0"/>
    <n v="0"/>
    <n v="277"/>
    <n v="4786"/>
    <n v="0"/>
    <n v="430"/>
    <n v="12716"/>
    <n v="0"/>
    <n v="30310"/>
    <n v="2822"/>
    <n v="4223"/>
    <n v="4260"/>
    <n v="0"/>
    <n v="0"/>
    <n v="999"/>
    <n v="21452"/>
    <n v="0"/>
    <n v="1756"/>
    <n v="65822"/>
    <n v="0"/>
    <n v="70045"/>
    <n v="6030"/>
    <n v="6238"/>
    <n v="7203"/>
    <n v="0"/>
    <n v="0"/>
    <n v="5016"/>
    <n v="94822"/>
    <n v="279"/>
    <n v="28775"/>
    <n v="218408"/>
    <n v="1288611708"/>
    <n v="142554822"/>
    <n v="147415396"/>
    <n v="172204599"/>
    <n v="0"/>
    <n v="0"/>
    <n v="39983252"/>
    <n v="847484762"/>
    <n v="0"/>
    <n v="85548936"/>
    <n v="2723803475"/>
    <n v="571070580"/>
    <n v="46661976"/>
    <n v="44256076"/>
    <n v="52356172"/>
    <n v="0"/>
    <n v="0"/>
    <n v="24367610"/>
    <n v="636548964"/>
    <n v="292162"/>
    <n v="83099901"/>
    <n v="1458653441"/>
    <n v="-12894307"/>
    <n v="1678079670"/>
    <n v="166998739"/>
    <n v="179113665"/>
    <n v="197083235"/>
    <n v="0"/>
    <n v="0"/>
    <n v="0"/>
    <n v="53489454"/>
    <n v="1046313327"/>
    <n v="0"/>
    <n v="6710814"/>
    <n v="0"/>
    <n v="0"/>
    <n v="0"/>
    <n v="138566134"/>
    <n v="3453460731"/>
    <n v="4109097"/>
    <n v="0"/>
    <n v="0"/>
    <n v="0"/>
    <n v="4109097"/>
    <n v="182634163"/>
    <n v="26327156"/>
    <n v="13460408"/>
    <n v="27477536"/>
    <n v="0"/>
    <n v="0"/>
    <n v="14020514"/>
    <n v="442942593"/>
    <n v="0"/>
    <n v="26242912"/>
    <n v="733105282"/>
    <n v="95491354"/>
    <n v="754940957"/>
    <n v="0"/>
    <n v="68751825"/>
    <n v="0"/>
    <n v="0"/>
    <n v="0"/>
    <n v="0"/>
    <n v="66698727"/>
    <n v="2138795097"/>
    <n v="0"/>
    <n v="0"/>
    <n v="0"/>
    <n v="0"/>
    <n v="0"/>
    <n v="0"/>
    <n v="0"/>
    <n v="0"/>
    <n v="0"/>
    <n v="0"/>
    <n v="0"/>
    <n v="0"/>
    <n v="0"/>
  </r>
  <r>
    <n v="106190148"/>
    <s v="CENTINELA HOSPITAL MEDICAL CENTER"/>
    <x v="1"/>
    <x v="1"/>
    <x v="1"/>
    <s v="Open"/>
    <s v="Los Angeles"/>
    <n v="11"/>
    <n v="929"/>
    <s v="Investor - Corp."/>
    <s v="Comparable"/>
    <n v="0"/>
    <s v="310-673-4660"/>
    <s v="555 EAST HARDY STREET"/>
    <s v="INGLEWOOD"/>
    <n v="90301"/>
    <s v="LINDA BRADLEY"/>
    <n v="369"/>
    <n v="369"/>
    <n v="178"/>
    <n v="1362"/>
    <n v="588"/>
    <n v="335"/>
    <n v="1347"/>
    <n v="0"/>
    <n v="0"/>
    <n v="325"/>
    <n v="0"/>
    <n v="0"/>
    <n v="161"/>
    <n v="4118"/>
    <n v="0"/>
    <n v="6341"/>
    <n v="1851"/>
    <n v="2288"/>
    <n v="4406"/>
    <n v="0"/>
    <n v="0"/>
    <n v="1003"/>
    <n v="0"/>
    <n v="0"/>
    <n v="292"/>
    <n v="16181"/>
    <n v="0"/>
    <n v="1526"/>
    <n v="747"/>
    <n v="1273"/>
    <n v="5706"/>
    <n v="0"/>
    <n v="0"/>
    <n v="1961"/>
    <n v="0"/>
    <n v="0"/>
    <n v="1813"/>
    <n v="13026"/>
    <n v="98928393"/>
    <n v="29415304"/>
    <n v="31141869"/>
    <n v="64361028"/>
    <n v="0"/>
    <n v="0"/>
    <n v="15897324"/>
    <n v="0"/>
    <n v="0"/>
    <n v="4028826"/>
    <n v="243772744"/>
    <n v="9317001"/>
    <n v="4510595"/>
    <n v="3782633"/>
    <n v="19520798"/>
    <n v="0"/>
    <n v="0"/>
    <n v="5635014"/>
    <n v="0"/>
    <n v="0"/>
    <n v="4921630"/>
    <n v="47687671"/>
    <n v="6747795"/>
    <n v="81071058"/>
    <n v="27532753"/>
    <n v="7412838"/>
    <n v="54555755"/>
    <n v="-732863"/>
    <n v="0"/>
    <n v="0"/>
    <n v="14936843"/>
    <n v="0"/>
    <n v="0"/>
    <n v="0"/>
    <n v="0"/>
    <n v="0"/>
    <n v="0"/>
    <n v="2202663"/>
    <n v="193726842"/>
    <n v="0"/>
    <n v="0"/>
    <n v="0"/>
    <n v="0"/>
    <n v="0"/>
    <n v="27174336"/>
    <n v="6393145"/>
    <n v="28244527"/>
    <n v="29326071"/>
    <n v="0"/>
    <n v="0"/>
    <n v="6595494"/>
    <n v="0"/>
    <n v="0"/>
    <n v="0"/>
    <n v="97733573"/>
    <n v="770678"/>
    <n v="78724036"/>
    <n v="0"/>
    <n v="-526959"/>
    <n v="0"/>
    <n v="0"/>
    <n v="0"/>
    <n v="0"/>
    <n v="4035849"/>
    <n v="151835279"/>
    <n v="0"/>
    <n v="0"/>
    <n v="0"/>
    <n v="0"/>
    <n v="0"/>
    <n v="0"/>
    <n v="0"/>
    <n v="0"/>
    <n v="0"/>
    <n v="0"/>
    <n v="0"/>
    <n v="0"/>
    <n v="0"/>
  </r>
  <r>
    <n v="106105125"/>
    <s v="CENTRAL STAR - PHF"/>
    <x v="1"/>
    <x v="1"/>
    <x v="1"/>
    <s v="Open"/>
    <s v="Fresno"/>
    <n v="9"/>
    <n v="605"/>
    <s v="Investor - Corp."/>
    <s v="Psychiatric Health Facilities"/>
    <n v="0"/>
    <s v="559-892-1128"/>
    <s v="4411 E. KINGS CANYON ROAD"/>
    <s v="FRESNO"/>
    <n v="93702"/>
    <s v="DEBORAH TOBIAS-GATEWOOD"/>
    <n v="16"/>
    <n v="16"/>
    <n v="13"/>
    <n v="0"/>
    <n v="0"/>
    <n v="148"/>
    <n v="0"/>
    <n v="0"/>
    <n v="0"/>
    <n v="0"/>
    <n v="0"/>
    <n v="0"/>
    <n v="26"/>
    <n v="174"/>
    <n v="0"/>
    <n v="0"/>
    <n v="0"/>
    <n v="1006"/>
    <n v="0"/>
    <n v="0"/>
    <n v="0"/>
    <n v="0"/>
    <n v="0"/>
    <n v="0"/>
    <n v="180"/>
    <n v="1186"/>
    <n v="0"/>
    <n v="0"/>
    <n v="0"/>
    <n v="0"/>
    <n v="0"/>
    <n v="0"/>
    <n v="0"/>
    <n v="0"/>
    <n v="0"/>
    <n v="0"/>
    <n v="0"/>
    <n v="0"/>
    <n v="0"/>
    <n v="0"/>
    <n v="755739"/>
    <n v="0"/>
    <n v="0"/>
    <n v="0"/>
    <n v="0"/>
    <n v="0"/>
    <n v="0"/>
    <n v="167220"/>
    <n v="922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5739"/>
    <n v="0"/>
    <n v="0"/>
    <n v="0"/>
    <n v="0"/>
    <n v="0"/>
    <n v="0"/>
    <n v="167220"/>
    <n v="922959"/>
    <n v="0"/>
    <n v="2205441"/>
    <n v="1848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500954"/>
    <s v="CENTRAL VALLEY SPECIALTY HOSPITAL"/>
    <x v="1"/>
    <x v="1"/>
    <x v="1"/>
    <s v="Open"/>
    <s v="Stanislaus"/>
    <n v="6"/>
    <n v="511"/>
    <s v="Investor - Corp."/>
    <s v="Comparable"/>
    <n v="0"/>
    <s v="209-248-7700"/>
    <s v="730 17TH STREET"/>
    <s v="MODESTO"/>
    <n v="95354"/>
    <s v="GIA SMITH"/>
    <n v="100"/>
    <n v="100"/>
    <n v="100"/>
    <n v="127"/>
    <n v="0"/>
    <n v="5"/>
    <n v="0"/>
    <n v="0"/>
    <n v="0"/>
    <n v="103"/>
    <n v="0"/>
    <n v="0"/>
    <n v="0"/>
    <n v="235"/>
    <n v="0"/>
    <n v="3172"/>
    <n v="0"/>
    <n v="252"/>
    <n v="0"/>
    <n v="0"/>
    <n v="0"/>
    <n v="3197"/>
    <n v="0"/>
    <n v="0"/>
    <n v="0"/>
    <n v="6621"/>
    <n v="0"/>
    <n v="0"/>
    <n v="0"/>
    <n v="0"/>
    <n v="0"/>
    <n v="0"/>
    <n v="0"/>
    <n v="0"/>
    <n v="0"/>
    <n v="0"/>
    <n v="0"/>
    <n v="0"/>
    <n v="21601041"/>
    <n v="0"/>
    <n v="884137"/>
    <n v="0"/>
    <n v="0"/>
    <n v="0"/>
    <n v="18634660"/>
    <n v="0"/>
    <n v="0"/>
    <n v="0"/>
    <n v="41119838"/>
    <n v="0"/>
    <n v="0"/>
    <n v="0"/>
    <n v="0"/>
    <n v="0"/>
    <n v="0"/>
    <n v="0"/>
    <n v="0"/>
    <n v="0"/>
    <n v="0"/>
    <n v="0"/>
    <n v="0"/>
    <n v="16179255"/>
    <n v="0"/>
    <n v="662222"/>
    <n v="0"/>
    <n v="0"/>
    <n v="0"/>
    <n v="0"/>
    <n v="13957424"/>
    <n v="0"/>
    <n v="0"/>
    <n v="0"/>
    <n v="0"/>
    <n v="0"/>
    <n v="0"/>
    <n v="0"/>
    <n v="30798901"/>
    <n v="0"/>
    <n v="0"/>
    <n v="0"/>
    <n v="0"/>
    <n v="0"/>
    <n v="5421787"/>
    <n v="0"/>
    <n v="221915"/>
    <n v="0"/>
    <n v="0"/>
    <n v="0"/>
    <n v="4677235"/>
    <n v="0"/>
    <n v="0"/>
    <n v="0"/>
    <n v="10320937"/>
    <n v="47425"/>
    <n v="9902284"/>
    <n v="0"/>
    <n v="0"/>
    <n v="0"/>
    <n v="0"/>
    <n v="0"/>
    <n v="0"/>
    <n v="0"/>
    <n v="587432"/>
    <n v="0"/>
    <n v="0"/>
    <n v="0"/>
    <n v="0"/>
    <n v="0"/>
    <n v="0"/>
    <n v="0"/>
    <n v="0"/>
    <n v="0"/>
    <n v="0"/>
    <n v="0"/>
    <n v="0"/>
    <n v="0"/>
  </r>
  <r>
    <n v="106301140"/>
    <s v="CHAPMAN GLOBAL MEDICAL CENTER"/>
    <x v="1"/>
    <x v="1"/>
    <x v="1"/>
    <s v="Open"/>
    <s v="Orange"/>
    <n v="13"/>
    <n v="1015"/>
    <s v="Investor - Corp."/>
    <s v="Comparable"/>
    <n v="0"/>
    <s v="714-633-0011"/>
    <s v="2601 EAST CHAPMAN AVENUE"/>
    <s v="ORANGE"/>
    <n v="92869"/>
    <s v="SUZANNE RICHARDS"/>
    <n v="114"/>
    <n v="100"/>
    <n v="100"/>
    <n v="112"/>
    <n v="80"/>
    <n v="13"/>
    <n v="42"/>
    <n v="0"/>
    <n v="0"/>
    <n v="88"/>
    <n v="142"/>
    <n v="0"/>
    <n v="9"/>
    <n v="486"/>
    <n v="0"/>
    <n v="848"/>
    <n v="807"/>
    <n v="35"/>
    <n v="2292"/>
    <n v="0"/>
    <n v="0"/>
    <n v="216"/>
    <n v="431"/>
    <n v="0"/>
    <n v="26"/>
    <n v="4655"/>
    <n v="0"/>
    <n v="358"/>
    <n v="252"/>
    <n v="193"/>
    <n v="686"/>
    <n v="0"/>
    <n v="0"/>
    <n v="887"/>
    <n v="864"/>
    <n v="0"/>
    <n v="235"/>
    <n v="3475"/>
    <n v="7382895"/>
    <n v="4127364"/>
    <n v="482404"/>
    <n v="12331870"/>
    <n v="0"/>
    <n v="0"/>
    <n v="5224640"/>
    <n v="7594349"/>
    <n v="0"/>
    <n v="626830"/>
    <n v="37770352"/>
    <n v="1408723"/>
    <n v="1029220"/>
    <n v="733389"/>
    <n v="2216412"/>
    <n v="0"/>
    <n v="0"/>
    <n v="1516374"/>
    <n v="3619573"/>
    <n v="0"/>
    <n v="655476"/>
    <n v="11179167"/>
    <n v="1346527"/>
    <n v="7160261"/>
    <n v="4017565"/>
    <n v="1151839"/>
    <n v="12458665"/>
    <n v="-44320"/>
    <n v="0"/>
    <n v="0"/>
    <n v="3423049"/>
    <n v="8592107"/>
    <n v="0"/>
    <n v="0"/>
    <n v="0"/>
    <n v="0"/>
    <n v="0"/>
    <n v="773964"/>
    <n v="38879657"/>
    <n v="0"/>
    <n v="0"/>
    <n v="0"/>
    <n v="0"/>
    <n v="0"/>
    <n v="1631356"/>
    <n v="1139019"/>
    <n v="108274"/>
    <n v="2089616"/>
    <n v="0"/>
    <n v="0"/>
    <n v="3317966"/>
    <n v="2621815"/>
    <n v="0"/>
    <n v="-838184"/>
    <n v="10069862"/>
    <n v="28035"/>
    <n v="10190788"/>
    <n v="156675"/>
    <n v="0"/>
    <n v="0"/>
    <n v="0"/>
    <n v="0"/>
    <n v="0"/>
    <n v="0"/>
    <n v="2399905"/>
    <n v="0"/>
    <n v="0"/>
    <n v="0"/>
    <n v="0"/>
    <n v="0"/>
    <n v="0"/>
    <n v="0"/>
    <n v="0"/>
    <n v="0"/>
    <n v="0"/>
    <n v="0"/>
    <n v="0"/>
    <n v="0"/>
  </r>
  <r>
    <n v="106010776"/>
    <s v="CHILDREN'S HOSPITAL AND RESEARCH CENTER AT OAKLAND"/>
    <x v="1"/>
    <x v="1"/>
    <x v="1"/>
    <s v="Open"/>
    <s v="Alameda"/>
    <n v="5"/>
    <n v="417"/>
    <s v="Non Profit Corp."/>
    <s v="Comparable"/>
    <n v="0"/>
    <s v="510-428-3885"/>
    <s v="747 52ND STREET"/>
    <s v="OAKLAND"/>
    <n v="94609"/>
    <s v="MICHAEL ANDERSON, MD"/>
    <n v="190"/>
    <n v="190"/>
    <n v="190"/>
    <n v="8"/>
    <n v="0"/>
    <n v="825"/>
    <n v="760"/>
    <n v="0"/>
    <n v="0"/>
    <n v="0"/>
    <n v="588"/>
    <n v="0"/>
    <n v="16"/>
    <n v="2197"/>
    <n v="0"/>
    <n v="47"/>
    <n v="0"/>
    <n v="6118"/>
    <n v="1877"/>
    <n v="0"/>
    <n v="0"/>
    <n v="0"/>
    <n v="2514"/>
    <n v="0"/>
    <n v="40"/>
    <n v="10596"/>
    <n v="0"/>
    <n v="235"/>
    <n v="0"/>
    <n v="15406"/>
    <n v="31778"/>
    <n v="0"/>
    <n v="0"/>
    <n v="0"/>
    <n v="18497"/>
    <n v="151"/>
    <n v="2863"/>
    <n v="68930"/>
    <n v="641635"/>
    <n v="0"/>
    <n v="103309982"/>
    <n v="29620188"/>
    <n v="0"/>
    <n v="0"/>
    <n v="0"/>
    <n v="55312855"/>
    <n v="0"/>
    <n v="1001177"/>
    <n v="189885837"/>
    <n v="1786779"/>
    <n v="0"/>
    <n v="37055405"/>
    <n v="54136885"/>
    <n v="0"/>
    <n v="0"/>
    <n v="0"/>
    <n v="49941140"/>
    <n v="111040"/>
    <n v="2477590"/>
    <n v="145508839"/>
    <n v="824882"/>
    <n v="1458916"/>
    <n v="0"/>
    <n v="64648907"/>
    <n v="70911911"/>
    <n v="-15047654"/>
    <n v="0"/>
    <n v="0"/>
    <n v="0"/>
    <n v="58391639"/>
    <n v="0"/>
    <n v="-1934537"/>
    <n v="0"/>
    <n v="0"/>
    <n v="0"/>
    <n v="0"/>
    <n v="179254064"/>
    <n v="0"/>
    <n v="0"/>
    <n v="0"/>
    <n v="0"/>
    <n v="0"/>
    <n v="969498"/>
    <n v="0"/>
    <n v="90764134"/>
    <n v="12845162"/>
    <n v="0"/>
    <n v="0"/>
    <n v="0"/>
    <n v="46862356"/>
    <n v="111040"/>
    <n v="4588422"/>
    <n v="156140612"/>
    <n v="13446318"/>
    <n v="157642752"/>
    <n v="0"/>
    <n v="14450000"/>
    <n v="0"/>
    <n v="0"/>
    <n v="0"/>
    <n v="0"/>
    <n v="17840000"/>
    <n v="312161000"/>
    <n v="0"/>
    <n v="0"/>
    <n v="0"/>
    <n v="0"/>
    <n v="0"/>
    <n v="0"/>
    <n v="0"/>
    <n v="0"/>
    <n v="0"/>
    <n v="0"/>
    <n v="0"/>
    <n v="0"/>
    <n v="0"/>
  </r>
  <r>
    <n v="106304113"/>
    <s v="CHILDREN'S HOSPITAL - MISSION"/>
    <x v="1"/>
    <x v="1"/>
    <x v="1"/>
    <s v="Open"/>
    <s v="Orange"/>
    <n v="13"/>
    <n v="1017"/>
    <s v="Non Profit Corp."/>
    <s v="Comparable"/>
    <n v="0"/>
    <s v="714-997-3000"/>
    <s v="27700 MEDICAL CENTER ROAD., 5TH FL"/>
    <s v="MISSION VIEJO"/>
    <n v="92691"/>
    <s v="KIMBERLY CRIPE"/>
    <n v="54"/>
    <n v="54"/>
    <n v="19"/>
    <n v="0"/>
    <n v="0"/>
    <n v="62"/>
    <n v="113"/>
    <n v="0"/>
    <n v="0"/>
    <n v="15"/>
    <n v="268"/>
    <n v="0"/>
    <n v="9"/>
    <n v="467"/>
    <n v="0"/>
    <n v="0"/>
    <n v="0"/>
    <n v="567"/>
    <n v="274"/>
    <n v="0"/>
    <n v="0"/>
    <n v="47"/>
    <n v="811"/>
    <n v="0"/>
    <n v="7"/>
    <n v="1706"/>
    <n v="0"/>
    <n v="0"/>
    <n v="0"/>
    <n v="221"/>
    <n v="2074"/>
    <n v="0"/>
    <n v="0"/>
    <n v="118"/>
    <n v="3047"/>
    <n v="0"/>
    <n v="151"/>
    <n v="5611"/>
    <n v="0"/>
    <n v="0"/>
    <n v="9087712"/>
    <n v="4422558"/>
    <n v="0"/>
    <n v="0"/>
    <n v="1109790"/>
    <n v="16091392"/>
    <n v="0"/>
    <n v="280235"/>
    <n v="30991687"/>
    <n v="0"/>
    <n v="0"/>
    <n v="877531"/>
    <n v="6941023"/>
    <n v="0"/>
    <n v="0"/>
    <n v="517517"/>
    <n v="11523025"/>
    <n v="0"/>
    <n v="364118"/>
    <n v="20223214"/>
    <n v="1208867"/>
    <n v="0"/>
    <n v="0"/>
    <n v="6728800"/>
    <n v="10503425"/>
    <n v="-330516"/>
    <n v="0"/>
    <n v="0"/>
    <n v="918277"/>
    <n v="15582612"/>
    <n v="0"/>
    <n v="34893"/>
    <n v="0"/>
    <n v="0"/>
    <n v="0"/>
    <n v="43459"/>
    <n v="34689817"/>
    <n v="0"/>
    <n v="0"/>
    <n v="0"/>
    <n v="0"/>
    <n v="0"/>
    <n v="0"/>
    <n v="0"/>
    <n v="3390867"/>
    <n v="1036248"/>
    <n v="0"/>
    <n v="0"/>
    <n v="709030"/>
    <n v="10822938"/>
    <n v="0"/>
    <n v="566001"/>
    <n v="16525084"/>
    <n v="42996"/>
    <n v="14216451"/>
    <n v="0"/>
    <n v="-5351"/>
    <n v="0"/>
    <n v="0"/>
    <n v="0"/>
    <n v="0"/>
    <n v="59526"/>
    <n v="7506340"/>
    <n v="0"/>
    <n v="0"/>
    <n v="0"/>
    <n v="0"/>
    <n v="0"/>
    <n v="0"/>
    <n v="0"/>
    <n v="0"/>
    <n v="0"/>
    <n v="0"/>
    <n v="0"/>
    <n v="2482133"/>
    <n v="0"/>
  </r>
  <r>
    <n v="106190170"/>
    <s v="CHILDREN'S HOSPITAL - LOS ANGELES"/>
    <x v="1"/>
    <x v="1"/>
    <x v="1"/>
    <s v="Open"/>
    <s v="Los Angeles"/>
    <n v="11"/>
    <n v="925"/>
    <s v="Non Profit Corp."/>
    <s v="Comparable"/>
    <s v="Teaching"/>
    <s v="323-669-2450"/>
    <s v="4650 W. SUNSET BOULEVARD"/>
    <s v="LOS ANGELES"/>
    <n v="90027"/>
    <s v="PAUL VIVIANO"/>
    <n v="495"/>
    <n v="374"/>
    <n v="374"/>
    <n v="6"/>
    <n v="0"/>
    <n v="2072"/>
    <n v="1042"/>
    <n v="0"/>
    <n v="0"/>
    <n v="82"/>
    <n v="1071"/>
    <n v="10"/>
    <n v="12"/>
    <n v="4295"/>
    <n v="0"/>
    <n v="25"/>
    <n v="0"/>
    <n v="17202"/>
    <n v="2663"/>
    <n v="0"/>
    <n v="0"/>
    <n v="1461"/>
    <n v="6899"/>
    <n v="63"/>
    <n v="78"/>
    <n v="28391"/>
    <n v="0"/>
    <n v="481"/>
    <n v="0"/>
    <n v="42138"/>
    <n v="32105"/>
    <n v="0"/>
    <n v="0"/>
    <n v="3851"/>
    <n v="24862"/>
    <n v="435"/>
    <n v="2140"/>
    <n v="106012"/>
    <n v="633592"/>
    <n v="0"/>
    <n v="299412932"/>
    <n v="39033439"/>
    <n v="0"/>
    <n v="0"/>
    <n v="29114183"/>
    <n v="135798980"/>
    <n v="594092"/>
    <n v="741096"/>
    <n v="505328314"/>
    <n v="909596"/>
    <n v="0"/>
    <n v="75927935"/>
    <n v="46523133"/>
    <n v="0"/>
    <n v="0"/>
    <n v="9279253"/>
    <n v="50365704"/>
    <n v="215187"/>
    <n v="2370912"/>
    <n v="185591720"/>
    <n v="1848473"/>
    <n v="1183803"/>
    <n v="0"/>
    <n v="38401855"/>
    <n v="70065639"/>
    <n v="-3875000"/>
    <n v="0"/>
    <n v="0"/>
    <n v="9430999"/>
    <n v="117148409"/>
    <n v="0"/>
    <n v="809279"/>
    <n v="-450000"/>
    <n v="0"/>
    <n v="0"/>
    <n v="2420373"/>
    <n v="236983830"/>
    <n v="0"/>
    <n v="0"/>
    <n v="0"/>
    <n v="0"/>
    <n v="0"/>
    <n v="357067"/>
    <n v="0"/>
    <n v="339718771"/>
    <n v="15348150"/>
    <n v="0"/>
    <n v="0"/>
    <n v="28855938"/>
    <n v="68519527"/>
    <n v="0"/>
    <n v="1136751"/>
    <n v="453936204"/>
    <n v="29856649"/>
    <n v="316073185"/>
    <n v="0"/>
    <n v="9981353"/>
    <n v="0"/>
    <n v="0"/>
    <n v="0"/>
    <n v="0"/>
    <n v="14361989"/>
    <n v="875391280"/>
    <n v="0"/>
    <n v="0"/>
    <n v="0"/>
    <n v="0"/>
    <n v="0"/>
    <n v="0"/>
    <n v="0"/>
    <n v="0"/>
    <n v="0"/>
    <n v="0"/>
    <n v="0"/>
    <n v="0"/>
    <n v="0"/>
  </r>
  <r>
    <n v="106300032"/>
    <s v="CHILDREN'S HOSPITAL - ORANGE COUNTY"/>
    <x v="1"/>
    <x v="1"/>
    <x v="1"/>
    <s v="Open"/>
    <s v="Orange"/>
    <n v="13"/>
    <n v="1015"/>
    <s v="Non Profit Corp."/>
    <s v="Comparable"/>
    <n v="0"/>
    <s v="714-997-3000"/>
    <s v="1201 WEST LA VETA AVENUE"/>
    <s v="ORANGE"/>
    <n v="92868"/>
    <s v="KIM CRIPE"/>
    <n v="315"/>
    <n v="315"/>
    <n v="315"/>
    <n v="8"/>
    <n v="0"/>
    <n v="1106"/>
    <n v="706"/>
    <n v="0"/>
    <n v="0"/>
    <n v="25"/>
    <n v="1200"/>
    <n v="0"/>
    <n v="32"/>
    <n v="3077"/>
    <n v="0"/>
    <n v="51"/>
    <n v="0"/>
    <n v="7794"/>
    <n v="1877"/>
    <n v="0"/>
    <n v="0"/>
    <n v="386"/>
    <n v="6035"/>
    <n v="0"/>
    <n v="72"/>
    <n v="16215"/>
    <n v="0"/>
    <n v="36"/>
    <n v="0"/>
    <n v="10036"/>
    <n v="21363"/>
    <n v="0"/>
    <n v="0"/>
    <n v="284"/>
    <n v="11352"/>
    <n v="1"/>
    <n v="412"/>
    <n v="43484"/>
    <n v="1194353"/>
    <n v="0"/>
    <n v="174651588"/>
    <n v="41050302"/>
    <n v="0"/>
    <n v="0"/>
    <n v="6080108"/>
    <n v="148642376"/>
    <n v="0"/>
    <n v="1410424"/>
    <n v="373029151"/>
    <n v="547807"/>
    <n v="0"/>
    <n v="56553609"/>
    <n v="68685182"/>
    <n v="0"/>
    <n v="0"/>
    <n v="1319297"/>
    <n v="76510948"/>
    <n v="756"/>
    <n v="367845"/>
    <n v="203985444"/>
    <n v="4206387"/>
    <n v="1471798"/>
    <n v="0"/>
    <n v="183687874"/>
    <n v="87182632"/>
    <n v="-3765514"/>
    <n v="0"/>
    <n v="0"/>
    <n v="4191126"/>
    <n v="127529980"/>
    <n v="0"/>
    <n v="2413"/>
    <n v="0"/>
    <n v="0"/>
    <n v="0"/>
    <n v="787388"/>
    <n v="405294084"/>
    <n v="0"/>
    <n v="7908907"/>
    <n v="0"/>
    <n v="0"/>
    <n v="7908907"/>
    <n v="270361"/>
    <n v="0"/>
    <n v="50070866"/>
    <n v="31673731"/>
    <n v="0"/>
    <n v="0"/>
    <n v="3208279"/>
    <n v="93416957"/>
    <n v="0"/>
    <n v="989224"/>
    <n v="179629418"/>
    <n v="16115841"/>
    <n v="145770045"/>
    <n v="0"/>
    <n v="-6710072"/>
    <n v="0"/>
    <n v="0"/>
    <n v="0"/>
    <n v="0"/>
    <n v="6503854"/>
    <n v="623146716"/>
    <n v="0"/>
    <n v="0"/>
    <n v="0"/>
    <n v="0"/>
    <n v="0"/>
    <n v="0"/>
    <n v="0"/>
    <n v="0"/>
    <n v="0"/>
    <n v="0"/>
    <n v="0"/>
    <n v="0"/>
    <n v="0"/>
  </r>
  <r>
    <n v="106434051"/>
    <s v="CHILDRENS RECOVERY CENTER OF NORTHERN CALIFORNIA"/>
    <x v="1"/>
    <x v="1"/>
    <x v="1"/>
    <s v="Open"/>
    <s v="Santa Clara"/>
    <n v="7"/>
    <n v="431"/>
    <s v="Investor - Corp."/>
    <s v="Comparable"/>
    <n v="0"/>
    <s v="408-378-8875"/>
    <s v="3777 SOUTH BASCOM AVENUE"/>
    <s v="CAMPBELL"/>
    <n v="95008"/>
    <s v="KEN MC GUIRE"/>
    <n v="29"/>
    <n v="27"/>
    <n v="25"/>
    <n v="0"/>
    <n v="0"/>
    <n v="2"/>
    <n v="3"/>
    <n v="0"/>
    <n v="0"/>
    <n v="0"/>
    <n v="1"/>
    <n v="0"/>
    <n v="0"/>
    <n v="6"/>
    <n v="0"/>
    <n v="0"/>
    <n v="0"/>
    <n v="1786"/>
    <n v="450"/>
    <n v="0"/>
    <n v="0"/>
    <n v="0"/>
    <n v="41"/>
    <n v="0"/>
    <n v="0"/>
    <n v="2277"/>
    <n v="0"/>
    <n v="0"/>
    <n v="0"/>
    <n v="0"/>
    <n v="0"/>
    <n v="0"/>
    <n v="0"/>
    <n v="0"/>
    <n v="0"/>
    <n v="0"/>
    <n v="0"/>
    <n v="0"/>
    <n v="0"/>
    <n v="0"/>
    <n v="3013036"/>
    <n v="803848"/>
    <n v="0"/>
    <n v="0"/>
    <n v="0"/>
    <n v="77900"/>
    <n v="0"/>
    <n v="0"/>
    <n v="3894784"/>
    <n v="0"/>
    <n v="0"/>
    <n v="0"/>
    <n v="0"/>
    <n v="0"/>
    <n v="0"/>
    <n v="0"/>
    <n v="0"/>
    <n v="0"/>
    <n v="0"/>
    <n v="0"/>
    <n v="0"/>
    <n v="0"/>
    <n v="0"/>
    <n v="1176964"/>
    <n v="302971"/>
    <n v="0"/>
    <n v="0"/>
    <n v="0"/>
    <n v="0"/>
    <n v="29971"/>
    <n v="0"/>
    <n v="0"/>
    <n v="0"/>
    <n v="0"/>
    <n v="0"/>
    <n v="0"/>
    <n v="1509906"/>
    <n v="0"/>
    <n v="0"/>
    <n v="0"/>
    <n v="0"/>
    <n v="0"/>
    <n v="0"/>
    <n v="0"/>
    <n v="1836072"/>
    <n v="500877"/>
    <n v="0"/>
    <n v="0"/>
    <n v="0"/>
    <n v="47929"/>
    <n v="0"/>
    <n v="0"/>
    <n v="2384878"/>
    <n v="0"/>
    <n v="2459787"/>
    <n v="0"/>
    <n v="0"/>
    <n v="0"/>
    <n v="0"/>
    <n v="0"/>
    <n v="0"/>
    <n v="3595"/>
    <n v="643963"/>
    <n v="0"/>
    <n v="0"/>
    <n v="0"/>
    <n v="0"/>
    <n v="0"/>
    <n v="0"/>
    <n v="0"/>
    <n v="0"/>
    <n v="0"/>
    <n v="0"/>
    <n v="0"/>
    <n v="0"/>
    <n v="0"/>
  </r>
  <r>
    <n v="106382715"/>
    <s v="CHINESE HOSPITAL"/>
    <x v="1"/>
    <x v="1"/>
    <x v="1"/>
    <s v="Open"/>
    <s v="San Francisco"/>
    <n v="4"/>
    <n v="423"/>
    <s v="Non Profit Corp."/>
    <s v="Comparable"/>
    <n v="0"/>
    <s v="415-982-2400"/>
    <s v="845 JACKSON STREET"/>
    <s v="SAN FRANCISCO"/>
    <n v="94133"/>
    <s v="JIAN ZHANG"/>
    <n v="65"/>
    <n v="60"/>
    <n v="15"/>
    <n v="96"/>
    <n v="60"/>
    <n v="15"/>
    <n v="14"/>
    <n v="0"/>
    <n v="0"/>
    <n v="48"/>
    <n v="0"/>
    <n v="0"/>
    <n v="5"/>
    <n v="238"/>
    <n v="0"/>
    <n v="535"/>
    <n v="227"/>
    <n v="47"/>
    <n v="53"/>
    <n v="0"/>
    <n v="0"/>
    <n v="221"/>
    <n v="0"/>
    <n v="0"/>
    <n v="78"/>
    <n v="1161"/>
    <n v="0"/>
    <n v="4182"/>
    <n v="4069"/>
    <n v="995"/>
    <n v="1771"/>
    <n v="0"/>
    <n v="0"/>
    <n v="6727"/>
    <n v="9"/>
    <n v="61"/>
    <n v="67"/>
    <n v="17881"/>
    <n v="5405263"/>
    <n v="2149681"/>
    <n v="398527"/>
    <n v="738235"/>
    <n v="0"/>
    <n v="0"/>
    <n v="2351800"/>
    <n v="0"/>
    <n v="0"/>
    <n v="408094"/>
    <n v="11451600"/>
    <n v="9960982"/>
    <n v="6266672"/>
    <n v="1061892"/>
    <n v="2952538"/>
    <n v="0"/>
    <n v="0"/>
    <n v="11789041"/>
    <n v="8472"/>
    <n v="44052"/>
    <n v="134754"/>
    <n v="32218403"/>
    <n v="147894"/>
    <n v="11130770"/>
    <n v="15390561"/>
    <n v="995876"/>
    <n v="3690773"/>
    <n v="0"/>
    <n v="0"/>
    <n v="0"/>
    <n v="12964030"/>
    <n v="8472"/>
    <n v="0"/>
    <n v="69809"/>
    <n v="0"/>
    <n v="0"/>
    <n v="0"/>
    <n v="178987"/>
    <n v="44577172"/>
    <n v="7910768"/>
    <n v="3012206"/>
    <n v="0"/>
    <n v="757530"/>
    <n v="11680504"/>
    <n v="4235475"/>
    <n v="936559"/>
    <n v="464544"/>
    <n v="3012206"/>
    <n v="0"/>
    <n v="0"/>
    <n v="1176812"/>
    <n v="757530"/>
    <n v="-25757"/>
    <n v="215966"/>
    <n v="10773335"/>
    <n v="11572107"/>
    <n v="31642513"/>
    <n v="1484678"/>
    <n v="-2187"/>
    <n v="0"/>
    <n v="0"/>
    <n v="0"/>
    <n v="0"/>
    <n v="4855753"/>
    <n v="251424762"/>
    <n v="0"/>
    <n v="0"/>
    <n v="0"/>
    <n v="0"/>
    <n v="0"/>
    <n v="0"/>
    <n v="0"/>
    <n v="0"/>
    <n v="0"/>
    <n v="0"/>
    <n v="0"/>
    <n v="0"/>
    <n v="0"/>
  </r>
  <r>
    <n v="106361144"/>
    <s v="CHINO VALLEY MEDICAL CENTER"/>
    <x v="1"/>
    <x v="1"/>
    <x v="1"/>
    <s v="Open"/>
    <s v="San Bernardino"/>
    <n v="12"/>
    <n v="1207"/>
    <s v="Investor - Corp."/>
    <s v="Comparable"/>
    <n v="0"/>
    <s v="909-464-8600"/>
    <s v="5451 WALNUT AVENUE"/>
    <s v="CHINO"/>
    <n v="91710"/>
    <s v="MIKE SARIAN"/>
    <n v="112"/>
    <n v="112"/>
    <n v="112"/>
    <n v="211"/>
    <n v="298"/>
    <n v="190"/>
    <n v="463"/>
    <n v="0"/>
    <n v="0"/>
    <n v="209"/>
    <n v="34"/>
    <n v="0"/>
    <n v="20"/>
    <n v="1425"/>
    <n v="0"/>
    <n v="740"/>
    <n v="860"/>
    <n v="611"/>
    <n v="1284"/>
    <n v="0"/>
    <n v="0"/>
    <n v="471"/>
    <n v="86"/>
    <n v="0"/>
    <n v="42"/>
    <n v="4094"/>
    <n v="0"/>
    <n v="523"/>
    <n v="520"/>
    <n v="1476"/>
    <n v="5143"/>
    <n v="0"/>
    <n v="0"/>
    <n v="2172"/>
    <n v="108"/>
    <n v="0"/>
    <n v="1074"/>
    <n v="11016"/>
    <n v="11171140"/>
    <n v="13119043"/>
    <n v="8572919"/>
    <n v="18210713"/>
    <n v="0"/>
    <n v="0"/>
    <n v="8097154"/>
    <n v="1155119"/>
    <n v="0"/>
    <n v="756341"/>
    <n v="61082429"/>
    <n v="2809751"/>
    <n v="4014579"/>
    <n v="5350892"/>
    <n v="15760233"/>
    <n v="0"/>
    <n v="0"/>
    <n v="7374124"/>
    <n v="300324"/>
    <n v="0"/>
    <n v="2852045"/>
    <n v="38461948"/>
    <n v="3294545"/>
    <n v="9955995"/>
    <n v="13428956"/>
    <n v="13451822"/>
    <n v="22546220"/>
    <n v="0"/>
    <n v="0"/>
    <n v="0"/>
    <n v="10521180"/>
    <n v="642983"/>
    <n v="0"/>
    <n v="71722"/>
    <n v="0"/>
    <n v="0"/>
    <n v="0"/>
    <n v="116594"/>
    <n v="74030017"/>
    <n v="694291"/>
    <n v="0"/>
    <n v="0"/>
    <n v="0"/>
    <n v="694291"/>
    <n v="4024896"/>
    <n v="4398957"/>
    <n v="471989"/>
    <n v="11424726"/>
    <n v="0"/>
    <n v="0"/>
    <n v="4950098"/>
    <n v="812460"/>
    <n v="0"/>
    <n v="125525"/>
    <n v="26208651"/>
    <n v="147113"/>
    <n v="22594521"/>
    <n v="0"/>
    <n v="-12300"/>
    <n v="0"/>
    <n v="0"/>
    <n v="0"/>
    <n v="0"/>
    <n v="185696"/>
    <n v="48816298"/>
    <n v="0"/>
    <n v="11"/>
    <n v="33"/>
    <n v="31"/>
    <n v="369581"/>
    <n v="120745"/>
    <n v="48367"/>
    <n v="0"/>
    <n v="0"/>
    <n v="441960"/>
    <n v="2228851"/>
    <n v="711362"/>
    <n v="5614877"/>
  </r>
  <r>
    <n v="106190636"/>
    <s v="CITRUS VALLEY MEDICAL CENTER - QV CAMPUS"/>
    <x v="1"/>
    <x v="1"/>
    <x v="1"/>
    <s v="Open"/>
    <s v="Los Angeles"/>
    <n v="11"/>
    <n v="915"/>
    <s v="Non Profit Corp."/>
    <s v="Comparable"/>
    <n v="0"/>
    <s v="626-858-8541"/>
    <s v="1115 SOUTH SUNSET AVENUE"/>
    <s v="WEST COVINA"/>
    <n v="91790"/>
    <s v="ROB CURRY"/>
    <n v="516"/>
    <n v="516"/>
    <n v="320"/>
    <n v="1268"/>
    <n v="1063"/>
    <n v="1017"/>
    <n v="1675"/>
    <n v="0"/>
    <n v="0"/>
    <n v="29"/>
    <n v="922"/>
    <n v="35"/>
    <n v="173"/>
    <n v="6182"/>
    <n v="0"/>
    <n v="7902"/>
    <n v="4425"/>
    <n v="4380"/>
    <n v="6262"/>
    <n v="0"/>
    <n v="0"/>
    <n v="84"/>
    <n v="3654"/>
    <n v="86"/>
    <n v="478"/>
    <n v="27271"/>
    <n v="0"/>
    <n v="8283"/>
    <n v="6067"/>
    <n v="4164"/>
    <n v="16886"/>
    <n v="0"/>
    <n v="0"/>
    <n v="538"/>
    <n v="9434"/>
    <n v="1481"/>
    <n v="1582"/>
    <n v="48435"/>
    <n v="58220868"/>
    <n v="48785124"/>
    <n v="26555605"/>
    <n v="50889557"/>
    <n v="0"/>
    <n v="0"/>
    <n v="1255152"/>
    <n v="33888387"/>
    <n v="534525"/>
    <n v="3162639"/>
    <n v="223291857"/>
    <n v="19090278"/>
    <n v="19098191"/>
    <n v="7592383"/>
    <n v="35344442"/>
    <n v="0"/>
    <n v="0"/>
    <n v="927581"/>
    <n v="23921450"/>
    <n v="225744"/>
    <n v="4612360"/>
    <n v="110812429"/>
    <n v="2753015"/>
    <n v="55933214"/>
    <n v="46973460"/>
    <n v="-25440162"/>
    <n v="73390377"/>
    <n v="-942357"/>
    <n v="0"/>
    <n v="0"/>
    <n v="1680196"/>
    <n v="32700165"/>
    <n v="0"/>
    <n v="760269"/>
    <n v="0"/>
    <n v="0"/>
    <n v="0"/>
    <n v="4830844"/>
    <n v="192639021"/>
    <n v="0"/>
    <n v="5173381"/>
    <n v="0"/>
    <n v="0"/>
    <n v="5173381"/>
    <n v="21377932"/>
    <n v="20909855"/>
    <n v="60530507"/>
    <n v="18017003"/>
    <n v="0"/>
    <n v="0"/>
    <n v="502537"/>
    <n v="25109672"/>
    <n v="0"/>
    <n v="191140"/>
    <n v="146638646"/>
    <n v="1722091"/>
    <n v="128177544"/>
    <n v="2418945"/>
    <n v="8663445"/>
    <n v="0"/>
    <n v="0"/>
    <n v="3466165"/>
    <n v="1707216"/>
    <n v="11035167"/>
    <n v="122727723"/>
    <n v="0"/>
    <n v="0"/>
    <n v="0"/>
    <n v="0"/>
    <n v="0"/>
    <n v="0"/>
    <n v="0"/>
    <n v="0"/>
    <n v="0"/>
    <n v="0"/>
    <n v="0"/>
    <n v="0"/>
    <n v="0"/>
  </r>
  <r>
    <n v="106190176"/>
    <s v="CITY OF HOPE HELFORD CLINICAL RESEARCH HOSPITAL"/>
    <x v="1"/>
    <x v="1"/>
    <x v="1"/>
    <s v="Open"/>
    <s v="Los Angeles"/>
    <n v="11"/>
    <n v="913"/>
    <s v="Non Profit Corp."/>
    <s v="Comparable"/>
    <n v="0"/>
    <s v="626-256-4673"/>
    <s v="1500 DUARTE ROAD"/>
    <s v="DUARTE"/>
    <n v="91010"/>
    <s v="ROBERT STONE"/>
    <n v="217"/>
    <n v="217"/>
    <n v="217"/>
    <n v="611"/>
    <n v="38"/>
    <n v="164"/>
    <n v="120"/>
    <n v="0"/>
    <n v="0"/>
    <n v="17"/>
    <n v="795"/>
    <n v="0"/>
    <n v="3"/>
    <n v="1748"/>
    <n v="0"/>
    <n v="5468"/>
    <n v="260"/>
    <n v="2313"/>
    <n v="898"/>
    <n v="0"/>
    <n v="0"/>
    <n v="319"/>
    <n v="8976"/>
    <n v="0"/>
    <n v="43"/>
    <n v="18277"/>
    <n v="0"/>
    <n v="15030"/>
    <n v="611"/>
    <n v="2600"/>
    <n v="2087"/>
    <n v="0"/>
    <n v="0"/>
    <n v="176"/>
    <n v="15517"/>
    <n v="5"/>
    <n v="347"/>
    <n v="36373"/>
    <n v="123852150"/>
    <n v="7746453"/>
    <n v="54656447"/>
    <n v="19648905"/>
    <n v="0"/>
    <n v="0"/>
    <n v="51774526"/>
    <n v="134222990"/>
    <n v="0"/>
    <n v="1142284"/>
    <n v="393043755"/>
    <n v="203631310"/>
    <n v="9540228"/>
    <n v="30950900"/>
    <n v="27152425"/>
    <n v="0"/>
    <n v="0"/>
    <n v="53107920"/>
    <n v="156803062"/>
    <n v="680336"/>
    <n v="6711550"/>
    <n v="488577731"/>
    <n v="13100320"/>
    <n v="264979901"/>
    <n v="15867151"/>
    <n v="73838736"/>
    <n v="33700516"/>
    <n v="0"/>
    <n v="0"/>
    <n v="0"/>
    <n v="60210089"/>
    <n v="187070301"/>
    <n v="0"/>
    <n v="668327"/>
    <n v="0"/>
    <n v="0"/>
    <n v="0"/>
    <n v="0"/>
    <n v="649435341"/>
    <n v="0"/>
    <n v="0"/>
    <n v="0"/>
    <n v="0"/>
    <n v="0"/>
    <n v="62496141"/>
    <n v="1419530"/>
    <n v="11772523"/>
    <n v="13100814"/>
    <n v="0"/>
    <n v="0"/>
    <n v="44672357"/>
    <n v="97687159"/>
    <n v="19947"/>
    <n v="1017674"/>
    <n v="232186145"/>
    <n v="9387581"/>
    <n v="286625059"/>
    <n v="0"/>
    <n v="24204891"/>
    <n v="0"/>
    <n v="0"/>
    <n v="0"/>
    <n v="0"/>
    <n v="21286909"/>
    <n v="487985205"/>
    <n v="0"/>
    <n v="0"/>
    <n v="0"/>
    <n v="0"/>
    <n v="0"/>
    <n v="0"/>
    <n v="0"/>
    <n v="0"/>
    <n v="0"/>
    <n v="0"/>
    <n v="0"/>
    <n v="0"/>
    <n v="0"/>
  </r>
  <r>
    <n v="106100005"/>
    <s v="CLOVIS COMMUNITY MEDICAL CENTER"/>
    <x v="1"/>
    <x v="1"/>
    <x v="1"/>
    <s v="Open"/>
    <s v="Fresno"/>
    <n v="9"/>
    <n v="605"/>
    <s v="Non Profit Corp."/>
    <s v="Comparable"/>
    <n v="0"/>
    <s v="559-324-4000"/>
    <s v="2755 HERNDON AVENUE"/>
    <s v="CLOVIS"/>
    <n v="93611"/>
    <s v="CRAIG WAGNER"/>
    <n v="208"/>
    <n v="208"/>
    <n v="185"/>
    <n v="1027"/>
    <n v="306"/>
    <n v="163"/>
    <n v="896"/>
    <n v="0"/>
    <n v="0"/>
    <n v="20"/>
    <n v="1342"/>
    <n v="18"/>
    <n v="30"/>
    <n v="3802"/>
    <n v="0"/>
    <n v="6054"/>
    <n v="1805"/>
    <n v="640"/>
    <n v="3386"/>
    <n v="0"/>
    <n v="0"/>
    <n v="68"/>
    <n v="4561"/>
    <n v="44"/>
    <n v="77"/>
    <n v="16635"/>
    <n v="0"/>
    <n v="8485"/>
    <n v="2530"/>
    <n v="897"/>
    <n v="4745"/>
    <n v="0"/>
    <n v="0"/>
    <n v="245"/>
    <n v="6235"/>
    <n v="92"/>
    <n v="85"/>
    <n v="23314"/>
    <n v="78485027"/>
    <n v="23306391"/>
    <n v="7504661"/>
    <n v="39972840"/>
    <n v="0"/>
    <n v="0"/>
    <n v="1452440"/>
    <n v="60149539"/>
    <n v="577087"/>
    <n v="941564"/>
    <n v="212389549"/>
    <n v="33379422"/>
    <n v="9646337"/>
    <n v="3258174"/>
    <n v="27723640"/>
    <n v="0"/>
    <n v="0"/>
    <n v="4995825"/>
    <n v="68031290"/>
    <n v="1669715"/>
    <n v="3100900"/>
    <n v="151805303"/>
    <n v="7108282"/>
    <n v="91142844"/>
    <n v="27659664"/>
    <n v="11490612"/>
    <n v="60354124"/>
    <n v="0"/>
    <n v="0"/>
    <n v="0"/>
    <n v="4121906"/>
    <n v="81936659"/>
    <n v="0"/>
    <n v="846002"/>
    <n v="0"/>
    <n v="0"/>
    <n v="0"/>
    <n v="0"/>
    <n v="284660093"/>
    <n v="0"/>
    <n v="0"/>
    <n v="0"/>
    <n v="1119396"/>
    <n v="1119396"/>
    <n v="18541711"/>
    <n v="4650917"/>
    <n v="-937512"/>
    <n v="6023160"/>
    <n v="0"/>
    <n v="0"/>
    <n v="2200702"/>
    <n v="44865717"/>
    <n v="2017595"/>
    <n v="3291865"/>
    <n v="80654155"/>
    <n v="925613"/>
    <n v="73320550"/>
    <n v="3817997"/>
    <n v="-811202"/>
    <n v="0"/>
    <n v="0"/>
    <n v="0"/>
    <n v="0"/>
    <n v="4887228"/>
    <n v="384544163"/>
    <n v="0"/>
    <n v="0"/>
    <n v="0"/>
    <n v="0"/>
    <n v="0"/>
    <n v="0"/>
    <n v="0"/>
    <n v="0"/>
    <n v="0"/>
    <n v="0"/>
    <n v="0"/>
    <n v="0"/>
    <n v="0"/>
  </r>
  <r>
    <n v="106100697"/>
    <s v="COALINGA REGIONAL MEDICAL CENTER"/>
    <x v="1"/>
    <x v="1"/>
    <x v="1"/>
    <s v="Open"/>
    <s v="Fresno"/>
    <n v="9"/>
    <n v="609"/>
    <s v="District"/>
    <s v="Comparable"/>
    <s v="Rural"/>
    <s v="559-935-6400"/>
    <s v="1191 PHELPS AVENUE"/>
    <s v="COALINGA"/>
    <n v="93210"/>
    <s v="SHARON A. SPURGEON"/>
    <n v="123"/>
    <n v="116"/>
    <n v="90"/>
    <n v="14"/>
    <n v="5"/>
    <n v="10"/>
    <n v="16"/>
    <n v="0"/>
    <n v="0"/>
    <n v="2"/>
    <n v="6"/>
    <n v="0"/>
    <n v="2"/>
    <n v="55"/>
    <n v="9"/>
    <n v="136"/>
    <n v="11"/>
    <n v="6000"/>
    <n v="45"/>
    <n v="0"/>
    <n v="0"/>
    <n v="5"/>
    <n v="19"/>
    <n v="0"/>
    <n v="4"/>
    <n v="6220"/>
    <n v="6075"/>
    <n v="806"/>
    <n v="119"/>
    <n v="449"/>
    <n v="2594"/>
    <n v="0"/>
    <n v="0"/>
    <n v="300"/>
    <n v="2070"/>
    <n v="3"/>
    <n v="307"/>
    <n v="6648"/>
    <n v="240912"/>
    <n v="40393"/>
    <n v="2625291"/>
    <n v="214626"/>
    <n v="0"/>
    <n v="0"/>
    <n v="27295"/>
    <n v="102403"/>
    <n v="0"/>
    <n v="36591"/>
    <n v="3287511"/>
    <n v="547457"/>
    <n v="83503"/>
    <n v="424256"/>
    <n v="1962621"/>
    <n v="0"/>
    <n v="0"/>
    <n v="219385"/>
    <n v="1155124"/>
    <n v="8655"/>
    <n v="243192"/>
    <n v="4644193"/>
    <n v="133237"/>
    <n v="419707"/>
    <n v="59470"/>
    <n v="1173123"/>
    <n v="1763570"/>
    <n v="-30166"/>
    <n v="0"/>
    <n v="0"/>
    <n v="143074"/>
    <n v="289589"/>
    <n v="0"/>
    <n v="8655"/>
    <n v="0"/>
    <n v="0"/>
    <n v="0"/>
    <n v="0"/>
    <n v="3960259"/>
    <n v="0"/>
    <n v="0"/>
    <n v="0"/>
    <n v="0"/>
    <n v="0"/>
    <n v="368662"/>
    <n v="64426"/>
    <n v="1906590"/>
    <n v="413677"/>
    <n v="0"/>
    <n v="0"/>
    <n v="103606"/>
    <n v="967938"/>
    <n v="0"/>
    <n v="146546"/>
    <n v="3971445"/>
    <n v="308539"/>
    <n v="6068528"/>
    <n v="0"/>
    <n v="370871"/>
    <n v="0"/>
    <n v="0"/>
    <n v="0"/>
    <n v="0"/>
    <n v="51926"/>
    <n v="7628072"/>
    <n v="0"/>
    <n v="0"/>
    <n v="0"/>
    <n v="0"/>
    <n v="0"/>
    <n v="0"/>
    <n v="0"/>
    <n v="0"/>
    <n v="0"/>
    <n v="0"/>
    <n v="0"/>
    <n v="0"/>
    <n v="0"/>
  </r>
  <r>
    <n v="106105051"/>
    <s v="COALINGA STATE HOSPITAL"/>
    <x v="1"/>
    <x v="1"/>
    <x v="1"/>
    <s v="Open"/>
    <s v="Fresno"/>
    <n v="9"/>
    <n v="609"/>
    <s v="State"/>
    <s v="State Hospitals"/>
    <n v="0"/>
    <s v="559-935-4300"/>
    <s v="24511 WEST JAYNE AVENUE"/>
    <s v="COALINGA"/>
    <n v="93210"/>
    <s v="TOM VOSS"/>
    <n v="1500"/>
    <n v="1310"/>
    <n v="1310"/>
    <n v="2"/>
    <n v="0"/>
    <n v="0"/>
    <n v="0"/>
    <n v="0"/>
    <n v="0"/>
    <n v="0"/>
    <n v="0"/>
    <n v="0"/>
    <n v="54"/>
    <n v="56"/>
    <n v="0"/>
    <n v="86618"/>
    <n v="0"/>
    <n v="0"/>
    <n v="0"/>
    <n v="0"/>
    <n v="0"/>
    <n v="0"/>
    <n v="0"/>
    <n v="0"/>
    <n v="22472"/>
    <n v="109090"/>
    <n v="0"/>
    <n v="0"/>
    <n v="0"/>
    <n v="0"/>
    <n v="0"/>
    <n v="0"/>
    <n v="0"/>
    <n v="0"/>
    <n v="0"/>
    <n v="0"/>
    <n v="0"/>
    <n v="0"/>
    <n v="51177767"/>
    <n v="0"/>
    <n v="0"/>
    <n v="0"/>
    <n v="0"/>
    <n v="0"/>
    <n v="0"/>
    <n v="0"/>
    <n v="0"/>
    <n v="13277229"/>
    <n v="64454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177767"/>
    <n v="0"/>
    <n v="0"/>
    <n v="0"/>
    <n v="0"/>
    <n v="0"/>
    <n v="0"/>
    <n v="0"/>
    <n v="0"/>
    <n v="13277229"/>
    <n v="64454996"/>
    <n v="0"/>
    <n v="69932604"/>
    <n v="0"/>
    <n v="5477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0766"/>
    <s v="COAST PLAZA HOSPITAL"/>
    <x v="1"/>
    <x v="1"/>
    <x v="1"/>
    <s v="Open"/>
    <s v="Los Angeles"/>
    <n v="11"/>
    <n v="921"/>
    <s v="Investor - Ptnr."/>
    <s v="Comparable"/>
    <n v="0"/>
    <s v="562-868-3751"/>
    <s v="13100 SOUTH STUDEBAKER ROAD"/>
    <s v="NORWALK"/>
    <n v="90650"/>
    <s v="RICK ROWE"/>
    <n v="117"/>
    <n v="105"/>
    <n v="105"/>
    <n v="204"/>
    <n v="102"/>
    <n v="58"/>
    <n v="209"/>
    <n v="0"/>
    <n v="0"/>
    <n v="18"/>
    <n v="26"/>
    <n v="20"/>
    <n v="18"/>
    <n v="655"/>
    <n v="0"/>
    <n v="975"/>
    <n v="428"/>
    <n v="174"/>
    <n v="1033"/>
    <n v="0"/>
    <n v="0"/>
    <n v="43"/>
    <n v="64"/>
    <n v="81"/>
    <n v="35"/>
    <n v="2833"/>
    <n v="0"/>
    <n v="414"/>
    <n v="241"/>
    <n v="451"/>
    <n v="1809"/>
    <n v="0"/>
    <n v="0"/>
    <n v="184"/>
    <n v="240"/>
    <n v="112"/>
    <n v="451"/>
    <n v="3902"/>
    <n v="14573995"/>
    <n v="6234723"/>
    <n v="2824553"/>
    <n v="13005912"/>
    <n v="0"/>
    <n v="0"/>
    <n v="842151"/>
    <n v="971260"/>
    <n v="863353"/>
    <n v="496341"/>
    <n v="39812288"/>
    <n v="2599624"/>
    <n v="1685633"/>
    <n v="1770000"/>
    <n v="7473996"/>
    <n v="0"/>
    <n v="0"/>
    <n v="1196762"/>
    <n v="1698533"/>
    <n v="283470"/>
    <n v="1139183"/>
    <n v="17847201"/>
    <n v="1105422"/>
    <n v="14230325"/>
    <n v="6120520"/>
    <n v="3829176"/>
    <n v="18779081"/>
    <n v="-209981"/>
    <n v="0"/>
    <n v="0"/>
    <n v="1472369"/>
    <n v="2682908"/>
    <n v="0"/>
    <n v="327039"/>
    <n v="0"/>
    <n v="0"/>
    <n v="0"/>
    <n v="641654"/>
    <n v="48978513"/>
    <n v="0"/>
    <n v="0"/>
    <n v="0"/>
    <n v="0"/>
    <n v="0"/>
    <n v="2943294"/>
    <n v="1799836"/>
    <n v="975358"/>
    <n v="1700827"/>
    <n v="0"/>
    <n v="0"/>
    <n v="566544"/>
    <n v="-13115"/>
    <n v="819784"/>
    <n v="-111552"/>
    <n v="8680976"/>
    <n v="0"/>
    <n v="9255619"/>
    <n v="0"/>
    <n v="-31650"/>
    <n v="0"/>
    <n v="0"/>
    <n v="0"/>
    <n v="0"/>
    <n v="20534"/>
    <n v="12304918"/>
    <n v="0"/>
    <n v="0"/>
    <n v="0"/>
    <n v="0"/>
    <n v="0"/>
    <n v="0"/>
    <n v="0"/>
    <n v="0"/>
    <n v="0"/>
    <n v="0"/>
    <n v="0"/>
    <n v="0"/>
    <n v="0"/>
  </r>
  <r>
    <n v="106190184"/>
    <s v="COLLEGE HOSPITAL"/>
    <x v="1"/>
    <x v="1"/>
    <x v="1"/>
    <s v="Open"/>
    <s v="Los Angeles"/>
    <n v="11"/>
    <n v="921"/>
    <s v="Investor - Corp."/>
    <s v="Comparable"/>
    <n v="0"/>
    <s v="562-924-9581"/>
    <s v="10802 COLLEGE PLACE"/>
    <s v="CERRITOS"/>
    <n v="90703"/>
    <s v="STEVE WITT"/>
    <n v="187"/>
    <n v="187"/>
    <n v="187"/>
    <n v="246"/>
    <n v="0"/>
    <n v="99"/>
    <n v="0"/>
    <n v="46"/>
    <n v="0"/>
    <n v="0"/>
    <n v="814"/>
    <n v="3"/>
    <n v="99"/>
    <n v="1307"/>
    <n v="0"/>
    <n v="3944"/>
    <n v="0"/>
    <n v="535"/>
    <n v="0"/>
    <n v="241"/>
    <n v="0"/>
    <n v="0"/>
    <n v="10474"/>
    <n v="9"/>
    <n v="431"/>
    <n v="15634"/>
    <n v="0"/>
    <n v="11378"/>
    <n v="0"/>
    <n v="0"/>
    <n v="0"/>
    <n v="0"/>
    <n v="0"/>
    <n v="0"/>
    <n v="3071"/>
    <n v="0"/>
    <n v="13"/>
    <n v="14462"/>
    <n v="7822222"/>
    <n v="0"/>
    <n v="1035111"/>
    <n v="0"/>
    <n v="446718"/>
    <n v="0"/>
    <n v="0"/>
    <n v="24884482"/>
    <n v="8992"/>
    <n v="925745"/>
    <n v="35123270"/>
    <n v="4907509"/>
    <n v="0"/>
    <n v="0"/>
    <n v="0"/>
    <n v="0"/>
    <n v="0"/>
    <n v="0"/>
    <n v="1549968"/>
    <n v="0"/>
    <n v="4000"/>
    <n v="6461477"/>
    <n v="724868"/>
    <n v="6870472"/>
    <n v="0"/>
    <n v="667390"/>
    <n v="0"/>
    <n v="0"/>
    <n v="264534"/>
    <n v="0"/>
    <n v="0"/>
    <n v="14229311"/>
    <n v="0"/>
    <n v="866752"/>
    <n v="0"/>
    <n v="0"/>
    <n v="0"/>
    <n v="0"/>
    <n v="23623327"/>
    <n v="0"/>
    <n v="0"/>
    <n v="0"/>
    <n v="0"/>
    <n v="0"/>
    <n v="5859259"/>
    <n v="0"/>
    <n v="367721"/>
    <n v="0"/>
    <n v="182184"/>
    <n v="0"/>
    <n v="0"/>
    <n v="11480271"/>
    <n v="0"/>
    <n v="71985"/>
    <n v="17961420"/>
    <n v="2457"/>
    <n v="15281498"/>
    <n v="0"/>
    <n v="3290"/>
    <n v="0"/>
    <n v="0"/>
    <n v="0"/>
    <n v="0"/>
    <n v="125101"/>
    <n v="7428073"/>
    <n v="0"/>
    <n v="0"/>
    <n v="0"/>
    <n v="0"/>
    <n v="0"/>
    <n v="0"/>
    <n v="0"/>
    <n v="0"/>
    <n v="0"/>
    <n v="0"/>
    <n v="0"/>
    <n v="0"/>
    <n v="0"/>
  </r>
  <r>
    <n v="106301155"/>
    <s v="COLLEGE HOSPITAL COSTA MESA"/>
    <x v="1"/>
    <x v="1"/>
    <x v="1"/>
    <s v="Open"/>
    <s v="Orange"/>
    <n v="13"/>
    <n v="1016"/>
    <s v="Investor - Corp."/>
    <s v="Comparable"/>
    <n v="0"/>
    <s v="949-642-2734"/>
    <s v="301 VICTORIA STREET"/>
    <s v="COSTA MESA"/>
    <n v="92627"/>
    <s v="SUSAN TAYLOR"/>
    <n v="122"/>
    <n v="122"/>
    <n v="112"/>
    <n v="29"/>
    <n v="18"/>
    <n v="623"/>
    <n v="9"/>
    <n v="33"/>
    <n v="0"/>
    <n v="3"/>
    <n v="211"/>
    <n v="0"/>
    <n v="7"/>
    <n v="933"/>
    <n v="0"/>
    <n v="213"/>
    <n v="75"/>
    <n v="8483"/>
    <n v="40"/>
    <n v="377"/>
    <n v="0"/>
    <n v="21"/>
    <n v="925"/>
    <n v="0"/>
    <n v="18"/>
    <n v="10152"/>
    <n v="0"/>
    <n v="2884"/>
    <n v="278"/>
    <n v="0"/>
    <n v="0"/>
    <n v="0"/>
    <n v="0"/>
    <n v="37"/>
    <n v="1111"/>
    <n v="1"/>
    <n v="20"/>
    <n v="4331"/>
    <n v="507751"/>
    <n v="450505"/>
    <n v="19442906"/>
    <n v="84695"/>
    <n v="873996"/>
    <n v="0"/>
    <n v="48666"/>
    <n v="2104432"/>
    <n v="0"/>
    <n v="51468"/>
    <n v="23564419"/>
    <n v="1198700"/>
    <n v="544631"/>
    <n v="0"/>
    <n v="0"/>
    <n v="0"/>
    <n v="0"/>
    <n v="23578"/>
    <n v="525224"/>
    <n v="2913"/>
    <n v="119271"/>
    <n v="2414317"/>
    <n v="67259"/>
    <n v="863453"/>
    <n v="536754"/>
    <n v="13479643"/>
    <n v="59095"/>
    <n v="-4167915"/>
    <n v="594262"/>
    <n v="0"/>
    <n v="34951"/>
    <n v="1593027"/>
    <n v="0"/>
    <n v="250153"/>
    <n v="0"/>
    <n v="0"/>
    <n v="0"/>
    <n v="46501"/>
    <n v="13357183"/>
    <n v="0"/>
    <n v="0"/>
    <n v="0"/>
    <n v="0"/>
    <n v="0"/>
    <n v="783244"/>
    <n v="458382"/>
    <n v="9890015"/>
    <n v="25600"/>
    <n v="279734"/>
    <n v="0"/>
    <n v="36975"/>
    <n v="1018436"/>
    <n v="0"/>
    <n v="129167"/>
    <n v="12621553"/>
    <n v="244271"/>
    <n v="13218392"/>
    <n v="464138"/>
    <n v="0"/>
    <n v="0"/>
    <n v="0"/>
    <n v="0"/>
    <n v="0"/>
    <n v="94183"/>
    <n v="3291203"/>
    <n v="0"/>
    <n v="0"/>
    <n v="0"/>
    <n v="0"/>
    <n v="0"/>
    <n v="0"/>
    <n v="0"/>
    <n v="0"/>
    <n v="0"/>
    <n v="0"/>
    <n v="0"/>
    <n v="0"/>
    <n v="0"/>
  </r>
  <r>
    <n v="106190587"/>
    <s v="COLLEGE MEDICAL CENTER"/>
    <x v="1"/>
    <x v="1"/>
    <x v="1"/>
    <s v="Open"/>
    <s v="Los Angeles"/>
    <n v="11"/>
    <n v="933"/>
    <s v="Investor - Corp."/>
    <s v="Comparable"/>
    <n v="0"/>
    <s v="562-997-2500"/>
    <s v="2776 PACIFIC AVENUE"/>
    <s v="LONG BEACH"/>
    <n v="90806"/>
    <s v="JOE AVELINO"/>
    <n v="221"/>
    <n v="221"/>
    <n v="221"/>
    <n v="259"/>
    <n v="120"/>
    <n v="1645"/>
    <n v="238"/>
    <n v="0"/>
    <n v="0"/>
    <n v="50"/>
    <n v="0"/>
    <n v="2"/>
    <n v="19"/>
    <n v="2333"/>
    <n v="0"/>
    <n v="1626"/>
    <n v="664"/>
    <n v="12151"/>
    <n v="862"/>
    <n v="0"/>
    <n v="0"/>
    <n v="209"/>
    <n v="0"/>
    <n v="9"/>
    <n v="87"/>
    <n v="15608"/>
    <n v="0"/>
    <n v="649"/>
    <n v="291"/>
    <n v="346"/>
    <n v="1562"/>
    <n v="0"/>
    <n v="0"/>
    <n v="486"/>
    <n v="0"/>
    <n v="2"/>
    <n v="451"/>
    <n v="3787"/>
    <n v="10343784"/>
    <n v="4384687"/>
    <n v="27118592"/>
    <n v="7342118"/>
    <n v="0"/>
    <n v="0"/>
    <n v="1700648"/>
    <n v="0"/>
    <n v="21171"/>
    <n v="167973"/>
    <n v="51078973"/>
    <n v="3919199"/>
    <n v="573739"/>
    <n v="1053575"/>
    <n v="4735394"/>
    <n v="0"/>
    <n v="0"/>
    <n v="1626038"/>
    <n v="0"/>
    <n v="11608"/>
    <n v="1506545"/>
    <n v="13426098"/>
    <n v="1272215"/>
    <n v="12103425"/>
    <n v="3597428"/>
    <n v="15777998"/>
    <n v="10901528"/>
    <n v="-2220000"/>
    <n v="0"/>
    <n v="0"/>
    <n v="2414882"/>
    <n v="0"/>
    <n v="0"/>
    <n v="32779"/>
    <n v="0"/>
    <n v="0"/>
    <n v="0"/>
    <n v="0"/>
    <n v="43880255"/>
    <n v="0"/>
    <n v="0"/>
    <n v="0"/>
    <n v="0"/>
    <n v="0"/>
    <n v="2159558"/>
    <n v="1360998"/>
    <n v="14614169"/>
    <n v="1175984"/>
    <n v="0"/>
    <n v="0"/>
    <n v="911804"/>
    <n v="0"/>
    <n v="0"/>
    <n v="402303"/>
    <n v="20624816"/>
    <n v="36894"/>
    <n v="21583252"/>
    <n v="0"/>
    <n v="0"/>
    <n v="0"/>
    <n v="0"/>
    <n v="0"/>
    <n v="0"/>
    <n v="537468"/>
    <n v="7999967"/>
    <n v="0"/>
    <n v="0"/>
    <n v="0"/>
    <n v="0"/>
    <n v="0"/>
    <n v="0"/>
    <n v="0"/>
    <n v="0"/>
    <n v="0"/>
    <n v="0"/>
    <n v="0"/>
    <n v="0"/>
    <n v="0"/>
  </r>
  <r>
    <n v="106361458"/>
    <s v="COLORADO RIVER MEDICAL CENTER"/>
    <x v="1"/>
    <x v="1"/>
    <x v="1"/>
    <s v="Open"/>
    <s v="San Bernardino"/>
    <n v="12"/>
    <n v="1215"/>
    <s v="Investor - Corp."/>
    <s v="Comparable"/>
    <s v="Rural"/>
    <s v="760-326-7267"/>
    <s v="1401 BAILEY AVENUE"/>
    <s v="NEEDLES"/>
    <n v="92363"/>
    <s v="STEVE LOPEEZ"/>
    <n v="25"/>
    <n v="25"/>
    <n v="10"/>
    <n v="72"/>
    <n v="0"/>
    <n v="52"/>
    <n v="0"/>
    <n v="0"/>
    <n v="0"/>
    <n v="20"/>
    <n v="0"/>
    <n v="0"/>
    <n v="5"/>
    <n v="149"/>
    <n v="0"/>
    <n v="192"/>
    <n v="0"/>
    <n v="152"/>
    <n v="0"/>
    <n v="0"/>
    <n v="0"/>
    <n v="50"/>
    <n v="0"/>
    <n v="0"/>
    <n v="16"/>
    <n v="410"/>
    <n v="0"/>
    <n v="750"/>
    <n v="0"/>
    <n v="1161"/>
    <n v="0"/>
    <n v="0"/>
    <n v="0"/>
    <n v="364"/>
    <n v="0"/>
    <n v="0"/>
    <n v="132"/>
    <n v="2407"/>
    <n v="963329"/>
    <n v="0"/>
    <n v="595809"/>
    <n v="0"/>
    <n v="0"/>
    <n v="0"/>
    <n v="532107"/>
    <n v="0"/>
    <n v="0"/>
    <n v="98080"/>
    <n v="2189325"/>
    <n v="1895755"/>
    <n v="0"/>
    <n v="2931371"/>
    <n v="0"/>
    <n v="0"/>
    <n v="0"/>
    <n v="806494"/>
    <n v="0"/>
    <n v="0"/>
    <n v="315687"/>
    <n v="5949307"/>
    <n v="351176"/>
    <n v="1135944"/>
    <n v="0"/>
    <n v="3027302"/>
    <n v="0"/>
    <n v="0"/>
    <n v="0"/>
    <n v="0"/>
    <n v="663343"/>
    <n v="0"/>
    <n v="0"/>
    <n v="124157"/>
    <n v="0"/>
    <n v="0"/>
    <n v="0"/>
    <n v="446467"/>
    <n v="5748389"/>
    <n v="0"/>
    <n v="0"/>
    <n v="0"/>
    <n v="0"/>
    <n v="0"/>
    <n v="1121097"/>
    <n v="0"/>
    <n v="358536"/>
    <n v="0"/>
    <n v="0"/>
    <n v="0"/>
    <n v="671585"/>
    <n v="0"/>
    <n v="0"/>
    <n v="239025"/>
    <n v="2390243"/>
    <n v="48478"/>
    <n v="2475759"/>
    <n v="0"/>
    <n v="0"/>
    <n v="0"/>
    <n v="0"/>
    <n v="0"/>
    <n v="0"/>
    <n v="318797"/>
    <n v="3759994"/>
    <n v="0"/>
    <n v="0"/>
    <n v="0"/>
    <n v="0"/>
    <n v="0"/>
    <n v="0"/>
    <n v="0"/>
    <n v="0"/>
    <n v="0"/>
    <n v="0"/>
    <n v="0"/>
    <n v="0"/>
    <n v="0"/>
  </r>
  <r>
    <n v="106060870"/>
    <s v="COLUSA REGIONAL MEDICAL CENTER"/>
    <x v="1"/>
    <x v="1"/>
    <x v="1"/>
    <s v="Open"/>
    <s v="Colusa"/>
    <n v="1"/>
    <n v="225"/>
    <s v="Investor - Corp."/>
    <s v="Comparable"/>
    <s v="Rural"/>
    <s v="530-458-5821"/>
    <s v="199 E WEBSTER STREET"/>
    <s v="COLUSA"/>
    <n v="95932"/>
    <s v="MARIA ZAMORA"/>
    <n v="48"/>
    <n v="48"/>
    <n v="48"/>
    <n v="18"/>
    <n v="0"/>
    <n v="11"/>
    <n v="0"/>
    <n v="0"/>
    <n v="0"/>
    <n v="8"/>
    <n v="0"/>
    <n v="0"/>
    <n v="0"/>
    <n v="37"/>
    <n v="0"/>
    <n v="39"/>
    <n v="0"/>
    <n v="18"/>
    <n v="0"/>
    <n v="0"/>
    <n v="0"/>
    <n v="11"/>
    <n v="0"/>
    <n v="0"/>
    <n v="0"/>
    <n v="68"/>
    <n v="0"/>
    <n v="958"/>
    <n v="0"/>
    <n v="594"/>
    <n v="0"/>
    <n v="0"/>
    <n v="0"/>
    <n v="437"/>
    <n v="0"/>
    <n v="0"/>
    <n v="0"/>
    <n v="1989"/>
    <n v="184648"/>
    <n v="0"/>
    <n v="123099"/>
    <n v="0"/>
    <n v="0"/>
    <n v="0"/>
    <n v="102582"/>
    <n v="0"/>
    <n v="0"/>
    <n v="0"/>
    <n v="410329"/>
    <n v="379824"/>
    <n v="0"/>
    <n v="253216"/>
    <n v="0"/>
    <n v="0"/>
    <n v="0"/>
    <n v="211014"/>
    <n v="0"/>
    <n v="0"/>
    <n v="0"/>
    <n v="844054"/>
    <n v="0"/>
    <n v="564472"/>
    <n v="0"/>
    <n v="376315"/>
    <n v="0"/>
    <n v="0"/>
    <n v="0"/>
    <n v="0"/>
    <n v="313596"/>
    <n v="0"/>
    <n v="0"/>
    <n v="0"/>
    <n v="0"/>
    <n v="0"/>
    <n v="0"/>
    <n v="0"/>
    <n v="1254383"/>
    <n v="0"/>
    <n v="0"/>
    <n v="0"/>
    <n v="0"/>
    <n v="0"/>
    <n v="0"/>
    <n v="0"/>
    <n v="0"/>
    <n v="0"/>
    <n v="0"/>
    <n v="0"/>
    <n v="0"/>
    <n v="0"/>
    <n v="0"/>
    <n v="0"/>
    <n v="0"/>
    <n v="0"/>
    <n v="1380917"/>
    <n v="0"/>
    <n v="0"/>
    <n v="0"/>
    <n v="0"/>
    <n v="0"/>
    <n v="0"/>
    <n v="218070"/>
    <n v="1564402"/>
    <n v="0"/>
    <n v="0"/>
    <n v="0"/>
    <n v="0"/>
    <n v="0"/>
    <n v="0"/>
    <n v="0"/>
    <n v="0"/>
    <n v="0"/>
    <n v="0"/>
    <n v="0"/>
    <n v="0"/>
    <n v="0"/>
  </r>
  <r>
    <n v="106190197"/>
    <s v="COMMUNITY HOSPITAL OF HUNTINGTON PARK"/>
    <x v="1"/>
    <x v="1"/>
    <x v="1"/>
    <s v="Open"/>
    <s v="Los Angeles"/>
    <n v="11"/>
    <n v="923"/>
    <s v="Investor - Corp."/>
    <s v="Comparable"/>
    <n v="0"/>
    <s v="310-532-4200"/>
    <s v="2623 EAST SLAUSON AVENUE"/>
    <s v="HUNTINGTON PARK"/>
    <n v="90255"/>
    <s v="ARACELI LONERGAN"/>
    <n v="81"/>
    <n v="81"/>
    <n v="81"/>
    <n v="176"/>
    <n v="144"/>
    <n v="236"/>
    <n v="310"/>
    <n v="0"/>
    <n v="0"/>
    <n v="5"/>
    <n v="27"/>
    <n v="0"/>
    <n v="11"/>
    <n v="909"/>
    <n v="0"/>
    <n v="836"/>
    <n v="631"/>
    <n v="950"/>
    <n v="1310"/>
    <n v="0"/>
    <n v="0"/>
    <n v="15"/>
    <n v="93"/>
    <n v="0"/>
    <n v="29"/>
    <n v="3864"/>
    <n v="0"/>
    <n v="428"/>
    <n v="372"/>
    <n v="2848"/>
    <n v="5703"/>
    <n v="0"/>
    <n v="0"/>
    <n v="196"/>
    <n v="273"/>
    <n v="27"/>
    <n v="849"/>
    <n v="10696"/>
    <n v="13232956"/>
    <n v="9950244"/>
    <n v="12371875"/>
    <n v="19041820"/>
    <n v="0"/>
    <n v="0"/>
    <n v="330923"/>
    <n v="1217410"/>
    <n v="0"/>
    <n v="191416"/>
    <n v="56336644"/>
    <n v="2441974"/>
    <n v="2157735"/>
    <n v="10516300"/>
    <n v="18320993"/>
    <n v="0"/>
    <n v="0"/>
    <n v="884678"/>
    <n v="1294763"/>
    <n v="145280"/>
    <n v="1678848"/>
    <n v="37440571"/>
    <n v="1645896"/>
    <n v="13495441"/>
    <n v="10323160"/>
    <n v="20481251"/>
    <n v="33760130"/>
    <n v="-714415"/>
    <n v="0"/>
    <n v="0"/>
    <n v="995003"/>
    <n v="2163536"/>
    <n v="0"/>
    <n v="278289"/>
    <n v="0"/>
    <n v="0"/>
    <n v="0"/>
    <n v="255023"/>
    <n v="82683314"/>
    <n v="0"/>
    <n v="0"/>
    <n v="0"/>
    <n v="0"/>
    <n v="0"/>
    <n v="2179489"/>
    <n v="1784819"/>
    <n v="3121339"/>
    <n v="3494193"/>
    <n v="0"/>
    <n v="0"/>
    <n v="220598"/>
    <n v="348637"/>
    <n v="-24519"/>
    <n v="-30655"/>
    <n v="11093901"/>
    <n v="0"/>
    <n v="10972586"/>
    <n v="0"/>
    <n v="0"/>
    <n v="0"/>
    <n v="0"/>
    <n v="0"/>
    <n v="0"/>
    <n v="91747"/>
    <n v="2559886"/>
    <n v="0"/>
    <n v="0"/>
    <n v="0"/>
    <n v="0"/>
    <n v="0"/>
    <n v="0"/>
    <n v="0"/>
    <n v="0"/>
    <n v="0"/>
    <n v="0"/>
    <n v="0"/>
    <n v="0"/>
    <n v="0"/>
  </r>
  <r>
    <n v="106190475"/>
    <s v="COMMUNITY HOSPITAL OF LONG BEACH"/>
    <x v="1"/>
    <x v="1"/>
    <x v="1"/>
    <s v="Open"/>
    <s v="Los Angeles"/>
    <n v="11"/>
    <n v="933"/>
    <s v="Non Profit Corp."/>
    <s v="Comparable"/>
    <n v="0"/>
    <s v="562-498-1000"/>
    <s v="1720 TERMINO AVENUE"/>
    <s v="LONG BEACH"/>
    <n v="90804"/>
    <s v="JOHN BISHOP"/>
    <n v="158"/>
    <n v="158"/>
    <n v="75"/>
    <n v="432"/>
    <n v="212"/>
    <n v="107"/>
    <n v="426"/>
    <n v="0"/>
    <n v="0"/>
    <n v="15"/>
    <n v="224"/>
    <n v="36"/>
    <n v="55"/>
    <n v="1507"/>
    <n v="0"/>
    <n v="2180"/>
    <n v="903"/>
    <n v="359"/>
    <n v="1850"/>
    <n v="0"/>
    <n v="0"/>
    <n v="35"/>
    <n v="678"/>
    <n v="122"/>
    <n v="130"/>
    <n v="6257"/>
    <n v="0"/>
    <n v="644"/>
    <n v="511"/>
    <n v="425"/>
    <n v="2885"/>
    <n v="0"/>
    <n v="0"/>
    <n v="136"/>
    <n v="1421"/>
    <n v="266"/>
    <n v="348"/>
    <n v="6636"/>
    <n v="23167101"/>
    <n v="12075774"/>
    <n v="3779929"/>
    <n v="15635147"/>
    <n v="0"/>
    <n v="0"/>
    <n v="329695"/>
    <n v="6812556"/>
    <n v="711426"/>
    <n v="1385623"/>
    <n v="63897251"/>
    <n v="2320991"/>
    <n v="2726687"/>
    <n v="1252873"/>
    <n v="7593403"/>
    <n v="0"/>
    <n v="0"/>
    <n v="355257"/>
    <n v="4707287"/>
    <n v="751994"/>
    <n v="1773818"/>
    <n v="21482310"/>
    <n v="1748418"/>
    <n v="22136262"/>
    <n v="12490054"/>
    <n v="1473190"/>
    <n v="19422751"/>
    <n v="0"/>
    <n v="0"/>
    <n v="0"/>
    <n v="443793"/>
    <n v="5951851"/>
    <n v="0"/>
    <n v="1496340"/>
    <n v="0"/>
    <n v="0"/>
    <n v="0"/>
    <n v="1744064"/>
    <n v="66906723"/>
    <n v="0"/>
    <n v="164626"/>
    <n v="0"/>
    <n v="0"/>
    <n v="164626"/>
    <n v="3186238"/>
    <n v="2220481"/>
    <n v="3559612"/>
    <n v="3827685"/>
    <n v="0"/>
    <n v="0"/>
    <n v="236602"/>
    <n v="5436216"/>
    <n v="39366"/>
    <n v="131264"/>
    <n v="18637464"/>
    <n v="103219"/>
    <n v="19877074"/>
    <n v="0"/>
    <n v="147510"/>
    <n v="0"/>
    <n v="0"/>
    <n v="0"/>
    <n v="0"/>
    <n v="88851"/>
    <n v="4806464"/>
    <n v="0"/>
    <n v="0"/>
    <n v="0"/>
    <n v="0"/>
    <n v="0"/>
    <n v="0"/>
    <n v="0"/>
    <n v="0"/>
    <n v="0"/>
    <n v="0"/>
    <n v="0"/>
    <n v="0"/>
    <n v="0"/>
  </r>
  <r>
    <n v="106361323"/>
    <s v="COMMUNITY HOSPITAL OF SAN BERNARDINO"/>
    <x v="1"/>
    <x v="1"/>
    <x v="1"/>
    <s v="Open"/>
    <s v="San Bernardino"/>
    <n v="12"/>
    <n v="1209"/>
    <s v="Non Profit Corp."/>
    <s v="Comparable"/>
    <n v="0"/>
    <s v="909-887-6333"/>
    <s v="1805 MEDICAL CENTER DRIVE"/>
    <s v="SAN BERNARDINO"/>
    <n v="92411"/>
    <s v="JUNE COLLISON"/>
    <n v="347"/>
    <n v="345"/>
    <n v="306"/>
    <n v="247"/>
    <n v="229"/>
    <n v="1268"/>
    <n v="1049"/>
    <n v="0"/>
    <n v="0"/>
    <n v="19"/>
    <n v="116"/>
    <n v="15"/>
    <n v="29"/>
    <n v="2972"/>
    <n v="6"/>
    <n v="1269"/>
    <n v="1017"/>
    <n v="9841"/>
    <n v="5392"/>
    <n v="0"/>
    <n v="0"/>
    <n v="63"/>
    <n v="332"/>
    <n v="97"/>
    <n v="127"/>
    <n v="18138"/>
    <n v="8009"/>
    <n v="1315"/>
    <n v="1298"/>
    <n v="4431"/>
    <n v="10723"/>
    <n v="0"/>
    <n v="0"/>
    <n v="145"/>
    <n v="1158"/>
    <n v="343"/>
    <n v="1069"/>
    <n v="20482"/>
    <n v="14597961"/>
    <n v="11111848"/>
    <n v="93512528"/>
    <n v="53756656"/>
    <n v="0"/>
    <n v="0"/>
    <n v="840941"/>
    <n v="4517073"/>
    <n v="952758"/>
    <n v="974021"/>
    <n v="180263786"/>
    <n v="4069135"/>
    <n v="5450383"/>
    <n v="9903060"/>
    <n v="42236539"/>
    <n v="0"/>
    <n v="0"/>
    <n v="693972"/>
    <n v="6303702"/>
    <n v="1290088"/>
    <n v="2715570"/>
    <n v="72662449"/>
    <n v="1410805"/>
    <n v="14558875"/>
    <n v="12977129"/>
    <n v="63274433"/>
    <n v="48779097"/>
    <n v="-3996083"/>
    <n v="0"/>
    <n v="0"/>
    <n v="1096514"/>
    <n v="4871765"/>
    <n v="0"/>
    <n v="2242846"/>
    <n v="0"/>
    <n v="0"/>
    <n v="0"/>
    <n v="742703"/>
    <n v="145958084"/>
    <n v="11926"/>
    <n v="0"/>
    <n v="0"/>
    <n v="0"/>
    <n v="11926"/>
    <n v="4108221"/>
    <n v="3597028"/>
    <n v="44137238"/>
    <n v="47214098"/>
    <n v="0"/>
    <n v="0"/>
    <n v="438399"/>
    <n v="5949010"/>
    <n v="0"/>
    <n v="1536083"/>
    <n v="106980077"/>
    <n v="381574"/>
    <n v="79500032"/>
    <n v="2682714"/>
    <n v="14683"/>
    <n v="0"/>
    <n v="0"/>
    <n v="0"/>
    <n v="0"/>
    <n v="549841"/>
    <n v="39389744"/>
    <n v="0"/>
    <n v="0"/>
    <n v="0"/>
    <n v="0"/>
    <n v="0"/>
    <n v="0"/>
    <n v="0"/>
    <n v="0"/>
    <n v="0"/>
    <n v="0"/>
    <n v="0"/>
    <n v="0"/>
    <n v="0"/>
  </r>
  <r>
    <n v="106270744"/>
    <s v="COMMUNITY HOSPITAL OF THE MONTEREY PENINSULA"/>
    <x v="1"/>
    <x v="1"/>
    <x v="1"/>
    <s v="Open"/>
    <s v="Monterey"/>
    <n v="8"/>
    <n v="707"/>
    <s v="Non Profit Corp."/>
    <s v="Comparable"/>
    <n v="0"/>
    <s v="831-624-5311"/>
    <s v="23625 W. R. HOLMAN HIGHWAY"/>
    <s v="MONTEREY"/>
    <n v="93940"/>
    <s v="STEVEN PACKER"/>
    <n v="258"/>
    <n v="220"/>
    <n v="220"/>
    <n v="1515"/>
    <n v="87"/>
    <n v="501"/>
    <n v="0"/>
    <n v="0"/>
    <n v="0"/>
    <n v="282"/>
    <n v="749"/>
    <n v="4"/>
    <n v="20"/>
    <n v="3158"/>
    <n v="0"/>
    <n v="8193"/>
    <n v="393"/>
    <n v="2517"/>
    <n v="0"/>
    <n v="0"/>
    <n v="0"/>
    <n v="1050"/>
    <n v="3293"/>
    <n v="24"/>
    <n v="101"/>
    <n v="15571"/>
    <n v="0"/>
    <n v="38920"/>
    <n v="2644"/>
    <n v="11994"/>
    <n v="0"/>
    <n v="0"/>
    <n v="0"/>
    <n v="4222"/>
    <n v="26016"/>
    <n v="911"/>
    <n v="1260"/>
    <n v="85967"/>
    <n v="158814705"/>
    <n v="9589984"/>
    <n v="42592686"/>
    <n v="0"/>
    <n v="0"/>
    <n v="0"/>
    <n v="18124769"/>
    <n v="54660275"/>
    <n v="849822"/>
    <n v="1854834"/>
    <n v="286487075"/>
    <n v="67218910"/>
    <n v="3964082"/>
    <n v="24275356"/>
    <n v="0"/>
    <n v="0"/>
    <n v="0"/>
    <n v="8326585"/>
    <n v="42563895"/>
    <n v="1039356"/>
    <n v="3691333"/>
    <n v="151079517"/>
    <n v="338618"/>
    <n v="188889400"/>
    <n v="10481052"/>
    <n v="58564463"/>
    <n v="0"/>
    <n v="0"/>
    <n v="0"/>
    <n v="0"/>
    <n v="22401514"/>
    <n v="13591342"/>
    <n v="0"/>
    <n v="3203176"/>
    <n v="0"/>
    <n v="0"/>
    <n v="0"/>
    <n v="4903290"/>
    <n v="302372855"/>
    <n v="841183"/>
    <n v="0"/>
    <n v="0"/>
    <n v="0"/>
    <n v="841183"/>
    <n v="37141168"/>
    <n v="3914197"/>
    <n v="8301547"/>
    <n v="0"/>
    <n v="0"/>
    <n v="0"/>
    <n v="3118215"/>
    <n v="79630010"/>
    <n v="0"/>
    <n v="3929783"/>
    <n v="136034920"/>
    <n v="8243175"/>
    <n v="128590040"/>
    <n v="0"/>
    <n v="666538"/>
    <n v="0"/>
    <n v="0"/>
    <n v="0"/>
    <n v="0"/>
    <n v="2733102"/>
    <n v="249695135"/>
    <n v="0"/>
    <n v="0"/>
    <n v="0"/>
    <n v="0"/>
    <n v="0"/>
    <n v="0"/>
    <n v="0"/>
    <n v="0"/>
    <n v="0"/>
    <n v="0"/>
    <n v="0"/>
    <n v="0"/>
    <n v="0"/>
  </r>
  <r>
    <n v="106560473"/>
    <s v="COMMUNITY MEMORIAL HOSPITAL OF SAN BUENAVENTURA"/>
    <x v="1"/>
    <x v="1"/>
    <x v="1"/>
    <s v="Open"/>
    <s v="Ventura"/>
    <n v="10"/>
    <n v="809"/>
    <s v="Non Profit Corp."/>
    <s v="Comparable"/>
    <n v="0"/>
    <s v="805-652-5001"/>
    <s v="147 N. BRENT STREET"/>
    <s v="VENTURA"/>
    <n v="93003"/>
    <s v="GARY WILDE"/>
    <n v="242"/>
    <n v="242"/>
    <n v="121"/>
    <n v="663"/>
    <n v="567"/>
    <n v="146"/>
    <n v="582"/>
    <n v="0"/>
    <n v="0"/>
    <n v="54"/>
    <n v="976"/>
    <n v="5"/>
    <n v="4"/>
    <n v="2997"/>
    <n v="0"/>
    <n v="3309"/>
    <n v="2224"/>
    <n v="743"/>
    <n v="1236"/>
    <n v="0"/>
    <n v="0"/>
    <n v="150"/>
    <n v="3353"/>
    <n v="23"/>
    <n v="53"/>
    <n v="11091"/>
    <n v="0"/>
    <n v="20004"/>
    <n v="5945"/>
    <n v="6185"/>
    <n v="29374"/>
    <n v="0"/>
    <n v="0"/>
    <n v="6460"/>
    <n v="31293"/>
    <n v="1065"/>
    <n v="784"/>
    <n v="101110"/>
    <n v="47355612"/>
    <n v="39215239"/>
    <n v="7207685"/>
    <n v="17321525"/>
    <n v="0"/>
    <n v="0"/>
    <n v="2895406"/>
    <n v="52869809"/>
    <n v="568262"/>
    <n v="894269"/>
    <n v="168327807"/>
    <n v="41409709"/>
    <n v="26624833"/>
    <n v="4149856"/>
    <n v="34319792"/>
    <n v="0"/>
    <n v="0"/>
    <n v="5464284"/>
    <n v="65934762"/>
    <n v="1233834"/>
    <n v="787225"/>
    <n v="179924295"/>
    <n v="559937"/>
    <n v="67495364"/>
    <n v="49853530"/>
    <n v="-16878036"/>
    <n v="47845049"/>
    <n v="0"/>
    <n v="0"/>
    <n v="0"/>
    <n v="6911687"/>
    <n v="73717669"/>
    <n v="0"/>
    <n v="1802096"/>
    <n v="0"/>
    <n v="0"/>
    <n v="0"/>
    <n v="1684521"/>
    <n v="232991817"/>
    <n v="0"/>
    <n v="1093206"/>
    <n v="0"/>
    <n v="0"/>
    <n v="1093206"/>
    <n v="21138372"/>
    <n v="15887706"/>
    <n v="28212454"/>
    <n v="4810338"/>
    <n v="0"/>
    <n v="0"/>
    <n v="1408800"/>
    <n v="44587589"/>
    <n v="0"/>
    <n v="308232"/>
    <n v="116353491"/>
    <n v="2121967"/>
    <n v="107017515"/>
    <n v="0"/>
    <n v="4761286"/>
    <n v="0"/>
    <n v="0"/>
    <n v="0"/>
    <n v="0"/>
    <n v="14971383"/>
    <n v="504432837"/>
    <n v="0"/>
    <n v="0"/>
    <n v="0"/>
    <n v="0"/>
    <n v="0"/>
    <n v="0"/>
    <n v="0"/>
    <n v="0"/>
    <n v="0"/>
    <n v="0"/>
    <n v="0"/>
    <n v="0"/>
    <n v="0"/>
  </r>
  <r>
    <n v="106100717"/>
    <s v="COMMUNITY REGIONAL MEDICAL CENTER - FRESNO"/>
    <x v="1"/>
    <x v="1"/>
    <x v="1"/>
    <s v="Open"/>
    <s v="Fresno"/>
    <n v="9"/>
    <n v="605"/>
    <s v="Non Profit Corp."/>
    <s v="Comparable"/>
    <s v="Teaching"/>
    <s v="559-459-6000"/>
    <s v="2823 FRESNO STREET"/>
    <s v="FRESNO"/>
    <n v="93721"/>
    <s v="TIM A JOSLIN"/>
    <n v="909"/>
    <n v="909"/>
    <n v="741"/>
    <n v="2420"/>
    <n v="627"/>
    <n v="1875"/>
    <n v="3463"/>
    <n v="0"/>
    <n v="0"/>
    <n v="227"/>
    <n v="1370"/>
    <n v="272"/>
    <n v="0"/>
    <n v="10254"/>
    <n v="72"/>
    <n v="17665"/>
    <n v="4173"/>
    <n v="18416"/>
    <n v="17393"/>
    <n v="0"/>
    <n v="0"/>
    <n v="1389"/>
    <n v="8385"/>
    <n v="703"/>
    <n v="0"/>
    <n v="68124"/>
    <n v="9399"/>
    <n v="17659"/>
    <n v="7516"/>
    <n v="14966"/>
    <n v="56883"/>
    <n v="0"/>
    <n v="0"/>
    <n v="2241"/>
    <n v="11435"/>
    <n v="6680"/>
    <n v="0"/>
    <n v="117380"/>
    <n v="241692014"/>
    <n v="58891970"/>
    <n v="156935821"/>
    <n v="223595060"/>
    <n v="0"/>
    <n v="0"/>
    <n v="24721082"/>
    <n v="138444810"/>
    <n v="9593301"/>
    <n v="0"/>
    <n v="853874058"/>
    <n v="99524037"/>
    <n v="24156209"/>
    <n v="19050115"/>
    <n v="106133418"/>
    <n v="0"/>
    <n v="0"/>
    <n v="4560132"/>
    <n v="76240443"/>
    <n v="9376165"/>
    <n v="0"/>
    <n v="339040519"/>
    <n v="27910594"/>
    <n v="254195734"/>
    <n v="68142015"/>
    <n v="160340446"/>
    <n v="282999949"/>
    <n v="-13153498"/>
    <n v="0"/>
    <n v="0"/>
    <n v="7865905"/>
    <n v="131322146"/>
    <n v="0"/>
    <n v="3420831"/>
    <n v="0"/>
    <n v="0"/>
    <n v="0"/>
    <n v="0"/>
    <n v="923044122"/>
    <n v="0"/>
    <n v="0"/>
    <n v="0"/>
    <n v="140314"/>
    <n v="140314"/>
    <n v="85815594"/>
    <n v="14612948"/>
    <n v="28798988"/>
    <n v="46728529"/>
    <n v="0"/>
    <n v="0"/>
    <n v="20059458"/>
    <n v="73562532"/>
    <n v="432720"/>
    <n v="0"/>
    <n v="270010769"/>
    <n v="7348023"/>
    <n v="264964357"/>
    <n v="29804815"/>
    <n v="5398007"/>
    <n v="0"/>
    <n v="0"/>
    <n v="0"/>
    <n v="0"/>
    <n v="47199809"/>
    <n v="430401441"/>
    <n v="0"/>
    <n v="0"/>
    <n v="0"/>
    <n v="0"/>
    <n v="0"/>
    <n v="0"/>
    <n v="0"/>
    <n v="0"/>
    <n v="0"/>
    <n v="0"/>
    <n v="0"/>
    <n v="0"/>
    <n v="0"/>
  </r>
  <r>
    <n v="106070924"/>
    <s v="CONTRA COSTA REGIONAL MEDICAL CENTER"/>
    <x v="1"/>
    <x v="1"/>
    <x v="1"/>
    <s v="Open"/>
    <s v="Contra Costa"/>
    <n v="5"/>
    <n v="411"/>
    <s v="City/County"/>
    <s v="Comparable"/>
    <n v="0"/>
    <s v="925-370-5000"/>
    <s v="2500 ALHAMBRA AVENUE"/>
    <s v="MARTINEZ"/>
    <n v="94553"/>
    <s v="PATRICK GODLEY"/>
    <n v="146"/>
    <n v="146"/>
    <n v="116"/>
    <n v="408"/>
    <n v="2"/>
    <n v="545"/>
    <n v="731"/>
    <n v="31"/>
    <n v="0"/>
    <n v="117"/>
    <n v="44"/>
    <n v="0"/>
    <n v="2"/>
    <n v="1880"/>
    <n v="0"/>
    <n v="3075"/>
    <n v="2"/>
    <n v="3002"/>
    <n v="3177"/>
    <n v="269"/>
    <n v="0"/>
    <n v="776"/>
    <n v="277"/>
    <n v="0"/>
    <n v="6"/>
    <n v="10584"/>
    <n v="0"/>
    <n v="19396"/>
    <n v="989"/>
    <n v="22955"/>
    <n v="70207"/>
    <n v="2093"/>
    <n v="0"/>
    <n v="2941"/>
    <n v="7254"/>
    <n v="0"/>
    <n v="45"/>
    <n v="125880"/>
    <n v="26792243"/>
    <n v="28381"/>
    <n v="22976229"/>
    <n v="30701750"/>
    <n v="1449284"/>
    <n v="0"/>
    <n v="5376130"/>
    <n v="1814064"/>
    <n v="0"/>
    <n v="141325"/>
    <n v="89279406"/>
    <n v="18801064"/>
    <n v="773483"/>
    <n v="16171012"/>
    <n v="52928338"/>
    <n v="3369465"/>
    <n v="0"/>
    <n v="3768218"/>
    <n v="8917859"/>
    <n v="0"/>
    <n v="117520"/>
    <n v="104846959"/>
    <n v="20242"/>
    <n v="32140114"/>
    <n v="389822"/>
    <n v="4575431"/>
    <n v="25057553"/>
    <n v="0"/>
    <n v="3504067"/>
    <n v="0"/>
    <n v="5509447"/>
    <n v="9350482"/>
    <n v="0"/>
    <n v="0"/>
    <n v="0"/>
    <n v="0"/>
    <n v="0"/>
    <n v="0"/>
    <n v="80547158"/>
    <n v="0"/>
    <n v="0"/>
    <n v="0"/>
    <n v="0"/>
    <n v="0"/>
    <n v="13453193"/>
    <n v="412042"/>
    <n v="34571810"/>
    <n v="58572535"/>
    <n v="1314682"/>
    <n v="0"/>
    <n v="3634901"/>
    <n v="1381441"/>
    <n v="0"/>
    <n v="238603"/>
    <n v="113579207"/>
    <n v="19429683"/>
    <n v="150071821"/>
    <n v="27570630"/>
    <n v="8170542"/>
    <n v="0"/>
    <n v="0"/>
    <n v="0"/>
    <n v="0"/>
    <n v="1597015"/>
    <n v="145119291"/>
    <n v="0"/>
    <n v="0"/>
    <n v="0"/>
    <n v="0"/>
    <n v="0"/>
    <n v="0"/>
    <n v="0"/>
    <n v="0"/>
    <n v="0"/>
    <n v="0"/>
    <n v="0"/>
    <n v="0"/>
    <n v="0"/>
  </r>
  <r>
    <n v="106331152"/>
    <s v="CORONA REGIONAL MEDICAL CENTER - MAIN"/>
    <x v="1"/>
    <x v="1"/>
    <x v="1"/>
    <s v="Open"/>
    <s v="Riverside"/>
    <n v="12"/>
    <n v="1111"/>
    <s v="Non Profit Corp."/>
    <s v="Comparable"/>
    <n v="0"/>
    <s v="951-737-4343"/>
    <s v="800 SOUTH MAIN STREET"/>
    <s v="CORONA"/>
    <n v="92882"/>
    <s v="MARK UFFER"/>
    <n v="238"/>
    <n v="238"/>
    <n v="141"/>
    <n v="636"/>
    <n v="458"/>
    <n v="335"/>
    <n v="594"/>
    <n v="0"/>
    <n v="0"/>
    <n v="31"/>
    <n v="246"/>
    <n v="10"/>
    <n v="53"/>
    <n v="2363"/>
    <n v="0"/>
    <n v="2078"/>
    <n v="2555"/>
    <n v="2442"/>
    <n v="4083"/>
    <n v="0"/>
    <n v="0"/>
    <n v="128"/>
    <n v="1398"/>
    <n v="23"/>
    <n v="228"/>
    <n v="12935"/>
    <n v="0"/>
    <n v="14681"/>
    <n v="5220"/>
    <n v="1170"/>
    <n v="4824"/>
    <n v="0"/>
    <n v="0"/>
    <n v="577"/>
    <n v="3970"/>
    <n v="190"/>
    <n v="1150"/>
    <n v="31782"/>
    <n v="27249389"/>
    <n v="26687178"/>
    <n v="19012735"/>
    <n v="35885705"/>
    <n v="0"/>
    <n v="0"/>
    <n v="2247132"/>
    <n v="14473351"/>
    <n v="259378"/>
    <n v="2203870"/>
    <n v="128018738"/>
    <n v="16599055"/>
    <n v="18637993"/>
    <n v="3990111"/>
    <n v="27457983"/>
    <n v="0"/>
    <n v="0"/>
    <n v="1964260"/>
    <n v="21953895"/>
    <n v="420647"/>
    <n v="4632094"/>
    <n v="95656038"/>
    <n v="1738571"/>
    <n v="34807039"/>
    <n v="38731288"/>
    <n v="11593902"/>
    <n v="54413589"/>
    <n v="0"/>
    <n v="0"/>
    <n v="0"/>
    <n v="3062768"/>
    <n v="28173893"/>
    <n v="0"/>
    <n v="680025"/>
    <n v="0"/>
    <n v="0"/>
    <n v="0"/>
    <n v="3797759"/>
    <n v="176998834"/>
    <n v="0"/>
    <n v="0"/>
    <n v="0"/>
    <n v="0"/>
    <n v="0"/>
    <n v="9041405"/>
    <n v="6593883"/>
    <n v="11408944"/>
    <n v="8930099"/>
    <n v="0"/>
    <n v="0"/>
    <n v="1148624"/>
    <n v="8253353"/>
    <n v="0"/>
    <n v="1299634"/>
    <n v="46675942"/>
    <n v="126951"/>
    <n v="48167705"/>
    <n v="0"/>
    <n v="94528"/>
    <n v="0"/>
    <n v="0"/>
    <n v="0"/>
    <n v="0"/>
    <n v="3664881"/>
    <n v="95259870"/>
    <n v="0"/>
    <n v="43"/>
    <n v="169"/>
    <n v="327"/>
    <n v="1850083"/>
    <n v="1338094"/>
    <n v="2450767"/>
    <n v="0"/>
    <n v="0"/>
    <n v="737410"/>
    <n v="5457390"/>
    <n v="7442975"/>
    <n v="0"/>
  </r>
  <r>
    <n v="106154160"/>
    <s v="CRESTWOOD BAKERSFIELD - PHF"/>
    <x v="1"/>
    <x v="1"/>
    <x v="1"/>
    <s v="Open"/>
    <s v="Kern"/>
    <n v="9"/>
    <n v="617"/>
    <s v="Investor - Corp."/>
    <s v="Psychiatric Health Facilities"/>
    <n v="0"/>
    <s v="209-478-5291"/>
    <s v="6700 EUCALYPTUS DRIVE, SUITE C"/>
    <s v="BAKERSFIELD"/>
    <n v="93306"/>
    <s v="LORI BLACKBURN"/>
    <n v="16"/>
    <n v="16"/>
    <n v="16"/>
    <n v="0"/>
    <n v="0"/>
    <n v="0"/>
    <n v="0"/>
    <n v="123"/>
    <n v="0"/>
    <n v="0"/>
    <n v="0"/>
    <n v="0"/>
    <n v="0"/>
    <n v="123"/>
    <n v="0"/>
    <n v="0"/>
    <n v="0"/>
    <n v="0"/>
    <n v="0"/>
    <n v="1108"/>
    <n v="0"/>
    <n v="0"/>
    <n v="0"/>
    <n v="0"/>
    <n v="0"/>
    <n v="1108"/>
    <n v="0"/>
    <n v="0"/>
    <n v="0"/>
    <n v="0"/>
    <n v="0"/>
    <n v="0"/>
    <n v="0"/>
    <n v="0"/>
    <n v="0"/>
    <n v="0"/>
    <n v="0"/>
    <n v="0"/>
    <n v="0"/>
    <n v="0"/>
    <n v="0"/>
    <n v="0"/>
    <n v="993416"/>
    <n v="0"/>
    <n v="0"/>
    <n v="0"/>
    <n v="0"/>
    <n v="0"/>
    <n v="9934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3416"/>
    <n v="0"/>
    <n v="0"/>
    <n v="0"/>
    <n v="0"/>
    <n v="0"/>
    <n v="993416"/>
    <n v="6108"/>
    <n v="890224"/>
    <n v="114150"/>
    <n v="0"/>
    <n v="0"/>
    <n v="0"/>
    <n v="0"/>
    <n v="0"/>
    <n v="27449"/>
    <n v="115876"/>
    <n v="0"/>
    <n v="0"/>
    <n v="0"/>
    <n v="0"/>
    <n v="0"/>
    <n v="0"/>
    <n v="0"/>
    <n v="0"/>
    <n v="0"/>
    <n v="0"/>
    <n v="0"/>
    <n v="0"/>
    <n v="0"/>
  </r>
  <r>
    <n v="106344170"/>
    <s v="CRESTWOOD CARMICHAEL - PHF"/>
    <x v="1"/>
    <x v="1"/>
    <x v="1"/>
    <s v="Open"/>
    <s v="Sacramento"/>
    <n v="2"/>
    <n v="311"/>
    <s v="Investor - Corp."/>
    <s v="Psychiatric Health Facilities"/>
    <n v="0"/>
    <s v="209-478-5291"/>
    <s v="4741 ENGLE ROAD"/>
    <s v="CARMICHAEL"/>
    <n v="95608"/>
    <s v="LORI BLACKBURN"/>
    <n v="16"/>
    <n v="16"/>
    <n v="16"/>
    <n v="0"/>
    <n v="0"/>
    <n v="0"/>
    <n v="0"/>
    <n v="164"/>
    <n v="0"/>
    <n v="0"/>
    <n v="0"/>
    <n v="0"/>
    <n v="0"/>
    <n v="164"/>
    <n v="0"/>
    <n v="0"/>
    <n v="0"/>
    <n v="0"/>
    <n v="0"/>
    <n v="1466"/>
    <n v="0"/>
    <n v="0"/>
    <n v="0"/>
    <n v="0"/>
    <n v="0"/>
    <n v="1466"/>
    <n v="0"/>
    <n v="0"/>
    <n v="0"/>
    <n v="0"/>
    <n v="0"/>
    <n v="0"/>
    <n v="0"/>
    <n v="0"/>
    <n v="0"/>
    <n v="0"/>
    <n v="0"/>
    <n v="0"/>
    <n v="0"/>
    <n v="0"/>
    <n v="0"/>
    <n v="0"/>
    <n v="1189116"/>
    <n v="0"/>
    <n v="0"/>
    <n v="0"/>
    <n v="0"/>
    <n v="0"/>
    <n v="1189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9116"/>
    <n v="0"/>
    <n v="0"/>
    <n v="0"/>
    <n v="0"/>
    <n v="0"/>
    <n v="1189116"/>
    <n v="4866"/>
    <n v="983622"/>
    <n v="158464"/>
    <n v="0"/>
    <n v="0"/>
    <n v="0"/>
    <n v="0"/>
    <n v="0"/>
    <n v="9311"/>
    <n v="203397"/>
    <n v="0"/>
    <n v="0"/>
    <n v="0"/>
    <n v="0"/>
    <n v="0"/>
    <n v="0"/>
    <n v="0"/>
    <n v="0"/>
    <n v="0"/>
    <n v="0"/>
    <n v="0"/>
    <n v="0"/>
    <n v="0"/>
  </r>
  <r>
    <n v="106344188"/>
    <s v="CRESTWOOD SACRAMENTO - PHF"/>
    <x v="1"/>
    <x v="1"/>
    <x v="1"/>
    <s v="Open"/>
    <s v="Sacramento"/>
    <n v="2"/>
    <n v="311"/>
    <s v="Investor - Corp."/>
    <s v="Psychiatric Health Facilities"/>
    <n v="0"/>
    <s v="209-478-5291"/>
    <s v="2600 STOCKTON BOULEVARD, SUITE B"/>
    <s v="SACRAMENTO"/>
    <n v="95817"/>
    <s v="LORI BLACKBURN"/>
    <n v="16"/>
    <n v="16"/>
    <n v="16"/>
    <n v="0"/>
    <n v="0"/>
    <n v="0"/>
    <n v="0"/>
    <n v="116"/>
    <n v="0"/>
    <n v="0"/>
    <n v="0"/>
    <n v="0"/>
    <n v="0"/>
    <n v="116"/>
    <n v="0"/>
    <n v="0"/>
    <n v="0"/>
    <n v="0"/>
    <n v="0"/>
    <n v="1467"/>
    <n v="0"/>
    <n v="0"/>
    <n v="0"/>
    <n v="0"/>
    <n v="0"/>
    <n v="1467"/>
    <n v="0"/>
    <n v="0"/>
    <n v="0"/>
    <n v="0"/>
    <n v="0"/>
    <n v="0"/>
    <n v="0"/>
    <n v="0"/>
    <n v="0"/>
    <n v="0"/>
    <n v="0"/>
    <n v="0"/>
    <n v="0"/>
    <n v="0"/>
    <n v="0"/>
    <n v="0"/>
    <n v="1199434"/>
    <n v="0"/>
    <n v="0"/>
    <n v="0"/>
    <n v="0"/>
    <n v="0"/>
    <n v="1199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9434"/>
    <n v="0"/>
    <n v="0"/>
    <n v="0"/>
    <n v="0"/>
    <n v="0"/>
    <n v="1199434"/>
    <n v="4088"/>
    <n v="967489"/>
    <n v="145700"/>
    <n v="0"/>
    <n v="0"/>
    <n v="0"/>
    <n v="0"/>
    <n v="0"/>
    <n v="8371"/>
    <n v="144789"/>
    <n v="0"/>
    <n v="0"/>
    <n v="0"/>
    <n v="0"/>
    <n v="0"/>
    <n v="0"/>
    <n v="0"/>
    <n v="0"/>
    <n v="0"/>
    <n v="0"/>
    <n v="0"/>
    <n v="0"/>
    <n v="0"/>
  </r>
  <r>
    <n v="106434220"/>
    <s v="CRESTWOOD SAN JOSE - PHF"/>
    <x v="1"/>
    <x v="1"/>
    <x v="1"/>
    <s v="Open"/>
    <s v="Santa Clara"/>
    <n v="7"/>
    <n v="431"/>
    <s v="Investor - Corp."/>
    <s v="Psychiatric Health Facilities"/>
    <n v="0"/>
    <s v="209-478-5291"/>
    <s v="1425 FRUITDALE AVENUE"/>
    <s v="SAN JOSE"/>
    <n v="95128"/>
    <s v="LORI BLACKBURN"/>
    <n v="16"/>
    <n v="16"/>
    <n v="16"/>
    <n v="0"/>
    <n v="0"/>
    <n v="0"/>
    <n v="0"/>
    <n v="34"/>
    <n v="0"/>
    <n v="0"/>
    <n v="0"/>
    <n v="0"/>
    <n v="0"/>
    <n v="34"/>
    <n v="0"/>
    <n v="0"/>
    <n v="0"/>
    <n v="0"/>
    <n v="0"/>
    <n v="642"/>
    <n v="0"/>
    <n v="0"/>
    <n v="0"/>
    <n v="0"/>
    <n v="0"/>
    <n v="642"/>
    <n v="0"/>
    <n v="0"/>
    <n v="0"/>
    <n v="0"/>
    <n v="0"/>
    <n v="0"/>
    <n v="0"/>
    <n v="0"/>
    <n v="0"/>
    <n v="0"/>
    <n v="0"/>
    <n v="0"/>
    <n v="0"/>
    <n v="0"/>
    <n v="0"/>
    <n v="0"/>
    <n v="616320"/>
    <n v="0"/>
    <n v="0"/>
    <n v="0"/>
    <n v="0"/>
    <n v="0"/>
    <n v="6163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6320"/>
    <n v="0"/>
    <n v="0"/>
    <n v="0"/>
    <n v="0"/>
    <n v="0"/>
    <n v="616320"/>
    <n v="796800"/>
    <n v="1077013"/>
    <n v="155775"/>
    <n v="0"/>
    <n v="0"/>
    <n v="0"/>
    <n v="0"/>
    <n v="0"/>
    <n v="12005"/>
    <n v="591178"/>
    <n v="0"/>
    <n v="0"/>
    <n v="0"/>
    <n v="0"/>
    <n v="0"/>
    <n v="0"/>
    <n v="0"/>
    <n v="0"/>
    <n v="0"/>
    <n v="0"/>
    <n v="0"/>
    <n v="0"/>
    <n v="0"/>
  </r>
  <r>
    <n v="106484062"/>
    <s v="CRESTWOOD SOLANO - PHF"/>
    <x v="1"/>
    <x v="1"/>
    <x v="1"/>
    <s v="Open"/>
    <s v="Solano"/>
    <n v="3"/>
    <n v="408"/>
    <s v="Investor - Corp."/>
    <s v="Psychiatric Health Facilities"/>
    <n v="0"/>
    <s v="209-478-5291"/>
    <s v="2201 TUOLUMNE STREET"/>
    <s v="VALLEJO"/>
    <n v="94589"/>
    <s v="LORI BLACKBURN"/>
    <n v="16"/>
    <n v="16"/>
    <n v="16"/>
    <n v="0"/>
    <n v="0"/>
    <n v="0"/>
    <n v="0"/>
    <n v="126"/>
    <n v="0"/>
    <n v="0"/>
    <n v="0"/>
    <n v="0"/>
    <n v="0"/>
    <n v="126"/>
    <n v="0"/>
    <n v="0"/>
    <n v="0"/>
    <n v="0"/>
    <n v="0"/>
    <n v="1153"/>
    <n v="0"/>
    <n v="0"/>
    <n v="0"/>
    <n v="0"/>
    <n v="0"/>
    <n v="1153"/>
    <n v="0"/>
    <n v="0"/>
    <n v="0"/>
    <n v="0"/>
    <n v="0"/>
    <n v="0"/>
    <n v="0"/>
    <n v="0"/>
    <n v="0"/>
    <n v="0"/>
    <n v="0"/>
    <n v="0"/>
    <n v="0"/>
    <n v="0"/>
    <n v="0"/>
    <n v="0"/>
    <n v="993395"/>
    <n v="0"/>
    <n v="0"/>
    <n v="0"/>
    <n v="0"/>
    <n v="0"/>
    <n v="993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3395"/>
    <n v="0"/>
    <n v="0"/>
    <n v="0"/>
    <n v="0"/>
    <n v="0"/>
    <n v="993395"/>
    <n v="279718"/>
    <n v="1148039"/>
    <n v="188500"/>
    <n v="0"/>
    <n v="0"/>
    <n v="0"/>
    <n v="0"/>
    <n v="0"/>
    <n v="32110"/>
    <n v="169452"/>
    <n v="0"/>
    <n v="0"/>
    <n v="0"/>
    <n v="0"/>
    <n v="0"/>
    <n v="0"/>
    <n v="0"/>
    <n v="0"/>
    <n v="0"/>
    <n v="0"/>
    <n v="0"/>
    <n v="0"/>
    <n v="0"/>
  </r>
  <r>
    <n v="106390846"/>
    <s v="DAMERON HOSPITAL ASSOCIATION"/>
    <x v="1"/>
    <x v="1"/>
    <x v="1"/>
    <s v="Open"/>
    <s v="San Joaquin"/>
    <n v="6"/>
    <n v="507"/>
    <s v="Non Profit Corp."/>
    <s v="Comparable"/>
    <n v="0"/>
    <s v="209-944-5550"/>
    <s v="525 WEST ACACIA STREET"/>
    <s v="STOCKTON"/>
    <n v="95203"/>
    <s v="LORRAINE AUERBACH"/>
    <n v="202"/>
    <n v="202"/>
    <n v="38"/>
    <n v="285"/>
    <n v="162"/>
    <n v="61"/>
    <n v="201"/>
    <n v="0"/>
    <n v="0"/>
    <n v="11"/>
    <n v="132"/>
    <n v="0"/>
    <n v="10"/>
    <n v="862"/>
    <n v="0"/>
    <n v="1143"/>
    <n v="662"/>
    <n v="234"/>
    <n v="962"/>
    <n v="0"/>
    <n v="0"/>
    <n v="40"/>
    <n v="357"/>
    <n v="0"/>
    <n v="48"/>
    <n v="3446"/>
    <n v="0"/>
    <n v="2630"/>
    <n v="1050"/>
    <n v="1012"/>
    <n v="5948"/>
    <n v="0"/>
    <n v="0"/>
    <n v="1266"/>
    <n v="1472"/>
    <n v="0"/>
    <n v="1279"/>
    <n v="14657"/>
    <n v="40882892"/>
    <n v="22185169"/>
    <n v="8854763"/>
    <n v="24864517"/>
    <n v="0"/>
    <n v="0"/>
    <n v="1780097"/>
    <n v="15903720"/>
    <n v="0"/>
    <n v="2273876"/>
    <n v="116745034"/>
    <n v="26237411"/>
    <n v="14890547"/>
    <n v="7379480"/>
    <n v="40592285"/>
    <n v="0"/>
    <n v="0"/>
    <n v="6214125"/>
    <n v="14239046"/>
    <n v="0"/>
    <n v="6664844"/>
    <n v="116217738"/>
    <n v="1478399"/>
    <n v="58884642"/>
    <n v="32552479"/>
    <n v="14344577"/>
    <n v="58099457"/>
    <n v="0"/>
    <n v="0"/>
    <n v="0"/>
    <n v="6709551"/>
    <n v="22812045"/>
    <n v="0"/>
    <n v="0"/>
    <n v="0"/>
    <n v="0"/>
    <n v="0"/>
    <n v="5560177"/>
    <n v="200441327"/>
    <n v="4045394"/>
    <n v="0"/>
    <n v="0"/>
    <n v="0"/>
    <n v="4045394"/>
    <n v="8235661"/>
    <n v="8568631"/>
    <n v="1889666"/>
    <n v="7357345"/>
    <n v="0"/>
    <n v="0"/>
    <n v="1284671"/>
    <n v="5852322"/>
    <n v="0"/>
    <n v="3378543"/>
    <n v="36566839"/>
    <n v="770119"/>
    <n v="32465173"/>
    <n v="760031"/>
    <n v="1324481"/>
    <n v="0"/>
    <n v="0"/>
    <n v="4167141"/>
    <n v="0"/>
    <n v="1935985"/>
    <n v="62348123"/>
    <n v="0"/>
    <n v="0"/>
    <n v="0"/>
    <n v="0"/>
    <n v="0"/>
    <n v="0"/>
    <n v="0"/>
    <n v="0"/>
    <n v="0"/>
    <n v="0"/>
    <n v="0"/>
    <n v="0"/>
    <n v="0"/>
  </r>
  <r>
    <n v="106190232"/>
    <s v="DEL AMO HOSPITAL"/>
    <x v="1"/>
    <x v="1"/>
    <x v="1"/>
    <s v="Open"/>
    <s v="Los Angeles"/>
    <n v="11"/>
    <n v="931"/>
    <s v="Investor - Corp."/>
    <s v="Comparable"/>
    <n v="0"/>
    <s v="310-530-1151"/>
    <s v="23700 CAMINO DEL SOL"/>
    <s v="TORRANCE"/>
    <n v="90505"/>
    <s v="LISA MONTES"/>
    <n v="166"/>
    <n v="166"/>
    <n v="166"/>
    <n v="285"/>
    <n v="38"/>
    <n v="626"/>
    <n v="0"/>
    <n v="0"/>
    <n v="0"/>
    <n v="145"/>
    <n v="467"/>
    <n v="6"/>
    <n v="63"/>
    <n v="1630"/>
    <n v="0"/>
    <n v="2424"/>
    <n v="344"/>
    <n v="3441"/>
    <n v="0"/>
    <n v="0"/>
    <n v="0"/>
    <n v="1159"/>
    <n v="3057"/>
    <n v="30"/>
    <n v="532"/>
    <n v="10987"/>
    <n v="0"/>
    <n v="1908"/>
    <n v="118"/>
    <n v="0"/>
    <n v="0"/>
    <n v="0"/>
    <n v="0"/>
    <n v="464"/>
    <n v="991"/>
    <n v="0"/>
    <n v="0"/>
    <n v="3481"/>
    <n v="4466070"/>
    <n v="652050"/>
    <n v="6505380"/>
    <n v="0"/>
    <n v="0"/>
    <n v="0"/>
    <n v="2190510"/>
    <n v="5784490"/>
    <n v="57506"/>
    <n v="1117050"/>
    <n v="20773056"/>
    <n v="957587"/>
    <n v="58760"/>
    <n v="0"/>
    <n v="0"/>
    <n v="0"/>
    <n v="0"/>
    <n v="231859"/>
    <n v="499081"/>
    <n v="0"/>
    <n v="0"/>
    <n v="1747287"/>
    <n v="528231"/>
    <n v="2674982"/>
    <n v="387067"/>
    <n v="3809294"/>
    <n v="0"/>
    <n v="0"/>
    <n v="0"/>
    <n v="0"/>
    <n v="1091496"/>
    <n v="3614947"/>
    <n v="0"/>
    <n v="57506"/>
    <n v="0"/>
    <n v="0"/>
    <n v="0"/>
    <n v="458973"/>
    <n v="12622496"/>
    <n v="0"/>
    <n v="0"/>
    <n v="0"/>
    <n v="0"/>
    <n v="0"/>
    <n v="2220444"/>
    <n v="323743"/>
    <n v="2696086"/>
    <n v="0"/>
    <n v="0"/>
    <n v="0"/>
    <n v="1330873"/>
    <n v="2227564"/>
    <n v="0"/>
    <n v="1099137"/>
    <n v="9897847"/>
    <n v="8206"/>
    <n v="7088238"/>
    <n v="204395"/>
    <n v="9003"/>
    <n v="0"/>
    <n v="0"/>
    <n v="0"/>
    <n v="0"/>
    <n v="19793"/>
    <n v="2137055"/>
    <n v="0"/>
    <n v="0"/>
    <n v="0"/>
    <n v="0"/>
    <n v="0"/>
    <n v="0"/>
    <n v="0"/>
    <n v="0"/>
    <n v="0"/>
    <n v="0"/>
    <n v="0"/>
    <n v="0"/>
    <n v="0"/>
  </r>
  <r>
    <n v="106150706"/>
    <s v="DELANO REGIONAL MEDICAL CENTER"/>
    <x v="1"/>
    <x v="1"/>
    <x v="1"/>
    <s v="Open"/>
    <s v="Kern"/>
    <n v="9"/>
    <n v="617"/>
    <s v="Non Profit Corp."/>
    <s v="Comparable"/>
    <n v="0"/>
    <s v="661-725-4800"/>
    <s v="1401 GARCES HIGHWAY"/>
    <s v="DELANO"/>
    <n v="93215"/>
    <s v="BAHRAM GHAFFARI"/>
    <n v="156"/>
    <n v="156"/>
    <n v="156"/>
    <n v="163"/>
    <n v="39"/>
    <n v="108"/>
    <n v="275"/>
    <n v="0"/>
    <n v="0"/>
    <n v="18"/>
    <n v="27"/>
    <n v="0"/>
    <n v="17"/>
    <n v="647"/>
    <n v="8"/>
    <n v="2846"/>
    <n v="327"/>
    <n v="1810"/>
    <n v="869"/>
    <n v="0"/>
    <n v="0"/>
    <n v="162"/>
    <n v="635"/>
    <n v="0"/>
    <n v="61"/>
    <n v="6710"/>
    <n v="4489"/>
    <n v="2861"/>
    <n v="597"/>
    <n v="3394"/>
    <n v="18003"/>
    <n v="0"/>
    <n v="0"/>
    <n v="2067"/>
    <n v="1728"/>
    <n v="0"/>
    <n v="2750"/>
    <n v="31400"/>
    <n v="4172036"/>
    <n v="1671653"/>
    <n v="12391831"/>
    <n v="5841042"/>
    <n v="0"/>
    <n v="0"/>
    <n v="571545"/>
    <n v="2123057"/>
    <n v="0"/>
    <n v="12101"/>
    <n v="26783265"/>
    <n v="3374573"/>
    <n v="659399"/>
    <n v="2380522"/>
    <n v="11489550"/>
    <n v="0"/>
    <n v="0"/>
    <n v="2145601"/>
    <n v="1644282"/>
    <n v="0"/>
    <n v="1179875"/>
    <n v="22873802"/>
    <n v="878316"/>
    <n v="6635755"/>
    <n v="2319260"/>
    <n v="220775"/>
    <n v="11719007"/>
    <n v="-1037007"/>
    <n v="0"/>
    <n v="0"/>
    <n v="1399235"/>
    <n v="2427876"/>
    <n v="0"/>
    <n v="0"/>
    <n v="0"/>
    <n v="0"/>
    <n v="0"/>
    <n v="0"/>
    <n v="24563217"/>
    <n v="0"/>
    <n v="0"/>
    <n v="0"/>
    <n v="0"/>
    <n v="0"/>
    <n v="32538"/>
    <n v="11792"/>
    <n v="15588585"/>
    <n v="5611585"/>
    <n v="0"/>
    <n v="0"/>
    <n v="1317911"/>
    <n v="1339463"/>
    <n v="0"/>
    <n v="1191976"/>
    <n v="25093850"/>
    <n v="208335"/>
    <n v="21517824"/>
    <n v="0"/>
    <n v="0"/>
    <n v="0"/>
    <n v="0"/>
    <n v="0"/>
    <n v="0"/>
    <n v="271819"/>
    <n v="45515738"/>
    <n v="0"/>
    <n v="0"/>
    <n v="0"/>
    <n v="0"/>
    <n v="0"/>
    <n v="0"/>
    <n v="0"/>
    <n v="0"/>
    <n v="0"/>
    <n v="0"/>
    <n v="0"/>
    <n v="0"/>
    <n v="0"/>
  </r>
  <r>
    <n v="106331164"/>
    <s v="DESERT REGIONAL MEDICAL CENTER"/>
    <x v="1"/>
    <x v="1"/>
    <x v="1"/>
    <s v="Open"/>
    <s v="Riverside"/>
    <n v="12"/>
    <n v="1105"/>
    <s v="Investor - Corp."/>
    <s v="Comparable"/>
    <n v="0"/>
    <s v="760-323-6511"/>
    <s v="1150 NORTH INDIAN CANYON DRIVE"/>
    <s v="PALM SPRINGS"/>
    <n v="92262"/>
    <s v="MICHELE FINNEY"/>
    <n v="385"/>
    <n v="351"/>
    <n v="269"/>
    <n v="895"/>
    <n v="1194"/>
    <n v="504"/>
    <n v="1116"/>
    <n v="0"/>
    <n v="0"/>
    <n v="112"/>
    <n v="1060"/>
    <n v="31"/>
    <n v="34"/>
    <n v="4946"/>
    <n v="0"/>
    <n v="5332"/>
    <n v="5293"/>
    <n v="3592"/>
    <n v="4629"/>
    <n v="0"/>
    <n v="0"/>
    <n v="749"/>
    <n v="3685"/>
    <n v="152"/>
    <n v="189"/>
    <n v="23621"/>
    <n v="0"/>
    <n v="7685"/>
    <n v="5105"/>
    <n v="3456"/>
    <n v="13451"/>
    <n v="0"/>
    <n v="0"/>
    <n v="789"/>
    <n v="9797"/>
    <n v="240"/>
    <n v="1014"/>
    <n v="41537"/>
    <n v="134362091"/>
    <n v="150128349"/>
    <n v="89584477"/>
    <n v="130112260"/>
    <n v="0"/>
    <n v="0"/>
    <n v="26250068"/>
    <n v="114524588"/>
    <n v="3892097"/>
    <n v="6256935"/>
    <n v="655110865"/>
    <n v="66077848"/>
    <n v="46319958"/>
    <n v="24196881"/>
    <n v="72225378"/>
    <n v="0"/>
    <n v="0"/>
    <n v="9124704"/>
    <n v="67813556"/>
    <n v="2029935"/>
    <n v="5336467"/>
    <n v="293124727"/>
    <n v="2307339"/>
    <n v="177245261"/>
    <n v="172468574"/>
    <n v="105456759"/>
    <n v="166321449"/>
    <n v="0"/>
    <n v="0"/>
    <n v="0"/>
    <n v="33430408"/>
    <n v="133283496"/>
    <n v="0"/>
    <n v="5884178"/>
    <n v="0"/>
    <n v="0"/>
    <n v="0"/>
    <n v="9727058"/>
    <n v="806124522"/>
    <n v="0"/>
    <n v="0"/>
    <n v="0"/>
    <n v="0"/>
    <n v="0"/>
    <n v="23194678"/>
    <n v="23979733"/>
    <n v="8324599"/>
    <n v="36016189"/>
    <n v="0"/>
    <n v="0"/>
    <n v="1742153"/>
    <n v="48181841"/>
    <n v="37854"/>
    <n v="634023"/>
    <n v="142111070"/>
    <n v="188266"/>
    <n v="118131007"/>
    <n v="0"/>
    <n v="171541"/>
    <n v="0"/>
    <n v="0"/>
    <n v="0"/>
    <n v="0"/>
    <n v="2619374"/>
    <n v="91387561"/>
    <n v="0"/>
    <n v="0"/>
    <n v="0"/>
    <n v="0"/>
    <n v="0"/>
    <n v="0"/>
    <n v="0"/>
    <n v="0"/>
    <n v="0"/>
    <n v="0"/>
    <n v="0"/>
    <n v="0"/>
    <n v="17360955"/>
  </r>
  <r>
    <n v="106364144"/>
    <s v="DESERT VALLEY HOSPITAL"/>
    <x v="1"/>
    <x v="1"/>
    <x v="1"/>
    <s v="Open"/>
    <s v="San Bernardino"/>
    <n v="12"/>
    <n v="1211"/>
    <s v="Investor - Corp."/>
    <s v="Comparable"/>
    <n v="0"/>
    <s v="760-241-8000"/>
    <s v="16850 BEAR VALLEY ROAD"/>
    <s v="VICTORVILLE"/>
    <n v="92395"/>
    <s v="FRED HUNTER"/>
    <n v="148"/>
    <n v="148"/>
    <n v="148"/>
    <n v="730"/>
    <n v="569"/>
    <n v="150"/>
    <n v="703"/>
    <n v="0"/>
    <n v="0"/>
    <n v="188"/>
    <n v="110"/>
    <n v="0"/>
    <n v="87"/>
    <n v="2537"/>
    <n v="0"/>
    <n v="3287"/>
    <n v="2046"/>
    <n v="751"/>
    <n v="2733"/>
    <n v="0"/>
    <n v="0"/>
    <n v="837"/>
    <n v="280"/>
    <n v="0"/>
    <n v="128"/>
    <n v="10062"/>
    <n v="0"/>
    <n v="3192"/>
    <n v="1940"/>
    <n v="1014"/>
    <n v="5427"/>
    <n v="0"/>
    <n v="0"/>
    <n v="1979"/>
    <n v="1105"/>
    <n v="0"/>
    <n v="2605"/>
    <n v="17262"/>
    <n v="52183711"/>
    <n v="34823597"/>
    <n v="10914764"/>
    <n v="38385026"/>
    <n v="0"/>
    <n v="0"/>
    <n v="12424417"/>
    <n v="5790840"/>
    <n v="0"/>
    <n v="2117011"/>
    <n v="156639366"/>
    <n v="14372367"/>
    <n v="10619434"/>
    <n v="4076085"/>
    <n v="23389966"/>
    <n v="0"/>
    <n v="0"/>
    <n v="6808290"/>
    <n v="5429035"/>
    <n v="0"/>
    <n v="3283444"/>
    <n v="67978621"/>
    <n v="4915100"/>
    <n v="55681507"/>
    <n v="39184968"/>
    <n v="9486167"/>
    <n v="45349416"/>
    <n v="-2532809"/>
    <n v="0"/>
    <n v="0"/>
    <n v="15000939"/>
    <n v="7527988"/>
    <n v="0"/>
    <n v="332088"/>
    <n v="0"/>
    <n v="0"/>
    <n v="0"/>
    <n v="97095"/>
    <n v="175042459"/>
    <n v="2109380"/>
    <n v="0"/>
    <n v="0"/>
    <n v="0"/>
    <n v="2109380"/>
    <n v="10874571"/>
    <n v="8367443"/>
    <n v="8037491"/>
    <n v="16425576"/>
    <n v="0"/>
    <n v="0"/>
    <n v="4231768"/>
    <n v="3691887"/>
    <n v="0"/>
    <n v="56172"/>
    <n v="51684908"/>
    <n v="312804"/>
    <n v="37716394"/>
    <n v="0"/>
    <n v="-122130"/>
    <n v="0"/>
    <n v="0"/>
    <n v="0"/>
    <n v="0"/>
    <n v="466344"/>
    <n v="78405096"/>
    <n v="0"/>
    <n v="22"/>
    <n v="67"/>
    <n v="175"/>
    <n v="1096303"/>
    <n v="672412"/>
    <n v="1610585"/>
    <n v="0"/>
    <n v="0"/>
    <n v="158130"/>
    <n v="5743658"/>
    <n v="3026211"/>
    <n v="8552497"/>
  </r>
  <r>
    <n v="106392287"/>
    <s v="DOCTORS HOSPITAL OF MANTECA"/>
    <x v="1"/>
    <x v="1"/>
    <x v="1"/>
    <s v="Open"/>
    <s v="San Joaquin"/>
    <n v="6"/>
    <n v="507"/>
    <s v="Investor - Corp."/>
    <s v="Comparable"/>
    <n v="0"/>
    <s v="209-823-3111"/>
    <s v="1205 EAST NORTH STREET"/>
    <s v="MANTECA"/>
    <n v="95336"/>
    <s v="CARMEN SILVA"/>
    <n v="73"/>
    <n v="73"/>
    <n v="41"/>
    <n v="333"/>
    <n v="103"/>
    <n v="67"/>
    <n v="289"/>
    <n v="0"/>
    <n v="0"/>
    <n v="10"/>
    <n v="175"/>
    <n v="0"/>
    <n v="14"/>
    <n v="991"/>
    <n v="0"/>
    <n v="1411"/>
    <n v="447"/>
    <n v="208"/>
    <n v="808"/>
    <n v="0"/>
    <n v="0"/>
    <n v="44"/>
    <n v="509"/>
    <n v="0"/>
    <n v="31"/>
    <n v="3458"/>
    <n v="0"/>
    <n v="3470"/>
    <n v="1067"/>
    <n v="603"/>
    <n v="5545"/>
    <n v="0"/>
    <n v="0"/>
    <n v="375"/>
    <n v="4705"/>
    <n v="4"/>
    <n v="590"/>
    <n v="16359"/>
    <n v="38686572"/>
    <n v="11864568"/>
    <n v="5646758"/>
    <n v="26573811"/>
    <n v="0"/>
    <n v="0"/>
    <n v="1027443"/>
    <n v="16853619"/>
    <n v="0"/>
    <n v="935106"/>
    <n v="101587877"/>
    <n v="28221118"/>
    <n v="12107395"/>
    <n v="3950804"/>
    <n v="40491407"/>
    <n v="0"/>
    <n v="0"/>
    <n v="2264349"/>
    <n v="37098909"/>
    <n v="23437"/>
    <n v="3892204"/>
    <n v="128049623"/>
    <n v="1336393"/>
    <n v="61387530"/>
    <n v="26097912"/>
    <n v="9360786"/>
    <n v="56353267"/>
    <n v="0"/>
    <n v="0"/>
    <n v="0"/>
    <n v="2596725"/>
    <n v="39800074"/>
    <n v="0"/>
    <n v="23437"/>
    <n v="0"/>
    <n v="0"/>
    <n v="0"/>
    <n v="4167878"/>
    <n v="201124002"/>
    <n v="3378094"/>
    <n v="0"/>
    <n v="0"/>
    <n v="0"/>
    <n v="3378094"/>
    <n v="5520160"/>
    <n v="1252145"/>
    <n v="236776"/>
    <n v="10711951"/>
    <n v="0"/>
    <n v="0"/>
    <n v="651810"/>
    <n v="13518750"/>
    <n v="0"/>
    <n v="0"/>
    <n v="31891592"/>
    <n v="98676"/>
    <n v="23246653"/>
    <n v="0"/>
    <n v="-154358"/>
    <n v="0"/>
    <n v="0"/>
    <n v="0"/>
    <n v="0"/>
    <n v="757156"/>
    <n v="26395918"/>
    <n v="0"/>
    <n v="0"/>
    <n v="0"/>
    <n v="0"/>
    <n v="0"/>
    <n v="0"/>
    <n v="0"/>
    <n v="0"/>
    <n v="0"/>
    <n v="0"/>
    <n v="0"/>
    <n v="0"/>
    <n v="7529570"/>
  </r>
  <r>
    <n v="106500852"/>
    <s v="DOCTORS MEDICAL CENTER - MODESTO"/>
    <x v="1"/>
    <x v="1"/>
    <x v="1"/>
    <s v="Open"/>
    <s v="Stanislaus"/>
    <n v="6"/>
    <n v="511"/>
    <s v="Investor - Corp."/>
    <s v="Comparable"/>
    <n v="0"/>
    <s v="209-578-1211"/>
    <s v="1441 FLORIDA AVENUE"/>
    <s v="MODESTO"/>
    <n v="95350"/>
    <s v="WARREN J. KIRK"/>
    <n v="461"/>
    <n v="461"/>
    <n v="373"/>
    <n v="1465"/>
    <n v="682"/>
    <n v="1041"/>
    <n v="2233"/>
    <n v="5"/>
    <n v="0"/>
    <n v="143"/>
    <n v="954"/>
    <n v="30"/>
    <n v="30"/>
    <n v="6583"/>
    <n v="0"/>
    <n v="8477"/>
    <n v="2991"/>
    <n v="6887"/>
    <n v="8897"/>
    <n v="21"/>
    <n v="0"/>
    <n v="934"/>
    <n v="4016"/>
    <n v="109"/>
    <n v="168"/>
    <n v="32500"/>
    <n v="0"/>
    <n v="7563"/>
    <n v="2868"/>
    <n v="2887"/>
    <n v="17791"/>
    <n v="4"/>
    <n v="0"/>
    <n v="837"/>
    <n v="6429"/>
    <n v="90"/>
    <n v="1324"/>
    <n v="39793"/>
    <n v="269113127"/>
    <n v="115117449"/>
    <n v="139548665"/>
    <n v="294918132"/>
    <n v="616047"/>
    <n v="0"/>
    <n v="23712493"/>
    <n v="144630436"/>
    <n v="3835683"/>
    <n v="6246548"/>
    <n v="997738580"/>
    <n v="66897761"/>
    <n v="57850051"/>
    <n v="21473606"/>
    <n v="155653057"/>
    <n v="8074"/>
    <n v="0"/>
    <n v="11852591"/>
    <n v="81519324"/>
    <n v="1052824"/>
    <n v="12568189"/>
    <n v="408875477"/>
    <n v="9498084"/>
    <n v="305421757"/>
    <n v="164460876"/>
    <n v="149831190"/>
    <n v="377241200"/>
    <n v="-1175890"/>
    <n v="582865"/>
    <n v="0"/>
    <n v="30125932"/>
    <n v="167891003"/>
    <n v="0"/>
    <n v="4828146"/>
    <n v="0"/>
    <n v="0"/>
    <n v="0"/>
    <n v="15731864"/>
    <n v="1224437027"/>
    <n v="4386367"/>
    <n v="0"/>
    <n v="0"/>
    <n v="3563115"/>
    <n v="7949482"/>
    <n v="30589131"/>
    <n v="12892991"/>
    <n v="12366971"/>
    <n v="73329989"/>
    <n v="41256"/>
    <n v="0"/>
    <n v="4441651"/>
    <n v="56388037"/>
    <n v="60361"/>
    <n v="16125"/>
    <n v="190126512"/>
    <n v="878470"/>
    <n v="140900842"/>
    <n v="0"/>
    <n v="72836"/>
    <n v="0"/>
    <n v="0"/>
    <n v="0"/>
    <n v="0"/>
    <n v="6731621"/>
    <n v="85613077"/>
    <n v="0"/>
    <n v="0"/>
    <n v="0"/>
    <n v="0"/>
    <n v="0"/>
    <n v="0"/>
    <n v="0"/>
    <n v="0"/>
    <n v="0"/>
    <n v="0"/>
    <n v="0"/>
    <n v="0"/>
    <n v="43097593"/>
  </r>
  <r>
    <n v="106440755"/>
    <s v="DOMINICAN HOSPITAL"/>
    <x v="1"/>
    <x v="1"/>
    <x v="1"/>
    <s v="Open"/>
    <s v="Santa Cruz"/>
    <n v="8"/>
    <n v="703"/>
    <s v="Non Profit Other"/>
    <s v="Comparable"/>
    <n v="0"/>
    <s v="831-462-7700"/>
    <s v="1555 SOQUEL DRIVE"/>
    <s v="SANTA CRUZ"/>
    <n v="95065"/>
    <s v="NANETTE MICKIEWICZ"/>
    <n v="223"/>
    <n v="222"/>
    <n v="161"/>
    <n v="1329"/>
    <n v="86"/>
    <n v="134"/>
    <n v="506"/>
    <n v="0"/>
    <n v="0"/>
    <n v="71"/>
    <n v="600"/>
    <n v="3"/>
    <n v="17"/>
    <n v="2746"/>
    <n v="0"/>
    <n v="6805"/>
    <n v="396"/>
    <n v="948"/>
    <n v="2390"/>
    <n v="0"/>
    <n v="0"/>
    <n v="282"/>
    <n v="2317"/>
    <n v="15"/>
    <n v="299"/>
    <n v="13452"/>
    <n v="0"/>
    <n v="19055"/>
    <n v="243"/>
    <n v="1335"/>
    <n v="8473"/>
    <n v="0"/>
    <n v="0"/>
    <n v="555"/>
    <n v="11428"/>
    <n v="179"/>
    <n v="2185"/>
    <n v="43453"/>
    <n v="173014203"/>
    <n v="12295280"/>
    <n v="21810987"/>
    <n v="55032409"/>
    <n v="0"/>
    <n v="0"/>
    <n v="14884943"/>
    <n v="64150156"/>
    <n v="529287"/>
    <n v="2154326"/>
    <n v="343871591"/>
    <n v="55894808"/>
    <n v="3867291"/>
    <n v="5500145"/>
    <n v="27212566"/>
    <n v="0"/>
    <n v="0"/>
    <n v="7252880"/>
    <n v="40363003"/>
    <n v="593520"/>
    <n v="3104851"/>
    <n v="143789064"/>
    <n v="3885207"/>
    <n v="194823943"/>
    <n v="13920062"/>
    <n v="1438048"/>
    <n v="71557265"/>
    <n v="0"/>
    <n v="0"/>
    <n v="0"/>
    <n v="9772483"/>
    <n v="52681408"/>
    <n v="0"/>
    <n v="1424529"/>
    <n v="0"/>
    <n v="0"/>
    <n v="0"/>
    <n v="4584797"/>
    <n v="354087742"/>
    <n v="0"/>
    <n v="0"/>
    <n v="0"/>
    <n v="0"/>
    <n v="0"/>
    <n v="32516142"/>
    <n v="2176891"/>
    <n v="25740356"/>
    <n v="10632695"/>
    <n v="0"/>
    <n v="0"/>
    <n v="11804544"/>
    <n v="50230307"/>
    <n v="0"/>
    <n v="471978"/>
    <n v="133572913"/>
    <n v="1675094"/>
    <n v="118610271"/>
    <n v="0"/>
    <n v="8469836"/>
    <n v="0"/>
    <n v="0"/>
    <n v="0"/>
    <n v="0"/>
    <n v="2303897"/>
    <n v="56769894"/>
    <n v="0"/>
    <n v="0"/>
    <n v="0"/>
    <n v="0"/>
    <n v="0"/>
    <n v="0"/>
    <n v="0"/>
    <n v="0"/>
    <n v="0"/>
    <n v="0"/>
    <n v="0"/>
    <n v="0"/>
    <n v="0"/>
  </r>
  <r>
    <n v="106190243"/>
    <s v="DOWNEY REGIONAL MEDICAL CENTER"/>
    <x v="1"/>
    <x v="1"/>
    <x v="1"/>
    <s v="Open"/>
    <s v="Los Angeles"/>
    <n v="11"/>
    <n v="921"/>
    <s v="Non Profit Corp."/>
    <s v="Comparable"/>
    <n v="0"/>
    <s v="562-904-5000"/>
    <s v="11500 BROOKSHIRE AVENUE"/>
    <s v="DOWNEY"/>
    <n v="90241"/>
    <s v="RAMONA PRATT"/>
    <n v="199"/>
    <n v="181"/>
    <n v="79"/>
    <n v="465"/>
    <n v="518"/>
    <n v="189"/>
    <n v="312"/>
    <n v="0"/>
    <n v="0"/>
    <n v="9"/>
    <n v="332"/>
    <n v="20"/>
    <n v="28"/>
    <n v="1873"/>
    <n v="0"/>
    <n v="2444"/>
    <n v="1741"/>
    <n v="660"/>
    <n v="1130"/>
    <n v="0"/>
    <n v="0"/>
    <n v="27"/>
    <n v="1128"/>
    <n v="45"/>
    <n v="54"/>
    <n v="7229"/>
    <n v="0"/>
    <n v="3013"/>
    <n v="2891"/>
    <n v="1574"/>
    <n v="6270"/>
    <n v="0"/>
    <n v="0"/>
    <n v="480"/>
    <n v="5495"/>
    <n v="96"/>
    <n v="982"/>
    <n v="20801"/>
    <n v="33962126"/>
    <n v="36784883"/>
    <n v="14678089"/>
    <n v="19440696"/>
    <n v="0"/>
    <n v="0"/>
    <n v="499626"/>
    <n v="21123468"/>
    <n v="166069"/>
    <n v="2393040"/>
    <n v="129047997"/>
    <n v="13379111"/>
    <n v="24215728"/>
    <n v="9607116"/>
    <n v="31768049"/>
    <n v="0"/>
    <n v="0"/>
    <n v="1522433"/>
    <n v="26799407"/>
    <n v="127025"/>
    <n v="6143329"/>
    <n v="113562198"/>
    <n v="856403"/>
    <n v="42343242"/>
    <n v="54065883"/>
    <n v="19778132"/>
    <n v="45828959"/>
    <n v="0"/>
    <n v="0"/>
    <n v="0"/>
    <n v="1668390"/>
    <n v="35456896"/>
    <n v="0"/>
    <n v="293094"/>
    <n v="0"/>
    <n v="0"/>
    <n v="0"/>
    <n v="4852889"/>
    <n v="205143888"/>
    <n v="0"/>
    <n v="0"/>
    <n v="0"/>
    <n v="0"/>
    <n v="0"/>
    <n v="4997995"/>
    <n v="6934727"/>
    <n v="4507072"/>
    <n v="5379786"/>
    <n v="0"/>
    <n v="0"/>
    <n v="353669"/>
    <n v="12465979"/>
    <n v="0"/>
    <n v="2827079"/>
    <n v="37466307"/>
    <n v="599239"/>
    <n v="40185093"/>
    <n v="0"/>
    <n v="0"/>
    <n v="0"/>
    <n v="0"/>
    <n v="0"/>
    <n v="0"/>
    <n v="3654436"/>
    <n v="108599809"/>
    <n v="0"/>
    <n v="0"/>
    <n v="0"/>
    <n v="0"/>
    <n v="0"/>
    <n v="0"/>
    <n v="0"/>
    <n v="0"/>
    <n v="0"/>
    <n v="0"/>
    <n v="0"/>
    <n v="0"/>
    <n v="0"/>
  </r>
  <r>
    <n v="106196168"/>
    <s v="EARL AND LORRAINE MILLER CHILDRENS HOSPITAL"/>
    <x v="1"/>
    <x v="1"/>
    <x v="1"/>
    <s v="Open"/>
    <s v="Los Angeles"/>
    <n v="11"/>
    <n v="933"/>
    <s v="Non Profit Corp."/>
    <s v="Comparable"/>
    <s v="Teaching"/>
    <s v="562-933-5437"/>
    <s v="2801 ATLANTIC AVENUE"/>
    <s v="LONG BEACH"/>
    <n v="90806"/>
    <s v="JOHN BISHOP"/>
    <n v="369"/>
    <n v="364"/>
    <n v="212"/>
    <n v="8"/>
    <n v="0"/>
    <n v="1081"/>
    <n v="1492"/>
    <n v="0"/>
    <n v="0"/>
    <n v="43"/>
    <n v="1213"/>
    <n v="10"/>
    <n v="55"/>
    <n v="3902"/>
    <n v="0"/>
    <n v="34"/>
    <n v="0"/>
    <n v="7025"/>
    <n v="4405"/>
    <n v="0"/>
    <n v="0"/>
    <n v="184"/>
    <n v="5663"/>
    <n v="24"/>
    <n v="357"/>
    <n v="17692"/>
    <n v="0"/>
    <n v="10"/>
    <n v="3"/>
    <n v="9214"/>
    <n v="9420"/>
    <n v="0"/>
    <n v="0"/>
    <n v="127"/>
    <n v="5674"/>
    <n v="12"/>
    <n v="286"/>
    <n v="24746"/>
    <n v="525948"/>
    <n v="0"/>
    <n v="96269299"/>
    <n v="47195787"/>
    <n v="0"/>
    <n v="0"/>
    <n v="2426361"/>
    <n v="69225436"/>
    <n v="295855"/>
    <n v="4878345"/>
    <n v="220817031"/>
    <n v="10919"/>
    <n v="4020"/>
    <n v="13838339"/>
    <n v="10363274"/>
    <n v="0"/>
    <n v="0"/>
    <n v="323278"/>
    <n v="11868688"/>
    <n v="32456"/>
    <n v="843017"/>
    <n v="37283991"/>
    <n v="1925930"/>
    <n v="468250"/>
    <n v="2990"/>
    <n v="31445210"/>
    <n v="47905207"/>
    <n v="-3000000"/>
    <n v="0"/>
    <n v="0"/>
    <n v="2066894"/>
    <n v="40013447"/>
    <n v="0"/>
    <n v="467800"/>
    <n v="0"/>
    <n v="0"/>
    <n v="0"/>
    <n v="3661280"/>
    <n v="124957008"/>
    <n v="0"/>
    <n v="1892723"/>
    <n v="0"/>
    <n v="0"/>
    <n v="1892723"/>
    <n v="67424"/>
    <n v="1021"/>
    <n v="81660654"/>
    <n v="11418680"/>
    <n v="0"/>
    <n v="0"/>
    <n v="676529"/>
    <n v="40754112"/>
    <n v="8786"/>
    <n v="449531"/>
    <n v="135036737"/>
    <n v="1539756"/>
    <n v="126863155"/>
    <n v="0"/>
    <n v="1846423"/>
    <n v="0"/>
    <n v="0"/>
    <n v="0"/>
    <n v="0"/>
    <n v="5842093"/>
    <n v="238742288"/>
    <n v="0"/>
    <n v="0"/>
    <n v="0"/>
    <n v="0"/>
    <n v="0"/>
    <n v="0"/>
    <n v="0"/>
    <n v="0"/>
    <n v="0"/>
    <n v="0"/>
    <n v="0"/>
    <n v="0"/>
    <n v="0"/>
  </r>
  <r>
    <n v="106190256"/>
    <s v="EAST LOS ANGELES DOCTOR'S HOSPITAL"/>
    <x v="1"/>
    <x v="1"/>
    <x v="1"/>
    <s v="Open"/>
    <s v="Los Angeles"/>
    <n v="11"/>
    <n v="925"/>
    <s v="Investor - Corp."/>
    <s v="Comparable"/>
    <n v="0"/>
    <s v="323-268-5514"/>
    <s v="4060 WHITTIER BOULEVARD"/>
    <s v="LOS ANGELES"/>
    <n v="90023"/>
    <s v="ARACELI LONERGAN"/>
    <n v="127"/>
    <n v="127"/>
    <n v="127"/>
    <n v="126"/>
    <n v="73"/>
    <n v="185"/>
    <n v="318"/>
    <n v="0"/>
    <n v="0"/>
    <n v="17"/>
    <n v="14"/>
    <n v="1"/>
    <n v="9"/>
    <n v="743"/>
    <n v="5"/>
    <n v="665"/>
    <n v="347"/>
    <n v="735"/>
    <n v="1305"/>
    <n v="0"/>
    <n v="0"/>
    <n v="53"/>
    <n v="61"/>
    <n v="1"/>
    <n v="25"/>
    <n v="3192"/>
    <n v="2172"/>
    <n v="249"/>
    <n v="155"/>
    <n v="915"/>
    <n v="1837"/>
    <n v="0"/>
    <n v="0"/>
    <n v="121"/>
    <n v="135"/>
    <n v="272"/>
    <n v="387"/>
    <n v="4071"/>
    <n v="9628185"/>
    <n v="5137903"/>
    <n v="14839861"/>
    <n v="30514720"/>
    <n v="0"/>
    <n v="0"/>
    <n v="826082"/>
    <n v="1136221"/>
    <n v="31540"/>
    <n v="396738"/>
    <n v="62511250"/>
    <n v="1447705"/>
    <n v="1179043"/>
    <n v="3889139"/>
    <n v="7446101"/>
    <n v="0"/>
    <n v="0"/>
    <n v="618141"/>
    <n v="748159"/>
    <n v="308218"/>
    <n v="1050298"/>
    <n v="16686804"/>
    <n v="1266605"/>
    <n v="8556769"/>
    <n v="4994671"/>
    <n v="16391266"/>
    <n v="34473517"/>
    <n v="-1460789"/>
    <n v="0"/>
    <n v="0"/>
    <n v="1046297"/>
    <n v="1753262"/>
    <n v="0"/>
    <n v="339758"/>
    <n v="0"/>
    <n v="0"/>
    <n v="0"/>
    <n v="340165"/>
    <n v="67701521"/>
    <n v="0"/>
    <n v="1874911"/>
    <n v="0"/>
    <n v="0"/>
    <n v="1874911"/>
    <n v="2519121"/>
    <n v="1322275"/>
    <n v="3798523"/>
    <n v="5362215"/>
    <n v="0"/>
    <n v="0"/>
    <n v="397926"/>
    <n v="131118"/>
    <n v="0"/>
    <n v="-159734"/>
    <n v="13371444"/>
    <n v="64519"/>
    <n v="12648301"/>
    <n v="0"/>
    <n v="-63"/>
    <n v="0"/>
    <n v="0"/>
    <n v="0"/>
    <n v="0"/>
    <n v="355139"/>
    <n v="10795677"/>
    <n v="0"/>
    <n v="0"/>
    <n v="0"/>
    <n v="0"/>
    <n v="0"/>
    <n v="0"/>
    <n v="0"/>
    <n v="0"/>
    <n v="0"/>
    <n v="0"/>
    <n v="0"/>
    <n v="0"/>
    <n v="0"/>
  </r>
  <r>
    <n v="106320859"/>
    <s v="EASTERN PLUMAS HEALTH CARE"/>
    <x v="1"/>
    <x v="1"/>
    <x v="1"/>
    <s v="Open"/>
    <s v="Plumas"/>
    <n v="1"/>
    <n v="217"/>
    <s v="District"/>
    <s v="Comparable"/>
    <s v="Rural"/>
    <s v="530-832-6500"/>
    <s v="500 1ST AVENUE"/>
    <s v="PORTOLA"/>
    <n v="96122"/>
    <s v="TOM HAYES"/>
    <n v="76"/>
    <n v="75"/>
    <n v="58"/>
    <n v="29"/>
    <n v="4"/>
    <n v="6"/>
    <n v="2"/>
    <n v="0"/>
    <n v="0"/>
    <n v="6"/>
    <n v="0"/>
    <n v="0"/>
    <n v="4"/>
    <n v="51"/>
    <n v="12"/>
    <n v="297"/>
    <n v="44"/>
    <n v="4002"/>
    <n v="7"/>
    <n v="0"/>
    <n v="0"/>
    <n v="100"/>
    <n v="0"/>
    <n v="0"/>
    <n v="475"/>
    <n v="4925"/>
    <n v="4631"/>
    <n v="3942"/>
    <n v="303"/>
    <n v="1449"/>
    <n v="2128"/>
    <n v="17"/>
    <n v="69"/>
    <n v="2232"/>
    <n v="12"/>
    <n v="19"/>
    <n v="720"/>
    <n v="10891"/>
    <n v="996470"/>
    <n v="176633"/>
    <n v="1401742"/>
    <n v="39386"/>
    <n v="0"/>
    <n v="0"/>
    <n v="100307"/>
    <n v="0"/>
    <n v="0"/>
    <n v="170060"/>
    <n v="2884598"/>
    <n v="2943722"/>
    <n v="289212"/>
    <n v="418566"/>
    <n v="1336546"/>
    <n v="2276"/>
    <n v="3546"/>
    <n v="1132826"/>
    <n v="30754"/>
    <n v="25455"/>
    <n v="190587"/>
    <n v="6373490"/>
    <n v="174049"/>
    <n v="2031994"/>
    <n v="267185"/>
    <n v="418475"/>
    <n v="1732093"/>
    <n v="-3217728"/>
    <n v="17"/>
    <n v="0"/>
    <n v="350902"/>
    <n v="7161"/>
    <n v="0"/>
    <n v="25455"/>
    <n v="0"/>
    <n v="0"/>
    <n v="0"/>
    <n v="52399"/>
    <n v="1842002"/>
    <n v="0"/>
    <n v="0"/>
    <n v="0"/>
    <n v="0"/>
    <n v="0"/>
    <n v="1908197"/>
    <n v="198660"/>
    <n v="4619561"/>
    <n v="-356161"/>
    <n v="2259"/>
    <n v="3546"/>
    <n v="882231"/>
    <n v="23593"/>
    <n v="0"/>
    <n v="134200"/>
    <n v="7416086"/>
    <n v="1641317"/>
    <n v="6332267"/>
    <n v="699957"/>
    <n v="258465"/>
    <n v="0"/>
    <n v="0"/>
    <n v="0"/>
    <n v="0"/>
    <n v="1298228"/>
    <n v="8345873"/>
    <n v="0"/>
    <n v="0"/>
    <n v="0"/>
    <n v="0"/>
    <n v="0"/>
    <n v="0"/>
    <n v="0"/>
    <n v="0"/>
    <n v="0"/>
    <n v="0"/>
    <n v="0"/>
    <n v="0"/>
    <n v="0"/>
  </r>
  <r>
    <n v="106014233"/>
    <s v="EDEN MEDICAL CENTER"/>
    <x v="1"/>
    <x v="1"/>
    <x v="1"/>
    <s v="Open"/>
    <s v="Alameda"/>
    <n v="5"/>
    <n v="421"/>
    <s v="Non Profit Corp."/>
    <s v="Comparable"/>
    <n v="0"/>
    <s v="415-600-6000"/>
    <s v="20103 LAKE CHABOT ROAD"/>
    <s v="CASTRO VALLEY"/>
    <n v="94546"/>
    <s v="TERRY GLUBKA"/>
    <n v="130"/>
    <n v="130"/>
    <n v="113"/>
    <n v="845"/>
    <n v="219"/>
    <n v="190"/>
    <n v="412"/>
    <n v="0"/>
    <n v="0"/>
    <n v="39"/>
    <n v="490"/>
    <n v="35"/>
    <n v="19"/>
    <n v="2249"/>
    <n v="0"/>
    <n v="3942"/>
    <n v="862"/>
    <n v="804"/>
    <n v="1662"/>
    <n v="0"/>
    <n v="0"/>
    <n v="168"/>
    <n v="1544"/>
    <n v="130"/>
    <n v="67"/>
    <n v="9179"/>
    <n v="0"/>
    <n v="2309"/>
    <n v="655"/>
    <n v="674"/>
    <n v="4061"/>
    <n v="0"/>
    <n v="0"/>
    <n v="214"/>
    <n v="2723"/>
    <n v="508"/>
    <n v="259"/>
    <n v="11403"/>
    <n v="78977084"/>
    <n v="19691177"/>
    <n v="16250149"/>
    <n v="33740805"/>
    <n v="0"/>
    <n v="0"/>
    <n v="3946633"/>
    <n v="38418399"/>
    <n v="2677153"/>
    <n v="1322431"/>
    <n v="195023831"/>
    <n v="29317508"/>
    <n v="8746587"/>
    <n v="5521422"/>
    <n v="26231530"/>
    <n v="0"/>
    <n v="0"/>
    <n v="2807712"/>
    <n v="28586813"/>
    <n v="3347221"/>
    <n v="1647172"/>
    <n v="106205965"/>
    <n v="1494905"/>
    <n v="93089374"/>
    <n v="24145715"/>
    <n v="-20535982"/>
    <n v="46922491"/>
    <n v="0"/>
    <n v="0"/>
    <n v="0"/>
    <n v="4678760"/>
    <n v="29618291"/>
    <n v="0"/>
    <n v="6024374"/>
    <n v="0"/>
    <n v="0"/>
    <n v="0"/>
    <n v="261607"/>
    <n v="185699535"/>
    <n v="0"/>
    <n v="0"/>
    <n v="0"/>
    <n v="0"/>
    <n v="0"/>
    <n v="15205218"/>
    <n v="4292049"/>
    <n v="42307553"/>
    <n v="13049844"/>
    <n v="0"/>
    <n v="0"/>
    <n v="2075585"/>
    <n v="37386921"/>
    <n v="0"/>
    <n v="1213091"/>
    <n v="115530261"/>
    <n v="2149696"/>
    <n v="101536827"/>
    <n v="0"/>
    <n v="1797251"/>
    <n v="0"/>
    <n v="0"/>
    <n v="0"/>
    <n v="0"/>
    <n v="266649"/>
    <n v="294099122"/>
    <n v="0"/>
    <n v="0"/>
    <n v="0"/>
    <n v="0"/>
    <n v="0"/>
    <n v="0"/>
    <n v="0"/>
    <n v="0"/>
    <n v="0"/>
    <n v="0"/>
    <n v="0"/>
    <n v="0"/>
    <n v="0"/>
  </r>
  <r>
    <n v="106331168"/>
    <s v="EISENHOWER MEDICAL CENTER"/>
    <x v="1"/>
    <x v="1"/>
    <x v="1"/>
    <s v="Open"/>
    <s v="Riverside"/>
    <n v="12"/>
    <n v="1105"/>
    <s v="Non Profit Corp."/>
    <s v="Comparable"/>
    <n v="0"/>
    <s v="760-340-3911"/>
    <s v="39000 BOB HOPE DRIVE"/>
    <s v="RANCHO MIRAGE"/>
    <n v="92270"/>
    <s v="G. AUBREY SERFLING"/>
    <n v="463"/>
    <n v="410"/>
    <n v="410"/>
    <n v="2448"/>
    <n v="1068"/>
    <n v="176"/>
    <n v="585"/>
    <n v="0"/>
    <n v="0"/>
    <n v="145"/>
    <n v="743"/>
    <n v="1"/>
    <n v="47"/>
    <n v="5213"/>
    <n v="0"/>
    <n v="10122"/>
    <n v="3753"/>
    <n v="755"/>
    <n v="2138"/>
    <n v="0"/>
    <n v="0"/>
    <n v="504"/>
    <n v="2531"/>
    <n v="1"/>
    <n v="146"/>
    <n v="19950"/>
    <n v="0"/>
    <n v="95921"/>
    <n v="5807"/>
    <n v="1851"/>
    <n v="13482"/>
    <n v="0"/>
    <n v="0"/>
    <n v="13886"/>
    <n v="50323"/>
    <n v="767"/>
    <n v="5161"/>
    <n v="187198"/>
    <n v="253360189"/>
    <n v="102711134"/>
    <n v="15742483"/>
    <n v="52048531"/>
    <n v="0"/>
    <n v="0"/>
    <n v="14379610"/>
    <n v="71401783"/>
    <n v="26311"/>
    <n v="3914309"/>
    <n v="513584350"/>
    <n v="205799376"/>
    <n v="37740268"/>
    <n v="6510722"/>
    <n v="43955878"/>
    <n v="0"/>
    <n v="0"/>
    <n v="12033846"/>
    <n v="91951237"/>
    <n v="54519"/>
    <n v="5804056"/>
    <n v="403849902"/>
    <n v="966003"/>
    <n v="390422223"/>
    <n v="116131752"/>
    <n v="22070151"/>
    <n v="87609782"/>
    <n v="0"/>
    <n v="0"/>
    <n v="0"/>
    <n v="18133061"/>
    <n v="102710833"/>
    <n v="0"/>
    <n v="80830"/>
    <n v="0"/>
    <n v="0"/>
    <n v="0"/>
    <n v="4671356"/>
    <n v="742795991"/>
    <n v="0"/>
    <n v="0"/>
    <n v="0"/>
    <n v="0"/>
    <n v="0"/>
    <n v="68709152"/>
    <n v="24319650"/>
    <n v="183054"/>
    <n v="8392600"/>
    <n v="0"/>
    <n v="0"/>
    <n v="7853190"/>
    <n v="60538025"/>
    <n v="0"/>
    <n v="4642590"/>
    <n v="174638261"/>
    <n v="2399523"/>
    <n v="183177454"/>
    <n v="0"/>
    <n v="4464321"/>
    <n v="0"/>
    <n v="0"/>
    <n v="0"/>
    <n v="0"/>
    <n v="11762009"/>
    <n v="574563895"/>
    <n v="0"/>
    <n v="0"/>
    <n v="0"/>
    <n v="0"/>
    <n v="0"/>
    <n v="0"/>
    <n v="0"/>
    <n v="0"/>
    <n v="0"/>
    <n v="0"/>
    <n v="0"/>
    <n v="0"/>
    <n v="0"/>
  </r>
  <r>
    <n v="106430763"/>
    <s v="EL CAMINO HOSPITAL"/>
    <x v="1"/>
    <x v="1"/>
    <x v="1"/>
    <s v="Open"/>
    <s v="Santa Clara"/>
    <n v="7"/>
    <n v="429"/>
    <s v="District"/>
    <s v="Comparable"/>
    <n v="0"/>
    <s v="650-940-7000"/>
    <s v="2500 GRANT ROAD"/>
    <s v="MOUNTAIN VIEW"/>
    <n v="94040"/>
    <s v="DAN WOODS"/>
    <n v="443"/>
    <n v="443"/>
    <n v="365"/>
    <n v="1734"/>
    <n v="391"/>
    <n v="183"/>
    <n v="331"/>
    <n v="0"/>
    <n v="0"/>
    <n v="126"/>
    <n v="3427"/>
    <n v="1"/>
    <n v="120"/>
    <n v="6313"/>
    <n v="0"/>
    <n v="8808"/>
    <n v="1855"/>
    <n v="792"/>
    <n v="1527"/>
    <n v="0"/>
    <n v="0"/>
    <n v="594"/>
    <n v="11796"/>
    <n v="64"/>
    <n v="285"/>
    <n v="25721"/>
    <n v="0"/>
    <n v="13462"/>
    <n v="2008"/>
    <n v="1020"/>
    <n v="2977"/>
    <n v="0"/>
    <n v="0"/>
    <n v="1207"/>
    <n v="20041"/>
    <n v="406"/>
    <n v="932"/>
    <n v="42053"/>
    <n v="205693782"/>
    <n v="40594769"/>
    <n v="16692424"/>
    <n v="22405830"/>
    <n v="0"/>
    <n v="0"/>
    <n v="11773676"/>
    <n v="190499654"/>
    <n v="1219655"/>
    <n v="924376"/>
    <n v="489804166"/>
    <n v="127496513"/>
    <n v="22281343"/>
    <n v="6159160"/>
    <n v="21396741"/>
    <n v="0"/>
    <n v="0"/>
    <n v="8041922"/>
    <n v="174077902"/>
    <n v="3518293"/>
    <n v="1048860"/>
    <n v="364020734"/>
    <n v="5297415"/>
    <n v="282501986"/>
    <n v="54337005"/>
    <n v="21001300"/>
    <n v="40817996"/>
    <n v="0"/>
    <n v="0"/>
    <n v="0"/>
    <n v="13324965"/>
    <n v="196433729"/>
    <n v="0"/>
    <n v="4606660"/>
    <n v="0"/>
    <n v="0"/>
    <n v="0"/>
    <n v="1773898"/>
    <n v="620094954"/>
    <n v="0"/>
    <n v="0"/>
    <n v="0"/>
    <n v="0"/>
    <n v="0"/>
    <n v="50483240"/>
    <n v="8466353"/>
    <n v="1682475"/>
    <n v="2948755"/>
    <n v="0"/>
    <n v="0"/>
    <n v="4420019"/>
    <n v="164768256"/>
    <n v="320816"/>
    <n v="640032"/>
    <n v="233729946"/>
    <n v="9229617"/>
    <n v="197203440"/>
    <n v="0"/>
    <n v="14316331"/>
    <n v="0"/>
    <n v="0"/>
    <n v="0"/>
    <n v="0"/>
    <n v="42361923"/>
    <n v="612612574"/>
    <n v="0"/>
    <n v="0"/>
    <n v="0"/>
    <n v="0"/>
    <n v="0"/>
    <n v="0"/>
    <n v="0"/>
    <n v="0"/>
    <n v="0"/>
    <n v="0"/>
    <n v="0"/>
    <n v="0"/>
    <n v="0"/>
  </r>
  <r>
    <n v="106130699"/>
    <s v="EL CENTRO REGIONAL MEDICAL CENTER"/>
    <x v="1"/>
    <x v="1"/>
    <x v="1"/>
    <s v="Open"/>
    <s v="Imperial"/>
    <n v="14"/>
    <n v="1424"/>
    <s v="City/County"/>
    <s v="Comparable"/>
    <n v="0"/>
    <s v="760-339-7100"/>
    <s v="1415 ROSS AVENUE"/>
    <s v="EL CENTRO"/>
    <n v="92243"/>
    <s v="ADOLPHE EDWARD"/>
    <n v="161"/>
    <n v="161"/>
    <n v="161"/>
    <n v="573"/>
    <n v="46"/>
    <n v="133"/>
    <n v="372"/>
    <n v="0"/>
    <n v="0"/>
    <n v="42"/>
    <n v="125"/>
    <n v="0"/>
    <n v="88"/>
    <n v="1379"/>
    <n v="0"/>
    <n v="2695"/>
    <n v="234"/>
    <n v="316"/>
    <n v="1253"/>
    <n v="0"/>
    <n v="0"/>
    <n v="132"/>
    <n v="332"/>
    <n v="0"/>
    <n v="196"/>
    <n v="5158"/>
    <n v="0"/>
    <n v="16692"/>
    <n v="1144"/>
    <n v="2804"/>
    <n v="31503"/>
    <n v="0"/>
    <n v="0"/>
    <n v="2952"/>
    <n v="5600"/>
    <n v="75"/>
    <n v="683"/>
    <n v="61453"/>
    <n v="30416952"/>
    <n v="2778284"/>
    <n v="5522541"/>
    <n v="13012059"/>
    <n v="0"/>
    <n v="0"/>
    <n v="1593713"/>
    <n v="4034373"/>
    <n v="0"/>
    <n v="1590520"/>
    <n v="58948442"/>
    <n v="48174627"/>
    <n v="3696152"/>
    <n v="6112231"/>
    <n v="46229285"/>
    <n v="0"/>
    <n v="0"/>
    <n v="6666409"/>
    <n v="15925419"/>
    <n v="94931"/>
    <n v="2399177"/>
    <n v="129298231"/>
    <n v="3514847"/>
    <n v="64532064"/>
    <n v="4571905"/>
    <n v="3126417"/>
    <n v="53147340"/>
    <n v="-393090"/>
    <n v="0"/>
    <n v="0"/>
    <n v="5725682"/>
    <n v="12263198"/>
    <n v="0"/>
    <n v="1476224"/>
    <n v="0"/>
    <n v="0"/>
    <n v="0"/>
    <n v="0"/>
    <n v="147964587"/>
    <n v="0"/>
    <n v="0"/>
    <n v="0"/>
    <n v="0"/>
    <n v="0"/>
    <n v="13798606"/>
    <n v="1867225"/>
    <n v="8736257"/>
    <n v="5980915"/>
    <n v="0"/>
    <n v="0"/>
    <n v="2487407"/>
    <n v="7553765"/>
    <n v="93607"/>
    <n v="-235696"/>
    <n v="40282086"/>
    <n v="964324"/>
    <n v="38178374"/>
    <n v="0"/>
    <n v="1035005"/>
    <n v="0"/>
    <n v="0"/>
    <n v="0"/>
    <n v="0"/>
    <n v="3410360"/>
    <n v="83181568"/>
    <n v="0"/>
    <n v="0"/>
    <n v="0"/>
    <n v="0"/>
    <n v="0"/>
    <n v="0"/>
    <n v="0"/>
    <n v="0"/>
    <n v="0"/>
    <n v="0"/>
    <n v="0"/>
    <n v="0"/>
    <n v="0"/>
  </r>
  <r>
    <n v="106094002"/>
    <s v="EL DORADO COUNTY MENTAL HEALTH - PHF"/>
    <x v="1"/>
    <x v="1"/>
    <x v="1"/>
    <s v="Open"/>
    <s v="El Dorado"/>
    <n v="2"/>
    <n v="304"/>
    <s v="City/County"/>
    <s v="Psychiatric Health Facilities"/>
    <n v="0"/>
    <s v="530-621-6213"/>
    <s v="935-B SPRING STREET"/>
    <s v="PLACERVILLE"/>
    <n v="95667"/>
    <s v="ANNE BAKAR"/>
    <n v="16"/>
    <n v="16"/>
    <n v="16"/>
    <n v="0"/>
    <n v="0"/>
    <n v="0"/>
    <n v="0"/>
    <n v="10"/>
    <n v="0"/>
    <n v="76"/>
    <n v="0"/>
    <n v="0"/>
    <n v="0"/>
    <n v="86"/>
    <n v="0"/>
    <n v="0"/>
    <n v="0"/>
    <n v="0"/>
    <n v="0"/>
    <n v="113"/>
    <n v="0"/>
    <n v="819"/>
    <n v="0"/>
    <n v="0"/>
    <n v="0"/>
    <n v="932"/>
    <n v="0"/>
    <n v="0"/>
    <n v="0"/>
    <n v="0"/>
    <n v="0"/>
    <n v="0"/>
    <n v="0"/>
    <n v="0"/>
    <n v="0"/>
    <n v="0"/>
    <n v="0"/>
    <n v="0"/>
    <n v="0"/>
    <n v="0"/>
    <n v="0"/>
    <n v="0"/>
    <n v="94355"/>
    <n v="0"/>
    <n v="683865"/>
    <n v="0"/>
    <n v="0"/>
    <n v="0"/>
    <n v="7782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355"/>
    <n v="0"/>
    <n v="683865"/>
    <n v="0"/>
    <n v="0"/>
    <n v="0"/>
    <n v="778220"/>
    <n v="0"/>
    <n v="947063"/>
    <n v="0"/>
    <n v="0"/>
    <n v="0"/>
    <n v="0"/>
    <n v="0"/>
    <n v="0"/>
    <n v="1189"/>
    <n v="4195"/>
    <n v="0"/>
    <n v="0"/>
    <n v="0"/>
    <n v="0"/>
    <n v="0"/>
    <n v="0"/>
    <n v="0"/>
    <n v="0"/>
    <n v="0"/>
    <n v="0"/>
    <n v="0"/>
    <n v="0"/>
    <n v="0"/>
  </r>
  <r>
    <n v="106500867"/>
    <s v="EMANUEL MEDICAL CENTER"/>
    <x v="1"/>
    <x v="1"/>
    <x v="1"/>
    <s v="Open"/>
    <s v="Stanislaus"/>
    <n v="6"/>
    <n v="516"/>
    <s v="Non Profit Corp."/>
    <s v="Comparable"/>
    <n v="0"/>
    <s v="209-667-4200"/>
    <s v="825 DELBON AVENUE"/>
    <s v="TURLOCK"/>
    <n v="95382"/>
    <s v="SUE MICHELETTI"/>
    <n v="209"/>
    <n v="209"/>
    <n v="97"/>
    <n v="787"/>
    <n v="190"/>
    <n v="198"/>
    <n v="703"/>
    <n v="0"/>
    <n v="0"/>
    <n v="32"/>
    <n v="324"/>
    <n v="17"/>
    <n v="13"/>
    <n v="2264"/>
    <n v="0"/>
    <n v="3379"/>
    <n v="938"/>
    <n v="680"/>
    <n v="2326"/>
    <n v="0"/>
    <n v="0"/>
    <n v="140"/>
    <n v="921"/>
    <n v="42"/>
    <n v="32"/>
    <n v="8458"/>
    <n v="0"/>
    <n v="6536"/>
    <n v="1745"/>
    <n v="2058"/>
    <n v="13757"/>
    <n v="0"/>
    <n v="0"/>
    <n v="501"/>
    <n v="7172"/>
    <n v="190"/>
    <n v="774"/>
    <n v="32733"/>
    <n v="89171054"/>
    <n v="23766220"/>
    <n v="17284597"/>
    <n v="57215968"/>
    <n v="0"/>
    <n v="0"/>
    <n v="3943112"/>
    <n v="26513280"/>
    <n v="1249253"/>
    <n v="947052"/>
    <n v="220090536"/>
    <n v="66697930"/>
    <n v="20847678"/>
    <n v="15641154"/>
    <n v="105360990"/>
    <n v="0"/>
    <n v="0"/>
    <n v="6627985"/>
    <n v="61810823"/>
    <n v="1349262"/>
    <n v="5565179"/>
    <n v="283901001"/>
    <n v="2739944"/>
    <n v="142662200"/>
    <n v="40418499"/>
    <n v="30925340"/>
    <n v="135859289"/>
    <n v="-142835"/>
    <n v="0"/>
    <n v="0"/>
    <n v="8289840"/>
    <n v="63458223"/>
    <n v="0"/>
    <n v="2598515"/>
    <n v="0"/>
    <n v="0"/>
    <n v="0"/>
    <n v="5528827"/>
    <n v="432337842"/>
    <n v="0"/>
    <n v="0"/>
    <n v="0"/>
    <n v="0"/>
    <n v="0"/>
    <n v="13206784"/>
    <n v="4195399"/>
    <n v="2143246"/>
    <n v="26717669"/>
    <n v="0"/>
    <n v="0"/>
    <n v="2066432"/>
    <n v="23324165"/>
    <n v="0"/>
    <n v="0"/>
    <n v="71653695"/>
    <n v="1094773"/>
    <n v="49839334"/>
    <n v="0"/>
    <n v="236480"/>
    <n v="0"/>
    <n v="0"/>
    <n v="0"/>
    <n v="0"/>
    <n v="1960283"/>
    <n v="70326954"/>
    <n v="0"/>
    <n v="0"/>
    <n v="0"/>
    <n v="0"/>
    <n v="0"/>
    <n v="0"/>
    <n v="0"/>
    <n v="0"/>
    <n v="0"/>
    <n v="0"/>
    <n v="0"/>
    <n v="0"/>
    <n v="17849743"/>
  </r>
  <r>
    <n v="106190280"/>
    <s v="ENCINO HOSPITAL MEDICAL CENTER"/>
    <x v="1"/>
    <x v="1"/>
    <x v="1"/>
    <s v="Open"/>
    <s v="Los Angeles"/>
    <n v="11"/>
    <n v="905"/>
    <s v="Investor - Corp."/>
    <s v="Comparable"/>
    <n v="0"/>
    <s v="818-501-0434"/>
    <s v="16237 VENTURA BOULEVARD"/>
    <s v="ENCINO"/>
    <n v="91436"/>
    <s v="BOCKHI PARK"/>
    <n v="148"/>
    <n v="148"/>
    <n v="148"/>
    <n v="431"/>
    <n v="88"/>
    <n v="30"/>
    <n v="117"/>
    <n v="0"/>
    <n v="0"/>
    <n v="378"/>
    <n v="0"/>
    <n v="0"/>
    <n v="25"/>
    <n v="1069"/>
    <n v="0"/>
    <n v="2279"/>
    <n v="681"/>
    <n v="534"/>
    <n v="2352"/>
    <n v="0"/>
    <n v="0"/>
    <n v="2041"/>
    <n v="0"/>
    <n v="0"/>
    <n v="126"/>
    <n v="8013"/>
    <n v="0"/>
    <n v="375"/>
    <n v="160"/>
    <n v="171"/>
    <n v="880"/>
    <n v="0"/>
    <n v="0"/>
    <n v="722"/>
    <n v="0"/>
    <n v="0"/>
    <n v="286"/>
    <n v="2594"/>
    <n v="19373189"/>
    <n v="5276879"/>
    <n v="4069572"/>
    <n v="16306091"/>
    <n v="0"/>
    <n v="0"/>
    <n v="14443261"/>
    <n v="0"/>
    <n v="0"/>
    <n v="879642"/>
    <n v="60348634"/>
    <n v="2310839"/>
    <n v="1337855"/>
    <n v="879086"/>
    <n v="3241744"/>
    <n v="0"/>
    <n v="0"/>
    <n v="3305896"/>
    <n v="0"/>
    <n v="0"/>
    <n v="1012278"/>
    <n v="12087698"/>
    <n v="851470"/>
    <n v="18759246"/>
    <n v="5383775"/>
    <n v="1900020"/>
    <n v="15196021"/>
    <n v="0"/>
    <n v="0"/>
    <n v="0"/>
    <n v="14373993"/>
    <n v="0"/>
    <n v="0"/>
    <n v="51737"/>
    <n v="0"/>
    <n v="0"/>
    <n v="0"/>
    <n v="366365"/>
    <n v="56882627"/>
    <n v="0"/>
    <n v="0"/>
    <n v="0"/>
    <n v="0"/>
    <n v="0"/>
    <n v="2923038"/>
    <n v="1226713"/>
    <n v="3048638"/>
    <n v="4351630"/>
    <n v="0"/>
    <n v="0"/>
    <n v="2807647"/>
    <n v="0"/>
    <n v="0"/>
    <n v="1196039"/>
    <n v="15553705"/>
    <n v="1803576"/>
    <n v="14953822"/>
    <n v="0"/>
    <n v="0"/>
    <n v="0"/>
    <n v="0"/>
    <n v="0"/>
    <n v="0"/>
    <n v="96410"/>
    <n v="22231758"/>
    <n v="0"/>
    <n v="0"/>
    <n v="0"/>
    <n v="0"/>
    <n v="0"/>
    <n v="0"/>
    <n v="0"/>
    <n v="0"/>
    <n v="0"/>
    <n v="0"/>
    <n v="0"/>
    <n v="0"/>
    <n v="0"/>
  </r>
  <r>
    <n v="106040962"/>
    <s v="ENLOE MEDICAL CENTER - ESPLANADE CAMPUS"/>
    <x v="1"/>
    <x v="1"/>
    <x v="1"/>
    <s v="Open"/>
    <s v="Butte"/>
    <n v="1"/>
    <n v="219"/>
    <s v="Non Profit Corp."/>
    <s v="Comparable"/>
    <n v="0"/>
    <s v="530-332-7300"/>
    <s v="1531 ESPLANADE"/>
    <s v="CHICO"/>
    <n v="95926"/>
    <s v="MIKE WILTERMOOD"/>
    <n v="298"/>
    <n v="277"/>
    <n v="214"/>
    <n v="2305"/>
    <n v="77"/>
    <n v="251"/>
    <n v="748"/>
    <n v="2"/>
    <n v="0"/>
    <n v="155"/>
    <n v="789"/>
    <n v="1"/>
    <n v="13"/>
    <n v="4341"/>
    <n v="0"/>
    <n v="11021"/>
    <n v="390"/>
    <n v="1224"/>
    <n v="3081"/>
    <n v="9"/>
    <n v="0"/>
    <n v="679"/>
    <n v="2811"/>
    <n v="2"/>
    <n v="19"/>
    <n v="19236"/>
    <n v="0"/>
    <n v="27400"/>
    <n v="1230"/>
    <n v="3302"/>
    <n v="18264"/>
    <n v="28"/>
    <n v="0"/>
    <n v="6022"/>
    <n v="20912"/>
    <n v="28"/>
    <n v="4431"/>
    <n v="81617"/>
    <n v="212735792"/>
    <n v="7289004"/>
    <n v="23926873"/>
    <n v="55081274"/>
    <n v="570105"/>
    <n v="0"/>
    <n v="13117533"/>
    <n v="58897161"/>
    <n v="71510"/>
    <n v="905610"/>
    <n v="372594862"/>
    <n v="118823266"/>
    <n v="5591612"/>
    <n v="13435926"/>
    <n v="56094328"/>
    <n v="195453"/>
    <n v="0"/>
    <n v="19570286"/>
    <n v="76171176"/>
    <n v="49201"/>
    <n v="3476534"/>
    <n v="293407782"/>
    <n v="5419685"/>
    <n v="282679418"/>
    <n v="11195568"/>
    <n v="32302487"/>
    <n v="98204071"/>
    <n v="0"/>
    <n v="694645"/>
    <n v="0"/>
    <n v="25164558"/>
    <n v="73156055"/>
    <n v="0"/>
    <n v="4142340"/>
    <n v="0"/>
    <n v="0"/>
    <n v="0"/>
    <n v="879028"/>
    <n v="533837855"/>
    <n v="0"/>
    <n v="0"/>
    <n v="0"/>
    <n v="0"/>
    <n v="0"/>
    <n v="48825543"/>
    <n v="1685048"/>
    <n v="4577565"/>
    <n v="12969794"/>
    <n v="67433"/>
    <n v="0"/>
    <n v="7347550"/>
    <n v="61076892"/>
    <n v="0"/>
    <n v="-4385036"/>
    <n v="132164789"/>
    <n v="884288"/>
    <n v="137265877"/>
    <n v="0"/>
    <n v="3998733"/>
    <n v="0"/>
    <n v="0"/>
    <n v="0"/>
    <n v="0"/>
    <n v="11394762"/>
    <n v="257563905"/>
    <n v="0"/>
    <n v="0"/>
    <n v="0"/>
    <n v="0"/>
    <n v="0"/>
    <n v="0"/>
    <n v="0"/>
    <n v="0"/>
    <n v="0"/>
    <n v="0"/>
    <n v="0"/>
    <n v="0"/>
    <n v="0"/>
  </r>
  <r>
    <n v="106104089"/>
    <s v="EXODUS FRESNO - PHF"/>
    <x v="1"/>
    <x v="1"/>
    <x v="1"/>
    <s v="Open"/>
    <s v="Fresno"/>
    <n v="9"/>
    <n v="605"/>
    <s v="Investor - Corp."/>
    <s v="Psychiatric Health Facilities"/>
    <n v="0"/>
    <s v="559-600-7180"/>
    <s v="4411 E. KINGS CANYON ROAD"/>
    <s v="FRESNO"/>
    <n v="93702"/>
    <s v="LUANA MURPHY"/>
    <n v="16"/>
    <n v="16"/>
    <n v="16"/>
    <n v="0"/>
    <n v="0"/>
    <n v="120"/>
    <n v="0"/>
    <n v="14"/>
    <n v="0"/>
    <n v="0"/>
    <n v="0"/>
    <n v="0"/>
    <n v="0"/>
    <n v="134"/>
    <n v="0"/>
    <n v="0"/>
    <n v="0"/>
    <n v="1256"/>
    <n v="0"/>
    <n v="108"/>
    <n v="0"/>
    <n v="0"/>
    <n v="0"/>
    <n v="0"/>
    <n v="0"/>
    <n v="1364"/>
    <n v="0"/>
    <n v="0"/>
    <n v="0"/>
    <n v="0"/>
    <n v="0"/>
    <n v="0"/>
    <n v="0"/>
    <n v="0"/>
    <n v="0"/>
    <n v="0"/>
    <n v="0"/>
    <n v="0"/>
    <n v="0"/>
    <n v="0"/>
    <n v="887653"/>
    <n v="0"/>
    <n v="76327"/>
    <n v="0"/>
    <n v="0"/>
    <n v="0"/>
    <n v="0"/>
    <n v="0"/>
    <n v="963980"/>
    <n v="0"/>
    <n v="0"/>
    <n v="0"/>
    <n v="0"/>
    <n v="0"/>
    <n v="0"/>
    <n v="0"/>
    <n v="0"/>
    <n v="0"/>
    <n v="0"/>
    <n v="0"/>
    <n v="0"/>
    <n v="0"/>
    <n v="0"/>
    <n v="121493"/>
    <n v="0"/>
    <n v="0"/>
    <n v="10447"/>
    <n v="0"/>
    <n v="0"/>
    <n v="0"/>
    <n v="0"/>
    <n v="0"/>
    <n v="0"/>
    <n v="0"/>
    <n v="0"/>
    <n v="0"/>
    <n v="131940"/>
    <n v="0"/>
    <n v="0"/>
    <n v="0"/>
    <n v="0"/>
    <n v="0"/>
    <n v="0"/>
    <n v="0"/>
    <n v="766160"/>
    <n v="0"/>
    <n v="65880"/>
    <n v="0"/>
    <n v="0"/>
    <n v="0"/>
    <n v="0"/>
    <n v="0"/>
    <n v="832040"/>
    <n v="0"/>
    <n v="853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7931"/>
    <s v="EXODUS RECOVERY - PHF"/>
    <x v="1"/>
    <x v="1"/>
    <x v="1"/>
    <s v="Open"/>
    <s v="Los Angeles"/>
    <n v="11"/>
    <n v="927"/>
    <s v="Investor - Corp."/>
    <s v="Psychiatric Health Facilities"/>
    <n v="0"/>
    <s v="310-237-0454"/>
    <s v="9808 VENICE BOULEVARD"/>
    <s v="CULVER CITY"/>
    <n v="90232"/>
    <s v="LUANA MURPHY"/>
    <n v="16"/>
    <n v="16"/>
    <n v="32"/>
    <n v="0"/>
    <n v="0"/>
    <n v="67"/>
    <n v="0"/>
    <n v="17"/>
    <n v="0"/>
    <n v="0"/>
    <n v="0"/>
    <n v="84"/>
    <n v="0"/>
    <n v="168"/>
    <n v="0"/>
    <n v="0"/>
    <n v="0"/>
    <n v="1229"/>
    <n v="0"/>
    <n v="213"/>
    <n v="0"/>
    <n v="0"/>
    <n v="0"/>
    <n v="1442"/>
    <n v="0"/>
    <n v="2884"/>
    <n v="0"/>
    <n v="0"/>
    <n v="0"/>
    <n v="0"/>
    <n v="0"/>
    <n v="0"/>
    <n v="0"/>
    <n v="0"/>
    <n v="0"/>
    <n v="0"/>
    <n v="0"/>
    <n v="0"/>
    <n v="0"/>
    <n v="0"/>
    <n v="607812"/>
    <n v="0"/>
    <n v="105420"/>
    <n v="0"/>
    <n v="0"/>
    <n v="0"/>
    <n v="39655"/>
    <n v="0"/>
    <n v="752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7812"/>
    <n v="0"/>
    <n v="105420"/>
    <n v="0"/>
    <n v="0"/>
    <n v="0"/>
    <n v="39655"/>
    <n v="0"/>
    <n v="752887"/>
    <n v="0"/>
    <n v="960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74007"/>
    <s v="FAIRCHILD MEDICAL CENTER"/>
    <x v="1"/>
    <x v="1"/>
    <x v="1"/>
    <s v="Open"/>
    <s v="Siskiyou"/>
    <n v="1"/>
    <n v="203"/>
    <s v="Non Profit Corp."/>
    <s v="Comparable"/>
    <s v="Rural"/>
    <s v="530-842-4121"/>
    <s v="444 BRUCE STREET"/>
    <s v="YREKA"/>
    <n v="96097"/>
    <s v="JONATHON ANDRUS"/>
    <n v="25"/>
    <n v="25"/>
    <n v="25"/>
    <n v="174"/>
    <n v="0"/>
    <n v="115"/>
    <n v="0"/>
    <n v="0"/>
    <n v="0"/>
    <n v="62"/>
    <n v="0"/>
    <n v="0"/>
    <n v="9"/>
    <n v="360"/>
    <n v="0"/>
    <n v="613"/>
    <n v="0"/>
    <n v="357"/>
    <n v="0"/>
    <n v="0"/>
    <n v="0"/>
    <n v="171"/>
    <n v="0"/>
    <n v="0"/>
    <n v="16"/>
    <n v="1157"/>
    <n v="0"/>
    <n v="9406"/>
    <n v="0"/>
    <n v="6134"/>
    <n v="0"/>
    <n v="0"/>
    <n v="0"/>
    <n v="3922"/>
    <n v="0"/>
    <n v="665"/>
    <n v="0"/>
    <n v="20127"/>
    <n v="6843815"/>
    <n v="0"/>
    <n v="4294487"/>
    <n v="0"/>
    <n v="0"/>
    <n v="0"/>
    <n v="2955242"/>
    <n v="0"/>
    <n v="0"/>
    <n v="117740"/>
    <n v="14211284"/>
    <n v="10891306"/>
    <n v="0"/>
    <n v="8328206"/>
    <n v="0"/>
    <n v="0"/>
    <n v="0"/>
    <n v="10372023"/>
    <n v="0"/>
    <n v="969411"/>
    <n v="0"/>
    <n v="30560946"/>
    <n v="1062999"/>
    <n v="9775485"/>
    <n v="0"/>
    <n v="9298632"/>
    <n v="0"/>
    <n v="0"/>
    <n v="0"/>
    <n v="0"/>
    <n v="2738692"/>
    <n v="0"/>
    <n v="0"/>
    <n v="108881"/>
    <n v="0"/>
    <n v="0"/>
    <n v="0"/>
    <n v="857958"/>
    <n v="23842647"/>
    <n v="0"/>
    <n v="0"/>
    <n v="0"/>
    <n v="0"/>
    <n v="0"/>
    <n v="7959636"/>
    <n v="0"/>
    <n v="3324061"/>
    <n v="0"/>
    <n v="0"/>
    <n v="0"/>
    <n v="9416693"/>
    <n v="0"/>
    <n v="0"/>
    <n v="229193"/>
    <n v="20929583"/>
    <n v="166585"/>
    <n v="20575073"/>
    <n v="0"/>
    <n v="0"/>
    <n v="0"/>
    <n v="0"/>
    <n v="0"/>
    <n v="0"/>
    <n v="832106"/>
    <n v="20730108"/>
    <n v="0"/>
    <n v="0"/>
    <n v="0"/>
    <n v="0"/>
    <n v="0"/>
    <n v="0"/>
    <n v="0"/>
    <n v="0"/>
    <n v="0"/>
    <n v="0"/>
    <n v="0"/>
    <n v="0"/>
    <n v="0"/>
  </r>
  <r>
    <n v="106301781"/>
    <s v="FAIRVIEW DEVELOPMENTAL CENTER"/>
    <x v="1"/>
    <x v="1"/>
    <x v="1"/>
    <s v="Open"/>
    <s v="Orange"/>
    <n v="13"/>
    <n v="1016"/>
    <s v="State"/>
    <s v="State Hospitals"/>
    <n v="0"/>
    <s v="714-957-5000"/>
    <s v="2501 HARBOR BOULEVARD"/>
    <s v="COSTA MESA"/>
    <n v="92626"/>
    <s v="HUGH KOHLER"/>
    <n v="1218"/>
    <n v="1074"/>
    <n v="143"/>
    <n v="1"/>
    <n v="0"/>
    <n v="14"/>
    <n v="0"/>
    <n v="0"/>
    <n v="0"/>
    <n v="0"/>
    <n v="0"/>
    <n v="0"/>
    <n v="1"/>
    <n v="16"/>
    <n v="0"/>
    <n v="165"/>
    <n v="0"/>
    <n v="12166"/>
    <n v="0"/>
    <n v="0"/>
    <n v="0"/>
    <n v="0"/>
    <n v="0"/>
    <n v="0"/>
    <n v="517"/>
    <n v="12848"/>
    <n v="0"/>
    <n v="0"/>
    <n v="0"/>
    <n v="0"/>
    <n v="0"/>
    <n v="0"/>
    <n v="0"/>
    <n v="0"/>
    <n v="0"/>
    <n v="0"/>
    <n v="0"/>
    <n v="0"/>
    <n v="293635"/>
    <n v="0"/>
    <n v="15212336"/>
    <n v="0"/>
    <n v="0"/>
    <n v="0"/>
    <n v="0"/>
    <n v="0"/>
    <n v="0"/>
    <n v="941247"/>
    <n v="16447218"/>
    <n v="0"/>
    <n v="0"/>
    <n v="0"/>
    <n v="0"/>
    <n v="0"/>
    <n v="0"/>
    <n v="0"/>
    <n v="0"/>
    <n v="0"/>
    <n v="0"/>
    <n v="0"/>
    <n v="0"/>
    <n v="1012"/>
    <n v="0"/>
    <n v="312441"/>
    <n v="0"/>
    <n v="0"/>
    <n v="0"/>
    <n v="0"/>
    <n v="0"/>
    <n v="0"/>
    <n v="0"/>
    <n v="0"/>
    <n v="0"/>
    <n v="0"/>
    <n v="0"/>
    <n v="386347"/>
    <n v="699800"/>
    <n v="0"/>
    <n v="0"/>
    <n v="0"/>
    <n v="0"/>
    <n v="0"/>
    <n v="292623"/>
    <n v="0"/>
    <n v="14899895"/>
    <n v="0"/>
    <n v="0"/>
    <n v="0"/>
    <n v="0"/>
    <n v="0"/>
    <n v="0"/>
    <n v="554900"/>
    <n v="15747418"/>
    <n v="0"/>
    <n v="28240823"/>
    <n v="0"/>
    <n v="12493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0298"/>
    <s v="FOOTHILL PRESBYTERIAN HOSPITAL"/>
    <x v="1"/>
    <x v="1"/>
    <x v="1"/>
    <s v="Open"/>
    <s v="Los Angeles"/>
    <n v="11"/>
    <n v="915"/>
    <s v="Non Profit Corp."/>
    <s v="Comparable"/>
    <n v="0"/>
    <s v="626-331-7331"/>
    <s v="250 SOUTH GRAND AVENUE"/>
    <s v="GLENDORA"/>
    <n v="91741"/>
    <s v="ROBERT CURRY"/>
    <n v="105"/>
    <n v="105"/>
    <n v="75"/>
    <n v="391"/>
    <n v="377"/>
    <n v="97"/>
    <n v="279"/>
    <n v="0"/>
    <n v="0"/>
    <n v="7"/>
    <n v="380"/>
    <n v="17"/>
    <n v="41"/>
    <n v="1589"/>
    <n v="0"/>
    <n v="1933"/>
    <n v="1404"/>
    <n v="333"/>
    <n v="904"/>
    <n v="0"/>
    <n v="0"/>
    <n v="22"/>
    <n v="1084"/>
    <n v="31"/>
    <n v="103"/>
    <n v="5814"/>
    <n v="0"/>
    <n v="3460"/>
    <n v="2058"/>
    <n v="904"/>
    <n v="4383"/>
    <n v="0"/>
    <n v="0"/>
    <n v="220"/>
    <n v="4972"/>
    <n v="39"/>
    <n v="695"/>
    <n v="16731"/>
    <n v="16977395"/>
    <n v="13784810"/>
    <n v="2554000"/>
    <n v="7862280"/>
    <n v="0"/>
    <n v="0"/>
    <n v="248371"/>
    <n v="9812907"/>
    <n v="286237"/>
    <n v="1007086"/>
    <n v="52533086"/>
    <n v="7309425"/>
    <n v="6768671"/>
    <n v="1989393"/>
    <n v="10370795"/>
    <n v="0"/>
    <n v="0"/>
    <n v="373950"/>
    <n v="11861334"/>
    <n v="78982"/>
    <n v="1397360"/>
    <n v="40149910"/>
    <n v="1070888"/>
    <n v="19152077"/>
    <n v="14307430"/>
    <n v="-1370358"/>
    <n v="16324439"/>
    <n v="0"/>
    <n v="0"/>
    <n v="0"/>
    <n v="417196"/>
    <n v="12591764"/>
    <n v="0"/>
    <n v="365219"/>
    <n v="0"/>
    <n v="0"/>
    <n v="0"/>
    <n v="674858"/>
    <n v="63533513"/>
    <n v="0"/>
    <n v="0"/>
    <n v="0"/>
    <n v="0"/>
    <n v="0"/>
    <n v="5134743"/>
    <n v="6246051"/>
    <n v="5913751"/>
    <n v="1908636"/>
    <n v="0"/>
    <n v="0"/>
    <n v="205125"/>
    <n v="9082477"/>
    <n v="0"/>
    <n v="658700"/>
    <n v="29149483"/>
    <n v="130799"/>
    <n v="28534772"/>
    <n v="0"/>
    <n v="268726"/>
    <n v="0"/>
    <n v="0"/>
    <n v="0"/>
    <n v="0"/>
    <n v="2821736"/>
    <n v="35271135"/>
    <n v="0"/>
    <n v="0"/>
    <n v="0"/>
    <n v="0"/>
    <n v="0"/>
    <n v="0"/>
    <n v="0"/>
    <n v="0"/>
    <n v="0"/>
    <n v="0"/>
    <n v="0"/>
    <n v="0"/>
    <n v="0"/>
  </r>
  <r>
    <n v="106301357"/>
    <s v="FOOTHILL REGIONAL MEDICAL CENTER"/>
    <x v="1"/>
    <x v="1"/>
    <x v="1"/>
    <s v="Open"/>
    <s v="Orange"/>
    <n v="13"/>
    <n v="1015"/>
    <s v="Investor - Corp."/>
    <s v="Comparable"/>
    <n v="0"/>
    <s v="714-619-7700"/>
    <s v="14662 NEWPORT AVENUE"/>
    <s v="TUSTIN"/>
    <n v="92780"/>
    <s v="DAVID TOPPER"/>
    <n v="127"/>
    <n v="127"/>
    <n v="62"/>
    <n v="156"/>
    <n v="238"/>
    <n v="24"/>
    <n v="285"/>
    <n v="0"/>
    <n v="0"/>
    <n v="50"/>
    <n v="26"/>
    <n v="0"/>
    <n v="6"/>
    <n v="785"/>
    <n v="0"/>
    <n v="635"/>
    <n v="943"/>
    <n v="841"/>
    <n v="2936"/>
    <n v="0"/>
    <n v="0"/>
    <n v="230"/>
    <n v="57"/>
    <n v="0"/>
    <n v="13"/>
    <n v="5655"/>
    <n v="0"/>
    <n v="89"/>
    <n v="431"/>
    <n v="90"/>
    <n v="395"/>
    <n v="0"/>
    <n v="0"/>
    <n v="172"/>
    <n v="78"/>
    <n v="0"/>
    <n v="89"/>
    <n v="1344"/>
    <n v="8829290"/>
    <n v="15046095"/>
    <n v="12791229"/>
    <n v="30029643"/>
    <n v="0"/>
    <n v="0"/>
    <n v="2216525"/>
    <n v="3124756"/>
    <n v="0"/>
    <n v="247908"/>
    <n v="72285446"/>
    <n v="490952"/>
    <n v="4522384"/>
    <n v="405451"/>
    <n v="1971554"/>
    <n v="0"/>
    <n v="0"/>
    <n v="804454"/>
    <n v="1678934"/>
    <n v="0"/>
    <n v="355813"/>
    <n v="10229542"/>
    <n v="700766"/>
    <n v="7094772"/>
    <n v="19163983"/>
    <n v="9121518"/>
    <n v="28893089"/>
    <n v="0"/>
    <n v="0"/>
    <n v="0"/>
    <n v="1737922"/>
    <n v="2763488"/>
    <n v="0"/>
    <n v="0"/>
    <n v="0"/>
    <n v="0"/>
    <n v="0"/>
    <n v="93085"/>
    <n v="69568623"/>
    <n v="23219487"/>
    <n v="0"/>
    <n v="0"/>
    <n v="0"/>
    <n v="23219487"/>
    <n v="2225470"/>
    <n v="23567440"/>
    <n v="4039690"/>
    <n v="3082866"/>
    <n v="0"/>
    <n v="0"/>
    <n v="1268927"/>
    <n v="1977930"/>
    <n v="0"/>
    <n v="3529"/>
    <n v="36165852"/>
    <n v="29194"/>
    <n v="35578565"/>
    <n v="0"/>
    <n v="0"/>
    <n v="0"/>
    <n v="0"/>
    <n v="0"/>
    <n v="0"/>
    <n v="686830"/>
    <n v="26634160"/>
    <n v="0"/>
    <n v="0"/>
    <n v="0"/>
    <n v="0"/>
    <n v="0"/>
    <n v="0"/>
    <n v="0"/>
    <n v="0"/>
    <n v="0"/>
    <n v="0"/>
    <n v="0"/>
    <n v="0"/>
    <n v="0"/>
  </r>
  <r>
    <n v="106301175"/>
    <s v="FOUNTAIN VALLEY REGIONAL HOSPITAL AND MEDICAL CENTER - EUCLID"/>
    <x v="1"/>
    <x v="1"/>
    <x v="1"/>
    <s v="Open"/>
    <s v="Orange"/>
    <n v="13"/>
    <n v="1014"/>
    <s v="Investor - Corp."/>
    <s v="Comparable"/>
    <n v="0"/>
    <s v="714-966-7200"/>
    <s v="17100 EUCLID STREET"/>
    <s v="FOUNTAIN VALLEY"/>
    <n v="92708"/>
    <s v="KENNETH MCFARLAND"/>
    <n v="400"/>
    <n v="400"/>
    <n v="265"/>
    <n v="1049"/>
    <n v="572"/>
    <n v="397"/>
    <n v="1887"/>
    <n v="4"/>
    <n v="0"/>
    <n v="23"/>
    <n v="674"/>
    <n v="10"/>
    <n v="337"/>
    <n v="4953"/>
    <n v="0"/>
    <n v="6316"/>
    <n v="2739"/>
    <n v="2528"/>
    <n v="7449"/>
    <n v="4"/>
    <n v="0"/>
    <n v="97"/>
    <n v="2531"/>
    <n v="34"/>
    <n v="920"/>
    <n v="22618"/>
    <n v="0"/>
    <n v="1868"/>
    <n v="1658"/>
    <n v="987"/>
    <n v="9126"/>
    <n v="9"/>
    <n v="0"/>
    <n v="394"/>
    <n v="3000"/>
    <n v="94"/>
    <n v="904"/>
    <n v="18040"/>
    <n v="127466466"/>
    <n v="66030892"/>
    <n v="33599853"/>
    <n v="162553638"/>
    <n v="186903"/>
    <n v="0"/>
    <n v="2557980"/>
    <n v="59433808"/>
    <n v="624756"/>
    <n v="14062249"/>
    <n v="466516545"/>
    <n v="25998345"/>
    <n v="25499983"/>
    <n v="7487668"/>
    <n v="96729114"/>
    <n v="157440"/>
    <n v="0"/>
    <n v="1172877"/>
    <n v="32027582"/>
    <n v="815133"/>
    <n v="5381947"/>
    <n v="195270089"/>
    <n v="2725941"/>
    <n v="137533770"/>
    <n v="80869037"/>
    <n v="35754624"/>
    <n v="169619697"/>
    <n v="-2687925"/>
    <n v="330154"/>
    <n v="0"/>
    <n v="3335764"/>
    <n v="86716227"/>
    <n v="0"/>
    <n v="1439889"/>
    <n v="0"/>
    <n v="0"/>
    <n v="0"/>
    <n v="15809840"/>
    <n v="531447018"/>
    <n v="1059958"/>
    <n v="5438259"/>
    <n v="0"/>
    <n v="19710037"/>
    <n v="26208254"/>
    <n v="15931041"/>
    <n v="11721796"/>
    <n v="8020822"/>
    <n v="95101314"/>
    <n v="14189"/>
    <n v="0"/>
    <n v="332620"/>
    <n v="23253033"/>
    <n v="0"/>
    <n v="2173055"/>
    <n v="156547870"/>
    <n v="400537"/>
    <n v="88504774"/>
    <n v="0"/>
    <n v="111922"/>
    <n v="0"/>
    <n v="0"/>
    <n v="0"/>
    <n v="0"/>
    <n v="3653929"/>
    <n v="88204999"/>
    <n v="0"/>
    <n v="0"/>
    <n v="0"/>
    <n v="0"/>
    <n v="0"/>
    <n v="0"/>
    <n v="0"/>
    <n v="0"/>
    <n v="0"/>
    <n v="0"/>
    <n v="0"/>
    <n v="0"/>
    <n v="70709523"/>
  </r>
  <r>
    <n v="106014034"/>
    <s v="FREMONT HOSPITAL"/>
    <x v="1"/>
    <x v="1"/>
    <x v="1"/>
    <s v="Open"/>
    <s v="Alameda"/>
    <n v="5"/>
    <n v="421"/>
    <s v="Investor - Corp."/>
    <s v="Comparable"/>
    <n v="0"/>
    <s v="510-796-1100"/>
    <s v="39001 SUNDALE DRIVE"/>
    <s v="FREMONT"/>
    <n v="94538"/>
    <s v="JOHN COOPER"/>
    <n v="148"/>
    <n v="148"/>
    <n v="148"/>
    <n v="165"/>
    <n v="9"/>
    <n v="263"/>
    <n v="0"/>
    <n v="0"/>
    <n v="0"/>
    <n v="116"/>
    <n v="683"/>
    <n v="5"/>
    <n v="1"/>
    <n v="1242"/>
    <n v="0"/>
    <n v="1485"/>
    <n v="66"/>
    <n v="1576"/>
    <n v="0"/>
    <n v="0"/>
    <n v="0"/>
    <n v="777"/>
    <n v="3941"/>
    <n v="35"/>
    <n v="7"/>
    <n v="7887"/>
    <n v="0"/>
    <n v="142"/>
    <n v="0"/>
    <n v="0"/>
    <n v="0"/>
    <n v="0"/>
    <n v="0"/>
    <n v="547"/>
    <n v="1666"/>
    <n v="0"/>
    <n v="5"/>
    <n v="2360"/>
    <n v="3564000"/>
    <n v="158400"/>
    <n v="3782400"/>
    <n v="0"/>
    <n v="0"/>
    <n v="0"/>
    <n v="1864800"/>
    <n v="9457437"/>
    <n v="82963"/>
    <n v="16800"/>
    <n v="18926800"/>
    <n v="92170"/>
    <n v="0"/>
    <n v="0"/>
    <n v="0"/>
    <n v="0"/>
    <n v="0"/>
    <n v="354900"/>
    <n v="978250"/>
    <n v="0"/>
    <n v="3120"/>
    <n v="1428440"/>
    <n v="251344"/>
    <n v="1765511"/>
    <n v="77553"/>
    <n v="1866592"/>
    <n v="0"/>
    <n v="0"/>
    <n v="0"/>
    <n v="0"/>
    <n v="960146"/>
    <n v="4809609"/>
    <n v="0"/>
    <n v="82963"/>
    <n v="0"/>
    <n v="0"/>
    <n v="0"/>
    <n v="24958"/>
    <n v="9838676"/>
    <n v="0"/>
    <n v="0"/>
    <n v="0"/>
    <n v="0"/>
    <n v="0"/>
    <n v="1639315"/>
    <n v="80847"/>
    <n v="1915808"/>
    <n v="0"/>
    <n v="0"/>
    <n v="0"/>
    <n v="1259554"/>
    <n v="5621040"/>
    <n v="0"/>
    <n v="0"/>
    <n v="10516564"/>
    <n v="78"/>
    <n v="9586191"/>
    <n v="484535"/>
    <n v="18915"/>
    <n v="0"/>
    <n v="0"/>
    <n v="0"/>
    <n v="0"/>
    <n v="58314"/>
    <n v="32945182"/>
    <n v="0"/>
    <n v="0"/>
    <n v="0"/>
    <n v="0"/>
    <n v="0"/>
    <n v="0"/>
    <n v="0"/>
    <n v="0"/>
    <n v="0"/>
    <n v="0"/>
    <n v="0"/>
    <n v="0"/>
    <n v="0"/>
  </r>
  <r>
    <n v="106400480"/>
    <s v="FRENCH HOSPITAL MEDICAL CENTER - SAN LUIS OBISPO"/>
    <x v="1"/>
    <x v="1"/>
    <x v="1"/>
    <s v="Open"/>
    <s v="San Luis Obispo"/>
    <n v="8"/>
    <n v="801"/>
    <s v="Non Profit Corp."/>
    <s v="Comparable"/>
    <n v="0"/>
    <s v="805-543-5353"/>
    <s v="1911 JOHNSON AVENUE"/>
    <s v="SAN LUIS OBISPO"/>
    <n v="93401"/>
    <s v="ALAN IFTINJUK"/>
    <n v="98"/>
    <n v="98"/>
    <n v="50"/>
    <n v="570"/>
    <n v="85"/>
    <n v="26"/>
    <n v="124"/>
    <n v="0"/>
    <n v="0"/>
    <n v="39"/>
    <n v="328"/>
    <n v="0"/>
    <n v="14"/>
    <n v="1186"/>
    <n v="0"/>
    <n v="2465"/>
    <n v="376"/>
    <n v="140"/>
    <n v="413"/>
    <n v="0"/>
    <n v="0"/>
    <n v="135"/>
    <n v="991"/>
    <n v="0"/>
    <n v="36"/>
    <n v="4556"/>
    <n v="0"/>
    <n v="13399"/>
    <n v="976"/>
    <n v="403"/>
    <n v="2698"/>
    <n v="0"/>
    <n v="0"/>
    <n v="1414"/>
    <n v="9386"/>
    <n v="0"/>
    <n v="2828"/>
    <n v="31104"/>
    <n v="59197743"/>
    <n v="9081459"/>
    <n v="2144428"/>
    <n v="7788446"/>
    <n v="0"/>
    <n v="0"/>
    <n v="2552264"/>
    <n v="24333059"/>
    <n v="0"/>
    <n v="1447431"/>
    <n v="106544830"/>
    <n v="34172761"/>
    <n v="4512630"/>
    <n v="951355"/>
    <n v="7037312"/>
    <n v="0"/>
    <n v="0"/>
    <n v="3390589"/>
    <n v="23144459"/>
    <n v="0"/>
    <n v="1267412"/>
    <n v="74476518"/>
    <n v="867555"/>
    <n v="75611825"/>
    <n v="11549777"/>
    <n v="1984556"/>
    <n v="14708856"/>
    <n v="0"/>
    <n v="0"/>
    <n v="0"/>
    <n v="4327037"/>
    <n v="29392356"/>
    <n v="0"/>
    <n v="0"/>
    <n v="0"/>
    <n v="0"/>
    <n v="0"/>
    <n v="2183722"/>
    <n v="140625684"/>
    <n v="0"/>
    <n v="1039146"/>
    <n v="0"/>
    <n v="1413340"/>
    <n v="2452486"/>
    <n v="17513339"/>
    <n v="2033131"/>
    <n v="124273"/>
    <n v="1150501"/>
    <n v="0"/>
    <n v="0"/>
    <n v="1534840"/>
    <n v="20281014"/>
    <n v="0"/>
    <n v="211052"/>
    <n v="42848150"/>
    <n v="249636"/>
    <n v="42233765"/>
    <n v="0"/>
    <n v="118757"/>
    <n v="0"/>
    <n v="0"/>
    <n v="0"/>
    <n v="0"/>
    <n v="2341903"/>
    <n v="61886458"/>
    <n v="0"/>
    <n v="0"/>
    <n v="0"/>
    <n v="0"/>
    <n v="0"/>
    <n v="0"/>
    <n v="0"/>
    <n v="0"/>
    <n v="0"/>
    <n v="0"/>
    <n v="0"/>
    <n v="0"/>
    <n v="0"/>
  </r>
  <r>
    <n v="106104047"/>
    <s v="FRESNO SURGICAL HOSPITAL"/>
    <x v="1"/>
    <x v="1"/>
    <x v="1"/>
    <s v="Open"/>
    <s v="Fresno"/>
    <n v="9"/>
    <n v="605"/>
    <s v="Investor - Ptnr."/>
    <s v="Comparable"/>
    <n v="0"/>
    <s v="559-431-8000"/>
    <s v="6125 NORTH FRESNO STREET"/>
    <s v="FRESNO"/>
    <n v="93710"/>
    <s v="KRISTINE KASSAHN"/>
    <n v="27"/>
    <n v="27"/>
    <n v="27"/>
    <n v="214"/>
    <n v="41"/>
    <n v="0"/>
    <n v="10"/>
    <n v="0"/>
    <n v="0"/>
    <n v="23"/>
    <n v="260"/>
    <n v="0"/>
    <n v="2"/>
    <n v="550"/>
    <n v="0"/>
    <n v="347"/>
    <n v="65"/>
    <n v="0"/>
    <n v="11"/>
    <n v="0"/>
    <n v="0"/>
    <n v="27"/>
    <n v="355"/>
    <n v="0"/>
    <n v="2"/>
    <n v="807"/>
    <n v="0"/>
    <n v="1775"/>
    <n v="338"/>
    <n v="34"/>
    <n v="650"/>
    <n v="0"/>
    <n v="0"/>
    <n v="242"/>
    <n v="1812"/>
    <n v="0"/>
    <n v="48"/>
    <n v="4899"/>
    <n v="10759944"/>
    <n v="2223779"/>
    <n v="0"/>
    <n v="330555"/>
    <n v="0"/>
    <n v="0"/>
    <n v="1004268"/>
    <n v="12908464"/>
    <n v="0"/>
    <n v="81970"/>
    <n v="27308980"/>
    <n v="16880192"/>
    <n v="3803775"/>
    <n v="233455"/>
    <n v="7019829"/>
    <n v="0"/>
    <n v="0"/>
    <n v="2485437"/>
    <n v="23550462"/>
    <n v="0"/>
    <n v="650937"/>
    <n v="54624087"/>
    <n v="316912"/>
    <n v="20353929"/>
    <n v="4440128"/>
    <n v="218845"/>
    <n v="6815185"/>
    <n v="0"/>
    <n v="0"/>
    <n v="0"/>
    <n v="2289653"/>
    <n v="24577619"/>
    <n v="0"/>
    <n v="0"/>
    <n v="0"/>
    <n v="0"/>
    <n v="0"/>
    <n v="629330"/>
    <n v="59641601"/>
    <n v="0"/>
    <n v="0"/>
    <n v="0"/>
    <n v="0"/>
    <n v="0"/>
    <n v="6969295"/>
    <n v="1587426"/>
    <n v="14610"/>
    <n v="535199"/>
    <n v="0"/>
    <n v="0"/>
    <n v="1200052"/>
    <n v="11881307"/>
    <n v="0"/>
    <n v="103577"/>
    <n v="22291466"/>
    <n v="80266"/>
    <n v="18604415"/>
    <n v="0"/>
    <n v="0"/>
    <n v="0"/>
    <n v="0"/>
    <n v="0"/>
    <n v="0"/>
    <n v="68272"/>
    <n v="14553045"/>
    <n v="0"/>
    <n v="0"/>
    <n v="0"/>
    <n v="0"/>
    <n v="0"/>
    <n v="0"/>
    <n v="0"/>
    <n v="0"/>
    <n v="0"/>
    <n v="0"/>
    <n v="0"/>
    <n v="0"/>
    <n v="0"/>
  </r>
  <r>
    <n v="106301283"/>
    <s v="GARDEN GROVE HOSPITAL AND MEDICAL CENTER"/>
    <x v="1"/>
    <x v="1"/>
    <x v="1"/>
    <s v="Open"/>
    <s v="Orange"/>
    <n v="13"/>
    <n v="1012"/>
    <s v="Investor - Corp."/>
    <s v="Comparable"/>
    <n v="0"/>
    <s v="714-537-5160"/>
    <s v="12601 GARDEN GROVE BOULEVARD"/>
    <s v="GARDEN GROVE"/>
    <n v="92843"/>
    <s v="RICHARD ROWE"/>
    <n v="167"/>
    <n v="167"/>
    <n v="167"/>
    <n v="381"/>
    <n v="123"/>
    <n v="137"/>
    <n v="331"/>
    <n v="0"/>
    <n v="0"/>
    <n v="37"/>
    <n v="28"/>
    <n v="0"/>
    <n v="276"/>
    <n v="1313"/>
    <n v="0"/>
    <n v="2105"/>
    <n v="591"/>
    <n v="480"/>
    <n v="1299"/>
    <n v="0"/>
    <n v="0"/>
    <n v="60"/>
    <n v="104"/>
    <n v="0"/>
    <n v="404"/>
    <n v="5043"/>
    <n v="0"/>
    <n v="508"/>
    <n v="393"/>
    <n v="1613"/>
    <n v="3750"/>
    <n v="0"/>
    <n v="0"/>
    <n v="572"/>
    <n v="492"/>
    <n v="0"/>
    <n v="612"/>
    <n v="7940"/>
    <n v="26697500"/>
    <n v="8833976"/>
    <n v="6163893"/>
    <n v="16362964"/>
    <n v="0"/>
    <n v="0"/>
    <n v="1357652"/>
    <n v="1336109"/>
    <n v="0"/>
    <n v="5188471"/>
    <n v="65940565"/>
    <n v="3040456"/>
    <n v="2242877"/>
    <n v="3480539"/>
    <n v="11823285"/>
    <n v="0"/>
    <n v="0"/>
    <n v="1970999"/>
    <n v="1572376"/>
    <n v="0"/>
    <n v="1829360"/>
    <n v="25959892"/>
    <n v="6672766"/>
    <n v="22539518"/>
    <n v="7023088"/>
    <n v="8066846"/>
    <n v="-4258119"/>
    <n v="-480193"/>
    <n v="0"/>
    <n v="0"/>
    <n v="2396807"/>
    <n v="2477764"/>
    <n v="0"/>
    <n v="55696"/>
    <n v="0"/>
    <n v="0"/>
    <n v="0"/>
    <n v="0"/>
    <n v="44494173"/>
    <n v="0"/>
    <n v="0"/>
    <n v="0"/>
    <n v="0"/>
    <n v="0"/>
    <n v="7196855"/>
    <n v="4053765"/>
    <n v="2057778"/>
    <n v="32444367"/>
    <n v="0"/>
    <n v="0"/>
    <n v="931844"/>
    <n v="430722"/>
    <n v="0"/>
    <n v="290953"/>
    <n v="47406284"/>
    <n v="32986"/>
    <n v="23521044"/>
    <n v="0"/>
    <n v="163758"/>
    <n v="0"/>
    <n v="0"/>
    <n v="0"/>
    <n v="0"/>
    <n v="267523"/>
    <n v="25921879"/>
    <n v="0"/>
    <n v="0"/>
    <n v="0"/>
    <n v="0"/>
    <n v="0"/>
    <n v="0"/>
    <n v="0"/>
    <n v="0"/>
    <n v="0"/>
    <n v="0"/>
    <n v="0"/>
    <n v="0"/>
    <n v="0"/>
  </r>
  <r>
    <n v="106190315"/>
    <s v="GARFIELD MEDICAL CENTER"/>
    <x v="1"/>
    <x v="1"/>
    <x v="1"/>
    <s v="Open"/>
    <s v="Los Angeles"/>
    <n v="11"/>
    <n v="913"/>
    <s v="Investor - Corp."/>
    <s v="Comparable"/>
    <n v="0"/>
    <s v="626-573-2222"/>
    <s v="525 NORTH GARFIELD AVENUE"/>
    <s v="MONTEREY PARK"/>
    <n v="91754"/>
    <s v="PATRICK PETRE"/>
    <n v="210"/>
    <n v="210"/>
    <n v="210"/>
    <n v="668"/>
    <n v="375"/>
    <n v="267"/>
    <n v="688"/>
    <n v="0"/>
    <n v="0"/>
    <n v="17"/>
    <n v="258"/>
    <n v="43"/>
    <n v="318"/>
    <n v="2634"/>
    <n v="0"/>
    <n v="4625"/>
    <n v="2255"/>
    <n v="1019"/>
    <n v="3258"/>
    <n v="0"/>
    <n v="0"/>
    <n v="58"/>
    <n v="967"/>
    <n v="53"/>
    <n v="978"/>
    <n v="13213"/>
    <n v="0"/>
    <n v="2360"/>
    <n v="1759"/>
    <n v="487"/>
    <n v="2276"/>
    <n v="0"/>
    <n v="0"/>
    <n v="105"/>
    <n v="714"/>
    <n v="43"/>
    <n v="496"/>
    <n v="8240"/>
    <n v="94092139"/>
    <n v="58846657"/>
    <n v="19709198"/>
    <n v="75264390"/>
    <n v="0"/>
    <n v="0"/>
    <n v="1947532"/>
    <n v="22576045"/>
    <n v="1526096"/>
    <n v="20595391"/>
    <n v="294557448"/>
    <n v="21496468"/>
    <n v="23530505"/>
    <n v="3727602"/>
    <n v="34163393"/>
    <n v="0"/>
    <n v="0"/>
    <n v="1637689"/>
    <n v="13148316"/>
    <n v="558144"/>
    <n v="3266278"/>
    <n v="101528395"/>
    <n v="2593694"/>
    <n v="104883610"/>
    <n v="69536396"/>
    <n v="24637729"/>
    <n v="94667682"/>
    <n v="-1449999"/>
    <n v="0"/>
    <n v="0"/>
    <n v="2274623"/>
    <n v="33621895"/>
    <n v="0"/>
    <n v="214634"/>
    <n v="0"/>
    <n v="0"/>
    <n v="0"/>
    <n v="13874852"/>
    <n v="344855116"/>
    <n v="2321515"/>
    <n v="25209113"/>
    <n v="0"/>
    <n v="4822463"/>
    <n v="32353091"/>
    <n v="10704997"/>
    <n v="15162281"/>
    <n v="249070"/>
    <n v="39969214"/>
    <n v="0"/>
    <n v="0"/>
    <n v="1310598"/>
    <n v="6924928"/>
    <n v="1869606"/>
    <n v="7393124"/>
    <n v="83583818"/>
    <n v="191035"/>
    <n v="77173453"/>
    <n v="0"/>
    <n v="1420930"/>
    <n v="0"/>
    <n v="0"/>
    <n v="0"/>
    <n v="0"/>
    <n v="847040"/>
    <n v="17435529"/>
    <n v="0"/>
    <n v="0"/>
    <n v="0"/>
    <n v="0"/>
    <n v="0"/>
    <n v="0"/>
    <n v="0"/>
    <n v="0"/>
    <n v="0"/>
    <n v="0"/>
    <n v="0"/>
    <n v="0"/>
    <n v="0"/>
  </r>
  <r>
    <n v="106190317"/>
    <s v="GATEWAYS HOSPITAL AND MENTAL HEALTH CENTER"/>
    <x v="1"/>
    <x v="1"/>
    <x v="1"/>
    <s v="Open"/>
    <s v="Los Angeles"/>
    <n v="11"/>
    <n v="925"/>
    <s v="Non Profit Corp."/>
    <s v="Comparable"/>
    <n v="0"/>
    <s v="323-644-2000"/>
    <s v="1891 EFFIE STREET"/>
    <s v="LOS ANGELES"/>
    <n v="90026"/>
    <s v="PHIL WONG"/>
    <n v="55"/>
    <n v="55"/>
    <n v="55"/>
    <n v="0"/>
    <n v="0"/>
    <n v="0"/>
    <n v="0"/>
    <n v="100"/>
    <n v="0"/>
    <n v="101"/>
    <n v="0"/>
    <n v="0"/>
    <n v="0"/>
    <n v="201"/>
    <n v="0"/>
    <n v="0"/>
    <n v="0"/>
    <n v="0"/>
    <n v="0"/>
    <n v="2266"/>
    <n v="0"/>
    <n v="617"/>
    <n v="0"/>
    <n v="0"/>
    <n v="0"/>
    <n v="2883"/>
    <n v="0"/>
    <n v="0"/>
    <n v="0"/>
    <n v="0"/>
    <n v="0"/>
    <n v="17812"/>
    <n v="0"/>
    <n v="6322"/>
    <n v="0"/>
    <n v="0"/>
    <n v="0"/>
    <n v="24134"/>
    <n v="0"/>
    <n v="0"/>
    <n v="0"/>
    <n v="0"/>
    <n v="2796244"/>
    <n v="0"/>
    <n v="910970"/>
    <n v="0"/>
    <n v="0"/>
    <n v="0"/>
    <n v="3707214"/>
    <n v="0"/>
    <n v="0"/>
    <n v="0"/>
    <n v="0"/>
    <n v="3201335"/>
    <n v="0"/>
    <n v="1202433"/>
    <n v="0"/>
    <n v="0"/>
    <n v="0"/>
    <n v="4403768"/>
    <n v="0"/>
    <n v="0"/>
    <n v="0"/>
    <n v="0"/>
    <n v="0"/>
    <n v="-30485"/>
    <n v="1176734"/>
    <n v="0"/>
    <n v="489167"/>
    <n v="0"/>
    <n v="0"/>
    <n v="0"/>
    <n v="0"/>
    <n v="0"/>
    <n v="0"/>
    <n v="0"/>
    <n v="1635416"/>
    <n v="0"/>
    <n v="0"/>
    <n v="0"/>
    <n v="0"/>
    <n v="0"/>
    <n v="0"/>
    <n v="0"/>
    <n v="0"/>
    <n v="0"/>
    <n v="4820845"/>
    <n v="0"/>
    <n v="1654721"/>
    <n v="0"/>
    <n v="0"/>
    <n v="0"/>
    <n v="6475566"/>
    <n v="249296"/>
    <n v="6582084"/>
    <n v="362645"/>
    <n v="156970"/>
    <n v="0"/>
    <n v="0"/>
    <n v="0"/>
    <n v="0"/>
    <n v="15000"/>
    <n v="12901838"/>
    <n v="0"/>
    <n v="0"/>
    <n v="0"/>
    <n v="0"/>
    <n v="0"/>
    <n v="0"/>
    <n v="0"/>
    <n v="0"/>
    <n v="0"/>
    <n v="0"/>
    <n v="0"/>
    <n v="0"/>
    <n v="0"/>
  </r>
  <r>
    <n v="106270777"/>
    <s v="GEORGE L. MEE MEMORIAL HOSPITAL"/>
    <x v="1"/>
    <x v="1"/>
    <x v="1"/>
    <s v="Open"/>
    <s v="Monterey"/>
    <n v="8"/>
    <n v="709"/>
    <s v="Non Profit Corp."/>
    <s v="Comparable"/>
    <s v="Rural"/>
    <s v="831-385-6000"/>
    <s v="300 CANAL STREET"/>
    <s v="KING CITY"/>
    <n v="93930"/>
    <s v="SUSAN CHILDERS"/>
    <n v="94"/>
    <n v="94"/>
    <n v="94"/>
    <n v="63"/>
    <n v="0"/>
    <n v="50"/>
    <n v="82"/>
    <n v="0"/>
    <n v="0"/>
    <n v="31"/>
    <n v="0"/>
    <n v="0"/>
    <n v="5"/>
    <n v="231"/>
    <n v="0"/>
    <n v="381"/>
    <n v="0"/>
    <n v="190"/>
    <n v="3796"/>
    <n v="0"/>
    <n v="0"/>
    <n v="125"/>
    <n v="0"/>
    <n v="0"/>
    <n v="17"/>
    <n v="4509"/>
    <n v="0"/>
    <n v="4077"/>
    <n v="0"/>
    <n v="1912"/>
    <n v="15502"/>
    <n v="0"/>
    <n v="0"/>
    <n v="6737"/>
    <n v="0"/>
    <n v="0"/>
    <n v="942"/>
    <n v="29170"/>
    <n v="3474803"/>
    <n v="0"/>
    <n v="2249127"/>
    <n v="7437930"/>
    <n v="0"/>
    <n v="0"/>
    <n v="1977373"/>
    <n v="0"/>
    <n v="0"/>
    <n v="291116"/>
    <n v="15430349"/>
    <n v="7827676"/>
    <n v="0"/>
    <n v="3039672"/>
    <n v="15056676"/>
    <n v="0"/>
    <n v="0"/>
    <n v="6883710"/>
    <n v="0"/>
    <n v="0"/>
    <n v="1257237"/>
    <n v="34064971"/>
    <n v="639783"/>
    <n v="8717192"/>
    <n v="0"/>
    <n v="4824121"/>
    <n v="17994405"/>
    <n v="-227773"/>
    <n v="0"/>
    <n v="0"/>
    <n v="3180322"/>
    <n v="0"/>
    <n v="0"/>
    <n v="818920"/>
    <n v="0"/>
    <n v="0"/>
    <n v="0"/>
    <n v="19542"/>
    <n v="35966512"/>
    <n v="0"/>
    <n v="0"/>
    <n v="0"/>
    <n v="0"/>
    <n v="0"/>
    <n v="2585287"/>
    <n v="0"/>
    <n v="692451"/>
    <n v="4500201"/>
    <n v="0"/>
    <n v="0"/>
    <n v="5680761"/>
    <n v="0"/>
    <n v="0"/>
    <n v="70108"/>
    <n v="13528808"/>
    <n v="402876"/>
    <n v="16897415"/>
    <n v="0"/>
    <n v="2788620"/>
    <n v="0"/>
    <n v="0"/>
    <n v="0"/>
    <n v="0"/>
    <n v="275140"/>
    <n v="18049734"/>
    <n v="0"/>
    <n v="0"/>
    <n v="0"/>
    <n v="0"/>
    <n v="0"/>
    <n v="0"/>
    <n v="0"/>
    <n v="0"/>
    <n v="0"/>
    <n v="0"/>
    <n v="0"/>
    <n v="0"/>
    <n v="0"/>
  </r>
  <r>
    <n v="106190522"/>
    <s v="GLENDALE MEMORIAL HOSPITAL AND HEALTH CENTER"/>
    <x v="1"/>
    <x v="1"/>
    <x v="1"/>
    <s v="Open"/>
    <s v="Los Angeles"/>
    <n v="11"/>
    <n v="909"/>
    <s v="Non Profit Corp."/>
    <s v="Comparable"/>
    <n v="0"/>
    <s v="818-502-1900"/>
    <s v="1420 SOUTH CENTRAL AVENUE"/>
    <s v="GLENDALE"/>
    <n v="91204"/>
    <s v="JACK IVIE"/>
    <n v="334"/>
    <n v="321"/>
    <n v="136"/>
    <n v="708"/>
    <n v="258"/>
    <n v="539"/>
    <n v="687"/>
    <n v="0"/>
    <n v="0"/>
    <n v="32"/>
    <n v="220"/>
    <n v="0"/>
    <n v="21"/>
    <n v="2465"/>
    <n v="0"/>
    <n v="4569"/>
    <n v="879"/>
    <n v="2551"/>
    <n v="2334"/>
    <n v="0"/>
    <n v="0"/>
    <n v="78"/>
    <n v="870"/>
    <n v="0"/>
    <n v="77"/>
    <n v="11358"/>
    <n v="0"/>
    <n v="12649"/>
    <n v="1963"/>
    <n v="1596"/>
    <n v="8411"/>
    <n v="0"/>
    <n v="0"/>
    <n v="908"/>
    <n v="5344"/>
    <n v="0"/>
    <n v="922"/>
    <n v="31793"/>
    <n v="79846707"/>
    <n v="18796696"/>
    <n v="23019322"/>
    <n v="34944278"/>
    <n v="0"/>
    <n v="0"/>
    <n v="1415572"/>
    <n v="16289546"/>
    <n v="0"/>
    <n v="897300"/>
    <n v="175209421"/>
    <n v="21189483"/>
    <n v="4232006"/>
    <n v="4930557"/>
    <n v="22082327"/>
    <n v="0"/>
    <n v="0"/>
    <n v="1010806"/>
    <n v="11679129"/>
    <n v="0"/>
    <n v="2611807"/>
    <n v="67736115"/>
    <n v="10509890"/>
    <n v="81290274"/>
    <n v="17696308"/>
    <n v="-12683028"/>
    <n v="48350573"/>
    <n v="-324024"/>
    <n v="0"/>
    <n v="0"/>
    <n v="1865981"/>
    <n v="17455961"/>
    <n v="0"/>
    <n v="227240"/>
    <n v="0"/>
    <n v="0"/>
    <n v="0"/>
    <n v="305373"/>
    <n v="164694548"/>
    <n v="755589"/>
    <n v="2318238"/>
    <n v="0"/>
    <n v="0"/>
    <n v="3073827"/>
    <n v="17071425"/>
    <n v="5185674"/>
    <n v="39543248"/>
    <n v="8730448"/>
    <n v="0"/>
    <n v="0"/>
    <n v="441678"/>
    <n v="8837413"/>
    <n v="0"/>
    <n v="1514929"/>
    <n v="81324815"/>
    <n v="726934"/>
    <n v="73404255"/>
    <n v="0"/>
    <n v="124432"/>
    <n v="0"/>
    <n v="0"/>
    <n v="0"/>
    <n v="0"/>
    <n v="343698"/>
    <n v="49202378"/>
    <n v="0"/>
    <n v="0"/>
    <n v="0"/>
    <n v="0"/>
    <n v="0"/>
    <n v="0"/>
    <n v="0"/>
    <n v="0"/>
    <n v="0"/>
    <n v="0"/>
    <n v="0"/>
    <n v="0"/>
    <n v="0"/>
  </r>
  <r>
    <n v="106190328"/>
    <s v="GLENDORA COMMUNITY HOSPITAL"/>
    <x v="1"/>
    <x v="1"/>
    <x v="1"/>
    <s v="Open"/>
    <s v="Los Angeles"/>
    <n v="11"/>
    <n v="915"/>
    <s v="Non Profit Corp."/>
    <s v="Comparable"/>
    <n v="0"/>
    <s v="626-852-5000"/>
    <s v="150 WEST ROUTE 66"/>
    <s v="GLENDORA"/>
    <n v="91740"/>
    <s v="SOFIA ABRINA"/>
    <n v="128"/>
    <n v="128"/>
    <n v="40"/>
    <n v="424"/>
    <n v="30"/>
    <n v="45"/>
    <n v="77"/>
    <n v="0"/>
    <n v="0"/>
    <n v="0"/>
    <n v="17"/>
    <n v="0"/>
    <n v="8"/>
    <n v="601"/>
    <n v="0"/>
    <n v="2929"/>
    <n v="125"/>
    <n v="172"/>
    <n v="339"/>
    <n v="0"/>
    <n v="0"/>
    <n v="0"/>
    <n v="43"/>
    <n v="0"/>
    <n v="41"/>
    <n v="3649"/>
    <n v="0"/>
    <n v="79"/>
    <n v="41"/>
    <n v="176"/>
    <n v="482"/>
    <n v="0"/>
    <n v="0"/>
    <n v="71"/>
    <n v="99"/>
    <n v="0"/>
    <n v="99"/>
    <n v="1047"/>
    <n v="14253320"/>
    <n v="1036806"/>
    <n v="1453478"/>
    <n v="2638860"/>
    <n v="0"/>
    <n v="0"/>
    <n v="0"/>
    <n v="490406"/>
    <n v="0"/>
    <n v="208345"/>
    <n v="20081215"/>
    <n v="338203"/>
    <n v="135161"/>
    <n v="329125"/>
    <n v="872422"/>
    <n v="0"/>
    <n v="0"/>
    <n v="221449"/>
    <n v="192663"/>
    <n v="0"/>
    <n v="212741"/>
    <n v="2301764"/>
    <n v="334721"/>
    <n v="9208875"/>
    <n v="518512"/>
    <n v="-1290419"/>
    <n v="2110112"/>
    <n v="0"/>
    <n v="0"/>
    <n v="0"/>
    <n v="152934"/>
    <n v="428642"/>
    <n v="0"/>
    <n v="581"/>
    <n v="0"/>
    <n v="0"/>
    <n v="0"/>
    <n v="69949"/>
    <n v="11533907"/>
    <n v="0"/>
    <n v="0"/>
    <n v="0"/>
    <n v="0"/>
    <n v="0"/>
    <n v="5382647"/>
    <n v="653455"/>
    <n v="3073022"/>
    <n v="1401170"/>
    <n v="0"/>
    <n v="0"/>
    <n v="68514"/>
    <n v="254426"/>
    <n v="0"/>
    <n v="15838"/>
    <n v="10849072"/>
    <n v="-195147"/>
    <n v="12197807"/>
    <n v="0"/>
    <n v="0"/>
    <n v="0"/>
    <n v="0"/>
    <n v="0"/>
    <n v="0"/>
    <n v="2051183"/>
    <n v="38717575"/>
    <n v="0"/>
    <n v="0"/>
    <n v="0"/>
    <n v="0"/>
    <n v="0"/>
    <n v="0"/>
    <n v="0"/>
    <n v="0"/>
    <n v="0"/>
    <n v="0"/>
    <n v="0"/>
    <n v="0"/>
    <n v="0"/>
  </r>
  <r>
    <n v="106110889"/>
    <s v="GLENN MEDICAL CENTER"/>
    <x v="1"/>
    <x v="1"/>
    <x v="1"/>
    <s v="Open"/>
    <s v="Glenn"/>
    <n v="1"/>
    <n v="223"/>
    <s v="Non Profit Corp."/>
    <s v="Comparable"/>
    <s v="Rural"/>
    <s v="530-934-1800"/>
    <s v="1133 WEST SYCAMORE STREET"/>
    <s v="WILLOWS"/>
    <n v="95988"/>
    <s v="BARBARA RYDGREN"/>
    <n v="47"/>
    <n v="15"/>
    <n v="15"/>
    <n v="28"/>
    <n v="0"/>
    <n v="4"/>
    <n v="4"/>
    <n v="0"/>
    <n v="0"/>
    <n v="4"/>
    <n v="0"/>
    <n v="0"/>
    <n v="2"/>
    <n v="42"/>
    <n v="0"/>
    <n v="148"/>
    <n v="0"/>
    <n v="58"/>
    <n v="25"/>
    <n v="0"/>
    <n v="0"/>
    <n v="13"/>
    <n v="0"/>
    <n v="0"/>
    <n v="12"/>
    <n v="256"/>
    <n v="0"/>
    <n v="3289"/>
    <n v="0"/>
    <n v="3115"/>
    <n v="0"/>
    <n v="0"/>
    <n v="0"/>
    <n v="1835"/>
    <n v="0"/>
    <n v="0"/>
    <n v="315"/>
    <n v="8554"/>
    <n v="381587"/>
    <n v="0"/>
    <n v="120030"/>
    <n v="5841"/>
    <n v="0"/>
    <n v="0"/>
    <n v="48130"/>
    <n v="0"/>
    <n v="0"/>
    <n v="10000"/>
    <n v="565588"/>
    <n v="2366241"/>
    <n v="0"/>
    <n v="2215874"/>
    <n v="0"/>
    <n v="0"/>
    <n v="0"/>
    <n v="1258974"/>
    <n v="0"/>
    <n v="0"/>
    <n v="195606"/>
    <n v="6036695"/>
    <n v="509143"/>
    <n v="1295287"/>
    <n v="0"/>
    <n v="865417"/>
    <n v="0"/>
    <n v="0"/>
    <n v="0"/>
    <n v="0"/>
    <n v="783786"/>
    <n v="0"/>
    <n v="0"/>
    <n v="0"/>
    <n v="0"/>
    <n v="0"/>
    <n v="0"/>
    <n v="0"/>
    <n v="3453633"/>
    <n v="0"/>
    <n v="0"/>
    <n v="0"/>
    <n v="0"/>
    <n v="0"/>
    <n v="1452541"/>
    <n v="0"/>
    <n v="1476328"/>
    <n v="0"/>
    <n v="0"/>
    <n v="0"/>
    <n v="533318"/>
    <n v="0"/>
    <n v="0"/>
    <n v="-313537"/>
    <n v="3148650"/>
    <n v="54245"/>
    <n v="5186976"/>
    <n v="0"/>
    <n v="0"/>
    <n v="0"/>
    <n v="0"/>
    <n v="0"/>
    <n v="0"/>
    <n v="25147"/>
    <n v="3398199"/>
    <n v="0"/>
    <n v="0"/>
    <n v="0"/>
    <n v="0"/>
    <n v="0"/>
    <n v="0"/>
    <n v="0"/>
    <n v="0"/>
    <n v="0"/>
    <n v="0"/>
    <n v="0"/>
    <n v="0"/>
    <n v="0"/>
  </r>
  <r>
    <n v="106420483"/>
    <s v="GOLETA VALLEY COTTAGE HOSPITAL"/>
    <x v="1"/>
    <x v="1"/>
    <x v="1"/>
    <s v="Open"/>
    <s v="Santa Barbara"/>
    <n v="10"/>
    <n v="807"/>
    <s v="Non Profit Corp."/>
    <s v="Comparable"/>
    <n v="0"/>
    <s v="805-967-3411"/>
    <s v="351 SOUTH PATTERSON AVENUE"/>
    <s v="SANTA BARBARA"/>
    <n v="93111"/>
    <s v="RON C. WERFT"/>
    <n v="52"/>
    <n v="28"/>
    <n v="28"/>
    <n v="196"/>
    <n v="44"/>
    <n v="7"/>
    <n v="32"/>
    <n v="0"/>
    <n v="0"/>
    <n v="7"/>
    <n v="113"/>
    <n v="0"/>
    <n v="5"/>
    <n v="404"/>
    <n v="0"/>
    <n v="483"/>
    <n v="95"/>
    <n v="11"/>
    <n v="63"/>
    <n v="0"/>
    <n v="0"/>
    <n v="25"/>
    <n v="206"/>
    <n v="0"/>
    <n v="10"/>
    <n v="893"/>
    <n v="0"/>
    <n v="3081"/>
    <n v="384"/>
    <n v="487"/>
    <n v="2670"/>
    <n v="0"/>
    <n v="0"/>
    <n v="573"/>
    <n v="4043"/>
    <n v="0"/>
    <n v="610"/>
    <n v="11848"/>
    <n v="12381796"/>
    <n v="3095358"/>
    <n v="307080"/>
    <n v="1868407"/>
    <n v="0"/>
    <n v="0"/>
    <n v="572820"/>
    <n v="8428885"/>
    <n v="0"/>
    <n v="141438"/>
    <n v="26795784"/>
    <n v="9125307"/>
    <n v="1526875"/>
    <n v="873081"/>
    <n v="4401078"/>
    <n v="0"/>
    <n v="0"/>
    <n v="714050"/>
    <n v="9641639"/>
    <n v="0"/>
    <n v="945015"/>
    <n v="27227045"/>
    <n v="-1466008"/>
    <n v="17363192"/>
    <n v="3760426"/>
    <n v="1055463"/>
    <n v="5449511"/>
    <n v="0"/>
    <n v="0"/>
    <n v="0"/>
    <n v="939578"/>
    <n v="4751237"/>
    <n v="0"/>
    <n v="133309"/>
    <n v="0"/>
    <n v="0"/>
    <n v="0"/>
    <n v="619967"/>
    <n v="32606675"/>
    <n v="0"/>
    <n v="0"/>
    <n v="0"/>
    <n v="0"/>
    <n v="0"/>
    <n v="4143911"/>
    <n v="861806"/>
    <n v="124698"/>
    <n v="819974"/>
    <n v="0"/>
    <n v="0"/>
    <n v="347292"/>
    <n v="14785295"/>
    <n v="0"/>
    <n v="333178"/>
    <n v="21416154"/>
    <n v="186584"/>
    <n v="19104057"/>
    <n v="914906"/>
    <n v="409901"/>
    <n v="0"/>
    <n v="0"/>
    <n v="0"/>
    <n v="0"/>
    <n v="6425801"/>
    <n v="118759400"/>
    <n v="0"/>
    <n v="0"/>
    <n v="0"/>
    <n v="0"/>
    <n v="0"/>
    <n v="0"/>
    <n v="0"/>
    <n v="0"/>
    <n v="0"/>
    <n v="0"/>
    <n v="0"/>
    <n v="0"/>
    <n v="0"/>
  </r>
  <r>
    <n v="106150775"/>
    <s v="GOOD SAMARITAN HOSPITAL - BAKERSFIELD"/>
    <x v="1"/>
    <x v="1"/>
    <x v="1"/>
    <s v="Open"/>
    <s v="Kern"/>
    <n v="9"/>
    <n v="617"/>
    <s v="Investor - Ptnr."/>
    <s v="Comparable"/>
    <n v="0"/>
    <s v="661-215-7500"/>
    <s v="901 OLIVE DRIVE"/>
    <s v="BAKERSFIELD"/>
    <n v="93308"/>
    <s v="GANESH ACHARYA"/>
    <n v="64"/>
    <n v="64"/>
    <n v="57"/>
    <n v="155"/>
    <n v="19"/>
    <n v="32"/>
    <n v="96"/>
    <n v="0"/>
    <n v="0"/>
    <n v="60"/>
    <n v="2"/>
    <n v="0"/>
    <n v="3"/>
    <n v="367"/>
    <n v="0"/>
    <n v="965"/>
    <n v="213"/>
    <n v="294"/>
    <n v="445"/>
    <n v="0"/>
    <n v="0"/>
    <n v="195"/>
    <n v="17"/>
    <n v="0"/>
    <n v="5"/>
    <n v="2134"/>
    <n v="0"/>
    <n v="1097"/>
    <n v="74"/>
    <n v="146"/>
    <n v="1038"/>
    <n v="0"/>
    <n v="0"/>
    <n v="1114"/>
    <n v="0"/>
    <n v="0"/>
    <n v="117"/>
    <n v="3586"/>
    <n v="3113943"/>
    <n v="580783"/>
    <n v="975120"/>
    <n v="1689754"/>
    <n v="0"/>
    <n v="0"/>
    <n v="851335"/>
    <n v="45639"/>
    <n v="0"/>
    <n v="19567"/>
    <n v="7276141"/>
    <n v="1235117"/>
    <n v="102530"/>
    <n v="146469"/>
    <n v="2099697"/>
    <n v="0"/>
    <n v="0"/>
    <n v="1437375"/>
    <n v="0"/>
    <n v="0"/>
    <n v="64601"/>
    <n v="5085789"/>
    <n v="148032"/>
    <n v="1697091"/>
    <n v="108308"/>
    <n v="-5139028"/>
    <n v="2478201"/>
    <n v="-217440"/>
    <n v="0"/>
    <n v="0"/>
    <n v="2048369"/>
    <n v="0"/>
    <n v="0"/>
    <n v="106938"/>
    <n v="0"/>
    <n v="0"/>
    <n v="0"/>
    <n v="0"/>
    <n v="1230471"/>
    <n v="0"/>
    <n v="0"/>
    <n v="0"/>
    <n v="0"/>
    <n v="0"/>
    <n v="2651969"/>
    <n v="575005"/>
    <n v="6260617"/>
    <n v="1311250"/>
    <n v="0"/>
    <n v="0"/>
    <n v="240341"/>
    <n v="45639"/>
    <n v="0"/>
    <n v="46638"/>
    <n v="11131459"/>
    <n v="105287"/>
    <n v="5562879"/>
    <n v="0"/>
    <n v="0"/>
    <n v="0"/>
    <n v="0"/>
    <n v="0"/>
    <n v="0"/>
    <n v="0"/>
    <n v="2796825"/>
    <n v="0"/>
    <n v="0"/>
    <n v="0"/>
    <n v="0"/>
    <n v="0"/>
    <n v="0"/>
    <n v="0"/>
    <n v="0"/>
    <n v="0"/>
    <n v="0"/>
    <n v="31464"/>
    <n v="0"/>
    <n v="6601399"/>
  </r>
  <r>
    <n v="106190392"/>
    <s v="GOOD SAMARITAN HOSPITAL - LA"/>
    <x v="1"/>
    <x v="1"/>
    <x v="1"/>
    <s v="Open"/>
    <s v="Los Angeles"/>
    <n v="11"/>
    <n v="925"/>
    <s v="Non Profit Corp."/>
    <s v="Comparable"/>
    <n v="0"/>
    <s v="213-977-2121"/>
    <s v="1225 WILSHIRE BOULEVARD"/>
    <s v="LOS ANGELES"/>
    <n v="90017"/>
    <s v="ANDREW LEEKA"/>
    <n v="408"/>
    <n v="313"/>
    <n v="171"/>
    <n v="824"/>
    <n v="435"/>
    <n v="655"/>
    <n v="522"/>
    <n v="0"/>
    <n v="0"/>
    <n v="31"/>
    <n v="574"/>
    <n v="45"/>
    <n v="15"/>
    <n v="3101"/>
    <n v="0"/>
    <n v="4491"/>
    <n v="2186"/>
    <n v="3454"/>
    <n v="2721"/>
    <n v="0"/>
    <n v="0"/>
    <n v="168"/>
    <n v="2394"/>
    <n v="173"/>
    <n v="65"/>
    <n v="15652"/>
    <n v="0"/>
    <n v="3793"/>
    <n v="1097"/>
    <n v="1684"/>
    <n v="3473"/>
    <n v="0"/>
    <n v="0"/>
    <n v="378"/>
    <n v="5012"/>
    <n v="1477"/>
    <n v="8"/>
    <n v="16922"/>
    <n v="97323608"/>
    <n v="46377805"/>
    <n v="43911791"/>
    <n v="51276109"/>
    <n v="0"/>
    <n v="0"/>
    <n v="4680315"/>
    <n v="44854259"/>
    <n v="2441933"/>
    <n v="1870769"/>
    <n v="292736589"/>
    <n v="27876708"/>
    <n v="9523026"/>
    <n v="8951964"/>
    <n v="22678172"/>
    <n v="0"/>
    <n v="0"/>
    <n v="2563287"/>
    <n v="32191072"/>
    <n v="8212197"/>
    <n v="64168"/>
    <n v="112060594"/>
    <n v="1970249"/>
    <n v="106512348"/>
    <n v="46148969"/>
    <n v="47137268"/>
    <n v="66399443"/>
    <n v="0"/>
    <n v="0"/>
    <n v="0"/>
    <n v="5381538"/>
    <n v="57305029"/>
    <n v="0"/>
    <n v="10050804"/>
    <n v="0"/>
    <n v="0"/>
    <n v="0"/>
    <n v="1649312"/>
    <n v="342554960"/>
    <n v="896601"/>
    <n v="1186163"/>
    <n v="0"/>
    <n v="1235741"/>
    <n v="3318505"/>
    <n v="18071779"/>
    <n v="10381516"/>
    <n v="5453744"/>
    <n v="8356797"/>
    <n v="0"/>
    <n v="0"/>
    <n v="1830947"/>
    <n v="20644703"/>
    <n v="545160"/>
    <n v="276082"/>
    <n v="65560728"/>
    <n v="677137"/>
    <n v="77107933"/>
    <n v="0"/>
    <n v="100127"/>
    <n v="0"/>
    <n v="0"/>
    <n v="0"/>
    <n v="0"/>
    <n v="6223294"/>
    <n v="132674719"/>
    <n v="0"/>
    <n v="0"/>
    <n v="0"/>
    <n v="0"/>
    <n v="0"/>
    <n v="0"/>
    <n v="0"/>
    <n v="0"/>
    <n v="0"/>
    <n v="0"/>
    <n v="0"/>
    <n v="0"/>
    <n v="0"/>
  </r>
  <r>
    <n v="106430779"/>
    <s v="GOOD SAMARITAN HOSPITAL - SAN JOSE"/>
    <x v="1"/>
    <x v="1"/>
    <x v="1"/>
    <s v="Open"/>
    <s v="Santa Clara"/>
    <n v="7"/>
    <n v="431"/>
    <s v="Investor - Corp."/>
    <s v="Comparable"/>
    <n v="0"/>
    <s v="408-559-2011"/>
    <s v="2425 SAMARITAN DRIVE"/>
    <s v="SAN JOSE"/>
    <n v="95124"/>
    <s v="JOE DESCHRYVER"/>
    <n v="474"/>
    <n v="359"/>
    <n v="353"/>
    <n v="1164"/>
    <n v="365"/>
    <n v="124"/>
    <n v="292"/>
    <n v="0"/>
    <n v="0"/>
    <n v="84"/>
    <n v="2069"/>
    <n v="11"/>
    <n v="111"/>
    <n v="4220"/>
    <n v="0"/>
    <n v="6637"/>
    <n v="1854"/>
    <n v="639"/>
    <n v="1423"/>
    <n v="0"/>
    <n v="0"/>
    <n v="784"/>
    <n v="8813"/>
    <n v="40"/>
    <n v="425"/>
    <n v="20615"/>
    <n v="0"/>
    <n v="9816"/>
    <n v="1916"/>
    <n v="458"/>
    <n v="3240"/>
    <n v="0"/>
    <n v="0"/>
    <n v="707"/>
    <n v="17182"/>
    <n v="182"/>
    <n v="1345"/>
    <n v="34846"/>
    <n v="259364556"/>
    <n v="61857928"/>
    <n v="12902878"/>
    <n v="38655692"/>
    <n v="0"/>
    <n v="0"/>
    <n v="32035718"/>
    <n v="280066009"/>
    <n v="1426497"/>
    <n v="15731113"/>
    <n v="702040391"/>
    <n v="126354950"/>
    <n v="29375394"/>
    <n v="4866887"/>
    <n v="31272990"/>
    <n v="0"/>
    <n v="0"/>
    <n v="7102584"/>
    <n v="183734780"/>
    <n v="1626323"/>
    <n v="5192201"/>
    <n v="389526109"/>
    <n v="6331855"/>
    <n v="344367530"/>
    <n v="89515084"/>
    <n v="14275122"/>
    <n v="68548694"/>
    <n v="0"/>
    <n v="0"/>
    <n v="0"/>
    <n v="32581473"/>
    <n v="369256919"/>
    <n v="0"/>
    <n v="626414"/>
    <n v="0"/>
    <n v="0"/>
    <n v="0"/>
    <n v="5636933"/>
    <n v="931140024"/>
    <n v="0"/>
    <n v="0"/>
    <n v="0"/>
    <n v="0"/>
    <n v="0"/>
    <n v="41100842"/>
    <n v="1608718"/>
    <n v="3433478"/>
    <n v="1364050"/>
    <n v="0"/>
    <n v="0"/>
    <n v="6166188"/>
    <n v="91732210"/>
    <n v="2426406"/>
    <n v="12594584"/>
    <n v="160426476"/>
    <n v="253897"/>
    <n v="117018340"/>
    <n v="2334522"/>
    <n v="0"/>
    <n v="0"/>
    <n v="0"/>
    <n v="0"/>
    <n v="0"/>
    <n v="9153900"/>
    <n v="135874981"/>
    <n v="0"/>
    <n v="0"/>
    <n v="0"/>
    <n v="0"/>
    <n v="0"/>
    <n v="0"/>
    <n v="0"/>
    <n v="0"/>
    <n v="0"/>
    <n v="0"/>
    <n v="0"/>
    <n v="0"/>
    <n v="0"/>
  </r>
  <r>
    <n v="106190352"/>
    <s v="GREATER EL MONTE COMMUNITY HOSPITAL"/>
    <x v="1"/>
    <x v="1"/>
    <x v="1"/>
    <s v="Open"/>
    <s v="Los Angeles"/>
    <n v="11"/>
    <n v="913"/>
    <s v="Investor - Corp."/>
    <s v="Comparable"/>
    <n v="0"/>
    <s v="626-579-7777"/>
    <s v="1701 SANTA ANITA AVENUE"/>
    <s v="SOUTH EL MONTE"/>
    <n v="91733"/>
    <s v="STANLEY TOY"/>
    <n v="117"/>
    <n v="117"/>
    <n v="117"/>
    <n v="165"/>
    <n v="71"/>
    <n v="177"/>
    <n v="370"/>
    <n v="0"/>
    <n v="0"/>
    <n v="0"/>
    <n v="40"/>
    <n v="0"/>
    <n v="11"/>
    <n v="834"/>
    <n v="0"/>
    <n v="837"/>
    <n v="538"/>
    <n v="1269"/>
    <n v="1874"/>
    <n v="0"/>
    <n v="0"/>
    <n v="0"/>
    <n v="306"/>
    <n v="0"/>
    <n v="36"/>
    <n v="4860"/>
    <n v="0"/>
    <n v="203"/>
    <n v="164"/>
    <n v="1056"/>
    <n v="3080"/>
    <n v="0"/>
    <n v="0"/>
    <n v="0"/>
    <n v="343"/>
    <n v="0"/>
    <n v="588"/>
    <n v="5434"/>
    <n v="12571298"/>
    <n v="6896248"/>
    <n v="12842417"/>
    <n v="21367795"/>
    <n v="0"/>
    <n v="0"/>
    <n v="0"/>
    <n v="3299680"/>
    <n v="0"/>
    <n v="615632"/>
    <n v="57593070"/>
    <n v="2698198"/>
    <n v="2212676"/>
    <n v="5282422"/>
    <n v="13108269"/>
    <n v="0"/>
    <n v="0"/>
    <n v="0"/>
    <n v="2356514"/>
    <n v="0"/>
    <n v="1443347"/>
    <n v="27101426"/>
    <n v="1420232"/>
    <n v="12767581"/>
    <n v="7578195"/>
    <n v="17629400"/>
    <n v="31660906"/>
    <n v="-1267500"/>
    <n v="0"/>
    <n v="0"/>
    <n v="0"/>
    <n v="3913981"/>
    <n v="0"/>
    <n v="0"/>
    <n v="0"/>
    <n v="0"/>
    <n v="0"/>
    <n v="547304"/>
    <n v="74250099"/>
    <n v="0"/>
    <n v="2905028"/>
    <n v="0"/>
    <n v="0"/>
    <n v="2905028"/>
    <n v="2501915"/>
    <n v="1530728"/>
    <n v="1762939"/>
    <n v="5720186"/>
    <n v="0"/>
    <n v="0"/>
    <n v="0"/>
    <n v="1742213"/>
    <n v="0"/>
    <n v="91444"/>
    <n v="13349425"/>
    <n v="6395"/>
    <n v="17014805"/>
    <n v="0"/>
    <n v="0"/>
    <n v="0"/>
    <n v="0"/>
    <n v="0"/>
    <n v="0"/>
    <n v="201802"/>
    <n v="1961446"/>
    <n v="0"/>
    <n v="0"/>
    <n v="0"/>
    <n v="0"/>
    <n v="0"/>
    <n v="0"/>
    <n v="0"/>
    <n v="0"/>
    <n v="0"/>
    <n v="0"/>
    <n v="0"/>
    <n v="0"/>
    <n v="0"/>
  </r>
  <r>
    <n v="106350784"/>
    <s v="HAZEL HAWKINS MEMORIAL HOSPITAL"/>
    <x v="1"/>
    <x v="1"/>
    <x v="1"/>
    <s v="Open"/>
    <s v="San Benito"/>
    <n v="8"/>
    <n v="701"/>
    <s v="District"/>
    <s v="Comparable"/>
    <s v="Rural"/>
    <s v="831-637-5711"/>
    <s v="911 SUNSET DRIVE"/>
    <s v="HOLLISTER"/>
    <n v="95023"/>
    <s v="KEN UNDERWOOD"/>
    <n v="168"/>
    <n v="162"/>
    <n v="126"/>
    <n v="223"/>
    <n v="12"/>
    <n v="147"/>
    <n v="54"/>
    <n v="0"/>
    <n v="0"/>
    <n v="9"/>
    <n v="105"/>
    <n v="0"/>
    <n v="6"/>
    <n v="556"/>
    <n v="72"/>
    <n v="1839"/>
    <n v="78"/>
    <n v="8092"/>
    <n v="196"/>
    <n v="0"/>
    <n v="0"/>
    <n v="21"/>
    <n v="303"/>
    <n v="0"/>
    <n v="221"/>
    <n v="10750"/>
    <n v="9265"/>
    <n v="10728"/>
    <n v="656"/>
    <n v="10488"/>
    <n v="5599"/>
    <n v="0"/>
    <n v="3"/>
    <n v="1646"/>
    <n v="11933"/>
    <n v="273"/>
    <n v="822"/>
    <n v="42148"/>
    <n v="12558165"/>
    <n v="596476"/>
    <n v="9372974"/>
    <n v="2457675"/>
    <n v="0"/>
    <n v="0"/>
    <n v="364425"/>
    <n v="4294500"/>
    <n v="0"/>
    <n v="241523"/>
    <n v="29885738"/>
    <n v="19036211"/>
    <n v="1251836"/>
    <n v="11722632"/>
    <n v="7502952"/>
    <n v="0"/>
    <n v="2793"/>
    <n v="2829768"/>
    <n v="14744297"/>
    <n v="109009"/>
    <n v="717646"/>
    <n v="57917144"/>
    <n v="530509"/>
    <n v="26795422"/>
    <n v="1524635"/>
    <n v="12905180"/>
    <n v="8808207"/>
    <n v="-304916"/>
    <n v="0"/>
    <n v="70475"/>
    <n v="2081837"/>
    <n v="10641602"/>
    <n v="0"/>
    <n v="195078"/>
    <n v="0"/>
    <n v="0"/>
    <n v="0"/>
    <n v="252523"/>
    <n v="63500552"/>
    <n v="0"/>
    <n v="0"/>
    <n v="0"/>
    <n v="0"/>
    <n v="0"/>
    <n v="4798166"/>
    <n v="323677"/>
    <n v="8479636"/>
    <n v="1146843"/>
    <n v="0"/>
    <n v="-67682"/>
    <n v="1048957"/>
    <n v="8169619"/>
    <n v="-20942"/>
    <n v="424056"/>
    <n v="24302330"/>
    <n v="1791664"/>
    <n v="29388499"/>
    <n v="3137330"/>
    <n v="1981250"/>
    <n v="0"/>
    <n v="0"/>
    <n v="0"/>
    <n v="0"/>
    <n v="1122032"/>
    <n v="67259741"/>
    <n v="0"/>
    <n v="0"/>
    <n v="0"/>
    <n v="0"/>
    <n v="0"/>
    <n v="0"/>
    <n v="0"/>
    <n v="0"/>
    <n v="0"/>
    <n v="0"/>
    <n v="0"/>
    <n v="0"/>
    <n v="0"/>
  </r>
  <r>
    <n v="106490964"/>
    <s v="HEALDSBURG DISTRICT HOSPITAL"/>
    <x v="1"/>
    <x v="1"/>
    <x v="1"/>
    <s v="Open"/>
    <s v="Sonoma"/>
    <n v="3"/>
    <n v="401"/>
    <s v="District"/>
    <s v="Comparable"/>
    <s v="Rural"/>
    <s v="707-431-6500"/>
    <s v="1375 UNIVERSITY STREET"/>
    <s v="HEALDSBURG"/>
    <n v="95448"/>
    <s v="JOSEPH HARRINGTON"/>
    <n v="42"/>
    <n v="38"/>
    <n v="27"/>
    <n v="128"/>
    <n v="11"/>
    <n v="2"/>
    <n v="26"/>
    <n v="0"/>
    <n v="0"/>
    <n v="44"/>
    <n v="0"/>
    <n v="0"/>
    <n v="3"/>
    <n v="214"/>
    <n v="0"/>
    <n v="860"/>
    <n v="30"/>
    <n v="103"/>
    <n v="916"/>
    <n v="0"/>
    <n v="0"/>
    <n v="103"/>
    <n v="0"/>
    <n v="0"/>
    <n v="4"/>
    <n v="2016"/>
    <n v="0"/>
    <n v="4615"/>
    <n v="619"/>
    <n v="161"/>
    <n v="1693"/>
    <n v="0"/>
    <n v="0"/>
    <n v="3329"/>
    <n v="0"/>
    <n v="0"/>
    <n v="714"/>
    <n v="11131"/>
    <n v="5816755"/>
    <n v="433665"/>
    <n v="444057"/>
    <n v="4167747"/>
    <n v="0"/>
    <n v="0"/>
    <n v="1541448"/>
    <n v="0"/>
    <n v="0"/>
    <n v="56231"/>
    <n v="12459903"/>
    <n v="7131558"/>
    <n v="999213"/>
    <n v="355436"/>
    <n v="2844407"/>
    <n v="0"/>
    <n v="0"/>
    <n v="5731680"/>
    <n v="0"/>
    <n v="0"/>
    <n v="460000"/>
    <n v="17522294"/>
    <n v="499336"/>
    <n v="8933497"/>
    <n v="687749"/>
    <n v="623255"/>
    <n v="5498821"/>
    <n v="0"/>
    <n v="0"/>
    <n v="0"/>
    <n v="3614379"/>
    <n v="0"/>
    <n v="0"/>
    <n v="0"/>
    <n v="0"/>
    <n v="0"/>
    <n v="0"/>
    <n v="230813"/>
    <n v="20087850"/>
    <n v="78126"/>
    <n v="156277"/>
    <n v="0"/>
    <n v="0"/>
    <n v="234403"/>
    <n v="4014817"/>
    <n v="823255"/>
    <n v="176238"/>
    <n v="1669609"/>
    <n v="0"/>
    <n v="0"/>
    <n v="3658749"/>
    <n v="0"/>
    <n v="0"/>
    <n v="-213918"/>
    <n v="10128750"/>
    <n v="198757"/>
    <n v="12991512"/>
    <n v="0"/>
    <n v="1969825"/>
    <n v="0"/>
    <n v="0"/>
    <n v="0"/>
    <n v="0"/>
    <n v="131948"/>
    <n v="7268147"/>
    <n v="0"/>
    <n v="0"/>
    <n v="0"/>
    <n v="0"/>
    <n v="0"/>
    <n v="0"/>
    <n v="0"/>
    <n v="0"/>
    <n v="0"/>
    <n v="0"/>
    <n v="0"/>
    <n v="0"/>
    <n v="0"/>
  </r>
  <r>
    <n v="106304159"/>
    <s v="HEALTHBRIDGE CHILDREN'S HOSPITAL - ORANGE"/>
    <x v="1"/>
    <x v="1"/>
    <x v="1"/>
    <s v="Open"/>
    <s v="Orange"/>
    <n v="13"/>
    <n v="1015"/>
    <s v="Investor - Ptnr."/>
    <s v="Comparable"/>
    <n v="0"/>
    <s v="714-289-2400"/>
    <s v="393 S. TUSTIN STREET"/>
    <s v="ORANGE"/>
    <n v="92866"/>
    <s v="ROBERTA CONSOLVER"/>
    <n v="27"/>
    <n v="27"/>
    <n v="27"/>
    <n v="0"/>
    <n v="0"/>
    <n v="11"/>
    <n v="4"/>
    <n v="0"/>
    <n v="0"/>
    <n v="1"/>
    <n v="16"/>
    <n v="0"/>
    <n v="0"/>
    <n v="32"/>
    <n v="0"/>
    <n v="0"/>
    <n v="0"/>
    <n v="450"/>
    <n v="1131"/>
    <n v="0"/>
    <n v="0"/>
    <n v="16"/>
    <n v="342"/>
    <n v="0"/>
    <n v="0"/>
    <n v="1939"/>
    <n v="0"/>
    <n v="0"/>
    <n v="0"/>
    <n v="0"/>
    <n v="0"/>
    <n v="0"/>
    <n v="0"/>
    <n v="0"/>
    <n v="70"/>
    <n v="0"/>
    <n v="0"/>
    <n v="70"/>
    <n v="0"/>
    <n v="0"/>
    <n v="2627968"/>
    <n v="6953297"/>
    <n v="0"/>
    <n v="0"/>
    <n v="95410"/>
    <n v="2134321"/>
    <n v="0"/>
    <n v="0"/>
    <n v="11810996"/>
    <n v="0"/>
    <n v="0"/>
    <n v="0"/>
    <n v="0"/>
    <n v="0"/>
    <n v="0"/>
    <n v="0"/>
    <n v="188710"/>
    <n v="0"/>
    <n v="0"/>
    <n v="188710"/>
    <n v="-218703"/>
    <n v="0"/>
    <n v="0"/>
    <n v="2035551"/>
    <n v="5742072"/>
    <n v="0"/>
    <n v="0"/>
    <n v="0"/>
    <n v="73843"/>
    <n v="1695896"/>
    <n v="0"/>
    <n v="0"/>
    <n v="0"/>
    <n v="0"/>
    <n v="0"/>
    <n v="0"/>
    <n v="9328659"/>
    <n v="0"/>
    <n v="0"/>
    <n v="0"/>
    <n v="0"/>
    <n v="0"/>
    <n v="0"/>
    <n v="0"/>
    <n v="592417"/>
    <n v="1211225"/>
    <n v="0"/>
    <n v="0"/>
    <n v="21566"/>
    <n v="845839"/>
    <n v="0"/>
    <n v="0"/>
    <n v="2671047"/>
    <n v="2706"/>
    <n v="2125549"/>
    <n v="0"/>
    <n v="0"/>
    <n v="0"/>
    <n v="0"/>
    <n v="0"/>
    <n v="0"/>
    <n v="0"/>
    <n v="3146817"/>
    <n v="0"/>
    <n v="0"/>
    <n v="0"/>
    <n v="0"/>
    <n v="0"/>
    <n v="0"/>
    <n v="0"/>
    <n v="0"/>
    <n v="0"/>
    <n v="0"/>
    <n v="0"/>
    <n v="0"/>
    <n v="0"/>
  </r>
  <r>
    <n v="106154022"/>
    <s v="HEALTHSOUTH REHABILITATION HOSPITAL - BAKERSFIELD"/>
    <x v="1"/>
    <x v="1"/>
    <x v="1"/>
    <s v="Open"/>
    <s v="Kern"/>
    <n v="9"/>
    <n v="617"/>
    <s v="Investor - Corp."/>
    <s v="Comparable"/>
    <n v="0"/>
    <s v="661-323-5500"/>
    <s v="5001 COMMERCE DRIVE"/>
    <s v="BAKERSFIELD"/>
    <n v="93309"/>
    <s v="MARTHA SAMORA"/>
    <n v="86"/>
    <n v="86"/>
    <n v="70"/>
    <n v="275"/>
    <n v="24"/>
    <n v="19"/>
    <n v="98"/>
    <n v="0"/>
    <n v="0"/>
    <n v="38"/>
    <n v="25"/>
    <n v="0"/>
    <n v="0"/>
    <n v="479"/>
    <n v="0"/>
    <n v="3344"/>
    <n v="286"/>
    <n v="175"/>
    <n v="1057"/>
    <n v="0"/>
    <n v="0"/>
    <n v="463"/>
    <n v="248"/>
    <n v="0"/>
    <n v="0"/>
    <n v="5573"/>
    <n v="0"/>
    <n v="0"/>
    <n v="0"/>
    <n v="0"/>
    <n v="0"/>
    <n v="0"/>
    <n v="0"/>
    <n v="0"/>
    <n v="0"/>
    <n v="0"/>
    <n v="0"/>
    <n v="0"/>
    <n v="8622078"/>
    <n v="724337"/>
    <n v="387079"/>
    <n v="2622640"/>
    <n v="0"/>
    <n v="0"/>
    <n v="1238383"/>
    <n v="637693"/>
    <n v="0"/>
    <n v="0"/>
    <n v="14232210"/>
    <n v="0"/>
    <n v="0"/>
    <n v="0"/>
    <n v="0"/>
    <n v="0"/>
    <n v="0"/>
    <n v="0"/>
    <n v="0"/>
    <n v="0"/>
    <n v="0"/>
    <n v="0"/>
    <n v="247901"/>
    <n v="1965684"/>
    <n v="229237"/>
    <n v="134555"/>
    <n v="1171971"/>
    <n v="0"/>
    <n v="0"/>
    <n v="0"/>
    <n v="602307"/>
    <n v="341781"/>
    <n v="0"/>
    <n v="0"/>
    <n v="0"/>
    <n v="0"/>
    <n v="0"/>
    <n v="0"/>
    <n v="4693436"/>
    <n v="0"/>
    <n v="0"/>
    <n v="0"/>
    <n v="0"/>
    <n v="0"/>
    <n v="6656394"/>
    <n v="495100"/>
    <n v="252524"/>
    <n v="1450669"/>
    <n v="0"/>
    <n v="0"/>
    <n v="512126"/>
    <n v="171961"/>
    <n v="0"/>
    <n v="0"/>
    <n v="9538774"/>
    <n v="10629"/>
    <n v="7411828"/>
    <n v="0"/>
    <n v="347"/>
    <n v="0"/>
    <n v="0"/>
    <n v="0"/>
    <n v="0"/>
    <n v="1772"/>
    <n v="7417150"/>
    <n v="0"/>
    <n v="0"/>
    <n v="0"/>
    <n v="0"/>
    <n v="0"/>
    <n v="0"/>
    <n v="0"/>
    <n v="0"/>
    <n v="0"/>
    <n v="0"/>
    <n v="0"/>
    <n v="0"/>
    <n v="0"/>
  </r>
  <r>
    <n v="106504079"/>
    <s v="HEALTHSOUTH REHABILITATION HOSPITAL - MODESTO"/>
    <x v="1"/>
    <x v="1"/>
    <x v="1"/>
    <s v="Open"/>
    <s v="Stanislaus"/>
    <n v="6"/>
    <n v="511"/>
    <s v="Investor - Corp."/>
    <s v="Comparable"/>
    <n v="0"/>
    <s v="209-857-3300"/>
    <s v="1303 MABLE AVENUE"/>
    <s v="MODESTO"/>
    <n v="95355"/>
    <s v="SUSAN NEFF"/>
    <n v="50"/>
    <n v="50"/>
    <n v="35"/>
    <n v="73"/>
    <n v="3"/>
    <n v="19"/>
    <n v="31"/>
    <n v="0"/>
    <n v="0"/>
    <n v="0"/>
    <n v="34"/>
    <n v="0"/>
    <n v="9"/>
    <n v="169"/>
    <n v="0"/>
    <n v="1111"/>
    <n v="33"/>
    <n v="337"/>
    <n v="483"/>
    <n v="0"/>
    <n v="0"/>
    <n v="0"/>
    <n v="420"/>
    <n v="0"/>
    <n v="189"/>
    <n v="2573"/>
    <n v="0"/>
    <n v="0"/>
    <n v="0"/>
    <n v="0"/>
    <n v="0"/>
    <n v="0"/>
    <n v="0"/>
    <n v="0"/>
    <n v="0"/>
    <n v="0"/>
    <n v="0"/>
    <n v="0"/>
    <n v="2790207"/>
    <n v="85648"/>
    <n v="813105"/>
    <n v="1185182"/>
    <n v="0"/>
    <n v="0"/>
    <n v="0"/>
    <n v="1039875"/>
    <n v="0"/>
    <n v="493474"/>
    <n v="6407491"/>
    <n v="0"/>
    <n v="0"/>
    <n v="0"/>
    <n v="0"/>
    <n v="0"/>
    <n v="0"/>
    <n v="0"/>
    <n v="0"/>
    <n v="0"/>
    <n v="0"/>
    <n v="0"/>
    <n v="184817"/>
    <n v="803034"/>
    <n v="10666"/>
    <n v="404806"/>
    <n v="563542"/>
    <n v="0"/>
    <n v="0"/>
    <n v="0"/>
    <n v="0"/>
    <n v="501675"/>
    <n v="0"/>
    <n v="0"/>
    <n v="0"/>
    <n v="0"/>
    <n v="0"/>
    <n v="248436"/>
    <n v="2716976"/>
    <n v="0"/>
    <n v="0"/>
    <n v="0"/>
    <n v="0"/>
    <n v="0"/>
    <n v="1892404"/>
    <n v="71406"/>
    <n v="388827"/>
    <n v="591994"/>
    <n v="0"/>
    <n v="0"/>
    <n v="0"/>
    <n v="512533"/>
    <n v="0"/>
    <n v="233351"/>
    <n v="3690515"/>
    <n v="12680"/>
    <n v="4387358"/>
    <n v="0"/>
    <n v="0"/>
    <n v="0"/>
    <n v="0"/>
    <n v="0"/>
    <n v="0"/>
    <n v="89143"/>
    <n v="2543611"/>
    <n v="0"/>
    <n v="0"/>
    <n v="0"/>
    <n v="0"/>
    <n v="0"/>
    <n v="0"/>
    <n v="0"/>
    <n v="0"/>
    <n v="0"/>
    <n v="0"/>
    <n v="0"/>
    <n v="0"/>
    <n v="0"/>
  </r>
  <r>
    <n v="106304079"/>
    <s v="HEALTHSOUTH REHABILITATION HOSPITAL - TUSTIN"/>
    <x v="1"/>
    <x v="1"/>
    <x v="1"/>
    <s v="Open"/>
    <s v="Orange"/>
    <n v="13"/>
    <n v="1015"/>
    <s v="Investor - Ptnr."/>
    <s v="Comparable"/>
    <n v="0"/>
    <s v="714-832-9200"/>
    <s v="14851 YORBA STREET"/>
    <s v="TUSTIN"/>
    <n v="92780"/>
    <s v="DIANA HANYAK"/>
    <n v="48"/>
    <n v="48"/>
    <n v="40"/>
    <n v="177"/>
    <n v="18"/>
    <n v="0"/>
    <n v="9"/>
    <n v="0"/>
    <n v="0"/>
    <n v="28"/>
    <n v="76"/>
    <n v="0"/>
    <n v="2"/>
    <n v="310"/>
    <n v="0"/>
    <n v="2038"/>
    <n v="218"/>
    <n v="0"/>
    <n v="109"/>
    <n v="0"/>
    <n v="0"/>
    <n v="178"/>
    <n v="956"/>
    <n v="0"/>
    <n v="13"/>
    <n v="3512"/>
    <n v="0"/>
    <n v="0"/>
    <n v="0"/>
    <n v="0"/>
    <n v="0"/>
    <n v="0"/>
    <n v="0"/>
    <n v="0"/>
    <n v="0"/>
    <n v="0"/>
    <n v="0"/>
    <n v="0"/>
    <n v="5311153"/>
    <n v="571076"/>
    <n v="0"/>
    <n v="282348"/>
    <n v="0"/>
    <n v="0"/>
    <n v="466076"/>
    <n v="2509610"/>
    <n v="0"/>
    <n v="35138"/>
    <n v="9175401"/>
    <n v="0"/>
    <n v="0"/>
    <n v="0"/>
    <n v="0"/>
    <n v="0"/>
    <n v="0"/>
    <n v="0"/>
    <n v="0"/>
    <n v="0"/>
    <n v="0"/>
    <n v="0"/>
    <n v="-209946"/>
    <n v="1304277"/>
    <n v="255534"/>
    <n v="0"/>
    <n v="124795"/>
    <n v="0"/>
    <n v="0"/>
    <n v="0"/>
    <n v="232813"/>
    <n v="1363054"/>
    <n v="0"/>
    <n v="0"/>
    <n v="0"/>
    <n v="0"/>
    <n v="0"/>
    <n v="19325"/>
    <n v="3089852"/>
    <n v="0"/>
    <n v="0"/>
    <n v="0"/>
    <n v="0"/>
    <n v="0"/>
    <n v="4059362"/>
    <n v="315542"/>
    <n v="0"/>
    <n v="178548"/>
    <n v="0"/>
    <n v="0"/>
    <n v="264755"/>
    <n v="1251529"/>
    <n v="0"/>
    <n v="15813"/>
    <n v="6085549"/>
    <n v="7852"/>
    <n v="5409801"/>
    <n v="0"/>
    <n v="-1825"/>
    <n v="0"/>
    <n v="0"/>
    <n v="0"/>
    <n v="0"/>
    <n v="28104"/>
    <n v="743843"/>
    <n v="0"/>
    <n v="0"/>
    <n v="0"/>
    <n v="0"/>
    <n v="0"/>
    <n v="0"/>
    <n v="0"/>
    <n v="0"/>
    <n v="0"/>
    <n v="0"/>
    <n v="0"/>
    <n v="0"/>
    <n v="0"/>
  </r>
  <r>
    <n v="106331194"/>
    <s v="HEMET VALLEY MEDICAL CENTER"/>
    <x v="1"/>
    <x v="1"/>
    <x v="1"/>
    <s v="Open"/>
    <s v="Riverside"/>
    <n v="12"/>
    <n v="1109"/>
    <s v="District"/>
    <s v="Comparable"/>
    <n v="0"/>
    <s v="951-652-2811"/>
    <s v="1117 EAST DEVONSHIRE"/>
    <s v="HEMET"/>
    <n v="92543"/>
    <s v="DAN MCLAUGHLIN"/>
    <n v="417"/>
    <n v="417"/>
    <n v="180"/>
    <n v="545"/>
    <n v="1054"/>
    <n v="80"/>
    <n v="799"/>
    <n v="0"/>
    <n v="0"/>
    <n v="53"/>
    <n v="219"/>
    <n v="0"/>
    <n v="35"/>
    <n v="2785"/>
    <n v="0"/>
    <n v="3021"/>
    <n v="6029"/>
    <n v="373"/>
    <n v="4636"/>
    <n v="0"/>
    <n v="0"/>
    <n v="263"/>
    <n v="1112"/>
    <n v="0"/>
    <n v="140"/>
    <n v="15574"/>
    <n v="0"/>
    <n v="1814"/>
    <n v="3139"/>
    <n v="1162"/>
    <n v="7837"/>
    <n v="0"/>
    <n v="0"/>
    <n v="382"/>
    <n v="1119"/>
    <n v="0"/>
    <n v="961"/>
    <n v="16414"/>
    <n v="31196674"/>
    <n v="50512001"/>
    <n v="4029095"/>
    <n v="46763126"/>
    <n v="0"/>
    <n v="0"/>
    <n v="3353529"/>
    <n v="5744699"/>
    <n v="0"/>
    <n v="786464"/>
    <n v="142385588"/>
    <n v="8668185"/>
    <n v="17183846"/>
    <n v="3064102"/>
    <n v="24932307"/>
    <n v="0"/>
    <n v="0"/>
    <n v="3215551"/>
    <n v="5043757"/>
    <n v="0"/>
    <n v="2203843"/>
    <n v="64311591"/>
    <n v="3314111"/>
    <n v="32418456"/>
    <n v="55379068"/>
    <n v="6843345"/>
    <n v="62288766"/>
    <n v="0"/>
    <n v="0"/>
    <n v="0"/>
    <n v="4564817"/>
    <n v="8981201"/>
    <n v="0"/>
    <n v="0"/>
    <n v="0"/>
    <n v="0"/>
    <n v="0"/>
    <n v="0"/>
    <n v="173789764"/>
    <n v="0"/>
    <n v="0"/>
    <n v="0"/>
    <n v="0"/>
    <n v="0"/>
    <n v="7446404"/>
    <n v="12316779"/>
    <n v="249852"/>
    <n v="9406667"/>
    <n v="0"/>
    <n v="0"/>
    <n v="2004264"/>
    <n v="1807254"/>
    <n v="0"/>
    <n v="-323805"/>
    <n v="32907415"/>
    <n v="23555"/>
    <n v="30596066"/>
    <n v="0"/>
    <n v="0"/>
    <n v="0"/>
    <n v="0"/>
    <n v="0"/>
    <n v="0"/>
    <n v="233204"/>
    <n v="22260686"/>
    <n v="0"/>
    <n v="0"/>
    <n v="0"/>
    <n v="0"/>
    <n v="0"/>
    <n v="0"/>
    <n v="0"/>
    <n v="0"/>
    <n v="0"/>
    <n v="0"/>
    <n v="0"/>
    <n v="0"/>
    <n v="0"/>
  </r>
  <r>
    <n v="106190949"/>
    <s v="HENRY MAYO NEWHALL HOSPITAL"/>
    <x v="1"/>
    <x v="1"/>
    <x v="1"/>
    <s v="Open"/>
    <s v="Los Angeles"/>
    <n v="11"/>
    <n v="903"/>
    <s v="Non Profit Corp."/>
    <s v="Comparable"/>
    <n v="0"/>
    <s v="661-253-8000"/>
    <s v="23845 MCBEAN PARKWAY"/>
    <s v="VALENCIA"/>
    <n v="91355"/>
    <s v="ROGER SEAVER"/>
    <n v="238"/>
    <n v="232"/>
    <n v="159"/>
    <n v="836"/>
    <n v="532"/>
    <n v="313"/>
    <n v="278"/>
    <n v="0"/>
    <n v="0"/>
    <n v="50"/>
    <n v="1100"/>
    <n v="8"/>
    <n v="47"/>
    <n v="3164"/>
    <n v="0"/>
    <n v="5224"/>
    <n v="2430"/>
    <n v="1287"/>
    <n v="1317"/>
    <n v="0"/>
    <n v="0"/>
    <n v="181"/>
    <n v="3973"/>
    <n v="32"/>
    <n v="180"/>
    <n v="14624"/>
    <n v="0"/>
    <n v="6223"/>
    <n v="2218"/>
    <n v="1651"/>
    <n v="5432"/>
    <n v="151"/>
    <n v="0"/>
    <n v="867"/>
    <n v="13094"/>
    <n v="214"/>
    <n v="1211"/>
    <n v="31061"/>
    <n v="80449435"/>
    <n v="44713731"/>
    <n v="16148629"/>
    <n v="24106007"/>
    <n v="0"/>
    <n v="0"/>
    <n v="3860855"/>
    <n v="67050839"/>
    <n v="606458"/>
    <n v="3436595"/>
    <n v="240372549"/>
    <n v="32751187"/>
    <n v="21778800"/>
    <n v="8963991"/>
    <n v="26366294"/>
    <n v="1023659"/>
    <n v="0"/>
    <n v="4539656"/>
    <n v="71638400"/>
    <n v="1043557"/>
    <n v="5553492"/>
    <n v="173659036"/>
    <n v="2543431"/>
    <n v="99932151"/>
    <n v="53971048"/>
    <n v="23329624"/>
    <n v="47494435"/>
    <n v="0"/>
    <n v="900820"/>
    <n v="0"/>
    <n v="6821112"/>
    <n v="91327027"/>
    <n v="0"/>
    <n v="1452013"/>
    <n v="0"/>
    <n v="0"/>
    <n v="0"/>
    <n v="7911277"/>
    <n v="335682938"/>
    <n v="0"/>
    <n v="0"/>
    <n v="0"/>
    <n v="0"/>
    <n v="0"/>
    <n v="13268471"/>
    <n v="12521483"/>
    <n v="1782996"/>
    <n v="2977866"/>
    <n v="122839"/>
    <n v="0"/>
    <n v="1579399"/>
    <n v="44818781"/>
    <n v="198002"/>
    <n v="1078810"/>
    <n v="78348647"/>
    <n v="742849"/>
    <n v="80901074"/>
    <n v="0"/>
    <n v="4375367"/>
    <n v="0"/>
    <n v="0"/>
    <n v="0"/>
    <n v="0"/>
    <n v="20627840"/>
    <n v="241538440"/>
    <n v="0"/>
    <n v="0"/>
    <n v="0"/>
    <n v="0"/>
    <n v="0"/>
    <n v="0"/>
    <n v="0"/>
    <n v="0"/>
    <n v="0"/>
    <n v="0"/>
    <n v="0"/>
    <n v="0"/>
    <n v="0"/>
  </r>
  <r>
    <n v="106344021"/>
    <s v="HERITAGE OAKS HOSPITAL"/>
    <x v="1"/>
    <x v="1"/>
    <x v="1"/>
    <s v="Open"/>
    <s v="Sacramento"/>
    <n v="2"/>
    <n v="311"/>
    <s v="Investor - Corp."/>
    <s v="Comparable"/>
    <n v="0"/>
    <s v="916-489-3336"/>
    <s v="4250 AUBURN BOULEVARD"/>
    <s v="SACRAMENTO"/>
    <n v="95841"/>
    <s v="SHAWN SILVA"/>
    <n v="125"/>
    <n v="120"/>
    <n v="117"/>
    <n v="146"/>
    <n v="0"/>
    <n v="346"/>
    <n v="0"/>
    <n v="0"/>
    <n v="170"/>
    <n v="0"/>
    <n v="208"/>
    <n v="14"/>
    <n v="0"/>
    <n v="884"/>
    <n v="0"/>
    <n v="2308"/>
    <n v="0"/>
    <n v="3950"/>
    <n v="0"/>
    <n v="0"/>
    <n v="1772"/>
    <n v="0"/>
    <n v="1710"/>
    <n v="144"/>
    <n v="0"/>
    <n v="9884"/>
    <n v="0"/>
    <n v="1754"/>
    <n v="0"/>
    <n v="0"/>
    <n v="0"/>
    <n v="0"/>
    <n v="0"/>
    <n v="0"/>
    <n v="3141"/>
    <n v="0"/>
    <n v="0"/>
    <n v="4895"/>
    <n v="3694995"/>
    <n v="0"/>
    <n v="6320000"/>
    <n v="0"/>
    <n v="0"/>
    <n v="2836050"/>
    <n v="0"/>
    <n v="2805384"/>
    <n v="161016"/>
    <n v="0"/>
    <n v="15817445"/>
    <n v="704399"/>
    <n v="0"/>
    <n v="0"/>
    <n v="0"/>
    <n v="0"/>
    <n v="0"/>
    <n v="0"/>
    <n v="1978656"/>
    <n v="0"/>
    <n v="0"/>
    <n v="2683055"/>
    <n v="518347"/>
    <n v="1379732"/>
    <n v="0"/>
    <n v="2980617"/>
    <n v="0"/>
    <n v="0"/>
    <n v="0"/>
    <n v="1182680"/>
    <n v="0"/>
    <n v="2100327"/>
    <n v="0"/>
    <n v="161016"/>
    <n v="0"/>
    <n v="0"/>
    <n v="0"/>
    <n v="0"/>
    <n v="8322719"/>
    <n v="0"/>
    <n v="0"/>
    <n v="0"/>
    <n v="0"/>
    <n v="0"/>
    <n v="2868032"/>
    <n v="0"/>
    <n v="3174293"/>
    <n v="0"/>
    <n v="0"/>
    <n v="1584428"/>
    <n v="0"/>
    <n v="2551028"/>
    <n v="0"/>
    <n v="0"/>
    <n v="10177781"/>
    <n v="4617"/>
    <n v="7725902"/>
    <n v="832618"/>
    <n v="148301"/>
    <n v="0"/>
    <n v="0"/>
    <n v="0"/>
    <n v="0"/>
    <n v="1740273"/>
    <n v="16229463"/>
    <n v="0"/>
    <n v="0"/>
    <n v="0"/>
    <n v="0"/>
    <n v="0"/>
    <n v="0"/>
    <n v="0"/>
    <n v="0"/>
    <n v="0"/>
    <n v="0"/>
    <n v="0"/>
    <n v="0"/>
    <n v="0"/>
  </r>
  <r>
    <n v="106362041"/>
    <s v="HI-DESERT MEDICAL CENTER"/>
    <x v="1"/>
    <x v="1"/>
    <x v="1"/>
    <s v="Open"/>
    <s v="San Bernardino"/>
    <n v="12"/>
    <n v="1214"/>
    <s v="Investor - Ptnr."/>
    <s v="Comparable"/>
    <s v="Rural"/>
    <s v="760-366-3711"/>
    <s v="6601 WHITE FEATHER ROAD"/>
    <s v="JOSHUA TREE"/>
    <n v="92252"/>
    <s v="SCOTT WARTELLE"/>
    <n v="179"/>
    <n v="179"/>
    <n v="106"/>
    <n v="169"/>
    <n v="103"/>
    <n v="185"/>
    <n v="37"/>
    <n v="0"/>
    <n v="0"/>
    <n v="17"/>
    <n v="66"/>
    <n v="0"/>
    <n v="0"/>
    <n v="577"/>
    <n v="0"/>
    <n v="1526"/>
    <n v="403"/>
    <n v="6503"/>
    <n v="626"/>
    <n v="0"/>
    <n v="0"/>
    <n v="308"/>
    <n v="178"/>
    <n v="0"/>
    <n v="0"/>
    <n v="9544"/>
    <n v="0"/>
    <n v="3229"/>
    <n v="1593"/>
    <n v="5737"/>
    <n v="1067"/>
    <n v="0"/>
    <n v="0"/>
    <n v="497"/>
    <n v="2382"/>
    <n v="1"/>
    <n v="446"/>
    <n v="14952"/>
    <n v="8154921"/>
    <n v="3450417"/>
    <n v="10192127"/>
    <n v="2031746"/>
    <n v="0"/>
    <n v="0"/>
    <n v="487497"/>
    <n v="2290873"/>
    <n v="0"/>
    <n v="0"/>
    <n v="26607581"/>
    <n v="6319849"/>
    <n v="3991476"/>
    <n v="11193255"/>
    <n v="2903284"/>
    <n v="0"/>
    <n v="0"/>
    <n v="1598473"/>
    <n v="4578091"/>
    <n v="313"/>
    <n v="1198882"/>
    <n v="31783623"/>
    <n v="157117"/>
    <n v="11816277"/>
    <n v="5791263"/>
    <n v="17983083"/>
    <n v="3128159"/>
    <n v="-116541"/>
    <n v="0"/>
    <n v="0"/>
    <n v="1389153"/>
    <n v="4587705"/>
    <n v="0"/>
    <n v="313"/>
    <n v="0"/>
    <n v="0"/>
    <n v="0"/>
    <n v="1198882"/>
    <n v="45935411"/>
    <n v="0"/>
    <n v="0"/>
    <n v="0"/>
    <n v="0"/>
    <n v="0"/>
    <n v="2658493"/>
    <n v="1650630"/>
    <n v="3518840"/>
    <n v="1806871"/>
    <n v="0"/>
    <n v="0"/>
    <n v="659235"/>
    <n v="2161724"/>
    <n v="0"/>
    <n v="0"/>
    <n v="12455793"/>
    <n v="89000"/>
    <n v="16103894"/>
    <n v="0"/>
    <n v="8791"/>
    <n v="0"/>
    <n v="0"/>
    <n v="0"/>
    <n v="0"/>
    <n v="274235"/>
    <n v="22011228"/>
    <n v="0"/>
    <n v="0"/>
    <n v="0"/>
    <n v="0"/>
    <n v="0"/>
    <n v="0"/>
    <n v="0"/>
    <n v="0"/>
    <n v="0"/>
    <n v="0"/>
    <n v="0"/>
    <n v="0"/>
    <n v="1006769"/>
  </r>
  <r>
    <n v="106010846"/>
    <s v="HIGHLAND HOSPITAL"/>
    <x v="1"/>
    <x v="1"/>
    <x v="1"/>
    <s v="Open"/>
    <s v="Alameda"/>
    <n v="5"/>
    <n v="417"/>
    <s v="City/County"/>
    <s v="Comparable"/>
    <s v="Teaching"/>
    <s v="510-437-4800"/>
    <s v="1411 EAST 31ST STREET"/>
    <s v="OAKLAND"/>
    <n v="94602"/>
    <s v="DELVECCHIO FINLEY"/>
    <n v="408"/>
    <n v="372"/>
    <n v="372"/>
    <n v="697"/>
    <n v="58"/>
    <n v="934"/>
    <n v="1460"/>
    <n v="0"/>
    <n v="71"/>
    <n v="48"/>
    <n v="227"/>
    <n v="6"/>
    <n v="64"/>
    <n v="3565"/>
    <n v="0"/>
    <n v="6114"/>
    <n v="357"/>
    <n v="7489"/>
    <n v="8505"/>
    <n v="0"/>
    <n v="264"/>
    <n v="452"/>
    <n v="1216"/>
    <n v="19"/>
    <n v="171"/>
    <n v="24587"/>
    <n v="0"/>
    <n v="9897"/>
    <n v="190"/>
    <n v="12705"/>
    <n v="30122"/>
    <n v="0"/>
    <n v="9449"/>
    <n v="659"/>
    <n v="2445"/>
    <n v="331"/>
    <n v="2910"/>
    <n v="68708"/>
    <n v="70592895"/>
    <n v="6627229"/>
    <n v="71804156"/>
    <n v="106047997"/>
    <n v="0"/>
    <n v="3850082"/>
    <n v="8546862"/>
    <n v="15695920"/>
    <n v="242522"/>
    <n v="2393025"/>
    <n v="285800688"/>
    <n v="55360277"/>
    <n v="4576501"/>
    <n v="44384881"/>
    <n v="99253799"/>
    <n v="0"/>
    <n v="22944138"/>
    <n v="5055760"/>
    <n v="16542317"/>
    <n v="1780930"/>
    <n v="13866189"/>
    <n v="263764792"/>
    <n v="11960526"/>
    <n v="100994288"/>
    <n v="9058792"/>
    <n v="91076855"/>
    <n v="180670105"/>
    <n v="-19599750"/>
    <n v="0"/>
    <n v="26794220"/>
    <n v="10541697"/>
    <n v="15872830"/>
    <n v="0"/>
    <n v="1979079"/>
    <n v="0"/>
    <n v="0"/>
    <n v="0"/>
    <n v="3179380"/>
    <n v="432528022"/>
    <n v="0"/>
    <n v="0"/>
    <n v="7524781"/>
    <n v="0"/>
    <n v="7524781"/>
    <n v="24958884"/>
    <n v="2144938"/>
    <n v="44711932"/>
    <n v="24631691"/>
    <n v="0"/>
    <n v="7524781"/>
    <n v="3060925"/>
    <n v="16365407"/>
    <n v="44373"/>
    <n v="1119308"/>
    <n v="124562239"/>
    <n v="51339839"/>
    <n v="213129273"/>
    <n v="0"/>
    <n v="0"/>
    <n v="0"/>
    <n v="0"/>
    <n v="0"/>
    <n v="0"/>
    <n v="5112388"/>
    <n v="61900609"/>
    <n v="0"/>
    <n v="0"/>
    <n v="0"/>
    <n v="0"/>
    <n v="0"/>
    <n v="0"/>
    <n v="0"/>
    <n v="0"/>
    <n v="0"/>
    <n v="0"/>
    <n v="0"/>
    <n v="0"/>
    <n v="0"/>
  </r>
  <r>
    <n v="106301205"/>
    <s v="HOAG MEMORIAL HOSPITAL PRESBYTERIAN"/>
    <x v="1"/>
    <x v="1"/>
    <x v="1"/>
    <s v="Open"/>
    <s v="Orange"/>
    <n v="13"/>
    <n v="1016"/>
    <s v="Non Profit Corp."/>
    <s v="Comparable"/>
    <n v="0"/>
    <s v="949-764-4624"/>
    <s v="1 HOAG DRIVE"/>
    <s v="NEWPORT BEACH"/>
    <n v="92663"/>
    <s v="ROBERT BRAITHWAITE"/>
    <n v="527"/>
    <n v="499"/>
    <n v="369"/>
    <n v="2509"/>
    <n v="1039"/>
    <n v="236"/>
    <n v="635"/>
    <n v="0"/>
    <n v="0"/>
    <n v="74"/>
    <n v="3090"/>
    <n v="0"/>
    <n v="386"/>
    <n v="7969"/>
    <n v="0"/>
    <n v="10765"/>
    <n v="4364"/>
    <n v="863"/>
    <n v="2489"/>
    <n v="0"/>
    <n v="0"/>
    <n v="236"/>
    <n v="10997"/>
    <n v="0"/>
    <n v="1188"/>
    <n v="30902"/>
    <n v="0"/>
    <n v="32656"/>
    <n v="10822"/>
    <n v="1018"/>
    <n v="7002"/>
    <n v="0"/>
    <n v="0"/>
    <n v="1415"/>
    <n v="54358"/>
    <n v="0"/>
    <n v="5099"/>
    <n v="112370"/>
    <n v="142324480"/>
    <n v="62049702"/>
    <n v="10999688"/>
    <n v="27881599"/>
    <n v="0"/>
    <n v="0"/>
    <n v="2633382"/>
    <n v="129916485"/>
    <n v="0"/>
    <n v="11059353"/>
    <n v="386864689"/>
    <n v="134404936"/>
    <n v="40752296"/>
    <n v="3620250"/>
    <n v="25726546"/>
    <n v="0"/>
    <n v="0"/>
    <n v="4424033"/>
    <n v="161775804"/>
    <n v="0"/>
    <n v="15660915"/>
    <n v="386364780"/>
    <n v="1224602"/>
    <n v="225166647"/>
    <n v="91430777"/>
    <n v="227254"/>
    <n v="54293674"/>
    <n v="0"/>
    <n v="0"/>
    <n v="0"/>
    <n v="1807894"/>
    <n v="163420474"/>
    <n v="0"/>
    <n v="9425274"/>
    <n v="0"/>
    <n v="0"/>
    <n v="0"/>
    <n v="696845"/>
    <n v="547693441"/>
    <n v="21379428"/>
    <n v="0"/>
    <n v="0"/>
    <n v="6110126"/>
    <n v="27489554"/>
    <n v="48776733"/>
    <n v="32610310"/>
    <n v="14388643"/>
    <n v="-686508"/>
    <n v="0"/>
    <n v="0"/>
    <n v="5069212"/>
    <n v="130950364"/>
    <n v="0"/>
    <n v="21916828"/>
    <n v="253025582"/>
    <n v="25119571"/>
    <n v="266168169"/>
    <n v="0"/>
    <n v="79649627"/>
    <n v="0"/>
    <n v="0"/>
    <n v="0"/>
    <n v="0"/>
    <n v="26679402"/>
    <n v="784231828"/>
    <n v="0"/>
    <n v="0"/>
    <n v="0"/>
    <n v="0"/>
    <n v="0"/>
    <n v="0"/>
    <n v="0"/>
    <n v="0"/>
    <n v="0"/>
    <n v="0"/>
    <n v="0"/>
    <n v="0"/>
    <n v="0"/>
  </r>
  <r>
    <n v="106304460"/>
    <s v="HOAG ORTHOPEDIC INSTITUTE"/>
    <x v="1"/>
    <x v="1"/>
    <x v="1"/>
    <s v="Open"/>
    <s v="Orange"/>
    <n v="13"/>
    <n v="1016"/>
    <s v="Investor - Ptnr."/>
    <s v="Comparable"/>
    <n v="0"/>
    <s v="949-517-3149"/>
    <s v="16250 SAND CANYON AVENUE"/>
    <s v="IRVINE"/>
    <n v="92618"/>
    <s v="JENNIFER MITZNER"/>
    <n v="70"/>
    <n v="70"/>
    <n v="26"/>
    <n v="428"/>
    <n v="141"/>
    <n v="1"/>
    <n v="2"/>
    <n v="0"/>
    <n v="0"/>
    <n v="47"/>
    <n v="506"/>
    <n v="0"/>
    <n v="4"/>
    <n v="1129"/>
    <n v="0"/>
    <n v="887"/>
    <n v="305"/>
    <n v="1"/>
    <n v="4"/>
    <n v="0"/>
    <n v="0"/>
    <n v="91"/>
    <n v="869"/>
    <n v="0"/>
    <n v="17"/>
    <n v="2174"/>
    <n v="0"/>
    <n v="50"/>
    <n v="24"/>
    <n v="0"/>
    <n v="2"/>
    <n v="0"/>
    <n v="0"/>
    <n v="12"/>
    <n v="158"/>
    <n v="0"/>
    <n v="2"/>
    <n v="248"/>
    <n v="32784439"/>
    <n v="9786699"/>
    <n v="46639"/>
    <n v="129126"/>
    <n v="0"/>
    <n v="0"/>
    <n v="3792642"/>
    <n v="43426415"/>
    <n v="0"/>
    <n v="750862"/>
    <n v="90716822"/>
    <n v="2473620"/>
    <n v="905648"/>
    <n v="0"/>
    <n v="38042"/>
    <n v="0"/>
    <n v="0"/>
    <n v="459811"/>
    <n v="5671937"/>
    <n v="0"/>
    <n v="76379"/>
    <n v="9625437"/>
    <n v="78582"/>
    <n v="27920715"/>
    <n v="8146770"/>
    <n v="15722"/>
    <n v="129817"/>
    <n v="0"/>
    <n v="0"/>
    <n v="0"/>
    <n v="3446690"/>
    <n v="28818155"/>
    <n v="0"/>
    <n v="295053"/>
    <n v="0"/>
    <n v="0"/>
    <n v="0"/>
    <n v="1970"/>
    <n v="68853474"/>
    <n v="0"/>
    <n v="0"/>
    <n v="0"/>
    <n v="0"/>
    <n v="0"/>
    <n v="7328954"/>
    <n v="2532398"/>
    <n v="31224"/>
    <n v="36444"/>
    <n v="0"/>
    <n v="0"/>
    <n v="803572"/>
    <n v="20104197"/>
    <n v="0"/>
    <n v="651996"/>
    <n v="31488785"/>
    <n v="1161732"/>
    <n v="25770353"/>
    <n v="0"/>
    <n v="89259"/>
    <n v="0"/>
    <n v="0"/>
    <n v="0"/>
    <n v="0"/>
    <n v="394575"/>
    <n v="4795143"/>
    <n v="0"/>
    <n v="0"/>
    <n v="0"/>
    <n v="0"/>
    <n v="0"/>
    <n v="0"/>
    <n v="0"/>
    <n v="0"/>
    <n v="0"/>
    <n v="0"/>
    <n v="0"/>
    <n v="0"/>
    <n v="0"/>
  </r>
  <r>
    <n v="106190382"/>
    <s v="HOLLYWOOD PRESBYTERIAN MEDICAL CENTER"/>
    <x v="1"/>
    <x v="1"/>
    <x v="1"/>
    <s v="Open"/>
    <s v="Los Angeles"/>
    <n v="11"/>
    <n v="925"/>
    <s v="Investor - Corp."/>
    <s v="Comparable"/>
    <n v="0"/>
    <s v="213-413-3000 "/>
    <s v="1300 NORTH VERMONT AVENUE"/>
    <s v="LOS ANGELES"/>
    <n v="90027"/>
    <s v="JOHN KEEFE"/>
    <n v="434"/>
    <n v="413"/>
    <n v="232"/>
    <n v="777"/>
    <n v="254"/>
    <n v="817"/>
    <n v="1236"/>
    <n v="0"/>
    <n v="0"/>
    <n v="8"/>
    <n v="300"/>
    <n v="0"/>
    <n v="64"/>
    <n v="3456"/>
    <n v="0"/>
    <n v="6077"/>
    <n v="1116"/>
    <n v="4199"/>
    <n v="8556"/>
    <n v="0"/>
    <n v="0"/>
    <n v="98"/>
    <n v="1068"/>
    <n v="0"/>
    <n v="156"/>
    <n v="21270"/>
    <n v="0"/>
    <n v="1736"/>
    <n v="510"/>
    <n v="2254"/>
    <n v="4216"/>
    <n v="0"/>
    <n v="0"/>
    <n v="468"/>
    <n v="1304"/>
    <n v="0"/>
    <n v="1800"/>
    <n v="12288"/>
    <n v="57789751"/>
    <n v="14915396"/>
    <n v="34613445"/>
    <n v="65158863"/>
    <n v="0"/>
    <n v="0"/>
    <n v="601688"/>
    <n v="12099448"/>
    <n v="0"/>
    <n v="1139106"/>
    <n v="186317697"/>
    <n v="10184751"/>
    <n v="4157460"/>
    <n v="7594593"/>
    <n v="20517386"/>
    <n v="0"/>
    <n v="0"/>
    <n v="492125"/>
    <n v="8538772"/>
    <n v="0"/>
    <n v="2880475"/>
    <n v="54365562"/>
    <n v="761195"/>
    <n v="50919514"/>
    <n v="13108717"/>
    <n v="-7575611"/>
    <n v="70944674"/>
    <n v="-351650"/>
    <n v="0"/>
    <n v="0"/>
    <n v="4448000"/>
    <n v="14665652"/>
    <n v="0"/>
    <n v="1075260"/>
    <n v="0"/>
    <n v="0"/>
    <n v="0"/>
    <n v="2843234"/>
    <n v="150838985"/>
    <n v="0"/>
    <n v="5932605"/>
    <n v="0"/>
    <n v="0"/>
    <n v="5932605"/>
    <n v="17054988"/>
    <n v="5964139"/>
    <n v="50135298"/>
    <n v="20664181"/>
    <n v="0"/>
    <n v="0"/>
    <n v="-3354188"/>
    <n v="5972568"/>
    <n v="0"/>
    <n v="-660107"/>
    <n v="95776879"/>
    <n v="1223987"/>
    <n v="80192839"/>
    <n v="0"/>
    <n v="501177"/>
    <n v="0"/>
    <n v="0"/>
    <n v="0"/>
    <n v="0"/>
    <n v="4650075"/>
    <n v="83991670"/>
    <n v="0"/>
    <n v="0"/>
    <n v="0"/>
    <n v="0"/>
    <n v="0"/>
    <n v="0"/>
    <n v="0"/>
    <n v="0"/>
    <n v="0"/>
    <n v="0"/>
    <n v="0"/>
    <n v="0"/>
    <n v="0"/>
  </r>
  <r>
    <n v="106301209"/>
    <s v="HUNTINGTON BEACH HOSPITAL"/>
    <x v="1"/>
    <x v="1"/>
    <x v="1"/>
    <s v="Open"/>
    <s v="Orange"/>
    <n v="13"/>
    <n v="1014"/>
    <s v="Investor - Corp."/>
    <s v="Comparable"/>
    <n v="0"/>
    <s v="714-843-5000"/>
    <s v="17772 BEACH BOULEVARD"/>
    <s v="HUNTINGTON BEACH"/>
    <n v="92647"/>
    <s v="RICHARD ROWE"/>
    <n v="131"/>
    <n v="131"/>
    <n v="131"/>
    <n v="381"/>
    <n v="95"/>
    <n v="77"/>
    <n v="197"/>
    <n v="0"/>
    <n v="0"/>
    <n v="63"/>
    <n v="55"/>
    <n v="0"/>
    <n v="32"/>
    <n v="900"/>
    <n v="0"/>
    <n v="4345"/>
    <n v="359"/>
    <n v="339"/>
    <n v="695"/>
    <n v="0"/>
    <n v="0"/>
    <n v="146"/>
    <n v="142"/>
    <n v="0"/>
    <n v="134"/>
    <n v="6160"/>
    <n v="0"/>
    <n v="2576"/>
    <n v="202"/>
    <n v="358"/>
    <n v="1757"/>
    <n v="0"/>
    <n v="0"/>
    <n v="562"/>
    <n v="491"/>
    <n v="0"/>
    <n v="379"/>
    <n v="6325"/>
    <n v="24601052"/>
    <n v="3752438"/>
    <n v="3722537"/>
    <n v="7812840"/>
    <n v="0"/>
    <n v="0"/>
    <n v="1657535"/>
    <n v="1687047"/>
    <n v="0"/>
    <n v="1246388"/>
    <n v="44479837"/>
    <n v="2894092"/>
    <n v="786379"/>
    <n v="1031924"/>
    <n v="4871174"/>
    <n v="0"/>
    <n v="0"/>
    <n v="1828871"/>
    <n v="1351873"/>
    <n v="0"/>
    <n v="940313"/>
    <n v="13704626"/>
    <n v="1922098"/>
    <n v="23328519"/>
    <n v="3045799"/>
    <n v="4522718"/>
    <n v="-4849303"/>
    <n v="-210360"/>
    <n v="0"/>
    <n v="0"/>
    <n v="2270765"/>
    <n v="2560563"/>
    <n v="0"/>
    <n v="225838"/>
    <n v="0"/>
    <n v="0"/>
    <n v="0"/>
    <n v="0"/>
    <n v="32816637"/>
    <n v="0"/>
    <n v="0"/>
    <n v="0"/>
    <n v="0"/>
    <n v="0"/>
    <n v="4166626"/>
    <n v="1493018"/>
    <n v="442103"/>
    <n v="17533317"/>
    <n v="0"/>
    <n v="0"/>
    <n v="1215641"/>
    <n v="478356"/>
    <n v="0"/>
    <n v="38765"/>
    <n v="25367826"/>
    <n v="78294"/>
    <n v="18699407"/>
    <n v="0"/>
    <n v="0"/>
    <n v="0"/>
    <n v="0"/>
    <n v="0"/>
    <n v="0"/>
    <n v="843917"/>
    <n v="62506475"/>
    <n v="0"/>
    <n v="0"/>
    <n v="0"/>
    <n v="0"/>
    <n v="0"/>
    <n v="0"/>
    <n v="0"/>
    <n v="0"/>
    <n v="0"/>
    <n v="0"/>
    <n v="0"/>
    <n v="0"/>
    <n v="0"/>
  </r>
  <r>
    <n v="106190400"/>
    <s v="HUNTINGTON MEMORIAL HOSPITAL"/>
    <x v="1"/>
    <x v="1"/>
    <x v="1"/>
    <s v="Open"/>
    <s v="Los Angeles"/>
    <n v="11"/>
    <n v="911"/>
    <s v="Non Profit Corp."/>
    <s v="Comparable"/>
    <n v="0"/>
    <s v="626-397-5000"/>
    <s v="100 W. CALIFORNIA BOULEVARD"/>
    <s v="PASADENA"/>
    <n v="91105"/>
    <s v="LORI J MORGAN"/>
    <n v="578"/>
    <n v="578"/>
    <n v="345"/>
    <n v="1945"/>
    <n v="1086"/>
    <n v="574"/>
    <n v="726"/>
    <n v="0"/>
    <n v="0"/>
    <n v="104"/>
    <n v="2723"/>
    <n v="18"/>
    <n v="140"/>
    <n v="7316"/>
    <n v="0"/>
    <n v="9283"/>
    <n v="5008"/>
    <n v="2688"/>
    <n v="2888"/>
    <n v="0"/>
    <n v="0"/>
    <n v="410"/>
    <n v="11009"/>
    <n v="52"/>
    <n v="397"/>
    <n v="31735"/>
    <n v="0"/>
    <n v="9902"/>
    <n v="2335"/>
    <n v="1536"/>
    <n v="4627"/>
    <n v="7"/>
    <n v="0"/>
    <n v="1528"/>
    <n v="19172"/>
    <n v="202"/>
    <n v="1399"/>
    <n v="40708"/>
    <n v="181502914"/>
    <n v="109488329"/>
    <n v="37781447"/>
    <n v="55237784"/>
    <n v="0"/>
    <n v="0"/>
    <n v="10529172"/>
    <n v="196031946"/>
    <n v="726010"/>
    <n v="6216002"/>
    <n v="597513604"/>
    <n v="38266582"/>
    <n v="26319188"/>
    <n v="6957680"/>
    <n v="22796643"/>
    <n v="445691"/>
    <n v="0"/>
    <n v="3352895"/>
    <n v="66031553"/>
    <n v="856383"/>
    <n v="6504001"/>
    <n v="171530616"/>
    <n v="12107881"/>
    <n v="186895657"/>
    <n v="112845075"/>
    <n v="-18043516"/>
    <n v="70489399"/>
    <n v="0"/>
    <n v="231756"/>
    <n v="0"/>
    <n v="10969079"/>
    <n v="187996029"/>
    <n v="0"/>
    <n v="1582393"/>
    <n v="0"/>
    <n v="0"/>
    <n v="0"/>
    <n v="0"/>
    <n v="565073753"/>
    <n v="0"/>
    <n v="0"/>
    <n v="0"/>
    <n v="0"/>
    <n v="0"/>
    <n v="32873839"/>
    <n v="22962442"/>
    <n v="62782643"/>
    <n v="7545028"/>
    <n v="213935"/>
    <n v="0"/>
    <n v="2912988"/>
    <n v="74067470"/>
    <n v="0"/>
    <n v="612122"/>
    <n v="203970467"/>
    <n v="5237404"/>
    <n v="216043490"/>
    <n v="0"/>
    <n v="13373576"/>
    <n v="0"/>
    <n v="0"/>
    <n v="0"/>
    <n v="0"/>
    <n v="10773399"/>
    <n v="422895853"/>
    <n v="0"/>
    <n v="0"/>
    <n v="0"/>
    <n v="0"/>
    <n v="0"/>
    <n v="0"/>
    <n v="0"/>
    <n v="0"/>
    <n v="0"/>
    <n v="0"/>
    <n v="0"/>
    <n v="0"/>
    <n v="0"/>
  </r>
  <r>
    <n v="106121031"/>
    <s v="JEROLD PHELPS COMMUNITY HOSPITAL"/>
    <x v="1"/>
    <x v="1"/>
    <x v="1"/>
    <s v="Open"/>
    <s v="Humboldt"/>
    <n v="1"/>
    <n v="109"/>
    <s v="District"/>
    <s v="Comparable"/>
    <s v="Rural"/>
    <s v="707-923-3921"/>
    <s v="733 CEDAR STREET"/>
    <s v="GARBERVILLE"/>
    <n v="95542"/>
    <s v="MATT REES"/>
    <n v="17"/>
    <n v="17"/>
    <n v="17"/>
    <n v="6"/>
    <n v="0"/>
    <n v="2"/>
    <n v="4"/>
    <n v="0"/>
    <n v="0"/>
    <n v="0"/>
    <n v="0"/>
    <n v="0"/>
    <n v="1"/>
    <n v="13"/>
    <n v="0"/>
    <n v="149"/>
    <n v="0"/>
    <n v="4"/>
    <n v="941"/>
    <n v="0"/>
    <n v="0"/>
    <n v="0"/>
    <n v="0"/>
    <n v="0"/>
    <n v="4"/>
    <n v="1098"/>
    <n v="736"/>
    <n v="1086"/>
    <n v="40"/>
    <n v="97"/>
    <n v="710"/>
    <n v="0"/>
    <n v="0"/>
    <n v="767"/>
    <n v="26"/>
    <n v="0"/>
    <n v="345"/>
    <n v="3071"/>
    <n v="143138"/>
    <n v="0"/>
    <n v="18788"/>
    <n v="466464"/>
    <n v="0"/>
    <n v="0"/>
    <n v="0"/>
    <n v="0"/>
    <n v="0"/>
    <n v="3559"/>
    <n v="631949"/>
    <n v="656535"/>
    <n v="45364"/>
    <n v="181185"/>
    <n v="705432"/>
    <n v="0"/>
    <n v="0"/>
    <n v="446116"/>
    <n v="37563"/>
    <n v="0"/>
    <n v="353766"/>
    <n v="2425961"/>
    <n v="0"/>
    <n v="259406"/>
    <n v="13609"/>
    <n v="171977"/>
    <n v="750013"/>
    <n v="0"/>
    <n v="0"/>
    <n v="0"/>
    <n v="71379"/>
    <n v="9015"/>
    <n v="0"/>
    <n v="0"/>
    <n v="0"/>
    <n v="0"/>
    <n v="0"/>
    <n v="285860"/>
    <n v="1561259"/>
    <n v="0"/>
    <n v="0"/>
    <n v="0"/>
    <n v="0"/>
    <n v="0"/>
    <n v="540267"/>
    <n v="31755"/>
    <n v="27996"/>
    <n v="421883"/>
    <n v="0"/>
    <n v="0"/>
    <n v="374737"/>
    <n v="28548"/>
    <n v="0"/>
    <n v="71465"/>
    <n v="1496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80842"/>
    <s v="JEWISH HOME"/>
    <x v="1"/>
    <x v="1"/>
    <x v="1"/>
    <s v="Open"/>
    <s v="San Francisco"/>
    <n v="4"/>
    <n v="423"/>
    <s v="Non Profit Corp."/>
    <s v="Hospital-LTC Emphasis"/>
    <n v="0"/>
    <s v="415-334-2500"/>
    <s v="302 SILVER AVENUE"/>
    <s v="SAN FRANCISCO"/>
    <n v="94112"/>
    <s v="DANIEL RUTH"/>
    <n v="391"/>
    <n v="391"/>
    <n v="355"/>
    <n v="200"/>
    <n v="177"/>
    <n v="30"/>
    <n v="0"/>
    <n v="0"/>
    <n v="0"/>
    <n v="0"/>
    <n v="0"/>
    <n v="0"/>
    <n v="7"/>
    <n v="414"/>
    <n v="369"/>
    <n v="5487"/>
    <n v="4337"/>
    <n v="21650"/>
    <n v="0"/>
    <n v="0"/>
    <n v="0"/>
    <n v="0"/>
    <n v="0"/>
    <n v="0"/>
    <n v="1129"/>
    <n v="32603"/>
    <n v="31680"/>
    <n v="0"/>
    <n v="0"/>
    <n v="0"/>
    <n v="0"/>
    <n v="0"/>
    <n v="0"/>
    <n v="0"/>
    <n v="0"/>
    <n v="0"/>
    <n v="0"/>
    <n v="0"/>
    <n v="11444336"/>
    <n v="698236"/>
    <n v="11490034"/>
    <n v="0"/>
    <n v="0"/>
    <n v="0"/>
    <n v="0"/>
    <n v="0"/>
    <n v="0"/>
    <n v="607258"/>
    <n v="24239864"/>
    <n v="0"/>
    <n v="0"/>
    <n v="0"/>
    <n v="0"/>
    <n v="0"/>
    <n v="0"/>
    <n v="0"/>
    <n v="0"/>
    <n v="0"/>
    <n v="0"/>
    <n v="0"/>
    <n v="171261"/>
    <n v="4210661"/>
    <n v="426733"/>
    <n v="2432407"/>
    <n v="0"/>
    <n v="0"/>
    <n v="0"/>
    <n v="0"/>
    <n v="0"/>
    <n v="0"/>
    <n v="0"/>
    <n v="44901"/>
    <n v="0"/>
    <n v="0"/>
    <n v="0"/>
    <n v="0"/>
    <n v="7285963"/>
    <n v="0"/>
    <n v="0"/>
    <n v="0"/>
    <n v="0"/>
    <n v="0"/>
    <n v="7233675"/>
    <n v="271503"/>
    <n v="9057627"/>
    <n v="0"/>
    <n v="0"/>
    <n v="0"/>
    <n v="0"/>
    <n v="0"/>
    <n v="0"/>
    <n v="391096"/>
    <n v="16953901"/>
    <n v="86714"/>
    <n v="17595938"/>
    <n v="0"/>
    <n v="1577378"/>
    <n v="0"/>
    <n v="0"/>
    <n v="0"/>
    <n v="0"/>
    <n v="7006135"/>
    <n v="76396161"/>
    <n v="0"/>
    <n v="0"/>
    <n v="0"/>
    <n v="0"/>
    <n v="0"/>
    <n v="0"/>
    <n v="0"/>
    <n v="0"/>
    <n v="0"/>
    <n v="0"/>
    <n v="0"/>
    <n v="0"/>
    <n v="0"/>
  </r>
  <r>
    <n v="106220733"/>
    <s v="JOHN C. FREMONT HEALTHCARE DISTRICT"/>
    <x v="1"/>
    <x v="1"/>
    <x v="1"/>
    <s v="Open"/>
    <s v="Mariposa"/>
    <n v="9"/>
    <n v="603"/>
    <s v="District"/>
    <s v="Comparable"/>
    <s v="Rural"/>
    <s v="209-966-3631"/>
    <s v="5189 HOSPITAL ROAD"/>
    <s v="MARIPOSA"/>
    <n v="95338"/>
    <s v="MATTHEW MATTHIESSEN"/>
    <n v="34"/>
    <n v="33"/>
    <n v="33"/>
    <n v="54"/>
    <n v="0"/>
    <n v="15"/>
    <n v="0"/>
    <n v="0"/>
    <n v="0"/>
    <n v="5"/>
    <n v="0"/>
    <n v="0"/>
    <n v="1"/>
    <n v="75"/>
    <n v="0"/>
    <n v="337"/>
    <n v="0"/>
    <n v="2229"/>
    <n v="0"/>
    <n v="0"/>
    <n v="0"/>
    <n v="95"/>
    <n v="0"/>
    <n v="0"/>
    <n v="4"/>
    <n v="2665"/>
    <n v="0"/>
    <n v="5085"/>
    <n v="0"/>
    <n v="2585"/>
    <n v="0"/>
    <n v="0"/>
    <n v="0"/>
    <n v="2848"/>
    <n v="0"/>
    <n v="0"/>
    <n v="212"/>
    <n v="10730"/>
    <n v="1178176"/>
    <n v="0"/>
    <n v="1183475"/>
    <n v="0"/>
    <n v="0"/>
    <n v="0"/>
    <n v="360754"/>
    <n v="0"/>
    <n v="0"/>
    <n v="28986"/>
    <n v="2751391"/>
    <n v="3012830"/>
    <n v="0"/>
    <n v="353230"/>
    <n v="0"/>
    <n v="0"/>
    <n v="0"/>
    <n v="3075042"/>
    <n v="0"/>
    <n v="0"/>
    <n v="256131"/>
    <n v="6697233"/>
    <n v="183289"/>
    <n v="2004094"/>
    <n v="0"/>
    <n v="-78432"/>
    <n v="0"/>
    <n v="0"/>
    <n v="0"/>
    <n v="0"/>
    <n v="2033645"/>
    <n v="0"/>
    <n v="0"/>
    <n v="4789"/>
    <n v="0"/>
    <n v="0"/>
    <n v="0"/>
    <n v="70474"/>
    <n v="4217859"/>
    <n v="0"/>
    <n v="0"/>
    <n v="0"/>
    <n v="0"/>
    <n v="0"/>
    <n v="2186912"/>
    <n v="0"/>
    <n v="1615137"/>
    <n v="0"/>
    <n v="0"/>
    <n v="0"/>
    <n v="1402151"/>
    <n v="0"/>
    <n v="0"/>
    <n v="26565"/>
    <n v="5230765"/>
    <n v="544895"/>
    <n v="6049189"/>
    <n v="692076"/>
    <n v="495098"/>
    <n v="0"/>
    <n v="0"/>
    <n v="0"/>
    <n v="0"/>
    <n v="15529"/>
    <n v="3536836"/>
    <n v="0"/>
    <n v="0"/>
    <n v="0"/>
    <n v="0"/>
    <n v="0"/>
    <n v="0"/>
    <n v="0"/>
    <n v="0"/>
    <n v="0"/>
    <n v="0"/>
    <n v="0"/>
    <n v="0"/>
    <n v="0"/>
  </r>
  <r>
    <n v="106331216"/>
    <s v="JOHN F. KENNEDY MEMORIAL HOSPITAL"/>
    <x v="1"/>
    <x v="1"/>
    <x v="1"/>
    <s v="Open"/>
    <s v="Riverside"/>
    <n v="12"/>
    <n v="1103"/>
    <s v="Investor - Corp."/>
    <s v="Comparable"/>
    <n v="0"/>
    <s v="760-347-6191"/>
    <s v="47111 MONROE STREET"/>
    <s v="INDIO"/>
    <n v="92201"/>
    <s v="GARY HONTS"/>
    <n v="145"/>
    <n v="145"/>
    <n v="58"/>
    <n v="259"/>
    <n v="299"/>
    <n v="239"/>
    <n v="640"/>
    <n v="3"/>
    <n v="0"/>
    <n v="17"/>
    <n v="177"/>
    <n v="5"/>
    <n v="22"/>
    <n v="1661"/>
    <n v="0"/>
    <n v="964"/>
    <n v="920"/>
    <n v="588"/>
    <n v="1510"/>
    <n v="7"/>
    <n v="0"/>
    <n v="33"/>
    <n v="417"/>
    <n v="9"/>
    <n v="58"/>
    <n v="4506"/>
    <n v="0"/>
    <n v="906"/>
    <n v="1041"/>
    <n v="1351"/>
    <n v="7085"/>
    <n v="73"/>
    <n v="0"/>
    <n v="146"/>
    <n v="2638"/>
    <n v="15"/>
    <n v="825"/>
    <n v="14080"/>
    <n v="30178926"/>
    <n v="30628769"/>
    <n v="14591697"/>
    <n v="41649512"/>
    <n v="299363"/>
    <n v="0"/>
    <n v="1754606"/>
    <n v="14132501"/>
    <n v="351290"/>
    <n v="1863766"/>
    <n v="135450430"/>
    <n v="13491254"/>
    <n v="13984030"/>
    <n v="7595274"/>
    <n v="41143891"/>
    <n v="605505"/>
    <n v="0"/>
    <n v="1582975"/>
    <n v="25067592"/>
    <n v="79568"/>
    <n v="4917042"/>
    <n v="108467131"/>
    <n v="1261718"/>
    <n v="39312845"/>
    <n v="39867777"/>
    <n v="20393164"/>
    <n v="61762164"/>
    <n v="-368843"/>
    <n v="747863"/>
    <n v="0"/>
    <n v="3120637"/>
    <n v="31870068"/>
    <n v="0"/>
    <n v="430858"/>
    <n v="0"/>
    <n v="0"/>
    <n v="0"/>
    <n v="5821212"/>
    <n v="204219463"/>
    <n v="0"/>
    <n v="0"/>
    <n v="0"/>
    <n v="0"/>
    <n v="0"/>
    <n v="4357335"/>
    <n v="4745022"/>
    <n v="2162650"/>
    <n v="21031239"/>
    <n v="157005"/>
    <n v="0"/>
    <n v="169962"/>
    <n v="6845549"/>
    <n v="0"/>
    <n v="229336"/>
    <n v="39698098"/>
    <n v="117115"/>
    <n v="29193970"/>
    <n v="0"/>
    <n v="74552"/>
    <n v="0"/>
    <n v="0"/>
    <n v="0"/>
    <n v="0"/>
    <n v="2756134"/>
    <n v="24901699"/>
    <n v="0"/>
    <n v="0"/>
    <n v="0"/>
    <n v="0"/>
    <n v="0"/>
    <n v="0"/>
    <n v="0"/>
    <n v="0"/>
    <n v="0"/>
    <n v="0"/>
    <n v="0"/>
    <n v="0"/>
    <n v="16062908"/>
  </r>
  <r>
    <n v="106074039"/>
    <s v="JOHN MUIR BEHAVIORAL HEALTH CENTER"/>
    <x v="1"/>
    <x v="1"/>
    <x v="1"/>
    <s v="Open"/>
    <s v="Contra Costa"/>
    <n v="5"/>
    <n v="411"/>
    <s v="Non Profit Corp."/>
    <s v="Comparable"/>
    <n v="0"/>
    <s v="925-939-3000"/>
    <s v="2740 GRANT STREET"/>
    <s v="CONCORD"/>
    <n v="94520"/>
    <s v="CALVIN KNIGHT"/>
    <n v="73"/>
    <n v="70"/>
    <n v="54"/>
    <n v="82"/>
    <n v="30"/>
    <n v="248"/>
    <n v="3"/>
    <n v="0"/>
    <n v="0"/>
    <n v="51"/>
    <n v="407"/>
    <n v="0"/>
    <n v="5"/>
    <n v="826"/>
    <n v="0"/>
    <n v="716"/>
    <n v="221"/>
    <n v="1549"/>
    <n v="39"/>
    <n v="0"/>
    <n v="0"/>
    <n v="329"/>
    <n v="2081"/>
    <n v="0"/>
    <n v="17"/>
    <n v="4952"/>
    <n v="0"/>
    <n v="311"/>
    <n v="102"/>
    <n v="0"/>
    <n v="0"/>
    <n v="0"/>
    <n v="0"/>
    <n v="124"/>
    <n v="3848"/>
    <n v="0"/>
    <n v="35"/>
    <n v="4420"/>
    <n v="2502846"/>
    <n v="824515"/>
    <n v="5025319"/>
    <n v="150565"/>
    <n v="0"/>
    <n v="0"/>
    <n v="1336313"/>
    <n v="7020202"/>
    <n v="0"/>
    <n v="103614"/>
    <n v="16963374"/>
    <n v="468960"/>
    <n v="141246"/>
    <n v="0"/>
    <n v="0"/>
    <n v="0"/>
    <n v="0"/>
    <n v="179849"/>
    <n v="4615020"/>
    <n v="0"/>
    <n v="1309"/>
    <n v="5406384"/>
    <n v="197013"/>
    <n v="2075618"/>
    <n v="652027"/>
    <n v="2536406"/>
    <n v="89303"/>
    <n v="0"/>
    <n v="0"/>
    <n v="0"/>
    <n v="943780"/>
    <n v="6188147"/>
    <n v="0"/>
    <n v="0"/>
    <n v="0"/>
    <n v="0"/>
    <n v="0"/>
    <n v="14257"/>
    <n v="12696551"/>
    <n v="0"/>
    <n v="0"/>
    <n v="0"/>
    <n v="0"/>
    <n v="0"/>
    <n v="896188"/>
    <n v="313734"/>
    <n v="2488913"/>
    <n v="61262"/>
    <n v="0"/>
    <n v="0"/>
    <n v="572382"/>
    <n v="5447075"/>
    <n v="0"/>
    <n v="-106347"/>
    <n v="9673207"/>
    <n v="73492"/>
    <n v="8421600"/>
    <n v="438746"/>
    <n v="258"/>
    <n v="0"/>
    <n v="0"/>
    <n v="0"/>
    <n v="0"/>
    <n v="3247341"/>
    <n v="8296784"/>
    <n v="0"/>
    <n v="0"/>
    <n v="0"/>
    <n v="0"/>
    <n v="0"/>
    <n v="0"/>
    <n v="0"/>
    <n v="0"/>
    <n v="0"/>
    <n v="0"/>
    <n v="0"/>
    <n v="0"/>
    <n v="0"/>
  </r>
  <r>
    <n v="106071018"/>
    <s v="JOHN MUIR MEDICAL CENTER - CONCORD CAMPUS"/>
    <x v="1"/>
    <x v="1"/>
    <x v="1"/>
    <s v="Open"/>
    <s v="Contra Costa"/>
    <n v="5"/>
    <n v="411"/>
    <s v="Non Profit Corp."/>
    <s v="Comparable"/>
    <n v="0"/>
    <s v="925-682-8200"/>
    <s v="2540 EAST STREET"/>
    <s v="CONCORD"/>
    <n v="94520"/>
    <s v="CALVIN KNIGHT"/>
    <n v="245"/>
    <n v="207"/>
    <n v="133"/>
    <n v="1215"/>
    <n v="468"/>
    <n v="90"/>
    <n v="443"/>
    <n v="0"/>
    <n v="0"/>
    <n v="6"/>
    <n v="503"/>
    <n v="0"/>
    <n v="19"/>
    <n v="2744"/>
    <n v="0"/>
    <n v="5746"/>
    <n v="2188"/>
    <n v="473"/>
    <n v="1911"/>
    <n v="0"/>
    <n v="0"/>
    <n v="13"/>
    <n v="1589"/>
    <n v="0"/>
    <n v="42"/>
    <n v="11962"/>
    <n v="0"/>
    <n v="8182"/>
    <n v="3157"/>
    <n v="966"/>
    <n v="6769"/>
    <n v="0"/>
    <n v="0"/>
    <n v="518"/>
    <n v="12248"/>
    <n v="0"/>
    <n v="1060"/>
    <n v="32900"/>
    <n v="215575631"/>
    <n v="74646112"/>
    <n v="16153687"/>
    <n v="71423675"/>
    <n v="0"/>
    <n v="0"/>
    <n v="913782"/>
    <n v="77980095"/>
    <n v="0"/>
    <n v="26121"/>
    <n v="456719103"/>
    <n v="83326330"/>
    <n v="28863003"/>
    <n v="6655270"/>
    <n v="46820364"/>
    <n v="0"/>
    <n v="0"/>
    <n v="1354370"/>
    <n v="87235870"/>
    <n v="0"/>
    <n v="4920281"/>
    <n v="259175488"/>
    <n v="826945"/>
    <n v="261847344"/>
    <n v="92732707"/>
    <n v="18819648"/>
    <n v="111113504"/>
    <n v="0"/>
    <n v="0"/>
    <n v="0"/>
    <n v="1547016"/>
    <n v="105109825"/>
    <n v="0"/>
    <n v="5129561"/>
    <n v="0"/>
    <n v="0"/>
    <n v="0"/>
    <n v="577742"/>
    <n v="597704292"/>
    <n v="0"/>
    <n v="0"/>
    <n v="0"/>
    <n v="272524"/>
    <n v="272524"/>
    <n v="37054617"/>
    <n v="10776408"/>
    <n v="3989309"/>
    <n v="7130535"/>
    <n v="0"/>
    <n v="0"/>
    <n v="721136"/>
    <n v="60378664"/>
    <n v="-5129561"/>
    <n v="3541715"/>
    <n v="118462823"/>
    <n v="1238197"/>
    <n v="129137759"/>
    <n v="0"/>
    <n v="843788"/>
    <n v="0"/>
    <n v="0"/>
    <n v="0"/>
    <n v="0"/>
    <n v="6525785"/>
    <n v="233049688"/>
    <n v="0"/>
    <n v="0"/>
    <n v="0"/>
    <n v="0"/>
    <n v="0"/>
    <n v="0"/>
    <n v="0"/>
    <n v="0"/>
    <n v="0"/>
    <n v="0"/>
    <n v="0"/>
    <n v="0"/>
    <n v="0"/>
  </r>
  <r>
    <n v="106070988"/>
    <s v="JOHN MUIR MEDICAL CENTER - WALNUT CREEK"/>
    <x v="1"/>
    <x v="1"/>
    <x v="1"/>
    <s v="Open"/>
    <s v="Contra Costa"/>
    <n v="5"/>
    <n v="411"/>
    <s v="Non Profit Corp."/>
    <s v="Comparable"/>
    <n v="0"/>
    <s v="925-939-3000"/>
    <s v="1601 YGNACIO VALLEY ROAD"/>
    <s v="WALNUT CREEK"/>
    <n v="94598"/>
    <s v="CALVIN KNIGHT"/>
    <n v="554"/>
    <n v="399"/>
    <n v="276"/>
    <n v="1859"/>
    <n v="475"/>
    <n v="105"/>
    <n v="550"/>
    <n v="0"/>
    <n v="0"/>
    <n v="56"/>
    <n v="1834"/>
    <n v="0"/>
    <n v="61"/>
    <n v="4940"/>
    <n v="0"/>
    <n v="9014"/>
    <n v="2353"/>
    <n v="1186"/>
    <n v="3757"/>
    <n v="0"/>
    <n v="0"/>
    <n v="316"/>
    <n v="8188"/>
    <n v="0"/>
    <n v="246"/>
    <n v="25060"/>
    <n v="0"/>
    <n v="25138"/>
    <n v="6105"/>
    <n v="1606"/>
    <n v="4101"/>
    <n v="0"/>
    <n v="0"/>
    <n v="2311"/>
    <n v="36114"/>
    <n v="0"/>
    <n v="710"/>
    <n v="76085"/>
    <n v="274956855"/>
    <n v="71244386"/>
    <n v="36552170"/>
    <n v="97922981"/>
    <n v="0"/>
    <n v="0"/>
    <n v="13841752"/>
    <n v="242940438"/>
    <n v="0"/>
    <n v="3722958"/>
    <n v="741181540"/>
    <n v="101278291"/>
    <n v="35332908"/>
    <n v="4891135"/>
    <n v="30694352"/>
    <n v="0"/>
    <n v="0"/>
    <n v="2412588"/>
    <n v="128633876"/>
    <n v="0"/>
    <n v="3187523"/>
    <n v="306430673"/>
    <n v="5205951"/>
    <n v="337492283"/>
    <n v="94490995"/>
    <n v="31815853"/>
    <n v="112550072"/>
    <n v="0"/>
    <n v="0"/>
    <n v="0"/>
    <n v="11584422"/>
    <n v="207934229"/>
    <n v="0"/>
    <n v="4591285"/>
    <n v="0"/>
    <n v="0"/>
    <n v="0"/>
    <n v="6207882"/>
    <n v="811872972"/>
    <n v="0"/>
    <n v="0"/>
    <n v="0"/>
    <n v="655385"/>
    <n v="655385"/>
    <n v="38742863"/>
    <n v="12086299"/>
    <n v="9627452"/>
    <n v="16067261"/>
    <n v="0"/>
    <n v="0"/>
    <n v="4669918"/>
    <n v="164295470"/>
    <n v="0"/>
    <n v="-9094637"/>
    <n v="236394626"/>
    <n v="4320946"/>
    <n v="224637837"/>
    <n v="0"/>
    <n v="2443964"/>
    <n v="0"/>
    <n v="0"/>
    <n v="0"/>
    <n v="0"/>
    <n v="12308180"/>
    <n v="540329413"/>
    <n v="0"/>
    <n v="0"/>
    <n v="0"/>
    <n v="0"/>
    <n v="0"/>
    <n v="0"/>
    <n v="0"/>
    <n v="0"/>
    <n v="0"/>
    <n v="0"/>
    <n v="0"/>
    <n v="0"/>
    <n v="0"/>
  </r>
  <r>
    <n v="106196404"/>
    <s v="JOYCE EISENBERG KEEFER MEDICAL CENTER"/>
    <x v="1"/>
    <x v="1"/>
    <x v="1"/>
    <s v="Open"/>
    <s v="Los Angeles"/>
    <n v="11"/>
    <n v="905"/>
    <s v="Non Profit Corp."/>
    <s v="Hospital-LTC Emphasis"/>
    <n v="0"/>
    <s v="818-774-3000"/>
    <s v="7150 TAMPA AVENUE"/>
    <s v="RESEDA"/>
    <n v="91335"/>
    <s v="ILANA SPRINGER"/>
    <n v="249"/>
    <n v="249"/>
    <n v="245"/>
    <n v="7"/>
    <n v="32"/>
    <n v="11"/>
    <n v="30"/>
    <n v="0"/>
    <n v="0"/>
    <n v="0"/>
    <n v="0"/>
    <n v="0"/>
    <n v="8"/>
    <n v="88"/>
    <n v="0"/>
    <n v="1039"/>
    <n v="729"/>
    <n v="2269"/>
    <n v="14727"/>
    <n v="0"/>
    <n v="0"/>
    <n v="0"/>
    <n v="0"/>
    <n v="0"/>
    <n v="3776"/>
    <n v="22540"/>
    <n v="0"/>
    <n v="0"/>
    <n v="0"/>
    <n v="0"/>
    <n v="0"/>
    <n v="0"/>
    <n v="0"/>
    <n v="0"/>
    <n v="0"/>
    <n v="0"/>
    <n v="0"/>
    <n v="0"/>
    <n v="1341084"/>
    <n v="966982"/>
    <n v="990877"/>
    <n v="6431312"/>
    <n v="0"/>
    <n v="0"/>
    <n v="0"/>
    <n v="0"/>
    <n v="0"/>
    <n v="1555980"/>
    <n v="11286235"/>
    <n v="0"/>
    <n v="0"/>
    <n v="0"/>
    <n v="0"/>
    <n v="0"/>
    <n v="0"/>
    <n v="0"/>
    <n v="0"/>
    <n v="0"/>
    <n v="0"/>
    <n v="0"/>
    <n v="12000"/>
    <n v="1048233"/>
    <n v="407877"/>
    <n v="114651"/>
    <n v="744143"/>
    <n v="0"/>
    <n v="0"/>
    <n v="0"/>
    <n v="0"/>
    <n v="0"/>
    <n v="0"/>
    <n v="0"/>
    <n v="0"/>
    <n v="0"/>
    <n v="0"/>
    <n v="98711"/>
    <n v="2425615"/>
    <n v="0"/>
    <n v="0"/>
    <n v="0"/>
    <n v="0"/>
    <n v="0"/>
    <n v="292851"/>
    <n v="559105"/>
    <n v="876226"/>
    <n v="5687169"/>
    <n v="0"/>
    <n v="0"/>
    <n v="0"/>
    <n v="0"/>
    <n v="0"/>
    <n v="1445269"/>
    <n v="8860620"/>
    <n v="119460"/>
    <n v="7391276"/>
    <n v="0"/>
    <n v="2142"/>
    <n v="0"/>
    <n v="0"/>
    <n v="0"/>
    <n v="0"/>
    <n v="0"/>
    <n v="55722709"/>
    <n v="0"/>
    <n v="0"/>
    <n v="0"/>
    <n v="0"/>
    <n v="0"/>
    <n v="0"/>
    <n v="0"/>
    <n v="0"/>
    <n v="0"/>
    <n v="0"/>
    <n v="0"/>
    <n v="0"/>
    <n v="0"/>
  </r>
  <r>
    <n v="106074097"/>
    <s v="KAISER FOUNDATION HOSPITAL - ANTIOCH"/>
    <x v="1"/>
    <x v="1"/>
    <x v="1"/>
    <s v="Open"/>
    <s v="Contra Costa"/>
    <n v="5"/>
    <n v="411"/>
    <s v="Non Profit Corp."/>
    <s v="Kaiser Foundation Health"/>
    <n v="0"/>
    <s v="510-987-3380"/>
    <s v="4501 SAND CREEK ROAD"/>
    <s v="ANTIOCH"/>
    <n v="94531"/>
    <s v="JANET LIANG"/>
    <n v="146"/>
    <n v="146"/>
    <n v="57"/>
    <n v="110"/>
    <n v="724"/>
    <n v="15"/>
    <n v="169"/>
    <n v="0"/>
    <n v="0"/>
    <n v="12"/>
    <n v="711"/>
    <n v="0"/>
    <n v="17"/>
    <n v="1758"/>
    <n v="0"/>
    <n v="373"/>
    <n v="2243"/>
    <n v="22"/>
    <n v="415"/>
    <n v="0"/>
    <n v="0"/>
    <n v="33"/>
    <n v="1660"/>
    <n v="0"/>
    <n v="63"/>
    <n v="4809"/>
    <n v="0"/>
    <n v="516"/>
    <n v="7413"/>
    <n v="373"/>
    <n v="4265"/>
    <n v="0"/>
    <n v="0"/>
    <n v="595"/>
    <n v="16808"/>
    <n v="0"/>
    <n v="3278"/>
    <n v="33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942633"/>
    <n v="0"/>
    <n v="0"/>
    <n v="0"/>
    <n v="0"/>
    <n v="0"/>
    <n v="0"/>
    <n v="290361"/>
    <n v="261835595"/>
    <n v="0"/>
    <n v="0"/>
    <n v="0"/>
    <n v="0"/>
    <n v="0"/>
    <n v="0"/>
    <n v="0"/>
    <n v="0"/>
    <n v="0"/>
    <n v="0"/>
    <n v="0"/>
    <n v="0"/>
    <n v="0"/>
  </r>
  <r>
    <n v="106196035"/>
    <s v="KAISER FOUNDATION HOSPITAL - BALDWIN PARK"/>
    <x v="1"/>
    <x v="1"/>
    <x v="1"/>
    <s v="Open"/>
    <s v="Los Angeles"/>
    <n v="11"/>
    <n v="915"/>
    <s v="Non Profit Corp."/>
    <s v="Kaiser Foundation Health"/>
    <n v="0"/>
    <s v="626-405-5000"/>
    <s v="1011 BALDWIN PARK BOULEVARD"/>
    <s v="BALDWIN PARK"/>
    <n v="91706"/>
    <s v="JULIE MILLER-PHIPPS"/>
    <n v="272"/>
    <n v="257"/>
    <n v="98"/>
    <n v="47"/>
    <n v="1055"/>
    <n v="42"/>
    <n v="212"/>
    <n v="0"/>
    <n v="0"/>
    <n v="8"/>
    <n v="1414"/>
    <n v="0"/>
    <n v="22"/>
    <n v="2800"/>
    <n v="0"/>
    <n v="208"/>
    <n v="3517"/>
    <n v="156"/>
    <n v="549"/>
    <n v="0"/>
    <n v="0"/>
    <n v="17"/>
    <n v="3741"/>
    <n v="0"/>
    <n v="46"/>
    <n v="8234"/>
    <n v="0"/>
    <n v="518"/>
    <n v="26775"/>
    <n v="1089"/>
    <n v="10004"/>
    <n v="0"/>
    <n v="0"/>
    <n v="361"/>
    <n v="54311"/>
    <n v="0"/>
    <n v="7943"/>
    <n v="101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908554"/>
    <n v="0"/>
    <n v="0"/>
    <n v="0"/>
    <n v="0"/>
    <n v="0"/>
    <n v="0"/>
    <n v="7012425"/>
    <n v="204015757"/>
    <n v="0"/>
    <n v="0"/>
    <n v="0"/>
    <n v="0"/>
    <n v="0"/>
    <n v="0"/>
    <n v="0"/>
    <n v="0"/>
    <n v="0"/>
    <n v="0"/>
    <n v="0"/>
    <n v="0"/>
    <n v="0"/>
  </r>
  <r>
    <n v="106196403"/>
    <s v="KAISER FOUNDATION HOSPITAL - DOWNEY"/>
    <x v="1"/>
    <x v="1"/>
    <x v="1"/>
    <s v="Open"/>
    <s v="Los Angeles"/>
    <n v="11"/>
    <n v="921"/>
    <s v="Non Profit Corp."/>
    <s v="Kaiser Foundation Health"/>
    <n v="0"/>
    <s v="626-405-5000"/>
    <s v="9333 IMPERIAL HIGHWAY"/>
    <s v="DOWNEY"/>
    <n v="90242"/>
    <s v="JULIE MILLER-PHIPPS"/>
    <n v="352"/>
    <n v="352"/>
    <n v="176"/>
    <n v="100"/>
    <n v="1297"/>
    <n v="46"/>
    <n v="368"/>
    <n v="0"/>
    <n v="0"/>
    <n v="16"/>
    <n v="2181"/>
    <n v="0"/>
    <n v="44"/>
    <n v="4052"/>
    <n v="0"/>
    <n v="346"/>
    <n v="5473"/>
    <n v="167"/>
    <n v="1257"/>
    <n v="0"/>
    <n v="0"/>
    <n v="77"/>
    <n v="7136"/>
    <n v="0"/>
    <n v="255"/>
    <n v="14711"/>
    <n v="0"/>
    <n v="561"/>
    <n v="12674"/>
    <n v="836"/>
    <n v="7738"/>
    <n v="0"/>
    <n v="0"/>
    <n v="337"/>
    <n v="29128"/>
    <n v="0"/>
    <n v="3067"/>
    <n v="543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845158"/>
    <n v="0"/>
    <n v="0"/>
    <n v="0"/>
    <n v="0"/>
    <n v="0"/>
    <n v="0"/>
    <n v="15587572"/>
    <n v="511189664"/>
    <n v="0"/>
    <n v="0"/>
    <n v="0"/>
    <n v="0"/>
    <n v="0"/>
    <n v="0"/>
    <n v="0"/>
    <n v="0"/>
    <n v="0"/>
    <n v="0"/>
    <n v="0"/>
    <n v="0"/>
    <n v="0"/>
  </r>
  <r>
    <n v="106361223"/>
    <s v="KAISER FOUNDATION HOSPITAL - FONTANA"/>
    <x v="1"/>
    <x v="1"/>
    <x v="1"/>
    <s v="Open"/>
    <s v="San Bernardino"/>
    <n v="12"/>
    <n v="1209"/>
    <s v="Non Profit Corp."/>
    <s v="Kaiser Foundation Health"/>
    <s v="Teaching"/>
    <s v="626-405-5000"/>
    <s v="9961 SIERRA AVENUE"/>
    <s v="FONTANA"/>
    <n v="92335"/>
    <s v="JULIE MILLER-PHIPPS"/>
    <n v="626"/>
    <n v="626"/>
    <n v="337"/>
    <n v="147"/>
    <n v="2607"/>
    <n v="77"/>
    <n v="966"/>
    <n v="0"/>
    <n v="0"/>
    <n v="29"/>
    <n v="3896"/>
    <n v="0"/>
    <n v="91"/>
    <n v="7813"/>
    <n v="0"/>
    <n v="704"/>
    <n v="10993"/>
    <n v="376"/>
    <n v="3262"/>
    <n v="0"/>
    <n v="0"/>
    <n v="89"/>
    <n v="12304"/>
    <n v="0"/>
    <n v="426"/>
    <n v="28154"/>
    <n v="0"/>
    <n v="846"/>
    <n v="17871"/>
    <n v="1884"/>
    <n v="13234"/>
    <n v="0"/>
    <n v="1"/>
    <n v="1007"/>
    <n v="36157"/>
    <n v="0"/>
    <n v="4943"/>
    <n v="75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1790578"/>
    <n v="0"/>
    <n v="0"/>
    <n v="0"/>
    <n v="0"/>
    <n v="0"/>
    <n v="0"/>
    <n v="5796330"/>
    <n v="986053328"/>
    <n v="0"/>
    <n v="0"/>
    <n v="0"/>
    <n v="0"/>
    <n v="0"/>
    <n v="0"/>
    <n v="0"/>
    <n v="0"/>
    <n v="0"/>
    <n v="0"/>
    <n v="0"/>
    <n v="0"/>
    <n v="0"/>
  </r>
  <r>
    <n v="106014132"/>
    <s v="KAISER FOUNDATION HOSPITAL - FREMONT"/>
    <x v="1"/>
    <x v="1"/>
    <x v="1"/>
    <s v="Open"/>
    <s v="Alameda"/>
    <n v="5"/>
    <n v="421"/>
    <s v="Non Profit Corp."/>
    <s v="Kaiser Foundation Health"/>
    <n v="0"/>
    <s v="510-987-3380"/>
    <s v="39400 PASEO PADRE PARKWAY"/>
    <s v="FREMONT"/>
    <n v="94538"/>
    <s v="JANET LIANG"/>
    <n v="106"/>
    <n v="106"/>
    <n v="32"/>
    <n v="39"/>
    <n v="447"/>
    <n v="2"/>
    <n v="43"/>
    <n v="0"/>
    <n v="0"/>
    <n v="7"/>
    <n v="268"/>
    <n v="0"/>
    <n v="9"/>
    <n v="815"/>
    <n v="0"/>
    <n v="182"/>
    <n v="1603"/>
    <n v="2"/>
    <n v="128"/>
    <n v="0"/>
    <n v="0"/>
    <n v="21"/>
    <n v="710"/>
    <n v="0"/>
    <n v="38"/>
    <n v="2684"/>
    <n v="0"/>
    <n v="308"/>
    <n v="14409"/>
    <n v="163"/>
    <n v="2861"/>
    <n v="0"/>
    <n v="0"/>
    <n v="438"/>
    <n v="30655"/>
    <n v="0"/>
    <n v="8803"/>
    <n v="576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869644"/>
    <n v="0"/>
    <n v="0"/>
    <n v="0"/>
    <n v="0"/>
    <n v="0"/>
    <n v="0"/>
    <n v="5805843"/>
    <n v="84330017"/>
    <n v="0"/>
    <n v="0"/>
    <n v="0"/>
    <n v="0"/>
    <n v="0"/>
    <n v="0"/>
    <n v="0"/>
    <n v="0"/>
    <n v="0"/>
    <n v="0"/>
    <n v="0"/>
    <n v="0"/>
    <n v="0"/>
  </r>
  <r>
    <n v="106104062"/>
    <s v="KAISER FOUNDATION HOSPITAL - FRESNO"/>
    <x v="1"/>
    <x v="1"/>
    <x v="1"/>
    <s v="Open"/>
    <s v="Fresno"/>
    <n v="9"/>
    <n v="605"/>
    <s v="Non Profit Corp."/>
    <s v="Kaiser Foundation Health"/>
    <n v="0"/>
    <s v="510-987-3380"/>
    <s v="7300 NORTH FRESNO STREET"/>
    <s v="FRESNO"/>
    <n v="93720"/>
    <s v="JANET LIANG"/>
    <n v="169"/>
    <n v="169"/>
    <n v="79"/>
    <n v="90"/>
    <n v="947"/>
    <n v="13"/>
    <n v="64"/>
    <n v="0"/>
    <n v="0"/>
    <n v="9"/>
    <n v="886"/>
    <n v="0"/>
    <n v="16"/>
    <n v="2025"/>
    <n v="0"/>
    <n v="417"/>
    <n v="3549"/>
    <n v="30"/>
    <n v="153"/>
    <n v="0"/>
    <n v="0"/>
    <n v="16"/>
    <n v="2374"/>
    <n v="0"/>
    <n v="61"/>
    <n v="6600"/>
    <n v="0"/>
    <n v="449"/>
    <n v="21242"/>
    <n v="503"/>
    <n v="954"/>
    <n v="0"/>
    <n v="0"/>
    <n v="1145"/>
    <n v="29604"/>
    <n v="0"/>
    <n v="8605"/>
    <n v="62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805912"/>
    <n v="0"/>
    <n v="0"/>
    <n v="0"/>
    <n v="0"/>
    <n v="0"/>
    <n v="0"/>
    <n v="2038637"/>
    <n v="83281922"/>
    <n v="0"/>
    <n v="0"/>
    <n v="0"/>
    <n v="0"/>
    <n v="0"/>
    <n v="0"/>
    <n v="0"/>
    <n v="0"/>
    <n v="0"/>
    <n v="0"/>
    <n v="0"/>
    <n v="0"/>
    <n v="0"/>
  </r>
  <r>
    <n v="106190429"/>
    <s v="KAISER FOUNDATION HOSPITAL - LOS ANGELES"/>
    <x v="1"/>
    <x v="1"/>
    <x v="1"/>
    <s v="Open"/>
    <s v="Los Angeles"/>
    <n v="11"/>
    <n v="925"/>
    <s v="Non Profit Corp."/>
    <s v="Kaiser Foundation Health"/>
    <s v="Teaching"/>
    <s v="626-405-5000"/>
    <s v="4867 SUNSET BOULEVARD"/>
    <s v="LOS ANGELES"/>
    <n v="90027"/>
    <s v="JULIE MILLER-PHIPPS"/>
    <n v="528"/>
    <n v="528"/>
    <n v="360"/>
    <n v="99"/>
    <n v="2518"/>
    <n v="56"/>
    <n v="449"/>
    <n v="0"/>
    <n v="0"/>
    <n v="32"/>
    <n v="3493"/>
    <n v="0"/>
    <n v="117"/>
    <n v="6764"/>
    <n v="0"/>
    <n v="465"/>
    <n v="12662"/>
    <n v="310"/>
    <n v="1792"/>
    <n v="0"/>
    <n v="0"/>
    <n v="194"/>
    <n v="14259"/>
    <n v="0"/>
    <n v="435"/>
    <n v="30117"/>
    <n v="0"/>
    <n v="1021"/>
    <n v="11610"/>
    <n v="928"/>
    <n v="5157"/>
    <n v="0"/>
    <n v="0"/>
    <n v="308"/>
    <n v="14305"/>
    <n v="1"/>
    <n v="2029"/>
    <n v="353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0318183"/>
    <n v="0"/>
    <n v="0"/>
    <n v="0"/>
    <n v="0"/>
    <n v="0"/>
    <n v="0"/>
    <n v="2777284"/>
    <n v="532827142"/>
    <n v="0"/>
    <n v="0"/>
    <n v="0"/>
    <n v="0"/>
    <n v="0"/>
    <n v="0"/>
    <n v="0"/>
    <n v="0"/>
    <n v="0"/>
    <n v="0"/>
    <n v="0"/>
    <n v="0"/>
    <n v="0"/>
  </r>
  <r>
    <n v="106394009"/>
    <s v="KAISER FOUNDATION HOSPITAL - MANTECA"/>
    <x v="1"/>
    <x v="1"/>
    <x v="1"/>
    <s v="Open"/>
    <s v="San Joaquin"/>
    <n v="6"/>
    <n v="507"/>
    <s v="Non Profit Corp."/>
    <s v="Kaiser Foundation Health"/>
    <n v="0"/>
    <s v="510-987-3380"/>
    <s v="1777 WEST YOSEMITE AVENUE"/>
    <s v="MANTECA"/>
    <n v="95337"/>
    <s v="JANET LIANG"/>
    <n v="251"/>
    <n v="251"/>
    <n v="99"/>
    <n v="95"/>
    <n v="909"/>
    <n v="14"/>
    <n v="118"/>
    <n v="0"/>
    <n v="0"/>
    <n v="13"/>
    <n v="1455"/>
    <n v="0"/>
    <n v="22"/>
    <n v="2626"/>
    <n v="0"/>
    <n v="397"/>
    <n v="3360"/>
    <n v="97"/>
    <n v="305"/>
    <n v="0"/>
    <n v="0"/>
    <n v="31"/>
    <n v="4019"/>
    <n v="0"/>
    <n v="64"/>
    <n v="8273"/>
    <n v="0"/>
    <n v="424"/>
    <n v="9998"/>
    <n v="538"/>
    <n v="3456"/>
    <n v="0"/>
    <n v="0"/>
    <n v="1024"/>
    <n v="27085"/>
    <n v="0"/>
    <n v="5257"/>
    <n v="47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937933"/>
    <n v="0"/>
    <n v="0"/>
    <n v="0"/>
    <n v="0"/>
    <n v="0"/>
    <n v="0"/>
    <n v="3652484"/>
    <n v="344388963"/>
    <n v="0"/>
    <n v="0"/>
    <n v="0"/>
    <n v="0"/>
    <n v="0"/>
    <n v="0"/>
    <n v="0"/>
    <n v="0"/>
    <n v="0"/>
    <n v="0"/>
    <n v="0"/>
    <n v="0"/>
    <n v="0"/>
  </r>
  <r>
    <n v="106334048"/>
    <s v="KAISER FOUNDATION HOSPITAL - MORENO VALLEY"/>
    <x v="1"/>
    <x v="1"/>
    <x v="1"/>
    <s v="Open"/>
    <s v="Riverside"/>
    <n v="12"/>
    <n v="1109"/>
    <s v="Non Profit Corp."/>
    <s v="Kaiser Foundation Health"/>
    <n v="0"/>
    <s v="626-405-5000"/>
    <s v="27300 IRIS AVENUE"/>
    <s v="MORENO VALLEY"/>
    <n v="92555"/>
    <s v="JULIE MILLER-PHIPPS"/>
    <n v="99"/>
    <n v="99"/>
    <n v="34"/>
    <n v="29"/>
    <n v="329"/>
    <n v="14"/>
    <n v="115"/>
    <n v="0"/>
    <n v="0"/>
    <n v="0"/>
    <n v="499"/>
    <n v="0"/>
    <n v="8"/>
    <n v="994"/>
    <n v="0"/>
    <n v="106"/>
    <n v="1265"/>
    <n v="27"/>
    <n v="260"/>
    <n v="0"/>
    <n v="0"/>
    <n v="0"/>
    <n v="1128"/>
    <n v="0"/>
    <n v="25"/>
    <n v="2811"/>
    <n v="0"/>
    <n v="257"/>
    <n v="2600"/>
    <n v="482"/>
    <n v="4383"/>
    <n v="0"/>
    <n v="0"/>
    <n v="190"/>
    <n v="5612"/>
    <n v="0"/>
    <n v="685"/>
    <n v="14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030488"/>
    <n v="0"/>
    <n v="0"/>
    <n v="0"/>
    <n v="0"/>
    <n v="0"/>
    <n v="0"/>
    <n v="1919399"/>
    <n v="109954461"/>
    <n v="0"/>
    <n v="0"/>
    <n v="0"/>
    <n v="0"/>
    <n v="0"/>
    <n v="0"/>
    <n v="0"/>
    <n v="0"/>
    <n v="0"/>
    <n v="0"/>
    <n v="0"/>
    <n v="0"/>
    <n v="0"/>
  </r>
  <r>
    <n v="106014326"/>
    <s v="KAISER FOUNDATION HOSPITAL - OAKLAND/RICHMOND"/>
    <x v="1"/>
    <x v="1"/>
    <x v="1"/>
    <s v="Open"/>
    <s v="Alameda"/>
    <n v="5"/>
    <n v="417"/>
    <s v="Non Profit Corp."/>
    <s v="Kaiser Foundation Health"/>
    <s v="Teaching"/>
    <s v="510-987-3380"/>
    <s v="275 W. MACARTHUR BOULEVARD"/>
    <s v="OAKLAND"/>
    <n v="94611"/>
    <s v="JANET LIANG"/>
    <n v="365"/>
    <n v="365"/>
    <n v="224"/>
    <n v="434"/>
    <n v="1656"/>
    <n v="85"/>
    <n v="478"/>
    <n v="0"/>
    <n v="0"/>
    <n v="39"/>
    <n v="2291"/>
    <n v="0"/>
    <n v="83"/>
    <n v="5066"/>
    <n v="0"/>
    <n v="1678"/>
    <n v="7046"/>
    <n v="431"/>
    <n v="1483"/>
    <n v="0"/>
    <n v="0"/>
    <n v="185"/>
    <n v="7631"/>
    <n v="0"/>
    <n v="297"/>
    <n v="18751"/>
    <n v="0"/>
    <n v="1778"/>
    <n v="20669"/>
    <n v="1614"/>
    <n v="10821"/>
    <n v="1"/>
    <n v="0"/>
    <n v="1570"/>
    <n v="39651"/>
    <n v="0"/>
    <n v="11447"/>
    <n v="87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6307632"/>
    <n v="0"/>
    <n v="0"/>
    <n v="0"/>
    <n v="0"/>
    <n v="0"/>
    <n v="0"/>
    <n v="1475617"/>
    <n v="1226104873"/>
    <n v="0"/>
    <n v="0"/>
    <n v="0"/>
    <n v="0"/>
    <n v="0"/>
    <n v="0"/>
    <n v="0"/>
    <n v="0"/>
    <n v="0"/>
    <n v="0"/>
    <n v="0"/>
    <n v="0"/>
    <n v="0"/>
  </r>
  <r>
    <n v="106304409"/>
    <s v="KAISER FOUNDATION HOSPITAL - ORANGE CO - ANAHEIM"/>
    <x v="1"/>
    <x v="1"/>
    <x v="1"/>
    <s v="Open"/>
    <s v="Orange"/>
    <n v="13"/>
    <n v="1011"/>
    <s v="Non Profit Corp."/>
    <s v="Kaiser Foundation Health"/>
    <s v="Teaching"/>
    <s v="626-405-5000"/>
    <s v="3440 E LA PALMA AVENUE"/>
    <s v="ANAHEIM"/>
    <n v="92806"/>
    <s v="JULIE MILLER-PHIPPS"/>
    <n v="435"/>
    <n v="435"/>
    <n v="241"/>
    <n v="39"/>
    <n v="2029"/>
    <n v="46"/>
    <n v="440"/>
    <n v="0"/>
    <n v="0"/>
    <n v="25"/>
    <n v="3406"/>
    <n v="0"/>
    <n v="17"/>
    <n v="6002"/>
    <n v="0"/>
    <n v="160"/>
    <n v="8242"/>
    <n v="167"/>
    <n v="1338"/>
    <n v="0"/>
    <n v="0"/>
    <n v="42"/>
    <n v="10110"/>
    <n v="0"/>
    <n v="66"/>
    <n v="20125"/>
    <n v="0"/>
    <n v="250"/>
    <n v="15043"/>
    <n v="425"/>
    <n v="6303"/>
    <n v="0"/>
    <n v="3"/>
    <n v="404"/>
    <n v="30781"/>
    <n v="0"/>
    <n v="3266"/>
    <n v="56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7960689"/>
    <n v="0"/>
    <n v="0"/>
    <n v="0"/>
    <n v="0"/>
    <n v="0"/>
    <n v="0"/>
    <n v="6440249"/>
    <n v="779653731"/>
    <n v="0"/>
    <n v="0"/>
    <n v="0"/>
    <n v="0"/>
    <n v="0"/>
    <n v="0"/>
    <n v="0"/>
    <n v="0"/>
    <n v="0"/>
    <n v="0"/>
    <n v="0"/>
    <n v="0"/>
    <n v="0"/>
  </r>
  <r>
    <n v="106190432"/>
    <s v="KAISER FOUNDATION HOSPITAL - PANORAMA CITY"/>
    <x v="1"/>
    <x v="1"/>
    <x v="1"/>
    <s v="Open"/>
    <s v="Los Angeles"/>
    <n v="11"/>
    <n v="905"/>
    <s v="Non Profit Corp."/>
    <s v="Kaiser Foundation Health"/>
    <n v="0"/>
    <s v="626-405-5000"/>
    <s v="13652 CANTARA STREET"/>
    <s v="PANORAMA CITY"/>
    <n v="91402"/>
    <s v="JULIE MILLER-PHIPPS"/>
    <n v="218"/>
    <n v="218"/>
    <n v="73"/>
    <n v="37"/>
    <n v="772"/>
    <n v="11"/>
    <n v="156"/>
    <n v="0"/>
    <n v="0"/>
    <n v="6"/>
    <n v="1065"/>
    <n v="0"/>
    <n v="16"/>
    <n v="2063"/>
    <n v="0"/>
    <n v="131"/>
    <n v="2295"/>
    <n v="29"/>
    <n v="456"/>
    <n v="0"/>
    <n v="0"/>
    <n v="9"/>
    <n v="3089"/>
    <n v="0"/>
    <n v="56"/>
    <n v="6065"/>
    <n v="0"/>
    <n v="441"/>
    <n v="11347"/>
    <n v="1054"/>
    <n v="5790"/>
    <n v="0"/>
    <n v="0"/>
    <n v="299"/>
    <n v="20059"/>
    <n v="0"/>
    <n v="3153"/>
    <n v="42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753086"/>
    <n v="0"/>
    <n v="0"/>
    <n v="0"/>
    <n v="0"/>
    <n v="0"/>
    <n v="0"/>
    <n v="1269504"/>
    <n v="276624727"/>
    <n v="0"/>
    <n v="0"/>
    <n v="0"/>
    <n v="0"/>
    <n v="0"/>
    <n v="0"/>
    <n v="0"/>
    <n v="0"/>
    <n v="0"/>
    <n v="0"/>
    <n v="0"/>
    <n v="0"/>
    <n v="0"/>
  </r>
  <r>
    <n v="106414139"/>
    <s v="KAISER FOUNDATION HOSPITAL - REDWOOD CITY"/>
    <x v="1"/>
    <x v="1"/>
    <x v="1"/>
    <s v="Open"/>
    <s v="San Mateo"/>
    <n v="4"/>
    <n v="428"/>
    <s v="Non Profit Corp."/>
    <s v="Kaiser Foundation Health"/>
    <n v="0"/>
    <s v="510-987-3380"/>
    <s v="1100 VETERANS BOULEVARD"/>
    <s v="REDWOOD CITY"/>
    <n v="94063"/>
    <s v="JANET LIANG"/>
    <n v="149"/>
    <n v="149"/>
    <n v="75"/>
    <n v="75"/>
    <n v="757"/>
    <n v="10"/>
    <n v="93"/>
    <n v="0"/>
    <n v="0"/>
    <n v="15"/>
    <n v="1099"/>
    <n v="0"/>
    <n v="24"/>
    <n v="2073"/>
    <n v="0"/>
    <n v="257"/>
    <n v="2607"/>
    <n v="50"/>
    <n v="252"/>
    <n v="0"/>
    <n v="0"/>
    <n v="75"/>
    <n v="2982"/>
    <n v="0"/>
    <n v="77"/>
    <n v="6300"/>
    <n v="0"/>
    <n v="131"/>
    <n v="3833"/>
    <n v="87"/>
    <n v="1088"/>
    <n v="0"/>
    <n v="0"/>
    <n v="358"/>
    <n v="7307"/>
    <n v="0"/>
    <n v="1362"/>
    <n v="14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333112"/>
    <n v="0"/>
    <n v="0"/>
    <n v="0"/>
    <n v="0"/>
    <n v="0"/>
    <n v="0"/>
    <n v="5545864"/>
    <n v="400087762"/>
    <n v="0"/>
    <n v="0"/>
    <n v="0"/>
    <n v="0"/>
    <n v="0"/>
    <n v="0"/>
    <n v="0"/>
    <n v="0"/>
    <n v="0"/>
    <n v="0"/>
    <n v="0"/>
    <n v="0"/>
    <n v="0"/>
  </r>
  <r>
    <n v="106334025"/>
    <s v="KAISER FOUNDATION HOSPITAL - RIVERSIDE"/>
    <x v="1"/>
    <x v="1"/>
    <x v="1"/>
    <s v="Open"/>
    <s v="Riverside"/>
    <n v="12"/>
    <n v="1111"/>
    <s v="Non Profit Corp."/>
    <s v="Kaiser Foundation Health"/>
    <n v="0"/>
    <s v="626-405-5000"/>
    <s v="10800 MAGNOLIA AVENUE"/>
    <s v="RIVERSIDE"/>
    <n v="92505"/>
    <s v="JULIE MILLER-PHIPPS"/>
    <n v="226"/>
    <n v="226"/>
    <n v="111"/>
    <n v="49"/>
    <n v="679"/>
    <n v="17"/>
    <n v="242"/>
    <n v="0"/>
    <n v="0"/>
    <n v="10"/>
    <n v="1341"/>
    <n v="0"/>
    <n v="26"/>
    <n v="2364"/>
    <n v="0"/>
    <n v="287"/>
    <n v="3445"/>
    <n v="110"/>
    <n v="755"/>
    <n v="0"/>
    <n v="0"/>
    <n v="23"/>
    <n v="4507"/>
    <n v="0"/>
    <n v="138"/>
    <n v="9265"/>
    <n v="0"/>
    <n v="437"/>
    <n v="17933"/>
    <n v="538"/>
    <n v="7444"/>
    <n v="0"/>
    <n v="0"/>
    <n v="492"/>
    <n v="38856"/>
    <n v="0"/>
    <n v="6145"/>
    <n v="718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667133"/>
    <n v="0"/>
    <n v="0"/>
    <n v="0"/>
    <n v="0"/>
    <n v="0"/>
    <n v="0"/>
    <n v="15704874"/>
    <n v="167620722"/>
    <n v="0"/>
    <n v="0"/>
    <n v="0"/>
    <n v="0"/>
    <n v="0"/>
    <n v="0"/>
    <n v="0"/>
    <n v="0"/>
    <n v="0"/>
    <n v="0"/>
    <n v="0"/>
    <n v="0"/>
    <n v="0"/>
  </r>
  <r>
    <n v="106314024"/>
    <s v="KAISER FOUNDATION HOSPITAL - ROSEVILLE"/>
    <x v="1"/>
    <x v="1"/>
    <x v="1"/>
    <s v="Open"/>
    <s v="Placer"/>
    <n v="2"/>
    <n v="309"/>
    <s v="Non Profit Corp."/>
    <s v="Kaiser Foundation Health"/>
    <n v="0"/>
    <s v="510-987-3380"/>
    <s v="1600 EUREKA ROAD"/>
    <s v="ROSEVILLE"/>
    <n v="95661"/>
    <s v="JANET LIANG"/>
    <n v="340"/>
    <n v="336"/>
    <n v="219"/>
    <n v="196"/>
    <n v="1954"/>
    <n v="51"/>
    <n v="488"/>
    <n v="0"/>
    <n v="0"/>
    <n v="26"/>
    <n v="2679"/>
    <n v="0"/>
    <n v="48"/>
    <n v="5442"/>
    <n v="0"/>
    <n v="711"/>
    <n v="6694"/>
    <n v="149"/>
    <n v="1385"/>
    <n v="0"/>
    <n v="0"/>
    <n v="125"/>
    <n v="9040"/>
    <n v="0"/>
    <n v="203"/>
    <n v="18307"/>
    <n v="0"/>
    <n v="409"/>
    <n v="11449"/>
    <n v="1070"/>
    <n v="5892"/>
    <n v="0"/>
    <n v="0"/>
    <n v="635"/>
    <n v="21345"/>
    <n v="0"/>
    <n v="3596"/>
    <n v="44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8398918"/>
    <n v="0"/>
    <n v="0"/>
    <n v="0"/>
    <n v="0"/>
    <n v="0"/>
    <n v="0"/>
    <n v="4994106"/>
    <n v="472178075"/>
    <n v="0"/>
    <n v="0"/>
    <n v="0"/>
    <n v="0"/>
    <n v="0"/>
    <n v="0"/>
    <n v="0"/>
    <n v="0"/>
    <n v="0"/>
    <n v="0"/>
    <n v="0"/>
    <n v="0"/>
    <n v="0"/>
  </r>
  <r>
    <n v="106340913"/>
    <s v="KAISER FOUNDATION HOSPITAL - SACRAMENTO"/>
    <x v="1"/>
    <x v="1"/>
    <x v="1"/>
    <s v="Open"/>
    <s v="Sacramento"/>
    <n v="2"/>
    <n v="311"/>
    <s v="Non Profit Corp."/>
    <s v="Kaiser Foundation Health"/>
    <n v="0"/>
    <s v="510-987-3380"/>
    <s v="2025 MORSE AVENUE"/>
    <s v="SACRAMENTO"/>
    <n v="95825"/>
    <s v="JANET LIANG"/>
    <n v="287"/>
    <n v="287"/>
    <n v="130"/>
    <n v="278"/>
    <n v="1354"/>
    <n v="44"/>
    <n v="320"/>
    <n v="0"/>
    <n v="0"/>
    <n v="21"/>
    <n v="804"/>
    <n v="0"/>
    <n v="55"/>
    <n v="2876"/>
    <n v="0"/>
    <n v="1174"/>
    <n v="5032"/>
    <n v="299"/>
    <n v="1138"/>
    <n v="0"/>
    <n v="0"/>
    <n v="79"/>
    <n v="3035"/>
    <n v="0"/>
    <n v="152"/>
    <n v="10909"/>
    <n v="0"/>
    <n v="1387"/>
    <n v="18153"/>
    <n v="3168"/>
    <n v="11195"/>
    <n v="0"/>
    <n v="1"/>
    <n v="1035"/>
    <n v="24067"/>
    <n v="0"/>
    <n v="6815"/>
    <n v="65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611306"/>
    <n v="0"/>
    <n v="0"/>
    <n v="0"/>
    <n v="0"/>
    <n v="0"/>
    <n v="0"/>
    <n v="3436309"/>
    <n v="123819382"/>
    <n v="0"/>
    <n v="0"/>
    <n v="0"/>
    <n v="0"/>
    <n v="0"/>
    <n v="0"/>
    <n v="0"/>
    <n v="0"/>
    <n v="0"/>
    <n v="0"/>
    <n v="0"/>
    <n v="0"/>
    <n v="0"/>
  </r>
  <r>
    <n v="106370730"/>
    <s v="KAISER FOUNDATION HOSPITAL - SAN DIEGO"/>
    <x v="1"/>
    <x v="1"/>
    <x v="1"/>
    <s v="Open"/>
    <s v="San Diego"/>
    <n v="14"/>
    <n v="1416"/>
    <s v="Non Profit Corp."/>
    <s v="Kaiser Foundation Health"/>
    <s v="Teaching"/>
    <s v="626-405-5000"/>
    <s v="4647 ZION AVENUE"/>
    <s v="SAN DIEGO"/>
    <n v="92120"/>
    <s v="JULIE MILLER-PHIPPS"/>
    <n v="556"/>
    <n v="613"/>
    <n v="257"/>
    <n v="147"/>
    <n v="2511"/>
    <n v="55"/>
    <n v="363"/>
    <n v="0"/>
    <n v="0"/>
    <n v="30"/>
    <n v="2964"/>
    <n v="0"/>
    <n v="59"/>
    <n v="6129"/>
    <n v="0"/>
    <n v="502"/>
    <n v="9270"/>
    <n v="260"/>
    <n v="1433"/>
    <n v="0"/>
    <n v="0"/>
    <n v="173"/>
    <n v="9676"/>
    <n v="0"/>
    <n v="167"/>
    <n v="21481"/>
    <n v="0"/>
    <n v="474"/>
    <n v="15386"/>
    <n v="456"/>
    <n v="4929"/>
    <n v="0"/>
    <n v="4"/>
    <n v="601"/>
    <n v="28629"/>
    <n v="0"/>
    <n v="2692"/>
    <n v="53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905697"/>
    <n v="0"/>
    <n v="0"/>
    <n v="0"/>
    <n v="0"/>
    <n v="0"/>
    <n v="0"/>
    <n v="5122609"/>
    <n v="890017910"/>
    <n v="0"/>
    <n v="0"/>
    <n v="0"/>
    <n v="0"/>
    <n v="0"/>
    <n v="0"/>
    <n v="0"/>
    <n v="0"/>
    <n v="0"/>
    <n v="0"/>
    <n v="0"/>
    <n v="0"/>
    <n v="0"/>
  </r>
  <r>
    <n v="106380857"/>
    <s v="KAISER FOUNDATION HOSPITAL - SAN FRANCISCO"/>
    <x v="1"/>
    <x v="1"/>
    <x v="1"/>
    <s v="Open"/>
    <s v="San Francisco"/>
    <n v="4"/>
    <n v="423"/>
    <s v="Non Profit Corp."/>
    <s v="Kaiser Foundation Health"/>
    <s v="Teaching"/>
    <s v="510-987-3380"/>
    <s v="2425 GEARY BOULEVARD"/>
    <s v="SAN FRANCISCO"/>
    <n v="94115"/>
    <s v="JANET LIANG"/>
    <n v="239"/>
    <n v="239"/>
    <n v="140"/>
    <n v="103"/>
    <n v="1036"/>
    <n v="6"/>
    <n v="104"/>
    <n v="0"/>
    <n v="0"/>
    <n v="15"/>
    <n v="1593"/>
    <n v="0"/>
    <n v="18"/>
    <n v="2875"/>
    <n v="0"/>
    <n v="510"/>
    <n v="4830"/>
    <n v="18"/>
    <n v="347"/>
    <n v="0"/>
    <n v="0"/>
    <n v="55"/>
    <n v="5914"/>
    <n v="0"/>
    <n v="44"/>
    <n v="11718"/>
    <n v="0"/>
    <n v="244"/>
    <n v="4964"/>
    <n v="96"/>
    <n v="1230"/>
    <n v="0"/>
    <n v="0"/>
    <n v="392"/>
    <n v="10578"/>
    <n v="0"/>
    <n v="1268"/>
    <n v="18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818871"/>
    <n v="0"/>
    <n v="0"/>
    <n v="0"/>
    <n v="0"/>
    <n v="0"/>
    <n v="0"/>
    <n v="3365009"/>
    <n v="284066036"/>
    <n v="0"/>
    <n v="0"/>
    <n v="0"/>
    <n v="0"/>
    <n v="0"/>
    <n v="0"/>
    <n v="0"/>
    <n v="0"/>
    <n v="0"/>
    <n v="0"/>
    <n v="0"/>
    <n v="0"/>
    <n v="0"/>
  </r>
  <r>
    <n v="106431506"/>
    <s v="KAISER FOUNDATION HOSPITAL - SAN JOSE"/>
    <x v="1"/>
    <x v="1"/>
    <x v="1"/>
    <s v="Open"/>
    <s v="Santa Clara"/>
    <n v="7"/>
    <n v="431"/>
    <s v="Non Profit Corp."/>
    <s v="Kaiser Foundation Health"/>
    <n v="0"/>
    <s v="510-987-3380"/>
    <s v="250 HOSPITAL PARKWAY"/>
    <s v="SAN JOSE"/>
    <n v="95119"/>
    <s v="JANET LIANG"/>
    <n v="247"/>
    <n v="247"/>
    <n v="102"/>
    <n v="109"/>
    <n v="1103"/>
    <n v="40"/>
    <n v="84"/>
    <n v="1"/>
    <n v="0"/>
    <n v="19"/>
    <n v="1457"/>
    <n v="0"/>
    <n v="27"/>
    <n v="2840"/>
    <n v="0"/>
    <n v="411"/>
    <n v="4037"/>
    <n v="76"/>
    <n v="341"/>
    <n v="2"/>
    <n v="0"/>
    <n v="58"/>
    <n v="3544"/>
    <n v="0"/>
    <n v="69"/>
    <n v="8538"/>
    <n v="0"/>
    <n v="445"/>
    <n v="8863"/>
    <n v="826"/>
    <n v="2241"/>
    <n v="0"/>
    <n v="0"/>
    <n v="1064"/>
    <n v="20538"/>
    <n v="0"/>
    <n v="3814"/>
    <n v="37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071666"/>
    <n v="0"/>
    <n v="0"/>
    <n v="0"/>
    <n v="0"/>
    <n v="0"/>
    <n v="0"/>
    <n v="3412920"/>
    <n v="107542946"/>
    <n v="0"/>
    <n v="0"/>
    <n v="0"/>
    <n v="0"/>
    <n v="0"/>
    <n v="0"/>
    <n v="0"/>
    <n v="0"/>
    <n v="0"/>
    <n v="0"/>
    <n v="0"/>
    <n v="0"/>
    <n v="0"/>
  </r>
  <r>
    <n v="106014337"/>
    <s v="KAISER FOUNDATION HOSPITAL - SAN LEANDRO"/>
    <x v="1"/>
    <x v="1"/>
    <x v="1"/>
    <s v="Open"/>
    <s v="Alameda"/>
    <n v="5"/>
    <n v="421"/>
    <s v="Non Profit Corp."/>
    <s v="Kaiser Foundation Health"/>
    <n v="0"/>
    <s v="510-987-3380"/>
    <s v="2500 MERCED STREET"/>
    <s v="SAN LEANDRO"/>
    <n v="94577"/>
    <s v="JANET LIANG"/>
    <n v="206"/>
    <n v="206"/>
    <n v="100"/>
    <n v="97"/>
    <n v="974"/>
    <n v="22"/>
    <n v="160"/>
    <n v="0"/>
    <n v="0"/>
    <n v="11"/>
    <n v="1521"/>
    <n v="0"/>
    <n v="25"/>
    <n v="2810"/>
    <n v="0"/>
    <n v="397"/>
    <n v="3142"/>
    <n v="100"/>
    <n v="466"/>
    <n v="0"/>
    <n v="0"/>
    <n v="45"/>
    <n v="4152"/>
    <n v="0"/>
    <n v="80"/>
    <n v="8382"/>
    <n v="0"/>
    <n v="351"/>
    <n v="8762"/>
    <n v="382"/>
    <n v="3357"/>
    <n v="0"/>
    <n v="0"/>
    <n v="567"/>
    <n v="19291"/>
    <n v="0"/>
    <n v="3483"/>
    <n v="36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802867"/>
    <n v="0"/>
    <n v="0"/>
    <n v="0"/>
    <n v="0"/>
    <n v="0"/>
    <n v="0"/>
    <n v="1273056"/>
    <n v="574139548"/>
    <n v="0"/>
    <n v="0"/>
    <n v="0"/>
    <n v="0"/>
    <n v="0"/>
    <n v="0"/>
    <n v="0"/>
    <n v="0"/>
    <n v="0"/>
    <n v="0"/>
    <n v="0"/>
    <n v="0"/>
    <n v="0"/>
  </r>
  <r>
    <n v="106210992"/>
    <s v="KAISER FOUNDATION HOSPITAL - SAN RAFAEL"/>
    <x v="1"/>
    <x v="1"/>
    <x v="1"/>
    <s v="Open"/>
    <s v="Marin"/>
    <n v="4"/>
    <n v="405"/>
    <s v="Non Profit Corp."/>
    <s v="Kaiser Foundation Health"/>
    <n v="0"/>
    <s v="510-987-3380"/>
    <s v="99 MONTECILLO ROAD"/>
    <s v="SAN RAFAEL"/>
    <n v="94903"/>
    <s v="JANET LIANG"/>
    <n v="116"/>
    <n v="116"/>
    <n v="48"/>
    <n v="47"/>
    <n v="851"/>
    <n v="18"/>
    <n v="0"/>
    <n v="0"/>
    <n v="0"/>
    <n v="10"/>
    <n v="388"/>
    <n v="0"/>
    <n v="10"/>
    <n v="1324"/>
    <n v="0"/>
    <n v="152"/>
    <n v="2687"/>
    <n v="49"/>
    <n v="0"/>
    <n v="0"/>
    <n v="0"/>
    <n v="22"/>
    <n v="1102"/>
    <n v="0"/>
    <n v="35"/>
    <n v="4047"/>
    <n v="0"/>
    <n v="196"/>
    <n v="11588"/>
    <n v="40"/>
    <n v="1720"/>
    <n v="0"/>
    <n v="0"/>
    <n v="406"/>
    <n v="13716"/>
    <n v="0"/>
    <n v="5531"/>
    <n v="33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127601"/>
    <n v="0"/>
    <n v="0"/>
    <n v="0"/>
    <n v="0"/>
    <n v="0"/>
    <n v="0"/>
    <n v="1099928"/>
    <n v="47338720"/>
    <n v="0"/>
    <n v="0"/>
    <n v="0"/>
    <n v="0"/>
    <n v="0"/>
    <n v="0"/>
    <n v="0"/>
    <n v="0"/>
    <n v="0"/>
    <n v="0"/>
    <n v="0"/>
    <n v="0"/>
    <n v="0"/>
  </r>
  <r>
    <n v="106434153"/>
    <s v="KAISER FOUNDATION HOSPITAL - SANTA CLARA"/>
    <x v="1"/>
    <x v="1"/>
    <x v="1"/>
    <s v="Open"/>
    <s v="Santa Clara"/>
    <n v="7"/>
    <n v="429"/>
    <s v="Non Profit Corp."/>
    <s v="Kaiser Foundation Health"/>
    <s v="Teaching"/>
    <s v="510-987-3380"/>
    <s v="700 LAWRENCE EXPRESSWAY"/>
    <s v="SANTA CLARA"/>
    <n v="95051"/>
    <s v="JANET LIANG"/>
    <n v="327"/>
    <n v="327"/>
    <n v="194"/>
    <n v="141"/>
    <n v="1560"/>
    <n v="32"/>
    <n v="158"/>
    <n v="0"/>
    <n v="0"/>
    <n v="21"/>
    <n v="2509"/>
    <n v="0"/>
    <n v="35"/>
    <n v="4456"/>
    <n v="0"/>
    <n v="574"/>
    <n v="6375"/>
    <n v="90"/>
    <n v="497"/>
    <n v="0"/>
    <n v="0"/>
    <n v="102"/>
    <n v="8431"/>
    <n v="0"/>
    <n v="118"/>
    <n v="16187"/>
    <n v="0"/>
    <n v="369"/>
    <n v="13012"/>
    <n v="435"/>
    <n v="2553"/>
    <n v="0"/>
    <n v="0"/>
    <n v="1010"/>
    <n v="30621"/>
    <n v="0"/>
    <n v="4930"/>
    <n v="529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5151727"/>
    <n v="0"/>
    <n v="0"/>
    <n v="0"/>
    <n v="0"/>
    <n v="0"/>
    <n v="0"/>
    <n v="5080244"/>
    <n v="478057846"/>
    <n v="0"/>
    <n v="0"/>
    <n v="0"/>
    <n v="0"/>
    <n v="0"/>
    <n v="0"/>
    <n v="0"/>
    <n v="0"/>
    <n v="0"/>
    <n v="0"/>
    <n v="0"/>
    <n v="0"/>
    <n v="0"/>
  </r>
  <r>
    <n v="106494019"/>
    <s v="KAISER FOUNDATION HOSPITAL - SANTA ROSA"/>
    <x v="1"/>
    <x v="1"/>
    <x v="1"/>
    <s v="Open"/>
    <s v="Sonoma"/>
    <n v="3"/>
    <n v="401"/>
    <s v="Non Profit Corp."/>
    <s v="Kaiser Foundation Health"/>
    <n v="0"/>
    <s v="510-987-3380"/>
    <s v="401 BICENTENNIAL WAY"/>
    <s v="SANTA ROSA"/>
    <n v="95403"/>
    <s v="JANET LIANG"/>
    <n v="173"/>
    <n v="173"/>
    <n v="77"/>
    <n v="63"/>
    <n v="1046"/>
    <n v="21"/>
    <n v="121"/>
    <n v="0"/>
    <n v="0"/>
    <n v="13"/>
    <n v="831"/>
    <n v="0"/>
    <n v="15"/>
    <n v="2110"/>
    <n v="0"/>
    <n v="250"/>
    <n v="3615"/>
    <n v="88"/>
    <n v="330"/>
    <n v="0"/>
    <n v="0"/>
    <n v="32"/>
    <n v="2095"/>
    <n v="0"/>
    <n v="45"/>
    <n v="6455"/>
    <n v="0"/>
    <n v="275"/>
    <n v="9765"/>
    <n v="307"/>
    <n v="2657"/>
    <n v="0"/>
    <n v="0"/>
    <n v="429"/>
    <n v="12560"/>
    <n v="0"/>
    <n v="3022"/>
    <n v="29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433676"/>
    <n v="0"/>
    <n v="0"/>
    <n v="0"/>
    <n v="0"/>
    <n v="0"/>
    <n v="0"/>
    <n v="2652697"/>
    <n v="274555807"/>
    <n v="0"/>
    <n v="0"/>
    <n v="0"/>
    <n v="0"/>
    <n v="0"/>
    <n v="0"/>
    <n v="0"/>
    <n v="0"/>
    <n v="0"/>
    <n v="0"/>
    <n v="0"/>
    <n v="0"/>
    <n v="0"/>
  </r>
  <r>
    <n v="106190431"/>
    <s v="KAISER FOUNDATION HOSPITAL - SOUTH BAY"/>
    <x v="1"/>
    <x v="1"/>
    <x v="1"/>
    <s v="Open"/>
    <s v="Los Angeles"/>
    <n v="11"/>
    <n v="933"/>
    <s v="Non Profit Corp."/>
    <s v="Kaiser Foundation Health"/>
    <n v="0"/>
    <s v="626-405-5000"/>
    <s v="25825 SOUTH VERMONT AVENUE"/>
    <s v="HARBOR CITY"/>
    <n v="90710"/>
    <s v="JULIE MILLER-PHIPPS"/>
    <n v="257"/>
    <n v="257"/>
    <n v="94"/>
    <n v="79"/>
    <n v="850"/>
    <n v="30"/>
    <n v="193"/>
    <n v="0"/>
    <n v="0"/>
    <n v="10"/>
    <n v="1310"/>
    <n v="0"/>
    <n v="15"/>
    <n v="2487"/>
    <n v="0"/>
    <n v="433"/>
    <n v="3288"/>
    <n v="91"/>
    <n v="539"/>
    <n v="0"/>
    <n v="0"/>
    <n v="35"/>
    <n v="3427"/>
    <n v="0"/>
    <n v="59"/>
    <n v="7872"/>
    <n v="0"/>
    <n v="477"/>
    <n v="10223"/>
    <n v="471"/>
    <n v="4579"/>
    <n v="0"/>
    <n v="0"/>
    <n v="183"/>
    <n v="19184"/>
    <n v="0"/>
    <n v="2639"/>
    <n v="37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120343"/>
    <n v="0"/>
    <n v="0"/>
    <n v="0"/>
    <n v="0"/>
    <n v="0"/>
    <n v="0"/>
    <n v="5261824"/>
    <n v="503189592"/>
    <n v="0"/>
    <n v="0"/>
    <n v="0"/>
    <n v="0"/>
    <n v="0"/>
    <n v="0"/>
    <n v="0"/>
    <n v="0"/>
    <n v="0"/>
    <n v="0"/>
    <n v="0"/>
    <n v="0"/>
    <n v="0"/>
  </r>
  <r>
    <n v="106342344"/>
    <s v="KAISER FOUNDATION HOSPITAL - SOUTH SACRAMENTO"/>
    <x v="1"/>
    <x v="1"/>
    <x v="1"/>
    <s v="Open"/>
    <s v="Sacramento"/>
    <n v="2"/>
    <n v="311"/>
    <s v="Non Profit Corp."/>
    <s v="Kaiser Foundation Health"/>
    <n v="0"/>
    <s v="510-987-3380"/>
    <s v="6600 BRUCEVILLE ROAD"/>
    <s v="SACRAMENTO"/>
    <n v="95823"/>
    <s v="JANET LIANG"/>
    <n v="217"/>
    <n v="217"/>
    <n v="149"/>
    <n v="275"/>
    <n v="1343"/>
    <n v="115"/>
    <n v="492"/>
    <n v="0"/>
    <n v="0"/>
    <n v="44"/>
    <n v="1451"/>
    <n v="0"/>
    <n v="83"/>
    <n v="3803"/>
    <n v="0"/>
    <n v="1195"/>
    <n v="4973"/>
    <n v="590"/>
    <n v="1511"/>
    <n v="0"/>
    <n v="0"/>
    <n v="200"/>
    <n v="3721"/>
    <n v="0"/>
    <n v="283"/>
    <n v="12473"/>
    <n v="0"/>
    <n v="1293"/>
    <n v="11394"/>
    <n v="2728"/>
    <n v="12005"/>
    <n v="0"/>
    <n v="0"/>
    <n v="1100"/>
    <n v="19687"/>
    <n v="0"/>
    <n v="4640"/>
    <n v="52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7903245"/>
    <n v="0"/>
    <n v="0"/>
    <n v="0"/>
    <n v="0"/>
    <n v="0"/>
    <n v="0"/>
    <n v="4782082"/>
    <n v="279487565"/>
    <n v="0"/>
    <n v="0"/>
    <n v="0"/>
    <n v="0"/>
    <n v="0"/>
    <n v="0"/>
    <n v="0"/>
    <n v="0"/>
    <n v="0"/>
    <n v="0"/>
    <n v="0"/>
    <n v="0"/>
    <n v="0"/>
  </r>
  <r>
    <n v="106410806"/>
    <s v="KAISER FOUNDATION HOSPITAL - SOUTH SAN FRANCISCO"/>
    <x v="1"/>
    <x v="1"/>
    <x v="1"/>
    <s v="Open"/>
    <s v="San Mateo"/>
    <n v="4"/>
    <n v="425"/>
    <s v="Non Profit Corp."/>
    <s v="Kaiser Foundation Health"/>
    <n v="0"/>
    <s v="510-987-3380"/>
    <s v="1200 EL CAMINO REAL"/>
    <s v="SOUTH SAN FRANCISCO"/>
    <n v="94080"/>
    <s v="JANET LIANG"/>
    <n v="120"/>
    <n v="120"/>
    <n v="57"/>
    <n v="68"/>
    <n v="826"/>
    <n v="5"/>
    <n v="47"/>
    <n v="0"/>
    <n v="0"/>
    <n v="8"/>
    <n v="457"/>
    <n v="0"/>
    <n v="15"/>
    <n v="1426"/>
    <n v="0"/>
    <n v="238"/>
    <n v="2875"/>
    <n v="29"/>
    <n v="156"/>
    <n v="0"/>
    <n v="0"/>
    <n v="33"/>
    <n v="1432"/>
    <n v="0"/>
    <n v="44"/>
    <n v="4807"/>
    <n v="0"/>
    <n v="217"/>
    <n v="6336"/>
    <n v="91"/>
    <n v="1207"/>
    <n v="0"/>
    <n v="0"/>
    <n v="588"/>
    <n v="11278"/>
    <n v="0"/>
    <n v="2282"/>
    <n v="21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511227"/>
    <n v="0"/>
    <n v="0"/>
    <n v="0"/>
    <n v="0"/>
    <n v="0"/>
    <n v="0"/>
    <n v="4385149"/>
    <n v="80076126"/>
    <n v="0"/>
    <n v="0"/>
    <n v="0"/>
    <n v="0"/>
    <n v="0"/>
    <n v="0"/>
    <n v="0"/>
    <n v="0"/>
    <n v="0"/>
    <n v="0"/>
    <n v="0"/>
    <n v="0"/>
    <n v="0"/>
  </r>
  <r>
    <n v="106484044"/>
    <s v="KAISER FOUNDATION HOSPITAL - VACAVILLE"/>
    <x v="1"/>
    <x v="1"/>
    <x v="1"/>
    <s v="Open"/>
    <s v="Solano"/>
    <n v="3"/>
    <n v="408"/>
    <s v="Non Profit Corp."/>
    <s v="Kaiser Foundation Health"/>
    <n v="0"/>
    <s v="510-987-3380"/>
    <s v="1 QUALITY DRIVE"/>
    <s v="VACAVILLE"/>
    <n v="95688"/>
    <s v="JANET LIANG"/>
    <n v="140"/>
    <n v="140"/>
    <n v="61"/>
    <n v="75"/>
    <n v="612"/>
    <n v="8"/>
    <n v="123"/>
    <n v="0"/>
    <n v="0"/>
    <n v="8"/>
    <n v="650"/>
    <n v="0"/>
    <n v="22"/>
    <n v="1498"/>
    <n v="0"/>
    <n v="305"/>
    <n v="2522"/>
    <n v="18"/>
    <n v="422"/>
    <n v="0"/>
    <n v="0"/>
    <n v="40"/>
    <n v="1688"/>
    <n v="0"/>
    <n v="95"/>
    <n v="5090"/>
    <n v="0"/>
    <n v="327"/>
    <n v="8751"/>
    <n v="133"/>
    <n v="3079"/>
    <n v="0"/>
    <n v="0"/>
    <n v="662"/>
    <n v="16922"/>
    <n v="0"/>
    <n v="2412"/>
    <n v="322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664668"/>
    <n v="0"/>
    <n v="0"/>
    <n v="0"/>
    <n v="0"/>
    <n v="0"/>
    <n v="0"/>
    <n v="1235277"/>
    <n v="345289363"/>
    <n v="0"/>
    <n v="0"/>
    <n v="0"/>
    <n v="0"/>
    <n v="0"/>
    <n v="0"/>
    <n v="0"/>
    <n v="0"/>
    <n v="0"/>
    <n v="0"/>
    <n v="0"/>
    <n v="0"/>
    <n v="0"/>
  </r>
  <r>
    <n v="106070990"/>
    <s v="KAISER FOUNDATION HOSPITAL - WALNUT CREEK"/>
    <x v="1"/>
    <x v="1"/>
    <x v="1"/>
    <s v="Open"/>
    <s v="Contra Costa"/>
    <n v="5"/>
    <n v="411"/>
    <s v="Non Profit Corp."/>
    <s v="Kaiser Foundation Health"/>
    <n v="0"/>
    <s v="510-987-3380"/>
    <s v="1425 SOUTH MAIN STREET"/>
    <s v="WALNUT CREEK"/>
    <n v="94596"/>
    <s v="JANET LIANG"/>
    <n v="233"/>
    <n v="226"/>
    <n v="118"/>
    <n v="81"/>
    <n v="1147"/>
    <n v="15"/>
    <n v="107"/>
    <n v="0"/>
    <n v="0"/>
    <n v="59"/>
    <n v="1427"/>
    <n v="0"/>
    <n v="23"/>
    <n v="2859"/>
    <n v="0"/>
    <n v="373"/>
    <n v="4557"/>
    <n v="113"/>
    <n v="250"/>
    <n v="0"/>
    <n v="0"/>
    <n v="212"/>
    <n v="4225"/>
    <n v="0"/>
    <n v="121"/>
    <n v="9851"/>
    <n v="0"/>
    <n v="231"/>
    <n v="11140"/>
    <n v="120"/>
    <n v="1800"/>
    <n v="0"/>
    <n v="0"/>
    <n v="469"/>
    <n v="17964"/>
    <n v="0"/>
    <n v="3137"/>
    <n v="34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050677"/>
    <n v="0"/>
    <n v="0"/>
    <n v="0"/>
    <n v="0"/>
    <n v="0"/>
    <n v="0"/>
    <n v="5413369"/>
    <n v="189261668"/>
    <n v="0"/>
    <n v="0"/>
    <n v="0"/>
    <n v="0"/>
    <n v="0"/>
    <n v="0"/>
    <n v="0"/>
    <n v="0"/>
    <n v="0"/>
    <n v="0"/>
    <n v="0"/>
    <n v="0"/>
    <n v="0"/>
  </r>
  <r>
    <n v="106190434"/>
    <s v="KAISER FOUNDATION HOSPITAL - WEST LOS ANGELES"/>
    <x v="1"/>
    <x v="1"/>
    <x v="1"/>
    <s v="Open"/>
    <s v="Los Angeles"/>
    <n v="11"/>
    <n v="927"/>
    <s v="Non Profit Corp."/>
    <s v="Kaiser Foundation Health"/>
    <n v="0"/>
    <s v="626-405-5000"/>
    <s v="6041 CADILLAC AVENUE"/>
    <s v="LOS ANGELES"/>
    <n v="90034"/>
    <s v="JULIE MILLER-PHIPPS"/>
    <n v="265"/>
    <n v="265"/>
    <n v="81"/>
    <n v="51"/>
    <n v="773"/>
    <n v="24"/>
    <n v="203"/>
    <n v="0"/>
    <n v="0"/>
    <n v="6"/>
    <n v="1139"/>
    <n v="0"/>
    <n v="28"/>
    <n v="2224"/>
    <n v="0"/>
    <n v="205"/>
    <n v="3166"/>
    <n v="106"/>
    <n v="489"/>
    <n v="0"/>
    <n v="0"/>
    <n v="25"/>
    <n v="2669"/>
    <n v="0"/>
    <n v="139"/>
    <n v="6799"/>
    <n v="0"/>
    <n v="991"/>
    <n v="20731"/>
    <n v="1095"/>
    <n v="9138"/>
    <n v="0"/>
    <n v="0"/>
    <n v="433"/>
    <n v="32592"/>
    <n v="0"/>
    <n v="7402"/>
    <n v="72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181459"/>
    <n v="0"/>
    <n v="0"/>
    <n v="0"/>
    <n v="0"/>
    <n v="0"/>
    <n v="0"/>
    <n v="12272656"/>
    <n v="231026795"/>
    <n v="0"/>
    <n v="0"/>
    <n v="0"/>
    <n v="0"/>
    <n v="0"/>
    <n v="0"/>
    <n v="0"/>
    <n v="0"/>
    <n v="0"/>
    <n v="0"/>
    <n v="0"/>
    <n v="0"/>
    <n v="0"/>
  </r>
  <r>
    <n v="106191450"/>
    <s v="KAISER FOUNDATION HOSPITAL - WOODLAND HILLS"/>
    <x v="1"/>
    <x v="1"/>
    <x v="1"/>
    <s v="Open"/>
    <s v="Los Angeles"/>
    <n v="11"/>
    <n v="905"/>
    <s v="Non Profit Corp."/>
    <s v="Kaiser Foundation Health"/>
    <n v="0"/>
    <s v="626-405-5000"/>
    <s v="5601 DE SOTO AVENUE"/>
    <s v="WOODLAND HILLS"/>
    <n v="91367"/>
    <s v="JULIE MILLER-PHIPPS"/>
    <n v="280"/>
    <n v="273"/>
    <n v="79"/>
    <n v="26"/>
    <n v="1035"/>
    <n v="16"/>
    <n v="109"/>
    <n v="0"/>
    <n v="0"/>
    <n v="13"/>
    <n v="906"/>
    <n v="0"/>
    <n v="20"/>
    <n v="2125"/>
    <n v="0"/>
    <n v="111"/>
    <n v="3703"/>
    <n v="29"/>
    <n v="303"/>
    <n v="0"/>
    <n v="0"/>
    <n v="34"/>
    <n v="2403"/>
    <n v="0"/>
    <n v="45"/>
    <n v="6628"/>
    <n v="0"/>
    <n v="267"/>
    <n v="11549"/>
    <n v="474"/>
    <n v="2777"/>
    <n v="0"/>
    <n v="0"/>
    <n v="394"/>
    <n v="14318"/>
    <n v="0"/>
    <n v="3636"/>
    <n v="33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740737"/>
    <n v="0"/>
    <n v="0"/>
    <n v="0"/>
    <n v="0"/>
    <n v="0"/>
    <n v="0"/>
    <n v="29725631"/>
    <n v="319992620"/>
    <n v="0"/>
    <n v="0"/>
    <n v="0"/>
    <n v="0"/>
    <n v="0"/>
    <n v="0"/>
    <n v="0"/>
    <n v="0"/>
    <n v="0"/>
    <n v="0"/>
    <n v="0"/>
    <n v="0"/>
    <n v="0"/>
  </r>
  <r>
    <n v="106480989"/>
    <s v="KAISER FOUNDATION HOSPITAL REHABILITATION CENTER - VALLEJO"/>
    <x v="1"/>
    <x v="1"/>
    <x v="1"/>
    <s v="Open"/>
    <s v="Solano"/>
    <n v="3"/>
    <n v="409"/>
    <s v="Non Profit Corp."/>
    <s v="Kaiser Foundation Health"/>
    <n v="0"/>
    <s v="510-987-3380"/>
    <s v="975 SERENO DRIVE"/>
    <s v="VALLEJO"/>
    <n v="94589"/>
    <s v="JANET LIANG"/>
    <n v="248"/>
    <n v="248"/>
    <n v="141"/>
    <n v="184"/>
    <n v="1059"/>
    <n v="80"/>
    <n v="204"/>
    <n v="0"/>
    <n v="0"/>
    <n v="19"/>
    <n v="875"/>
    <n v="0"/>
    <n v="51"/>
    <n v="2472"/>
    <n v="0"/>
    <n v="884"/>
    <n v="5600"/>
    <n v="376"/>
    <n v="638"/>
    <n v="0"/>
    <n v="0"/>
    <n v="124"/>
    <n v="3865"/>
    <n v="0"/>
    <n v="288"/>
    <n v="11775"/>
    <n v="0"/>
    <n v="787"/>
    <n v="10689"/>
    <n v="323"/>
    <n v="5660"/>
    <n v="0"/>
    <n v="0"/>
    <n v="810"/>
    <n v="17734"/>
    <n v="0"/>
    <n v="4157"/>
    <n v="40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018346"/>
    <n v="0"/>
    <n v="0"/>
    <n v="0"/>
    <n v="0"/>
    <n v="0"/>
    <n v="0"/>
    <n v="1995748"/>
    <n v="435697744"/>
    <n v="0"/>
    <n v="0"/>
    <n v="0"/>
    <n v="0"/>
    <n v="0"/>
    <n v="0"/>
    <n v="0"/>
    <n v="0"/>
    <n v="0"/>
    <n v="0"/>
    <n v="0"/>
    <n v="0"/>
    <n v="0"/>
  </r>
  <r>
    <n v="106015000"/>
    <s v="KAISER FOUNDATION NORTHERN REGION"/>
    <x v="1"/>
    <x v="1"/>
    <x v="1"/>
    <s v="Open"/>
    <s v="Alameda"/>
    <n v="5"/>
    <n v="417"/>
    <s v="Non Profit Corp."/>
    <s v="Kaiser Foundation Health"/>
    <n v="0"/>
    <s v="510-987-3380"/>
    <s v="1956 WEBSTER STREET"/>
    <s v="OAKLAND"/>
    <n v="94612"/>
    <s v="JANET LIANG"/>
    <n v="4279"/>
    <n v="4069"/>
    <n v="2126"/>
    <n v="2563"/>
    <n v="20339"/>
    <n v="596"/>
    <n v="3379"/>
    <n v="1"/>
    <n v="0"/>
    <n v="370"/>
    <n v="23557"/>
    <n v="0"/>
    <n v="606"/>
    <n v="51411"/>
    <n v="0"/>
    <n v="10481"/>
    <n v="77660"/>
    <n v="2626"/>
    <n v="10249"/>
    <n v="2"/>
    <n v="0"/>
    <n v="1490"/>
    <n v="72752"/>
    <n v="0"/>
    <n v="2229"/>
    <n v="177489"/>
    <n v="0"/>
    <n v="10137"/>
    <n v="212431"/>
    <n v="12997"/>
    <n v="78041"/>
    <n v="1"/>
    <n v="1"/>
    <n v="14297"/>
    <n v="387412"/>
    <n v="0"/>
    <n v="87840"/>
    <n v="803157"/>
    <n v="152949328"/>
    <n v="1352471925"/>
    <n v="66879094"/>
    <n v="177445164"/>
    <n v="20480"/>
    <n v="0"/>
    <n v="64390955"/>
    <n v="1232250001"/>
    <n v="0"/>
    <n v="25590986"/>
    <n v="3071997933"/>
    <n v="51021790"/>
    <n v="1022271593"/>
    <n v="35225837"/>
    <n v="260889541"/>
    <n v="962"/>
    <n v="993"/>
    <n v="92917517"/>
    <n v="1648459151"/>
    <n v="0"/>
    <n v="60781397"/>
    <n v="3171568781"/>
    <n v="50724664"/>
    <n v="139283720"/>
    <n v="1606124948"/>
    <n v="86511158"/>
    <n v="355775922"/>
    <n v="0"/>
    <n v="2044"/>
    <n v="993"/>
    <n v="85041034"/>
    <n v="1049525536"/>
    <n v="0"/>
    <n v="21523326"/>
    <n v="0"/>
    <n v="0"/>
    <n v="0"/>
    <n v="145710932"/>
    <n v="3540224277"/>
    <n v="0"/>
    <n v="0"/>
    <n v="0"/>
    <n v="0"/>
    <n v="0"/>
    <n v="55102757"/>
    <n v="742885493"/>
    <n v="6919382"/>
    <n v="72396974"/>
    <n v="-1347"/>
    <n v="0"/>
    <n v="61681785"/>
    <n v="1803226311"/>
    <n v="0"/>
    <n v="-38868918"/>
    <n v="2703342437"/>
    <n v="57773090"/>
    <n v="3017515954"/>
    <n v="0"/>
    <n v="39208462"/>
    <n v="0"/>
    <n v="0"/>
    <n v="0"/>
    <n v="0"/>
    <n v="102336453"/>
    <n v="1317519587"/>
    <n v="0"/>
    <n v="0"/>
    <n v="0"/>
    <n v="0"/>
    <n v="0"/>
    <n v="0"/>
    <n v="0"/>
    <n v="0"/>
    <n v="0"/>
    <n v="0"/>
    <n v="0"/>
    <n v="0"/>
    <n v="0"/>
  </r>
  <r>
    <n v="106191300"/>
    <s v="KAISER FOUNDATION SOUTHERN REGION"/>
    <x v="1"/>
    <x v="1"/>
    <x v="1"/>
    <s v="Open"/>
    <s v="Los Angeles"/>
    <n v="11"/>
    <n v="925"/>
    <s v="Non Profit Corp."/>
    <s v="Kaiser Foundation Health"/>
    <n v="0"/>
    <s v="626-405-5000"/>
    <s v="393 E. WALNUT STREET"/>
    <s v="PASADENA"/>
    <n v="91188"/>
    <s v="JULIE MILLER-PHIPPS"/>
    <n v="4114"/>
    <n v="4149"/>
    <n v="1941"/>
    <n v="850"/>
    <n v="16455"/>
    <n v="434"/>
    <n v="3816"/>
    <n v="0"/>
    <n v="0"/>
    <n v="185"/>
    <n v="23614"/>
    <n v="0"/>
    <n v="463"/>
    <n v="45817"/>
    <n v="0"/>
    <n v="3658"/>
    <n v="67319"/>
    <n v="1828"/>
    <n v="12433"/>
    <n v="0"/>
    <n v="0"/>
    <n v="718"/>
    <n v="74449"/>
    <n v="0"/>
    <n v="1857"/>
    <n v="162262"/>
    <n v="0"/>
    <n v="6540"/>
    <n v="173742"/>
    <n v="9732"/>
    <n v="81476"/>
    <n v="0"/>
    <n v="8"/>
    <n v="5009"/>
    <n v="323932"/>
    <n v="1"/>
    <n v="47600"/>
    <n v="648040"/>
    <n v="75343692"/>
    <n v="1011765415"/>
    <n v="42328648"/>
    <n v="151507075"/>
    <n v="0"/>
    <n v="0"/>
    <n v="40896806"/>
    <n v="1038327545"/>
    <n v="0"/>
    <n v="17797097"/>
    <n v="2377966278"/>
    <n v="31499990"/>
    <n v="812926309"/>
    <n v="43780140"/>
    <n v="232311108"/>
    <n v="0"/>
    <n v="12222"/>
    <n v="58887665"/>
    <n v="1273090227"/>
    <n v="815"/>
    <n v="27665884"/>
    <n v="2480174360"/>
    <n v="24473327"/>
    <n v="83273031"/>
    <n v="1167200895"/>
    <n v="76712379"/>
    <n v="299584871"/>
    <n v="0"/>
    <n v="42539"/>
    <n v="15855"/>
    <n v="55123094"/>
    <n v="967353175"/>
    <n v="0"/>
    <n v="19146946"/>
    <n v="0"/>
    <n v="0"/>
    <n v="0"/>
    <n v="101808376"/>
    <n v="2794734488"/>
    <n v="0"/>
    <n v="0"/>
    <n v="0"/>
    <n v="0"/>
    <n v="0"/>
    <n v="17965960"/>
    <n v="652078535"/>
    <n v="2014449"/>
    <n v="75844827"/>
    <n v="-42776"/>
    <n v="-8016"/>
    <n v="35902885"/>
    <n v="1304706656"/>
    <n v="0"/>
    <n v="-25056370"/>
    <n v="2063406150"/>
    <n v="412625717"/>
    <n v="1917679104"/>
    <n v="0"/>
    <n v="23904972"/>
    <n v="0"/>
    <n v="0"/>
    <n v="0"/>
    <n v="0"/>
    <n v="36313290"/>
    <n v="1263293069"/>
    <n v="0"/>
    <n v="0"/>
    <n v="0"/>
    <n v="0"/>
    <n v="0"/>
    <n v="0"/>
    <n v="0"/>
    <n v="0"/>
    <n v="0"/>
    <n v="0"/>
    <n v="0"/>
    <n v="0"/>
    <n v="0"/>
  </r>
  <r>
    <n v="106434218"/>
    <s v="KAISER PERMANENTE SANTA CLARA - PHF"/>
    <x v="1"/>
    <x v="1"/>
    <x v="1"/>
    <s v="Open"/>
    <s v="Santa Clara"/>
    <n v="7"/>
    <n v="428"/>
    <s v="Non Profit Corp."/>
    <s v="Psychiatric Health Facilities"/>
    <n v="0"/>
    <s v="510-987-3380"/>
    <s v="3840 HOMESTEAD ROAD"/>
    <s v="SANTA CLARA"/>
    <n v="95051"/>
    <s v="JANET LIANG"/>
    <n v="24"/>
    <n v="24"/>
    <n v="24"/>
    <n v="3"/>
    <n v="34"/>
    <n v="0"/>
    <n v="6"/>
    <n v="0"/>
    <n v="0"/>
    <n v="1"/>
    <n v="205"/>
    <n v="0"/>
    <n v="8"/>
    <n v="257"/>
    <n v="0"/>
    <n v="3"/>
    <n v="313"/>
    <n v="0"/>
    <n v="32"/>
    <n v="0"/>
    <n v="0"/>
    <n v="2"/>
    <n v="1132"/>
    <n v="0"/>
    <n v="52"/>
    <n v="1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63766"/>
    <n v="0"/>
    <n v="0"/>
    <n v="0"/>
    <n v="0"/>
    <n v="0"/>
    <n v="0"/>
    <n v="353097"/>
    <n v="14253475"/>
    <n v="0"/>
    <n v="0"/>
    <n v="0"/>
    <n v="0"/>
    <n v="0"/>
    <n v="0"/>
    <n v="0"/>
    <n v="0"/>
    <n v="0"/>
    <n v="0"/>
    <n v="0"/>
    <n v="0"/>
    <n v="0"/>
  </r>
  <r>
    <n v="106540734"/>
    <s v="KAWEAH DELTA MEDICAL CENTER"/>
    <x v="1"/>
    <x v="1"/>
    <x v="1"/>
    <s v="Open"/>
    <s v="Tulare"/>
    <n v="9"/>
    <n v="611"/>
    <s v="District"/>
    <s v="Comparable"/>
    <n v="0"/>
    <s v="559-624-2000"/>
    <s v="400 WEST MINERAL KING"/>
    <s v="VISALIA"/>
    <n v="93291"/>
    <s v="GARY K. HERBST"/>
    <n v="581"/>
    <n v="576"/>
    <n v="478"/>
    <n v="2202"/>
    <n v="475"/>
    <n v="895"/>
    <n v="1835"/>
    <n v="38"/>
    <n v="0"/>
    <n v="103"/>
    <n v="1243"/>
    <n v="27"/>
    <n v="96"/>
    <n v="6914"/>
    <n v="206"/>
    <n v="13582"/>
    <n v="3041"/>
    <n v="7964"/>
    <n v="7579"/>
    <n v="250"/>
    <n v="0"/>
    <n v="676"/>
    <n v="4811"/>
    <n v="84"/>
    <n v="264"/>
    <n v="38251"/>
    <n v="5341"/>
    <n v="27452"/>
    <n v="3989"/>
    <n v="14604"/>
    <n v="45545"/>
    <n v="247"/>
    <n v="0"/>
    <n v="2806"/>
    <n v="38760"/>
    <n v="212"/>
    <n v="39516"/>
    <n v="173131"/>
    <n v="110386145"/>
    <n v="25609893"/>
    <n v="32630733"/>
    <n v="58768550"/>
    <n v="1597644"/>
    <n v="0"/>
    <n v="6083558"/>
    <n v="44164078"/>
    <n v="579061"/>
    <n v="6054205"/>
    <n v="285873867"/>
    <n v="67077857"/>
    <n v="15797093"/>
    <n v="9579297"/>
    <n v="63917255"/>
    <n v="1262057"/>
    <n v="0"/>
    <n v="7679273"/>
    <n v="63149230"/>
    <n v="526152"/>
    <n v="8921762"/>
    <n v="237909976"/>
    <n v="5440004"/>
    <n v="131672750"/>
    <n v="27378334"/>
    <n v="23837426"/>
    <n v="93996385"/>
    <n v="0"/>
    <n v="1689579"/>
    <n v="0"/>
    <n v="12664140"/>
    <n v="70967555"/>
    <n v="0"/>
    <n v="1105213"/>
    <n v="0"/>
    <n v="0"/>
    <n v="0"/>
    <n v="10626684"/>
    <n v="379378070"/>
    <n v="7679912"/>
    <n v="0"/>
    <n v="0"/>
    <n v="67206"/>
    <n v="7747118"/>
    <n v="45791252"/>
    <n v="21708564"/>
    <n v="18372603"/>
    <n v="28689420"/>
    <n v="1170122"/>
    <n v="0"/>
    <n v="1098691"/>
    <n v="36412958"/>
    <n v="0"/>
    <n v="-1090719"/>
    <n v="152152891"/>
    <n v="18960228"/>
    <n v="158945969"/>
    <n v="0"/>
    <n v="1266659"/>
    <n v="0"/>
    <n v="0"/>
    <n v="0"/>
    <n v="0"/>
    <n v="12060248"/>
    <n v="244926162"/>
    <n v="0"/>
    <n v="0"/>
    <n v="0"/>
    <n v="0"/>
    <n v="0"/>
    <n v="0"/>
    <n v="0"/>
    <n v="0"/>
    <n v="0"/>
    <n v="0"/>
    <n v="0"/>
    <n v="0"/>
    <n v="0"/>
  </r>
  <r>
    <n v="106194219"/>
    <s v="KECK HOSPITAL OF USC"/>
    <x v="1"/>
    <x v="1"/>
    <x v="1"/>
    <s v="Open"/>
    <s v="Los Angeles"/>
    <n v="11"/>
    <n v="925"/>
    <s v="Investor - Corp."/>
    <s v="Comparable"/>
    <s v="Teaching"/>
    <s v="800-872-2273"/>
    <s v="1500 SAN PABLO STREET"/>
    <s v="LOS ANGELES"/>
    <n v="90033"/>
    <s v="ANGELIE GAWECO"/>
    <n v="401"/>
    <n v="350"/>
    <n v="235"/>
    <n v="1089"/>
    <n v="327"/>
    <n v="159"/>
    <n v="435"/>
    <n v="0"/>
    <n v="0"/>
    <n v="28"/>
    <n v="1084"/>
    <n v="0"/>
    <n v="7"/>
    <n v="3129"/>
    <n v="0"/>
    <n v="7238"/>
    <n v="2664"/>
    <n v="1858"/>
    <n v="3832"/>
    <n v="0"/>
    <n v="0"/>
    <n v="41"/>
    <n v="6077"/>
    <n v="0"/>
    <n v="73"/>
    <n v="21783"/>
    <n v="0"/>
    <n v="31397"/>
    <n v="3691"/>
    <n v="1366"/>
    <n v="3323"/>
    <n v="0"/>
    <n v="0"/>
    <n v="1480"/>
    <n v="40328"/>
    <n v="0"/>
    <n v="432"/>
    <n v="82017"/>
    <n v="189477573"/>
    <n v="79937734"/>
    <n v="38465038"/>
    <n v="99971085"/>
    <n v="0"/>
    <n v="0"/>
    <n v="3078774"/>
    <n v="177515892"/>
    <n v="0"/>
    <n v="1136649"/>
    <n v="589582745"/>
    <n v="99583203"/>
    <n v="11168527"/>
    <n v="3930176"/>
    <n v="14200554"/>
    <n v="0"/>
    <n v="0"/>
    <n v="4077229"/>
    <n v="110389964"/>
    <n v="0"/>
    <n v="1375734"/>
    <n v="244725387"/>
    <n v="-212792"/>
    <n v="226348116"/>
    <n v="72636545"/>
    <n v="39619090"/>
    <n v="75530609"/>
    <n v="0"/>
    <n v="0"/>
    <n v="0"/>
    <n v="5363082"/>
    <n v="168269162"/>
    <n v="0"/>
    <n v="0"/>
    <n v="0"/>
    <n v="0"/>
    <n v="0"/>
    <n v="397109"/>
    <n v="587950921"/>
    <n v="0"/>
    <n v="0"/>
    <n v="0"/>
    <n v="0"/>
    <n v="0"/>
    <n v="62786385"/>
    <n v="18492953"/>
    <n v="2786937"/>
    <n v="38670150"/>
    <n v="0"/>
    <n v="0"/>
    <n v="1794746"/>
    <n v="119710125"/>
    <n v="0"/>
    <n v="2115915"/>
    <n v="246357211"/>
    <n v="10438285"/>
    <n v="240538659"/>
    <n v="0"/>
    <n v="0"/>
    <n v="0"/>
    <n v="0"/>
    <n v="0"/>
    <n v="0"/>
    <n v="24683026"/>
    <n v="362688235"/>
    <n v="0"/>
    <n v="0"/>
    <n v="0"/>
    <n v="0"/>
    <n v="0"/>
    <n v="0"/>
    <n v="0"/>
    <n v="0"/>
    <n v="0"/>
    <n v="0"/>
    <n v="0"/>
    <n v="0"/>
    <n v="0"/>
  </r>
  <r>
    <n v="106190150"/>
    <s v="KEDREN COMMUNITY MENTAL HEALTH CENTER"/>
    <x v="1"/>
    <x v="1"/>
    <x v="1"/>
    <s v="Open"/>
    <s v="Los Angeles"/>
    <n v="11"/>
    <n v="935"/>
    <s v="Non Profit Corp."/>
    <s v="Comparable"/>
    <n v="0"/>
    <s v="323-233-0425"/>
    <s v="4211 AVALON BOULEVARD"/>
    <s v="LOS ANGELES"/>
    <n v="90011"/>
    <s v="JOHN H. GRIFFITH, PHD"/>
    <n v="72"/>
    <n v="72"/>
    <n v="72"/>
    <n v="0"/>
    <n v="0"/>
    <n v="0"/>
    <n v="0"/>
    <n v="0"/>
    <n v="0"/>
    <n v="417"/>
    <n v="0"/>
    <n v="0"/>
    <n v="0"/>
    <n v="417"/>
    <n v="0"/>
    <n v="0"/>
    <n v="0"/>
    <n v="0"/>
    <n v="0"/>
    <n v="0"/>
    <n v="0"/>
    <n v="4931"/>
    <n v="0"/>
    <n v="0"/>
    <n v="0"/>
    <n v="4931"/>
    <n v="0"/>
    <n v="0"/>
    <n v="0"/>
    <n v="0"/>
    <n v="0"/>
    <n v="0"/>
    <n v="0"/>
    <n v="41076"/>
    <n v="0"/>
    <n v="0"/>
    <n v="0"/>
    <n v="41076"/>
    <n v="0"/>
    <n v="0"/>
    <n v="0"/>
    <n v="0"/>
    <n v="0"/>
    <n v="0"/>
    <n v="3557104"/>
    <n v="0"/>
    <n v="0"/>
    <n v="0"/>
    <n v="3557104"/>
    <n v="0"/>
    <n v="0"/>
    <n v="0"/>
    <n v="0"/>
    <n v="0"/>
    <n v="0"/>
    <n v="5587230"/>
    <n v="0"/>
    <n v="0"/>
    <n v="0"/>
    <n v="5587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44334"/>
    <n v="0"/>
    <n v="0"/>
    <n v="0"/>
    <n v="9144334"/>
    <n v="0"/>
    <n v="8490143"/>
    <n v="0"/>
    <n v="0"/>
    <n v="0"/>
    <n v="0"/>
    <n v="0"/>
    <n v="0"/>
    <n v="259770"/>
    <n v="5603308"/>
    <n v="0"/>
    <n v="0"/>
    <n v="0"/>
    <n v="0"/>
    <n v="0"/>
    <n v="0"/>
    <n v="0"/>
    <n v="0"/>
    <n v="0"/>
    <n v="0"/>
    <n v="0"/>
    <n v="0"/>
    <n v="0"/>
  </r>
  <r>
    <n v="106210993"/>
    <s v="KENTFIELD HOSPITAL"/>
    <x v="1"/>
    <x v="1"/>
    <x v="1"/>
    <s v="Open"/>
    <s v="Marin"/>
    <n v="4"/>
    <n v="405"/>
    <s v="Investor - Corp."/>
    <s v="Comparable"/>
    <n v="0"/>
    <s v="415-456-9680"/>
    <s v="1125 SIR FRANCIS DRAKE BOULEVARD"/>
    <s v="KENTFIELD"/>
    <n v="94904"/>
    <s v="LAUREN SUAREZ"/>
    <n v="120"/>
    <n v="100"/>
    <n v="85"/>
    <n v="54"/>
    <n v="11"/>
    <n v="1"/>
    <n v="26"/>
    <n v="0"/>
    <n v="0"/>
    <n v="0"/>
    <n v="31"/>
    <n v="0"/>
    <n v="0"/>
    <n v="123"/>
    <n v="0"/>
    <n v="1946"/>
    <n v="575"/>
    <n v="207"/>
    <n v="2500"/>
    <n v="0"/>
    <n v="0"/>
    <n v="0"/>
    <n v="2134"/>
    <n v="0"/>
    <n v="0"/>
    <n v="7362"/>
    <n v="0"/>
    <n v="818"/>
    <n v="74"/>
    <n v="0"/>
    <n v="0"/>
    <n v="0"/>
    <n v="0"/>
    <n v="185"/>
    <n v="1202"/>
    <n v="0"/>
    <n v="0"/>
    <n v="2279"/>
    <n v="8066668"/>
    <n v="2124939"/>
    <n v="3124307"/>
    <n v="7837827"/>
    <n v="0"/>
    <n v="0"/>
    <n v="0"/>
    <n v="6447400"/>
    <n v="0"/>
    <n v="0"/>
    <n v="27601141"/>
    <n v="404936"/>
    <n v="28091"/>
    <n v="0"/>
    <n v="2777"/>
    <n v="0"/>
    <n v="0"/>
    <n v="35361"/>
    <n v="292667"/>
    <n v="0"/>
    <n v="0"/>
    <n v="763832"/>
    <n v="324773"/>
    <n v="3856020"/>
    <n v="880046"/>
    <n v="2724729"/>
    <n v="1917559"/>
    <n v="0"/>
    <n v="0"/>
    <n v="0"/>
    <n v="17248"/>
    <n v="2154894"/>
    <n v="0"/>
    <n v="0"/>
    <n v="0"/>
    <n v="0"/>
    <n v="0"/>
    <n v="0"/>
    <n v="11875269"/>
    <n v="0"/>
    <n v="0"/>
    <n v="0"/>
    <n v="0"/>
    <n v="0"/>
    <n v="4290811"/>
    <n v="1272985"/>
    <n v="399577"/>
    <n v="5923045"/>
    <n v="0"/>
    <n v="0"/>
    <n v="18113"/>
    <n v="4585173"/>
    <n v="0"/>
    <n v="0"/>
    <n v="16489704"/>
    <n v="12850"/>
    <n v="12739343"/>
    <n v="0"/>
    <n v="0"/>
    <n v="0"/>
    <n v="0"/>
    <n v="0"/>
    <n v="0"/>
    <n v="127225"/>
    <n v="718548"/>
    <n v="0"/>
    <n v="0"/>
    <n v="0"/>
    <n v="0"/>
    <n v="0"/>
    <n v="0"/>
    <n v="0"/>
    <n v="0"/>
    <n v="0"/>
    <n v="0"/>
    <n v="0"/>
    <n v="0"/>
    <n v="0"/>
  </r>
  <r>
    <n v="106150736"/>
    <s v="KERN MEDICAL CENTER"/>
    <x v="1"/>
    <x v="1"/>
    <x v="1"/>
    <s v="Open"/>
    <s v="Kern"/>
    <n v="9"/>
    <n v="617"/>
    <s v="City/County"/>
    <s v="Comparable"/>
    <s v="Teaching"/>
    <s v="661-326-2000"/>
    <s v="1700 MOUNT VERNON AVENUE"/>
    <s v="BAKERSFIELD"/>
    <n v="93306"/>
    <s v="RUSSELL JUDD"/>
    <n v="222"/>
    <n v="204"/>
    <n v="158"/>
    <n v="304"/>
    <n v="49"/>
    <n v="854"/>
    <n v="1114"/>
    <n v="80"/>
    <n v="0"/>
    <n v="68"/>
    <n v="172"/>
    <n v="0"/>
    <n v="0"/>
    <n v="2641"/>
    <n v="0"/>
    <n v="1470"/>
    <n v="301"/>
    <n v="5557"/>
    <n v="3555"/>
    <n v="536"/>
    <n v="0"/>
    <n v="380"/>
    <n v="763"/>
    <n v="0"/>
    <n v="0"/>
    <n v="12562"/>
    <n v="0"/>
    <n v="2981"/>
    <n v="464"/>
    <n v="15293"/>
    <n v="19041"/>
    <n v="4104"/>
    <n v="0"/>
    <n v="2699"/>
    <n v="2713"/>
    <n v="0"/>
    <n v="0"/>
    <n v="47295"/>
    <n v="14317368"/>
    <n v="3797720"/>
    <n v="54310835"/>
    <n v="26385758"/>
    <n v="3899775"/>
    <n v="0"/>
    <n v="6929119"/>
    <n v="7949147"/>
    <n v="0"/>
    <n v="0"/>
    <n v="117589722"/>
    <n v="7543102"/>
    <n v="1013329"/>
    <n v="29685154"/>
    <n v="42000290"/>
    <n v="5258489"/>
    <n v="0"/>
    <n v="5616691"/>
    <n v="4644222"/>
    <n v="0"/>
    <n v="0"/>
    <n v="95761277"/>
    <n v="5008038"/>
    <n v="11617081"/>
    <n v="40035674"/>
    <n v="51286850"/>
    <n v="101774256"/>
    <n v="-7095468"/>
    <n v="19321636"/>
    <n v="0"/>
    <n v="-60166026"/>
    <n v="-11135643"/>
    <n v="0"/>
    <n v="1627452"/>
    <n v="0"/>
    <n v="0"/>
    <n v="0"/>
    <n v="0"/>
    <n v="152273850"/>
    <n v="0"/>
    <n v="0"/>
    <n v="0"/>
    <n v="0"/>
    <n v="0"/>
    <n v="10243389"/>
    <n v="-35224625"/>
    <n v="32709139"/>
    <n v="-31300777"/>
    <n v="-11790825"/>
    <n v="0"/>
    <n v="72711836"/>
    <n v="23729012"/>
    <n v="0"/>
    <n v="0"/>
    <n v="61077149"/>
    <n v="3411013"/>
    <n v="86603627"/>
    <n v="0"/>
    <n v="6863120"/>
    <n v="0"/>
    <n v="0"/>
    <n v="0"/>
    <n v="0"/>
    <n v="2491256"/>
    <n v="54406071"/>
    <n v="0"/>
    <n v="0"/>
    <n v="0"/>
    <n v="0"/>
    <n v="0"/>
    <n v="0"/>
    <n v="0"/>
    <n v="0"/>
    <n v="0"/>
    <n v="0"/>
    <n v="0"/>
    <n v="0"/>
    <n v="0"/>
  </r>
  <r>
    <n v="106150737"/>
    <s v="KERN VALLEY HOSPITAL DISTRICT"/>
    <x v="1"/>
    <x v="1"/>
    <x v="1"/>
    <s v="Open"/>
    <s v="Kern"/>
    <n v="9"/>
    <n v="619"/>
    <s v="District"/>
    <s v="Comparable"/>
    <s v="Rural"/>
    <s v="760-379-2681"/>
    <s v="6412 LAUREL AVENUE"/>
    <s v="LAKE ISABELLA"/>
    <n v="93240"/>
    <s v="TIMOTHY MCGLEW"/>
    <n v="99"/>
    <n v="99"/>
    <n v="99"/>
    <n v="54"/>
    <n v="22"/>
    <n v="10"/>
    <n v="33"/>
    <n v="0"/>
    <n v="0"/>
    <n v="16"/>
    <n v="2"/>
    <n v="0"/>
    <n v="0"/>
    <n v="137"/>
    <n v="6"/>
    <n v="456"/>
    <n v="195"/>
    <n v="5198"/>
    <n v="303"/>
    <n v="0"/>
    <n v="0"/>
    <n v="333"/>
    <n v="21"/>
    <n v="0"/>
    <n v="0"/>
    <n v="6506"/>
    <n v="5966"/>
    <n v="1360"/>
    <n v="1165"/>
    <n v="219"/>
    <n v="2253"/>
    <n v="0"/>
    <n v="0"/>
    <n v="551"/>
    <n v="263"/>
    <n v="0"/>
    <n v="200"/>
    <n v="6011"/>
    <n v="1300221"/>
    <n v="499908"/>
    <n v="6967731"/>
    <n v="688436"/>
    <n v="0"/>
    <n v="0"/>
    <n v="569696"/>
    <n v="33670"/>
    <n v="0"/>
    <n v="0"/>
    <n v="10059662"/>
    <n v="4648162"/>
    <n v="3562158"/>
    <n v="592023"/>
    <n v="5884372"/>
    <n v="0"/>
    <n v="0"/>
    <n v="1386483"/>
    <n v="781484"/>
    <n v="0"/>
    <n v="391135"/>
    <n v="17245817"/>
    <n v="644385"/>
    <n v="2591281"/>
    <n v="3541786"/>
    <n v="5360180"/>
    <n v="6331346"/>
    <n v="-72178"/>
    <n v="0"/>
    <n v="0"/>
    <n v="1525925"/>
    <n v="394953"/>
    <n v="0"/>
    <n v="29684"/>
    <n v="0"/>
    <n v="0"/>
    <n v="0"/>
    <n v="141872"/>
    <n v="20489234"/>
    <n v="0"/>
    <n v="0"/>
    <n v="0"/>
    <n v="0"/>
    <n v="0"/>
    <n v="3357102"/>
    <n v="520280"/>
    <n v="2271752"/>
    <n v="241462"/>
    <n v="0"/>
    <n v="0"/>
    <n v="430254"/>
    <n v="420201"/>
    <n v="0"/>
    <n v="-424806"/>
    <n v="6816245"/>
    <n v="56804"/>
    <n v="6314350"/>
    <n v="759882"/>
    <n v="112995"/>
    <n v="0"/>
    <n v="0"/>
    <n v="0"/>
    <n v="0"/>
    <n v="458846"/>
    <n v="3504660"/>
    <n v="0"/>
    <n v="0"/>
    <n v="0"/>
    <n v="0"/>
    <n v="0"/>
    <n v="0"/>
    <n v="0"/>
    <n v="0"/>
    <n v="0"/>
    <n v="0"/>
    <n v="0"/>
    <n v="0"/>
    <n v="0"/>
  </r>
  <r>
    <n v="106190049"/>
    <s v="KINDRED HOSPITAL - BALDWIN PARK"/>
    <x v="1"/>
    <x v="1"/>
    <x v="1"/>
    <s v="Open"/>
    <s v="Los Angeles"/>
    <n v="11"/>
    <n v="915"/>
    <s v="Investor - Ptnr."/>
    <s v="Comparable"/>
    <n v="0"/>
    <s v="626-388-2700"/>
    <s v="14148 FRANCISQUITO AVENUE"/>
    <s v="BALDWIN PARK"/>
    <n v="91706"/>
    <s v="LARRY FOSTER"/>
    <n v="91"/>
    <n v="91"/>
    <n v="61"/>
    <n v="169"/>
    <n v="5"/>
    <n v="0"/>
    <n v="23"/>
    <n v="0"/>
    <n v="0"/>
    <n v="12"/>
    <n v="0"/>
    <n v="0"/>
    <n v="0"/>
    <n v="209"/>
    <n v="0"/>
    <n v="4039"/>
    <n v="204"/>
    <n v="0"/>
    <n v="1007"/>
    <n v="0"/>
    <n v="0"/>
    <n v="361"/>
    <n v="0"/>
    <n v="0"/>
    <n v="0"/>
    <n v="5611"/>
    <n v="0"/>
    <n v="0"/>
    <n v="0"/>
    <n v="0"/>
    <n v="0"/>
    <n v="0"/>
    <n v="0"/>
    <n v="0"/>
    <n v="0"/>
    <n v="0"/>
    <n v="0"/>
    <n v="0"/>
    <n v="34072349"/>
    <n v="1667628"/>
    <n v="0"/>
    <n v="10214034"/>
    <n v="0"/>
    <n v="0"/>
    <n v="3735339"/>
    <n v="0"/>
    <n v="0"/>
    <n v="0"/>
    <n v="49689350"/>
    <n v="0"/>
    <n v="0"/>
    <n v="0"/>
    <n v="0"/>
    <n v="0"/>
    <n v="0"/>
    <n v="0"/>
    <n v="0"/>
    <n v="0"/>
    <n v="0"/>
    <n v="0"/>
    <n v="427522"/>
    <n v="25830179"/>
    <n v="1372534"/>
    <n v="0"/>
    <n v="8301602"/>
    <n v="0"/>
    <n v="0"/>
    <n v="0"/>
    <n v="2052593"/>
    <n v="0"/>
    <n v="0"/>
    <n v="0"/>
    <n v="0"/>
    <n v="0"/>
    <n v="0"/>
    <n v="0"/>
    <n v="37984430"/>
    <n v="0"/>
    <n v="0"/>
    <n v="0"/>
    <n v="0"/>
    <n v="0"/>
    <n v="8242170"/>
    <n v="295094"/>
    <n v="0"/>
    <n v="1912432"/>
    <n v="0"/>
    <n v="0"/>
    <n v="1255224"/>
    <n v="0"/>
    <n v="0"/>
    <n v="0"/>
    <n v="11704920"/>
    <n v="24337"/>
    <n v="8179613"/>
    <n v="198618"/>
    <n v="0"/>
    <n v="0"/>
    <n v="0"/>
    <n v="0"/>
    <n v="0"/>
    <n v="1873"/>
    <n v="1989545"/>
    <n v="0"/>
    <n v="0"/>
    <n v="0"/>
    <n v="0"/>
    <n v="0"/>
    <n v="0"/>
    <n v="0"/>
    <n v="0"/>
    <n v="0"/>
    <n v="0"/>
    <n v="0"/>
    <n v="0"/>
    <n v="0"/>
  </r>
  <r>
    <n v="106301127"/>
    <s v="KINDRED HOSPITAL - BREA"/>
    <x v="1"/>
    <x v="1"/>
    <x v="1"/>
    <s v="Open"/>
    <s v="Orange"/>
    <n v="13"/>
    <n v="1011"/>
    <s v="Investor - Corp."/>
    <s v="Comparable"/>
    <n v="0"/>
    <s v="714-529-6842"/>
    <s v="875 NORTH BREA BOULEVARD"/>
    <s v="BREA"/>
    <n v="92821"/>
    <s v="RAFAEL PENA"/>
    <n v="86"/>
    <n v="86"/>
    <n v="86"/>
    <n v="92"/>
    <n v="23"/>
    <n v="6"/>
    <n v="10"/>
    <n v="0"/>
    <n v="0"/>
    <n v="6"/>
    <n v="20"/>
    <n v="0"/>
    <n v="2"/>
    <n v="159"/>
    <n v="0"/>
    <n v="2485"/>
    <n v="920"/>
    <n v="872"/>
    <n v="551"/>
    <n v="0"/>
    <n v="0"/>
    <n v="231"/>
    <n v="788"/>
    <n v="0"/>
    <n v="42"/>
    <n v="5889"/>
    <n v="0"/>
    <n v="0"/>
    <n v="0"/>
    <n v="0"/>
    <n v="0"/>
    <n v="0"/>
    <n v="0"/>
    <n v="0"/>
    <n v="0"/>
    <n v="0"/>
    <n v="0"/>
    <n v="0"/>
    <n v="14802249"/>
    <n v="5228806"/>
    <n v="2161489"/>
    <n v="1325617"/>
    <n v="0"/>
    <n v="0"/>
    <n v="204666"/>
    <n v="6861102"/>
    <n v="0"/>
    <n v="80595"/>
    <n v="30664524"/>
    <n v="0"/>
    <n v="0"/>
    <n v="0"/>
    <n v="0"/>
    <n v="0"/>
    <n v="0"/>
    <n v="0"/>
    <n v="0"/>
    <n v="0"/>
    <n v="0"/>
    <n v="0"/>
    <n v="479855"/>
    <n v="10441222"/>
    <n v="3725790"/>
    <n v="1395333"/>
    <n v="912330"/>
    <n v="0"/>
    <n v="0"/>
    <n v="0"/>
    <n v="3190"/>
    <n v="4533510"/>
    <n v="0"/>
    <n v="0"/>
    <n v="0"/>
    <n v="0"/>
    <n v="0"/>
    <n v="47060"/>
    <n v="21538290"/>
    <n v="0"/>
    <n v="0"/>
    <n v="0"/>
    <n v="0"/>
    <n v="0"/>
    <n v="4315955"/>
    <n v="1475279"/>
    <n v="722728"/>
    <n v="382083"/>
    <n v="0"/>
    <n v="0"/>
    <n v="185772"/>
    <n v="2013261"/>
    <n v="0"/>
    <n v="31156"/>
    <n v="9126234"/>
    <n v="44782"/>
    <n v="7906014"/>
    <n v="0"/>
    <n v="0"/>
    <n v="0"/>
    <n v="0"/>
    <n v="0"/>
    <n v="0"/>
    <n v="97404"/>
    <n v="1805994"/>
    <n v="0"/>
    <n v="0"/>
    <n v="0"/>
    <n v="0"/>
    <n v="0"/>
    <n v="0"/>
    <n v="0"/>
    <n v="0"/>
    <n v="0"/>
    <n v="0"/>
    <n v="0"/>
    <n v="0"/>
    <n v="0"/>
  </r>
  <r>
    <n v="106190449"/>
    <s v="KINDRED HOSPITAL - LA MIRADA"/>
    <x v="1"/>
    <x v="1"/>
    <x v="1"/>
    <s v="Open"/>
    <s v="Los Angeles"/>
    <n v="11"/>
    <n v="921"/>
    <s v="Investor - Corp."/>
    <s v="Comparable"/>
    <n v="0"/>
    <s v="562-944-1900"/>
    <s v="14900 IMPERIAL HIGHWAY"/>
    <s v="LA MIRADA"/>
    <n v="90638"/>
    <s v="DAVE KOWALSKI"/>
    <n v="248"/>
    <n v="248"/>
    <n v="248"/>
    <n v="310"/>
    <n v="23"/>
    <n v="2"/>
    <n v="49"/>
    <n v="0"/>
    <n v="0"/>
    <n v="39"/>
    <n v="0"/>
    <n v="0"/>
    <n v="0"/>
    <n v="423"/>
    <n v="0"/>
    <n v="7785"/>
    <n v="1152"/>
    <n v="136"/>
    <n v="2662"/>
    <n v="0"/>
    <n v="0"/>
    <n v="1356"/>
    <n v="0"/>
    <n v="0"/>
    <n v="0"/>
    <n v="13091"/>
    <n v="0"/>
    <n v="0"/>
    <n v="0"/>
    <n v="0"/>
    <n v="0"/>
    <n v="0"/>
    <n v="0"/>
    <n v="0"/>
    <n v="0"/>
    <n v="0"/>
    <n v="0"/>
    <n v="0"/>
    <n v="61634081"/>
    <n v="11386981"/>
    <n v="987305"/>
    <n v="19949065"/>
    <n v="0"/>
    <n v="0"/>
    <n v="10011055"/>
    <n v="0"/>
    <n v="0"/>
    <n v="0"/>
    <n v="103968487"/>
    <n v="0"/>
    <n v="0"/>
    <n v="0"/>
    <n v="0"/>
    <n v="0"/>
    <n v="0"/>
    <n v="0"/>
    <n v="0"/>
    <n v="0"/>
    <n v="0"/>
    <n v="0"/>
    <n v="-38122"/>
    <n v="47811564"/>
    <n v="9197321"/>
    <n v="854347"/>
    <n v="15755618"/>
    <n v="0"/>
    <n v="0"/>
    <n v="0"/>
    <n v="5671636"/>
    <n v="0"/>
    <n v="0"/>
    <n v="0"/>
    <n v="0"/>
    <n v="0"/>
    <n v="0"/>
    <n v="0"/>
    <n v="79252364"/>
    <n v="0"/>
    <n v="0"/>
    <n v="0"/>
    <n v="0"/>
    <n v="0"/>
    <n v="13822517"/>
    <n v="2189660"/>
    <n v="132958"/>
    <n v="4193447"/>
    <n v="0"/>
    <n v="0"/>
    <n v="4377541"/>
    <n v="0"/>
    <n v="0"/>
    <n v="0"/>
    <n v="24716123"/>
    <n v="83020"/>
    <n v="17960214"/>
    <n v="0"/>
    <n v="0"/>
    <n v="0"/>
    <n v="0"/>
    <n v="0"/>
    <n v="0"/>
    <n v="1059225"/>
    <n v="13996463"/>
    <n v="0"/>
    <n v="0"/>
    <n v="0"/>
    <n v="0"/>
    <n v="0"/>
    <n v="0"/>
    <n v="0"/>
    <n v="0"/>
    <n v="0"/>
    <n v="0"/>
    <n v="0"/>
    <n v="0"/>
    <n v="0"/>
  </r>
  <r>
    <n v="106190305"/>
    <s v="KINDRED HOSPITAL - LOS ANGELES"/>
    <x v="1"/>
    <x v="1"/>
    <x v="1"/>
    <s v="Open"/>
    <s v="Los Angeles"/>
    <n v="11"/>
    <n v="929"/>
    <s v="Investor - Corp."/>
    <s v="Comparable"/>
    <n v="0"/>
    <s v="310-981-5900"/>
    <s v="5525 WEST SLAUSON AVENUE"/>
    <s v="LOS ANGELES"/>
    <n v="90056"/>
    <s v="FIONA BASA REYES"/>
    <n v="81"/>
    <n v="81"/>
    <n v="81"/>
    <n v="91"/>
    <n v="3"/>
    <n v="2"/>
    <n v="17"/>
    <n v="0"/>
    <n v="0"/>
    <n v="24"/>
    <n v="0"/>
    <n v="0"/>
    <n v="0"/>
    <n v="137"/>
    <n v="0"/>
    <n v="3508"/>
    <n v="521"/>
    <n v="101"/>
    <n v="1334"/>
    <n v="0"/>
    <n v="0"/>
    <n v="1749"/>
    <n v="0"/>
    <n v="0"/>
    <n v="0"/>
    <n v="7213"/>
    <n v="0"/>
    <n v="0"/>
    <n v="0"/>
    <n v="0"/>
    <n v="0"/>
    <n v="0"/>
    <n v="0"/>
    <n v="0"/>
    <n v="0"/>
    <n v="0"/>
    <n v="0"/>
    <n v="0"/>
    <n v="34902940"/>
    <n v="5703280"/>
    <n v="934217"/>
    <n v="13665409"/>
    <n v="0"/>
    <n v="0"/>
    <n v="17625366"/>
    <n v="0"/>
    <n v="0"/>
    <n v="0"/>
    <n v="72831212"/>
    <n v="0"/>
    <n v="0"/>
    <n v="0"/>
    <n v="0"/>
    <n v="0"/>
    <n v="0"/>
    <n v="0"/>
    <n v="0"/>
    <n v="0"/>
    <n v="0"/>
    <n v="0"/>
    <n v="451350"/>
    <n v="28894490"/>
    <n v="4911771"/>
    <n v="726531"/>
    <n v="11113939"/>
    <n v="0"/>
    <n v="0"/>
    <n v="0"/>
    <n v="10812075"/>
    <n v="0"/>
    <n v="0"/>
    <n v="0"/>
    <n v="0"/>
    <n v="0"/>
    <n v="0"/>
    <n v="0"/>
    <n v="56910156"/>
    <n v="0"/>
    <n v="0"/>
    <n v="0"/>
    <n v="0"/>
    <n v="0"/>
    <n v="6008450"/>
    <n v="791509"/>
    <n v="207686"/>
    <n v="2551470"/>
    <n v="0"/>
    <n v="0"/>
    <n v="6361941"/>
    <n v="0"/>
    <n v="0"/>
    <n v="0"/>
    <n v="15921056"/>
    <n v="46204"/>
    <n v="10650555"/>
    <n v="0"/>
    <n v="-42783"/>
    <n v="0"/>
    <n v="0"/>
    <n v="0"/>
    <n v="0"/>
    <n v="197758"/>
    <n v="7075380"/>
    <n v="0"/>
    <n v="0"/>
    <n v="0"/>
    <n v="0"/>
    <n v="0"/>
    <n v="0"/>
    <n v="0"/>
    <n v="0"/>
    <n v="0"/>
    <n v="0"/>
    <n v="0"/>
    <n v="0"/>
    <n v="0"/>
  </r>
  <r>
    <n v="106361274"/>
    <s v="KINDRED HOSPITAL - ONTARIO"/>
    <x v="1"/>
    <x v="1"/>
    <x v="1"/>
    <s v="Open"/>
    <s v="San Bernardino"/>
    <n v="12"/>
    <n v="1207"/>
    <s v="Investor - Corp."/>
    <s v="Comparable"/>
    <n v="0"/>
    <s v="909-391-0333"/>
    <s v="550 NORTH MONTEREY AVENUE"/>
    <s v="ONTARIO"/>
    <n v="91764"/>
    <s v="VINCENT TRAC"/>
    <n v="91"/>
    <n v="91"/>
    <n v="91"/>
    <n v="68"/>
    <n v="27"/>
    <n v="0"/>
    <n v="58"/>
    <n v="0"/>
    <n v="0"/>
    <n v="0"/>
    <n v="0"/>
    <n v="0"/>
    <n v="10"/>
    <n v="163"/>
    <n v="0"/>
    <n v="2513"/>
    <n v="863"/>
    <n v="32"/>
    <n v="2139"/>
    <n v="0"/>
    <n v="0"/>
    <n v="0"/>
    <n v="0"/>
    <n v="0"/>
    <n v="974"/>
    <n v="6521"/>
    <n v="0"/>
    <n v="0"/>
    <n v="0"/>
    <n v="0"/>
    <n v="0"/>
    <n v="0"/>
    <n v="0"/>
    <n v="0"/>
    <n v="0"/>
    <n v="0"/>
    <n v="0"/>
    <n v="0"/>
    <n v="27125945"/>
    <n v="10299147"/>
    <n v="364067"/>
    <n v="20502445"/>
    <n v="0"/>
    <n v="0"/>
    <n v="0"/>
    <n v="0"/>
    <n v="0"/>
    <n v="8175834"/>
    <n v="66467438"/>
    <n v="0"/>
    <n v="0"/>
    <n v="0"/>
    <n v="0"/>
    <n v="0"/>
    <n v="0"/>
    <n v="0"/>
    <n v="0"/>
    <n v="0"/>
    <n v="0"/>
    <n v="0"/>
    <n v="1216756"/>
    <n v="22349309"/>
    <n v="8535315"/>
    <n v="246068"/>
    <n v="16667825"/>
    <n v="0"/>
    <n v="0"/>
    <n v="0"/>
    <n v="0"/>
    <n v="0"/>
    <n v="0"/>
    <n v="0"/>
    <n v="0"/>
    <n v="0"/>
    <n v="0"/>
    <n v="5594973"/>
    <n v="54610246"/>
    <n v="0"/>
    <n v="0"/>
    <n v="0"/>
    <n v="0"/>
    <n v="0"/>
    <n v="4776636"/>
    <n v="1763832"/>
    <n v="117999"/>
    <n v="3834620"/>
    <n v="0"/>
    <n v="0"/>
    <n v="0"/>
    <n v="0"/>
    <n v="0"/>
    <n v="1364105"/>
    <n v="11857192"/>
    <n v="32286"/>
    <n v="9053219"/>
    <n v="0"/>
    <n v="0"/>
    <n v="0"/>
    <n v="0"/>
    <n v="0"/>
    <n v="0"/>
    <n v="286311"/>
    <n v="2078756"/>
    <n v="0"/>
    <n v="0"/>
    <n v="0"/>
    <n v="0"/>
    <n v="0"/>
    <n v="0"/>
    <n v="0"/>
    <n v="0"/>
    <n v="0"/>
    <n v="0"/>
    <n v="0"/>
    <n v="0"/>
    <n v="0"/>
  </r>
  <r>
    <n v="106364188"/>
    <s v="KINDRED HOSPITAL - RANCHO"/>
    <x v="1"/>
    <x v="1"/>
    <x v="1"/>
    <s v="Open"/>
    <s v="San Bernardino"/>
    <n v="12"/>
    <n v="1207"/>
    <s v="Non Profit Corp."/>
    <s v="Comparable"/>
    <n v="0"/>
    <s v="909-581-6400"/>
    <s v="10841 WHITE OAK AVENUE"/>
    <s v="RANCHO CUCAMONGA"/>
    <n v="91730"/>
    <s v="VICTOR CARRASCO"/>
    <n v="55"/>
    <n v="55"/>
    <n v="55"/>
    <n v="57"/>
    <n v="24"/>
    <n v="1"/>
    <n v="36"/>
    <n v="0"/>
    <n v="0"/>
    <n v="4"/>
    <n v="26"/>
    <n v="0"/>
    <n v="0"/>
    <n v="148"/>
    <n v="0"/>
    <n v="1396"/>
    <n v="734"/>
    <n v="53"/>
    <n v="1465"/>
    <n v="0"/>
    <n v="0"/>
    <n v="30"/>
    <n v="813"/>
    <n v="0"/>
    <n v="0"/>
    <n v="4491"/>
    <n v="0"/>
    <n v="0"/>
    <n v="0"/>
    <n v="0"/>
    <n v="0"/>
    <n v="0"/>
    <n v="0"/>
    <n v="90"/>
    <n v="0"/>
    <n v="0"/>
    <n v="0"/>
    <n v="90"/>
    <n v="15084307"/>
    <n v="8401511"/>
    <n v="555770"/>
    <n v="14473207"/>
    <n v="0"/>
    <n v="0"/>
    <n v="729042"/>
    <n v="9162578"/>
    <n v="0"/>
    <n v="0"/>
    <n v="48406415"/>
    <n v="0"/>
    <n v="0"/>
    <n v="0"/>
    <n v="0"/>
    <n v="0"/>
    <n v="0"/>
    <n v="3056719"/>
    <n v="0"/>
    <n v="0"/>
    <n v="0"/>
    <n v="3056719"/>
    <n v="371846"/>
    <n v="12259864"/>
    <n v="6753062"/>
    <n v="517979"/>
    <n v="11920844"/>
    <n v="0"/>
    <n v="0"/>
    <n v="0"/>
    <n v="522426"/>
    <n v="8936507"/>
    <n v="0"/>
    <n v="3642"/>
    <n v="0"/>
    <n v="0"/>
    <n v="0"/>
    <n v="0"/>
    <n v="41286170"/>
    <n v="0"/>
    <n v="0"/>
    <n v="0"/>
    <n v="0"/>
    <n v="0"/>
    <n v="2824443"/>
    <n v="1648449"/>
    <n v="37791"/>
    <n v="2552363"/>
    <n v="0"/>
    <n v="0"/>
    <n v="206616"/>
    <n v="2910944"/>
    <n v="0"/>
    <n v="-3642"/>
    <n v="10176964"/>
    <n v="0"/>
    <n v="9600374"/>
    <n v="0"/>
    <n v="63945"/>
    <n v="0"/>
    <n v="0"/>
    <n v="0"/>
    <n v="0"/>
    <n v="19341"/>
    <n v="3446295"/>
    <n v="0"/>
    <n v="0"/>
    <n v="0"/>
    <n v="0"/>
    <n v="0"/>
    <n v="0"/>
    <n v="0"/>
    <n v="0"/>
    <n v="0"/>
    <n v="0"/>
    <n v="0"/>
    <n v="0"/>
    <n v="0"/>
  </r>
  <r>
    <n v="106332172"/>
    <s v="KINDRED HOSPITAL - RIVERSIDE"/>
    <x v="1"/>
    <x v="1"/>
    <x v="1"/>
    <s v="Open"/>
    <s v="Riverside"/>
    <n v="12"/>
    <n v="1109"/>
    <s v="Investor - Corp."/>
    <s v="Comparable"/>
    <n v="0"/>
    <s v="951-436-3535"/>
    <s v="2224 MEDICAL CENTER DRIVE"/>
    <s v="PERRIS"/>
    <n v="92571"/>
    <s v="JOHN BROWNE"/>
    <n v="40"/>
    <n v="40"/>
    <n v="40"/>
    <n v="43"/>
    <n v="18"/>
    <n v="0"/>
    <n v="28"/>
    <n v="0"/>
    <n v="0"/>
    <n v="1"/>
    <n v="6"/>
    <n v="0"/>
    <n v="0"/>
    <n v="96"/>
    <n v="0"/>
    <n v="1672"/>
    <n v="293"/>
    <n v="0"/>
    <n v="1011"/>
    <n v="0"/>
    <n v="0"/>
    <n v="87"/>
    <n v="174"/>
    <n v="0"/>
    <n v="0"/>
    <n v="3237"/>
    <n v="0"/>
    <n v="0"/>
    <n v="0"/>
    <n v="0"/>
    <n v="0"/>
    <n v="0"/>
    <n v="0"/>
    <n v="0"/>
    <n v="0"/>
    <n v="0"/>
    <n v="0"/>
    <n v="0"/>
    <n v="17509763"/>
    <n v="2569388"/>
    <n v="0"/>
    <n v="9076425"/>
    <n v="0"/>
    <n v="0"/>
    <n v="934748"/>
    <n v="1662097"/>
    <n v="0"/>
    <n v="0"/>
    <n v="31752421"/>
    <n v="0"/>
    <n v="0"/>
    <n v="0"/>
    <n v="0"/>
    <n v="0"/>
    <n v="0"/>
    <n v="0"/>
    <n v="0"/>
    <n v="0"/>
    <n v="0"/>
    <n v="0"/>
    <n v="222351"/>
    <n v="13990093"/>
    <n v="1924443"/>
    <n v="0"/>
    <n v="7331256"/>
    <n v="0"/>
    <n v="0"/>
    <n v="0"/>
    <n v="0"/>
    <n v="1209463"/>
    <n v="0"/>
    <n v="0"/>
    <n v="0"/>
    <n v="0"/>
    <n v="0"/>
    <n v="0"/>
    <n v="24677606"/>
    <n v="0"/>
    <n v="0"/>
    <n v="0"/>
    <n v="0"/>
    <n v="0"/>
    <n v="3519670"/>
    <n v="644945"/>
    <n v="0"/>
    <n v="1745169"/>
    <n v="0"/>
    <n v="0"/>
    <n v="934748"/>
    <n v="230283"/>
    <n v="0"/>
    <n v="0"/>
    <n v="7074815"/>
    <n v="13930"/>
    <n v="6324773"/>
    <n v="0"/>
    <n v="0"/>
    <n v="0"/>
    <n v="0"/>
    <n v="0"/>
    <n v="0"/>
    <n v="107144"/>
    <n v="1522666"/>
    <n v="0"/>
    <n v="0"/>
    <n v="0"/>
    <n v="0"/>
    <n v="0"/>
    <n v="0"/>
    <n v="0"/>
    <n v="0"/>
    <n v="0"/>
    <n v="0"/>
    <n v="0"/>
    <n v="0"/>
    <n v="0"/>
  </r>
  <r>
    <n v="106370721"/>
    <s v="KINDRED HOSPITAL - SAN DIEGO"/>
    <x v="1"/>
    <x v="1"/>
    <x v="1"/>
    <s v="Open"/>
    <s v="San Diego"/>
    <n v="14"/>
    <n v="1418"/>
    <s v="Investor - Corp."/>
    <s v="Comparable"/>
    <n v="0"/>
    <s v="619-543-4500"/>
    <s v="1940 EL CAJON BOULEVARD"/>
    <s v="SAN DIEGO"/>
    <n v="92104"/>
    <s v="KERRY ASHMENT"/>
    <n v="70"/>
    <n v="70"/>
    <n v="70"/>
    <n v="69"/>
    <n v="17"/>
    <n v="2"/>
    <n v="41"/>
    <n v="0"/>
    <n v="0"/>
    <n v="28"/>
    <n v="0"/>
    <n v="0"/>
    <n v="0"/>
    <n v="157"/>
    <n v="157"/>
    <n v="1914"/>
    <n v="607"/>
    <n v="88"/>
    <n v="1430"/>
    <n v="0"/>
    <n v="0"/>
    <n v="808"/>
    <n v="0"/>
    <n v="0"/>
    <n v="0"/>
    <n v="4847"/>
    <n v="4847"/>
    <n v="0"/>
    <n v="0"/>
    <n v="0"/>
    <n v="0"/>
    <n v="0"/>
    <n v="0"/>
    <n v="0"/>
    <n v="0"/>
    <n v="0"/>
    <n v="0"/>
    <n v="0"/>
    <n v="13254141"/>
    <n v="3432535"/>
    <n v="437577"/>
    <n v="8002378"/>
    <n v="0"/>
    <n v="0"/>
    <n v="5075966"/>
    <n v="0"/>
    <n v="0"/>
    <n v="0"/>
    <n v="30202597"/>
    <n v="0"/>
    <n v="0"/>
    <n v="0"/>
    <n v="0"/>
    <n v="0"/>
    <n v="0"/>
    <n v="0"/>
    <n v="0"/>
    <n v="0"/>
    <n v="0"/>
    <n v="0"/>
    <n v="211861"/>
    <n v="9210061"/>
    <n v="2453403"/>
    <n v="394629"/>
    <n v="5388261"/>
    <n v="0"/>
    <n v="0"/>
    <n v="0"/>
    <n v="3106885"/>
    <n v="0"/>
    <n v="0"/>
    <n v="0"/>
    <n v="0"/>
    <n v="0"/>
    <n v="0"/>
    <n v="0"/>
    <n v="20765100"/>
    <n v="0"/>
    <n v="0"/>
    <n v="0"/>
    <n v="0"/>
    <n v="0"/>
    <n v="3832219"/>
    <n v="979132"/>
    <n v="42948"/>
    <n v="2614117"/>
    <n v="0"/>
    <n v="0"/>
    <n v="1969081"/>
    <n v="0"/>
    <n v="0"/>
    <n v="0"/>
    <n v="9437497"/>
    <n v="32974"/>
    <n v="7468918"/>
    <n v="0"/>
    <n v="0"/>
    <n v="0"/>
    <n v="0"/>
    <n v="0"/>
    <n v="0"/>
    <n v="51407"/>
    <n v="1824741"/>
    <n v="0"/>
    <n v="0"/>
    <n v="0"/>
    <n v="0"/>
    <n v="0"/>
    <n v="0"/>
    <n v="0"/>
    <n v="0"/>
    <n v="0"/>
    <n v="0"/>
    <n v="0"/>
    <n v="0"/>
    <n v="0"/>
  </r>
  <r>
    <n v="106010887"/>
    <s v="KINDRED HOSPITAL - SAN FRANCISCO BAY AREA"/>
    <x v="1"/>
    <x v="1"/>
    <x v="1"/>
    <s v="Open"/>
    <s v="Alameda"/>
    <n v="5"/>
    <n v="421"/>
    <s v="Investor - Corp."/>
    <s v="Comparable"/>
    <n v="0"/>
    <s v="510-357-8300"/>
    <s v="2800 BENEDICT DRIVE"/>
    <s v="SAN LEANDRO"/>
    <n v="94577"/>
    <s v="DIANNE CHARTIER"/>
    <n v="99"/>
    <n v="99"/>
    <n v="99"/>
    <n v="39"/>
    <n v="10"/>
    <n v="2"/>
    <n v="31"/>
    <n v="0"/>
    <n v="0"/>
    <n v="0"/>
    <n v="11"/>
    <n v="0"/>
    <n v="0"/>
    <n v="93"/>
    <n v="0"/>
    <n v="1682"/>
    <n v="740"/>
    <n v="788"/>
    <n v="2448"/>
    <n v="0"/>
    <n v="0"/>
    <n v="0"/>
    <n v="998"/>
    <n v="0"/>
    <n v="0"/>
    <n v="6656"/>
    <n v="0"/>
    <n v="0"/>
    <n v="0"/>
    <n v="0"/>
    <n v="0"/>
    <n v="0"/>
    <n v="0"/>
    <n v="0"/>
    <n v="0"/>
    <n v="0"/>
    <n v="0"/>
    <n v="0"/>
    <n v="16101455"/>
    <n v="6006819"/>
    <n v="5092911"/>
    <n v="18577103"/>
    <n v="0"/>
    <n v="0"/>
    <n v="0"/>
    <n v="9909116"/>
    <n v="0"/>
    <n v="0"/>
    <n v="55687404"/>
    <n v="0"/>
    <n v="0"/>
    <n v="0"/>
    <n v="0"/>
    <n v="0"/>
    <n v="0"/>
    <n v="0"/>
    <n v="0"/>
    <n v="0"/>
    <n v="0"/>
    <n v="0"/>
    <n v="3657"/>
    <n v="12100059"/>
    <n v="4551333"/>
    <n v="4396609"/>
    <n v="12530758"/>
    <n v="0"/>
    <n v="0"/>
    <n v="0"/>
    <n v="2632"/>
    <n v="7232399"/>
    <n v="0"/>
    <n v="26993"/>
    <n v="0"/>
    <n v="0"/>
    <n v="0"/>
    <n v="0"/>
    <n v="40844440"/>
    <n v="0"/>
    <n v="0"/>
    <n v="0"/>
    <n v="0"/>
    <n v="0"/>
    <n v="4001396"/>
    <n v="1455486"/>
    <n v="696302"/>
    <n v="6046345"/>
    <n v="0"/>
    <n v="0"/>
    <n v="-2632"/>
    <n v="2673060"/>
    <n v="0"/>
    <n v="-26993"/>
    <n v="14842964"/>
    <n v="24063"/>
    <n v="10424461"/>
    <n v="0"/>
    <n v="0"/>
    <n v="0"/>
    <n v="0"/>
    <n v="0"/>
    <n v="0"/>
    <n v="267024"/>
    <n v="3007061"/>
    <n v="0"/>
    <n v="0"/>
    <n v="0"/>
    <n v="0"/>
    <n v="0"/>
    <n v="0"/>
    <n v="0"/>
    <n v="0"/>
    <n v="0"/>
    <n v="0"/>
    <n v="0"/>
    <n v="0"/>
    <n v="0"/>
  </r>
  <r>
    <n v="106190196"/>
    <s v="KINDRED HOSPITAL - SOUTH BAY"/>
    <x v="1"/>
    <x v="1"/>
    <x v="1"/>
    <s v="Open"/>
    <s v="Los Angeles"/>
    <n v="11"/>
    <n v="929"/>
    <s v="Investor - Corp."/>
    <s v="Comparable"/>
    <n v="0"/>
    <s v="310-323-5330"/>
    <s v="1246 WEST 155TH STREET"/>
    <s v="GARDENA"/>
    <n v="90247"/>
    <s v="KERR, MICHAEL"/>
    <n v="54"/>
    <n v="54"/>
    <n v="54"/>
    <n v="86"/>
    <n v="4"/>
    <n v="1"/>
    <n v="18"/>
    <n v="0"/>
    <n v="0"/>
    <n v="11"/>
    <n v="0"/>
    <n v="0"/>
    <n v="0"/>
    <n v="120"/>
    <n v="0"/>
    <n v="2522"/>
    <n v="194"/>
    <n v="60"/>
    <n v="956"/>
    <n v="0"/>
    <n v="0"/>
    <n v="327"/>
    <n v="0"/>
    <n v="0"/>
    <n v="0"/>
    <n v="4059"/>
    <n v="0"/>
    <n v="0"/>
    <n v="0"/>
    <n v="0"/>
    <n v="0"/>
    <n v="0"/>
    <n v="0"/>
    <n v="0"/>
    <n v="0"/>
    <n v="0"/>
    <n v="0"/>
    <n v="0"/>
    <n v="23022887"/>
    <n v="1727930"/>
    <n v="711659"/>
    <n v="8882308"/>
    <n v="0"/>
    <n v="0"/>
    <n v="2346631"/>
    <n v="0"/>
    <n v="0"/>
    <n v="0"/>
    <n v="36691415"/>
    <n v="0"/>
    <n v="0"/>
    <n v="0"/>
    <n v="0"/>
    <n v="0"/>
    <n v="0"/>
    <n v="0"/>
    <n v="0"/>
    <n v="0"/>
    <n v="0"/>
    <n v="0"/>
    <n v="33219"/>
    <n v="18309948"/>
    <n v="1293338"/>
    <n v="656361"/>
    <n v="7242408"/>
    <n v="0"/>
    <n v="0"/>
    <n v="0"/>
    <n v="1668532"/>
    <n v="0"/>
    <n v="0"/>
    <n v="0"/>
    <n v="0"/>
    <n v="0"/>
    <n v="0"/>
    <n v="0"/>
    <n v="29203806"/>
    <n v="0"/>
    <n v="0"/>
    <n v="0"/>
    <n v="0"/>
    <n v="0"/>
    <n v="4679720"/>
    <n v="434592"/>
    <n v="55298"/>
    <n v="1639900"/>
    <n v="0"/>
    <n v="0"/>
    <n v="678099"/>
    <n v="0"/>
    <n v="0"/>
    <n v="0"/>
    <n v="7487609"/>
    <n v="10442"/>
    <n v="6385305"/>
    <n v="0"/>
    <n v="0"/>
    <n v="0"/>
    <n v="0"/>
    <n v="0"/>
    <n v="0"/>
    <n v="13669"/>
    <n v="1176376"/>
    <n v="0"/>
    <n v="0"/>
    <n v="0"/>
    <n v="0"/>
    <n v="0"/>
    <n v="0"/>
    <n v="0"/>
    <n v="0"/>
    <n v="0"/>
    <n v="0"/>
    <n v="0"/>
    <n v="0"/>
    <n v="0"/>
  </r>
  <r>
    <n v="106301380"/>
    <s v="KINDRED HOSPITAL - WESTMINSTER"/>
    <x v="1"/>
    <x v="1"/>
    <x v="1"/>
    <s v="Open"/>
    <s v="Orange"/>
    <n v="13"/>
    <n v="1014"/>
    <s v="Investor - Corp."/>
    <s v="Comparable"/>
    <n v="0"/>
    <s v="714-893-4541"/>
    <s v="200 HOSPITAL CIRCLE"/>
    <s v="WESTMINSTER"/>
    <n v="92683"/>
    <s v="JULIE MYERS"/>
    <n v="109"/>
    <n v="109"/>
    <n v="109"/>
    <n v="139"/>
    <n v="26"/>
    <n v="0"/>
    <n v="21"/>
    <n v="0"/>
    <n v="0"/>
    <n v="0"/>
    <n v="33"/>
    <n v="0"/>
    <n v="0"/>
    <n v="219"/>
    <n v="0"/>
    <n v="4237"/>
    <n v="1015"/>
    <n v="0"/>
    <n v="733"/>
    <n v="0"/>
    <n v="0"/>
    <n v="0"/>
    <n v="1139"/>
    <n v="0"/>
    <n v="0"/>
    <n v="7124"/>
    <n v="0"/>
    <n v="0"/>
    <n v="0"/>
    <n v="0"/>
    <n v="0"/>
    <n v="0"/>
    <n v="0"/>
    <n v="0"/>
    <n v="0"/>
    <n v="0"/>
    <n v="0"/>
    <n v="0"/>
    <n v="50368293"/>
    <n v="11507264"/>
    <n v="0"/>
    <n v="6180306"/>
    <n v="0"/>
    <n v="0"/>
    <n v="0"/>
    <n v="10855036"/>
    <n v="0"/>
    <n v="2825"/>
    <n v="78913724"/>
    <n v="0"/>
    <n v="0"/>
    <n v="0"/>
    <n v="0"/>
    <n v="0"/>
    <n v="0"/>
    <n v="0"/>
    <n v="0"/>
    <n v="0"/>
    <n v="0"/>
    <n v="0"/>
    <n v="488353"/>
    <n v="42745196"/>
    <n v="9388841"/>
    <n v="0"/>
    <n v="5492408"/>
    <n v="0"/>
    <n v="0"/>
    <n v="0"/>
    <n v="0"/>
    <n v="7021771"/>
    <n v="0"/>
    <n v="-10695"/>
    <n v="0"/>
    <n v="0"/>
    <n v="0"/>
    <n v="0"/>
    <n v="65125874"/>
    <n v="0"/>
    <n v="0"/>
    <n v="0"/>
    <n v="0"/>
    <n v="0"/>
    <n v="7623097"/>
    <n v="2118423"/>
    <n v="0"/>
    <n v="687898"/>
    <n v="0"/>
    <n v="0"/>
    <n v="0"/>
    <n v="3344912"/>
    <n v="0"/>
    <n v="13520"/>
    <n v="13787850"/>
    <n v="22275"/>
    <n v="14195263"/>
    <n v="0"/>
    <n v="0"/>
    <n v="0"/>
    <n v="0"/>
    <n v="0"/>
    <n v="0"/>
    <n v="75037"/>
    <n v="1597758"/>
    <n v="0"/>
    <n v="0"/>
    <n v="0"/>
    <n v="0"/>
    <n v="0"/>
    <n v="0"/>
    <n v="0"/>
    <n v="0"/>
    <n v="0"/>
    <n v="0"/>
    <n v="0"/>
    <n v="0"/>
    <n v="0"/>
  </r>
  <r>
    <n v="106194981"/>
    <s v="LA CASA - PHF"/>
    <x v="1"/>
    <x v="1"/>
    <x v="1"/>
    <s v="Open"/>
    <s v="Los Angeles"/>
    <n v="11"/>
    <n v="933"/>
    <s v="Investor - Corp."/>
    <s v="Psychiatric Health Facilities"/>
    <n v="0"/>
    <s v="562-630-8672"/>
    <s v="6060 PARAMOUNT BOULEVARD"/>
    <s v="LONG BEACH"/>
    <n v="90805"/>
    <s v="TIFFANY JUMP"/>
    <n v="16"/>
    <n v="16"/>
    <n v="16"/>
    <n v="0"/>
    <n v="0"/>
    <n v="0"/>
    <n v="0"/>
    <n v="4"/>
    <n v="0"/>
    <n v="17"/>
    <n v="0"/>
    <n v="0"/>
    <n v="0"/>
    <n v="21"/>
    <n v="0"/>
    <n v="0"/>
    <n v="0"/>
    <n v="0"/>
    <n v="0"/>
    <n v="193"/>
    <n v="0"/>
    <n v="1242"/>
    <n v="0"/>
    <n v="0"/>
    <n v="0"/>
    <n v="1435"/>
    <n v="0"/>
    <n v="0"/>
    <n v="0"/>
    <n v="0"/>
    <n v="0"/>
    <n v="0"/>
    <n v="0"/>
    <n v="0"/>
    <n v="0"/>
    <n v="0"/>
    <n v="0"/>
    <n v="0"/>
    <n v="0"/>
    <n v="0"/>
    <n v="0"/>
    <n v="0"/>
    <n v="193000"/>
    <n v="0"/>
    <n v="1242000"/>
    <n v="0"/>
    <n v="0"/>
    <n v="0"/>
    <n v="1435000"/>
    <n v="0"/>
    <n v="0"/>
    <n v="0"/>
    <n v="0"/>
    <n v="0"/>
    <n v="0"/>
    <n v="0"/>
    <n v="0"/>
    <n v="0"/>
    <n v="0"/>
    <n v="0"/>
    <n v="0"/>
    <n v="0"/>
    <n v="0"/>
    <n v="0"/>
    <n v="0"/>
    <n v="0"/>
    <n v="80734"/>
    <n v="0"/>
    <n v="519542"/>
    <n v="0"/>
    <n v="0"/>
    <n v="0"/>
    <n v="0"/>
    <n v="0"/>
    <n v="0"/>
    <n v="0"/>
    <n v="600276"/>
    <n v="0"/>
    <n v="0"/>
    <n v="0"/>
    <n v="0"/>
    <n v="0"/>
    <n v="0"/>
    <n v="0"/>
    <n v="0"/>
    <n v="0"/>
    <n v="112266"/>
    <n v="0"/>
    <n v="722458"/>
    <n v="0"/>
    <n v="0"/>
    <n v="0"/>
    <n v="834724"/>
    <n v="0"/>
    <n v="832314"/>
    <n v="0"/>
    <n v="0"/>
    <n v="0"/>
    <n v="0"/>
    <n v="0"/>
    <n v="0"/>
    <n v="0"/>
    <n v="6230"/>
    <n v="0"/>
    <n v="0"/>
    <n v="0"/>
    <n v="0"/>
    <n v="0"/>
    <n v="0"/>
    <n v="0"/>
    <n v="0"/>
    <n v="0"/>
    <n v="0"/>
    <n v="0"/>
    <n v="0"/>
    <n v="0"/>
  </r>
  <r>
    <n v="106301234"/>
    <s v="LA PALMA INTERCOMMUNITY HOSPITAL"/>
    <x v="1"/>
    <x v="1"/>
    <x v="1"/>
    <s v="Open"/>
    <s v="Orange"/>
    <n v="13"/>
    <n v="1013"/>
    <s v="Investor - Corp."/>
    <s v="Comparable"/>
    <n v="0"/>
    <s v="714-827-3000"/>
    <s v="7901 WALKER STREET"/>
    <s v="LA PALMA"/>
    <n v="90623"/>
    <s v="EDWARD MIRZABEGIAN"/>
    <n v="141"/>
    <n v="141"/>
    <n v="141"/>
    <n v="411"/>
    <n v="98"/>
    <n v="73"/>
    <n v="173"/>
    <n v="0"/>
    <n v="0"/>
    <n v="38"/>
    <n v="56"/>
    <n v="0"/>
    <n v="21"/>
    <n v="870"/>
    <n v="0"/>
    <n v="2476"/>
    <n v="328"/>
    <n v="368"/>
    <n v="506"/>
    <n v="0"/>
    <n v="0"/>
    <n v="115"/>
    <n v="165"/>
    <n v="0"/>
    <n v="29"/>
    <n v="3987"/>
    <n v="0"/>
    <n v="674"/>
    <n v="345"/>
    <n v="380"/>
    <n v="1633"/>
    <n v="0"/>
    <n v="0"/>
    <n v="490"/>
    <n v="725"/>
    <n v="0"/>
    <n v="313"/>
    <n v="4560"/>
    <n v="20609039"/>
    <n v="3933362"/>
    <n v="4946575"/>
    <n v="6060071"/>
    <n v="0"/>
    <n v="0"/>
    <n v="1564281"/>
    <n v="2338912"/>
    <n v="0"/>
    <n v="257070"/>
    <n v="39709310"/>
    <n v="2606859"/>
    <n v="1571576"/>
    <n v="1056158"/>
    <n v="4123025"/>
    <n v="0"/>
    <n v="0"/>
    <n v="1455019"/>
    <n v="1872509"/>
    <n v="0"/>
    <n v="771946"/>
    <n v="13457092"/>
    <n v="1007344"/>
    <n v="19524622"/>
    <n v="4368857"/>
    <n v="4862046"/>
    <n v="-716993"/>
    <n v="0"/>
    <n v="0"/>
    <n v="0"/>
    <n v="884572"/>
    <n v="3743856"/>
    <n v="0"/>
    <n v="5550"/>
    <n v="0"/>
    <n v="0"/>
    <n v="0"/>
    <n v="0"/>
    <n v="33679854"/>
    <n v="0"/>
    <n v="0"/>
    <n v="0"/>
    <n v="0"/>
    <n v="0"/>
    <n v="3691275"/>
    <n v="1136081"/>
    <n v="1140687"/>
    <n v="10900090"/>
    <n v="0"/>
    <n v="0"/>
    <n v="2134728"/>
    <n v="467565"/>
    <n v="0"/>
    <n v="16122"/>
    <n v="19486548"/>
    <n v="974997"/>
    <n v="17004778"/>
    <n v="0"/>
    <n v="0"/>
    <n v="0"/>
    <n v="0"/>
    <n v="0"/>
    <n v="0"/>
    <n v="717614"/>
    <n v="36335735"/>
    <n v="0"/>
    <n v="0"/>
    <n v="0"/>
    <n v="0"/>
    <n v="0"/>
    <n v="0"/>
    <n v="0"/>
    <n v="0"/>
    <n v="0"/>
    <n v="0"/>
    <n v="0"/>
    <n v="0"/>
    <n v="0"/>
  </r>
  <r>
    <n v="106191227"/>
    <s v="LAC/HARBOR - UCLA MEDICAL CENTER"/>
    <x v="1"/>
    <x v="1"/>
    <x v="1"/>
    <s v="Open"/>
    <s v="Los Angeles"/>
    <n v="11"/>
    <n v="933"/>
    <s v="City/County"/>
    <s v="Comparable"/>
    <s v="Teaching"/>
    <s v="310-222-2101"/>
    <s v="1000 WEST CARSON STREET"/>
    <s v="TORRANCE"/>
    <n v="90502"/>
    <s v="KIM MCKENZIE"/>
    <n v="453"/>
    <n v="426"/>
    <n v="373"/>
    <n v="425"/>
    <n v="147"/>
    <n v="1668"/>
    <n v="1607"/>
    <n v="111"/>
    <n v="0"/>
    <n v="229"/>
    <n v="144"/>
    <n v="0"/>
    <n v="44"/>
    <n v="4375"/>
    <n v="0"/>
    <n v="3151"/>
    <n v="1044"/>
    <n v="9597"/>
    <n v="10757"/>
    <n v="469"/>
    <n v="0"/>
    <n v="1474"/>
    <n v="650"/>
    <n v="0"/>
    <n v="140"/>
    <n v="27282"/>
    <n v="0"/>
    <n v="11191"/>
    <n v="622"/>
    <n v="33354"/>
    <n v="48179"/>
    <n v="14160"/>
    <n v="0"/>
    <n v="4085"/>
    <n v="4212"/>
    <n v="0"/>
    <n v="1947"/>
    <n v="117750"/>
    <n v="39379911"/>
    <n v="13609698"/>
    <n v="125393127"/>
    <n v="129009872"/>
    <n v="6216435"/>
    <n v="0"/>
    <n v="18873677"/>
    <n v="10348684"/>
    <n v="0"/>
    <n v="1775098"/>
    <n v="344606502"/>
    <n v="16344930"/>
    <n v="2191350"/>
    <n v="59966445"/>
    <n v="94535385"/>
    <n v="27777062"/>
    <n v="0"/>
    <n v="9369360"/>
    <n v="6207180"/>
    <n v="0"/>
    <n v="5203648"/>
    <n v="221595360"/>
    <n v="514360"/>
    <n v="41505639"/>
    <n v="12033284"/>
    <n v="158690292"/>
    <n v="115219778"/>
    <n v="-33083889"/>
    <n v="23837788"/>
    <n v="0"/>
    <n v="22708947"/>
    <n v="10387861"/>
    <n v="0"/>
    <n v="0"/>
    <n v="0"/>
    <n v="0"/>
    <n v="0"/>
    <n v="5337726"/>
    <n v="357151786"/>
    <n v="0"/>
    <n v="21897292"/>
    <n v="0"/>
    <n v="1527250"/>
    <n v="23424542"/>
    <n v="14219202"/>
    <n v="3767764"/>
    <n v="59753169"/>
    <n v="130222771"/>
    <n v="10155709"/>
    <n v="0"/>
    <n v="5534090"/>
    <n v="7695253"/>
    <n v="0"/>
    <n v="1126660"/>
    <n v="232474618"/>
    <n v="23612000"/>
    <n v="279649396"/>
    <n v="13305408"/>
    <n v="42684054"/>
    <n v="0"/>
    <n v="0"/>
    <n v="0"/>
    <n v="0"/>
    <n v="1362"/>
    <n v="423143528"/>
    <n v="38377995"/>
    <n v="0"/>
    <n v="0"/>
    <n v="0"/>
    <n v="0"/>
    <n v="0"/>
    <n v="0"/>
    <n v="0"/>
    <n v="0"/>
    <n v="0"/>
    <n v="0"/>
    <n v="0"/>
    <n v="0"/>
  </r>
  <r>
    <n v="106191231"/>
    <s v="LAC/OLIVE VIEW - UCLA MEDICAL CENTER"/>
    <x v="1"/>
    <x v="1"/>
    <x v="1"/>
    <s v="Open"/>
    <s v="Los Angeles"/>
    <n v="11"/>
    <n v="903"/>
    <s v="City/County"/>
    <s v="Comparable"/>
    <s v="Teaching"/>
    <s v="747-210-1555"/>
    <s v="14445 OLIVE VIEW DRIVE"/>
    <s v="SYLMAR"/>
    <n v="91342"/>
    <s v="JUDITH MAASS"/>
    <n v="355"/>
    <n v="270"/>
    <n v="198"/>
    <n v="385"/>
    <n v="58"/>
    <n v="1207"/>
    <n v="902"/>
    <n v="105"/>
    <n v="0"/>
    <n v="65"/>
    <n v="34"/>
    <n v="0"/>
    <n v="1"/>
    <n v="2757"/>
    <n v="0"/>
    <n v="2276"/>
    <n v="344"/>
    <n v="7146"/>
    <n v="5339"/>
    <n v="619"/>
    <n v="0"/>
    <n v="387"/>
    <n v="199"/>
    <n v="0"/>
    <n v="9"/>
    <n v="16319"/>
    <n v="0"/>
    <n v="6001"/>
    <n v="155"/>
    <n v="19627"/>
    <n v="22755"/>
    <n v="8833"/>
    <n v="0"/>
    <n v="1240"/>
    <n v="4252"/>
    <n v="0"/>
    <n v="90"/>
    <n v="62953"/>
    <n v="25439635"/>
    <n v="3445893"/>
    <n v="81982623"/>
    <n v="53273719"/>
    <n v="7351203"/>
    <n v="0"/>
    <n v="3996337"/>
    <n v="2380024"/>
    <n v="0"/>
    <n v="104704"/>
    <n v="177974138"/>
    <n v="12015115"/>
    <n v="841680"/>
    <n v="53786055"/>
    <n v="50245880"/>
    <n v="27680572"/>
    <n v="0"/>
    <n v="3846090"/>
    <n v="7390815"/>
    <n v="0"/>
    <n v="351208"/>
    <n v="156157415"/>
    <n v="160662"/>
    <n v="31491620"/>
    <n v="3604953"/>
    <n v="116062097"/>
    <n v="74028148"/>
    <n v="-22274444"/>
    <n v="34710025"/>
    <n v="0"/>
    <n v="2091259"/>
    <n v="8592090"/>
    <n v="0"/>
    <n v="0"/>
    <n v="0"/>
    <n v="0"/>
    <n v="0"/>
    <n v="0"/>
    <n v="248466410"/>
    <n v="0"/>
    <n v="16573415"/>
    <n v="0"/>
    <n v="636500"/>
    <n v="17209915"/>
    <n v="5963130"/>
    <n v="682620"/>
    <n v="41981025"/>
    <n v="46064866"/>
    <n v="321750"/>
    <n v="0"/>
    <n v="5751168"/>
    <n v="1815249"/>
    <n v="0"/>
    <n v="295250"/>
    <n v="102875058"/>
    <n v="10383397"/>
    <n v="159144979"/>
    <n v="18217542"/>
    <n v="33480111"/>
    <n v="0"/>
    <n v="0"/>
    <n v="0"/>
    <n v="0"/>
    <n v="0"/>
    <n v="101496492"/>
    <n v="22049054"/>
    <n v="0"/>
    <n v="0"/>
    <n v="0"/>
    <n v="0"/>
    <n v="0"/>
    <n v="0"/>
    <n v="0"/>
    <n v="0"/>
    <n v="0"/>
    <n v="0"/>
    <n v="0"/>
    <n v="0"/>
  </r>
  <r>
    <n v="106191306"/>
    <s v="LAC/RANCHO LOS AMIGOS NATIONAL REHABILITATION CENTER"/>
    <x v="1"/>
    <x v="1"/>
    <x v="1"/>
    <s v="Open"/>
    <s v="Los Angeles"/>
    <n v="11"/>
    <n v="921"/>
    <s v="City/County"/>
    <s v="Comparable"/>
    <n v="0"/>
    <s v="562-385-4022"/>
    <s v="7601 EAST IMPERIAL HIGHWAY"/>
    <s v="DOWNEY"/>
    <n v="90242"/>
    <s v="ARIES LIMBAGA"/>
    <n v="289"/>
    <n v="214"/>
    <n v="118"/>
    <n v="76"/>
    <n v="13"/>
    <n v="281"/>
    <n v="219"/>
    <n v="104"/>
    <n v="0"/>
    <n v="28"/>
    <n v="6"/>
    <n v="0"/>
    <n v="1"/>
    <n v="728"/>
    <n v="0"/>
    <n v="633"/>
    <n v="247"/>
    <n v="4177"/>
    <n v="3188"/>
    <n v="702"/>
    <n v="0"/>
    <n v="435"/>
    <n v="50"/>
    <n v="0"/>
    <n v="1"/>
    <n v="9433"/>
    <n v="0"/>
    <n v="2310"/>
    <n v="14"/>
    <n v="2247"/>
    <n v="4689"/>
    <n v="2813"/>
    <n v="0"/>
    <n v="92"/>
    <n v="140"/>
    <n v="0"/>
    <n v="112"/>
    <n v="12417"/>
    <n v="8746909"/>
    <n v="2757625"/>
    <n v="47608872"/>
    <n v="38018058"/>
    <n v="8994954"/>
    <n v="0"/>
    <n v="4850657"/>
    <n v="589915"/>
    <n v="0"/>
    <n v="10460"/>
    <n v="111577450"/>
    <n v="5246920"/>
    <n v="51310"/>
    <n v="5381950"/>
    <n v="10492100"/>
    <n v="7244065"/>
    <n v="0"/>
    <n v="216195"/>
    <n v="389550"/>
    <n v="0"/>
    <n v="244090"/>
    <n v="29266180"/>
    <n v="190323"/>
    <n v="11038354"/>
    <n v="2496627"/>
    <n v="43364814"/>
    <n v="35174569"/>
    <n v="-9145500"/>
    <n v="16239019"/>
    <n v="0"/>
    <n v="4668270"/>
    <n v="492594"/>
    <n v="0"/>
    <n v="0"/>
    <n v="0"/>
    <n v="0"/>
    <n v="0"/>
    <n v="0"/>
    <n v="104519070"/>
    <n v="0"/>
    <n v="4979759"/>
    <n v="0"/>
    <n v="58750"/>
    <n v="5038509"/>
    <n v="2955475"/>
    <n v="312308"/>
    <n v="18771508"/>
    <n v="18315348"/>
    <n v="0"/>
    <n v="0"/>
    <n v="398582"/>
    <n v="545621"/>
    <n v="0"/>
    <n v="64227"/>
    <n v="41363069"/>
    <n v="16372155"/>
    <n v="84664000"/>
    <n v="0"/>
    <n v="23066698"/>
    <n v="0"/>
    <n v="0"/>
    <n v="0"/>
    <n v="0"/>
    <n v="60558"/>
    <n v="94049986"/>
    <n v="17525649"/>
    <n v="0"/>
    <n v="0"/>
    <n v="0"/>
    <n v="0"/>
    <n v="0"/>
    <n v="0"/>
    <n v="0"/>
    <n v="0"/>
    <n v="0"/>
    <n v="0"/>
    <n v="0"/>
    <n v="0"/>
  </r>
  <r>
    <n v="106191228"/>
    <s v="LAC/USC MEDICAL CENTER"/>
    <x v="1"/>
    <x v="1"/>
    <x v="1"/>
    <s v="Open"/>
    <s v="Los Angeles"/>
    <n v="11"/>
    <n v="925"/>
    <s v="City/County"/>
    <s v="Comparable"/>
    <s v="Teaching"/>
    <s v="323-409-1000"/>
    <s v="1200 NORTH STATE STREET"/>
    <s v="LOS ANGELES"/>
    <n v="90033"/>
    <s v="JORGE OROZCO"/>
    <n v="676"/>
    <n v="670"/>
    <n v="635"/>
    <n v="737"/>
    <n v="254"/>
    <n v="3395"/>
    <n v="2519"/>
    <n v="145"/>
    <n v="0"/>
    <n v="330"/>
    <n v="130"/>
    <n v="0"/>
    <n v="32"/>
    <n v="7542"/>
    <n v="0"/>
    <n v="5237"/>
    <n v="1692"/>
    <n v="21392"/>
    <n v="17176"/>
    <n v="449"/>
    <n v="0"/>
    <n v="1944"/>
    <n v="500"/>
    <n v="0"/>
    <n v="112"/>
    <n v="48502"/>
    <n v="0"/>
    <n v="12875"/>
    <n v="912"/>
    <n v="47980"/>
    <n v="62890"/>
    <n v="19897"/>
    <n v="0"/>
    <n v="7012"/>
    <n v="4559"/>
    <n v="0"/>
    <n v="1085"/>
    <n v="157210"/>
    <n v="64149748"/>
    <n v="24152172"/>
    <n v="293100485"/>
    <n v="209422016"/>
    <n v="6202543"/>
    <n v="0"/>
    <n v="26364307"/>
    <n v="7514521"/>
    <n v="0"/>
    <n v="1526701"/>
    <n v="632432493"/>
    <n v="25371325"/>
    <n v="3077481"/>
    <n v="111469222"/>
    <n v="141530128"/>
    <n v="39173469"/>
    <n v="0"/>
    <n v="23939939"/>
    <n v="9554505"/>
    <n v="0"/>
    <n v="3730551"/>
    <n v="357846620"/>
    <n v="4593502"/>
    <n v="69686323"/>
    <n v="25219153"/>
    <n v="318308707"/>
    <n v="229985317"/>
    <n v="-102343889"/>
    <n v="45376012"/>
    <n v="0"/>
    <n v="28954996"/>
    <n v="17069026"/>
    <n v="0"/>
    <n v="0"/>
    <n v="0"/>
    <n v="0"/>
    <n v="0"/>
    <n v="0"/>
    <n v="636849147"/>
    <n v="0"/>
    <n v="33986103"/>
    <n v="0"/>
    <n v="3059500"/>
    <n v="37045603"/>
    <n v="19834750"/>
    <n v="2010500"/>
    <n v="188604889"/>
    <n v="154952930"/>
    <n v="0"/>
    <n v="0"/>
    <n v="21349250"/>
    <n v="3059500"/>
    <n v="0"/>
    <n v="663750"/>
    <n v="390475569"/>
    <n v="30471000"/>
    <n v="394453580"/>
    <n v="51867796"/>
    <n v="78326552"/>
    <n v="0"/>
    <n v="0"/>
    <n v="0"/>
    <n v="0"/>
    <n v="1610147"/>
    <n v="795199426"/>
    <n v="83741410"/>
    <n v="0"/>
    <n v="0"/>
    <n v="0"/>
    <n v="0"/>
    <n v="0"/>
    <n v="0"/>
    <n v="0"/>
    <n v="0"/>
    <n v="0"/>
    <n v="0"/>
    <n v="0"/>
    <n v="0"/>
  </r>
  <r>
    <n v="106380865"/>
    <s v="LAGUNA HONDA HOSPITAL AND REHABILITATION CENTER"/>
    <x v="1"/>
    <x v="1"/>
    <x v="1"/>
    <s v="Open"/>
    <s v="San Francisco"/>
    <n v="4"/>
    <n v="423"/>
    <s v="City/County"/>
    <s v="Hospital-LTC Emphasis"/>
    <n v="0"/>
    <s v="415-759-2300"/>
    <s v="375 LAGUNA HONDA BOULEVARD"/>
    <s v="SAN FRANCISCO"/>
    <n v="94116"/>
    <s v="MIVIC HIROSE"/>
    <n v="780"/>
    <n v="780"/>
    <n v="774"/>
    <n v="10"/>
    <n v="0"/>
    <n v="167"/>
    <n v="19"/>
    <n v="0"/>
    <n v="0"/>
    <n v="3"/>
    <n v="0"/>
    <n v="0"/>
    <n v="8"/>
    <n v="207"/>
    <n v="0"/>
    <n v="662"/>
    <n v="92"/>
    <n v="67928"/>
    <n v="1431"/>
    <n v="0"/>
    <n v="0"/>
    <n v="62"/>
    <n v="0"/>
    <n v="0"/>
    <n v="3"/>
    <n v="70178"/>
    <n v="0"/>
    <n v="1000"/>
    <n v="0"/>
    <n v="679"/>
    <n v="60"/>
    <n v="0"/>
    <n v="0"/>
    <n v="4"/>
    <n v="0"/>
    <n v="0"/>
    <n v="0"/>
    <n v="1743"/>
    <n v="4177702"/>
    <n v="123361"/>
    <n v="97290248"/>
    <n v="2777923"/>
    <n v="0"/>
    <n v="0"/>
    <n v="0"/>
    <n v="0"/>
    <n v="0"/>
    <n v="19359"/>
    <n v="104388593"/>
    <n v="526116"/>
    <n v="0"/>
    <n v="491596"/>
    <n v="38454"/>
    <n v="0"/>
    <n v="0"/>
    <n v="3614"/>
    <n v="0"/>
    <n v="0"/>
    <n v="0"/>
    <n v="1059780"/>
    <n v="0"/>
    <n v="3946603"/>
    <n v="54832"/>
    <n v="49305220"/>
    <n v="2218012"/>
    <n v="0"/>
    <n v="0"/>
    <n v="0"/>
    <n v="0"/>
    <n v="0"/>
    <n v="0"/>
    <n v="0"/>
    <n v="0"/>
    <n v="0"/>
    <n v="0"/>
    <n v="180270"/>
    <n v="55704937"/>
    <n v="0"/>
    <n v="0"/>
    <n v="0"/>
    <n v="0"/>
    <n v="0"/>
    <n v="757215"/>
    <n v="68529"/>
    <n v="48476624"/>
    <n v="598365"/>
    <n v="0"/>
    <n v="0"/>
    <n v="3614"/>
    <n v="0"/>
    <n v="0"/>
    <n v="-160911"/>
    <n v="49743436"/>
    <n v="303378"/>
    <n v="64073981"/>
    <n v="0"/>
    <n v="25543500"/>
    <n v="0"/>
    <n v="0"/>
    <n v="0"/>
    <n v="0"/>
    <n v="3683"/>
    <n v="507360119"/>
    <n v="0"/>
    <n v="0"/>
    <n v="0"/>
    <n v="0"/>
    <n v="0"/>
    <n v="0"/>
    <n v="0"/>
    <n v="0"/>
    <n v="0"/>
    <n v="0"/>
    <n v="0"/>
    <n v="0"/>
    <n v="0"/>
  </r>
  <r>
    <n v="106304583"/>
    <s v="LAGUNA TREATMENT HOSPITAL"/>
    <x v="1"/>
    <x v="1"/>
    <x v="1"/>
    <s v="Open"/>
    <s v="Orange"/>
    <n v="13"/>
    <n v="1017"/>
    <s v="Non Profit Corp."/>
    <s v="Comparable"/>
    <n v="0"/>
    <s v="949-446-0090"/>
    <s v="24552 PACIFIC PARK DRIVE"/>
    <s v="ALISO VIEJO"/>
    <n v="92656"/>
    <s v="GIL CARMONA"/>
    <n v="93"/>
    <n v="93"/>
    <n v="93"/>
    <n v="0"/>
    <n v="0"/>
    <n v="0"/>
    <n v="0"/>
    <n v="0"/>
    <n v="0"/>
    <n v="273"/>
    <n v="0"/>
    <n v="0"/>
    <n v="25"/>
    <n v="298"/>
    <n v="0"/>
    <n v="0"/>
    <n v="0"/>
    <n v="0"/>
    <n v="0"/>
    <n v="0"/>
    <n v="0"/>
    <n v="5403"/>
    <n v="0"/>
    <n v="0"/>
    <n v="578"/>
    <n v="5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98544"/>
    <n v="0"/>
    <n v="0"/>
    <n v="592970"/>
    <n v="112915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98544"/>
    <n v="0"/>
    <n v="0"/>
    <n v="592970"/>
    <n v="11291514"/>
    <n v="0"/>
    <n v="4016105"/>
    <n v="0"/>
    <n v="0"/>
    <n v="0"/>
    <n v="0"/>
    <n v="0"/>
    <n v="0"/>
    <n v="6345"/>
    <n v="991251"/>
    <n v="0"/>
    <n v="0"/>
    <n v="0"/>
    <n v="0"/>
    <n v="0"/>
    <n v="0"/>
    <n v="0"/>
    <n v="0"/>
    <n v="0"/>
    <n v="0"/>
    <n v="0"/>
    <n v="0"/>
    <n v="0"/>
  </r>
  <r>
    <n v="106190240"/>
    <s v="LAKEWOOD REGIONAL MEDICAL CENTER"/>
    <x v="1"/>
    <x v="1"/>
    <x v="1"/>
    <s v="Open"/>
    <s v="Los Angeles"/>
    <n v="11"/>
    <n v="933"/>
    <s v="Investor - Corp."/>
    <s v="Comparable"/>
    <n v="0"/>
    <s v="562-531-2550"/>
    <s v="3700 SOUTH STREET"/>
    <s v="LAKEWOOD"/>
    <n v="90712"/>
    <s v="TIMOTHY MENTON"/>
    <n v="172"/>
    <n v="172"/>
    <n v="110"/>
    <n v="620"/>
    <n v="627"/>
    <n v="113"/>
    <n v="447"/>
    <n v="0"/>
    <n v="0"/>
    <n v="16"/>
    <n v="319"/>
    <n v="17"/>
    <n v="15"/>
    <n v="2174"/>
    <n v="0"/>
    <n v="3113"/>
    <n v="2663"/>
    <n v="810"/>
    <n v="2180"/>
    <n v="0"/>
    <n v="0"/>
    <n v="76"/>
    <n v="1161"/>
    <n v="50"/>
    <n v="61"/>
    <n v="10114"/>
    <n v="0"/>
    <n v="2074"/>
    <n v="1996"/>
    <n v="911"/>
    <n v="5095"/>
    <n v="0"/>
    <n v="0"/>
    <n v="233"/>
    <n v="2892"/>
    <n v="19"/>
    <n v="947"/>
    <n v="14167"/>
    <n v="67256333"/>
    <n v="77517217"/>
    <n v="15145070"/>
    <n v="46013296"/>
    <n v="0"/>
    <n v="0"/>
    <n v="3001218"/>
    <n v="33257825"/>
    <n v="851155"/>
    <n v="1263087"/>
    <n v="244305201"/>
    <n v="20344782"/>
    <n v="34066830"/>
    <n v="5501019"/>
    <n v="35187812"/>
    <n v="0"/>
    <n v="0"/>
    <n v="2059784"/>
    <n v="26325209"/>
    <n v="197811"/>
    <n v="5191226"/>
    <n v="128874473"/>
    <n v="1807521"/>
    <n v="77478001"/>
    <n v="96780678"/>
    <n v="19664497"/>
    <n v="69376501"/>
    <n v="0"/>
    <n v="0"/>
    <n v="0"/>
    <n v="4067694"/>
    <n v="42214178"/>
    <n v="0"/>
    <n v="1023993"/>
    <n v="0"/>
    <n v="0"/>
    <n v="0"/>
    <n v="5246092"/>
    <n v="317659155"/>
    <n v="0"/>
    <n v="0"/>
    <n v="0"/>
    <n v="0"/>
    <n v="0"/>
    <n v="10123114"/>
    <n v="14803369"/>
    <n v="981592"/>
    <n v="11824607"/>
    <n v="0"/>
    <n v="0"/>
    <n v="939704"/>
    <n v="16796246"/>
    <n v="24973"/>
    <n v="26914"/>
    <n v="55520519"/>
    <n v="208219"/>
    <n v="45356994"/>
    <n v="0"/>
    <n v="57525"/>
    <n v="0"/>
    <n v="0"/>
    <n v="0"/>
    <n v="0"/>
    <n v="3896009"/>
    <n v="38064109"/>
    <n v="0"/>
    <n v="0"/>
    <n v="0"/>
    <n v="0"/>
    <n v="0"/>
    <n v="0"/>
    <n v="0"/>
    <n v="0"/>
    <n v="0"/>
    <n v="0"/>
    <n v="0"/>
    <n v="0"/>
    <n v="6471411"/>
  </r>
  <r>
    <n v="106380868"/>
    <s v="LANGLEY PORTER PSYCHIATRIC INSTITUTE"/>
    <x v="1"/>
    <x v="1"/>
    <x v="1"/>
    <s v="Open"/>
    <s v="San Francisco"/>
    <n v="4"/>
    <n v="423"/>
    <s v="Non Profit Other"/>
    <s v="Comparable"/>
    <n v="0"/>
    <s v="415-476-7000"/>
    <s v="401 PARNASSUS AVENUE"/>
    <s v="SAN FRANCISCO"/>
    <n v="94143"/>
    <s v="MATHEW W. STATE, MD, PHD"/>
    <n v="67"/>
    <n v="22"/>
    <n v="22"/>
    <n v="40"/>
    <n v="12"/>
    <n v="3"/>
    <n v="25"/>
    <n v="0"/>
    <n v="0"/>
    <n v="0"/>
    <n v="79"/>
    <n v="0"/>
    <n v="8"/>
    <n v="167"/>
    <n v="0"/>
    <n v="609"/>
    <n v="108"/>
    <n v="9"/>
    <n v="216"/>
    <n v="0"/>
    <n v="0"/>
    <n v="0"/>
    <n v="431"/>
    <n v="0"/>
    <n v="39"/>
    <n v="1412"/>
    <n v="0"/>
    <n v="1270"/>
    <n v="39"/>
    <n v="3"/>
    <n v="17"/>
    <n v="0"/>
    <n v="0"/>
    <n v="0"/>
    <n v="7845"/>
    <n v="0"/>
    <n v="251"/>
    <n v="9425"/>
    <n v="2345862"/>
    <n v="479355"/>
    <n v="139047"/>
    <n v="902445"/>
    <n v="0"/>
    <n v="0"/>
    <n v="0"/>
    <n v="1650326"/>
    <n v="0"/>
    <n v="16710"/>
    <n v="5533745"/>
    <n v="1095022"/>
    <n v="30568"/>
    <n v="2146"/>
    <n v="16330"/>
    <n v="0"/>
    <n v="0"/>
    <n v="0"/>
    <n v="7315888"/>
    <n v="0"/>
    <n v="130694"/>
    <n v="8590648"/>
    <n v="64090"/>
    <n v="1801619"/>
    <n v="250179"/>
    <n v="141193"/>
    <n v="918775"/>
    <n v="0"/>
    <n v="0"/>
    <n v="0"/>
    <n v="0"/>
    <n v="5635861"/>
    <n v="0"/>
    <n v="0"/>
    <n v="0"/>
    <n v="0"/>
    <n v="0"/>
    <n v="93694"/>
    <n v="8905411"/>
    <n v="0"/>
    <n v="0"/>
    <n v="0"/>
    <n v="0"/>
    <n v="0"/>
    <n v="1639264"/>
    <n v="259744"/>
    <n v="0"/>
    <n v="0"/>
    <n v="0"/>
    <n v="0"/>
    <n v="0"/>
    <n v="3266264"/>
    <n v="0"/>
    <n v="53710"/>
    <n v="5218982"/>
    <n v="1059968"/>
    <n v="8237444"/>
    <n v="0"/>
    <n v="0"/>
    <n v="0"/>
    <n v="0"/>
    <n v="0"/>
    <n v="0"/>
    <n v="0"/>
    <n v="1874087"/>
    <n v="0"/>
    <n v="0"/>
    <n v="0"/>
    <n v="0"/>
    <n v="0"/>
    <n v="0"/>
    <n v="0"/>
    <n v="0"/>
    <n v="0"/>
    <n v="0"/>
    <n v="0"/>
    <n v="0"/>
    <n v="0"/>
  </r>
  <r>
    <n v="106364014"/>
    <s v="LOMA LINDA UNIVERSITY BEHAVIORAL MEDICINE CENTER"/>
    <x v="1"/>
    <x v="1"/>
    <x v="1"/>
    <s v="Open"/>
    <s v="San Bernardino"/>
    <n v="12"/>
    <n v="1209"/>
    <s v="Non Profit Corp."/>
    <s v="Comparable"/>
    <n v="0"/>
    <s v="909-558-9200"/>
    <s v="1710 BARTON ROAD"/>
    <s v="REDLANDS"/>
    <n v="92373"/>
    <s v="KERRY HEINRICH"/>
    <n v="89"/>
    <n v="89"/>
    <n v="89"/>
    <n v="54"/>
    <n v="63"/>
    <n v="589"/>
    <n v="0"/>
    <n v="1"/>
    <n v="0"/>
    <n v="413"/>
    <n v="20"/>
    <n v="0"/>
    <n v="20"/>
    <n v="1160"/>
    <n v="0"/>
    <n v="488"/>
    <n v="482"/>
    <n v="3053"/>
    <n v="0"/>
    <n v="2"/>
    <n v="0"/>
    <n v="2059"/>
    <n v="198"/>
    <n v="0"/>
    <n v="108"/>
    <n v="6390"/>
    <n v="0"/>
    <n v="921"/>
    <n v="448"/>
    <n v="295"/>
    <n v="0"/>
    <n v="0"/>
    <n v="0"/>
    <n v="8014"/>
    <n v="957"/>
    <n v="0"/>
    <n v="110"/>
    <n v="10745"/>
    <n v="1284934"/>
    <n v="1185504"/>
    <n v="6692121"/>
    <n v="0"/>
    <n v="4051"/>
    <n v="0"/>
    <n v="5017793"/>
    <n v="398891"/>
    <n v="0"/>
    <n v="240742"/>
    <n v="14824036"/>
    <n v="803827"/>
    <n v="391292"/>
    <n v="257378"/>
    <n v="0"/>
    <n v="0"/>
    <n v="0"/>
    <n v="6997334"/>
    <n v="835349"/>
    <n v="0"/>
    <n v="95878"/>
    <n v="9381058"/>
    <n v="283157"/>
    <n v="1491118"/>
    <n v="1028714"/>
    <n v="4906841"/>
    <n v="0"/>
    <n v="0"/>
    <n v="2835"/>
    <n v="0"/>
    <n v="7407698"/>
    <n v="617327"/>
    <n v="0"/>
    <n v="148277"/>
    <n v="0"/>
    <n v="0"/>
    <n v="0"/>
    <n v="0"/>
    <n v="15885967"/>
    <n v="0"/>
    <n v="0"/>
    <n v="0"/>
    <n v="0"/>
    <n v="0"/>
    <n v="597643"/>
    <n v="548082"/>
    <n v="1894381"/>
    <n v="0"/>
    <n v="1216"/>
    <n v="0"/>
    <n v="4607429"/>
    <n v="616913"/>
    <n v="0"/>
    <n v="53463"/>
    <n v="8319127"/>
    <n v="0"/>
    <n v="11094877"/>
    <n v="260406"/>
    <n v="0"/>
    <n v="0"/>
    <n v="0"/>
    <n v="0"/>
    <n v="0"/>
    <n v="896"/>
    <n v="24563354"/>
    <n v="0"/>
    <n v="0"/>
    <n v="0"/>
    <n v="0"/>
    <n v="0"/>
    <n v="0"/>
    <n v="0"/>
    <n v="0"/>
    <n v="0"/>
    <n v="0"/>
    <n v="0"/>
    <n v="0"/>
    <n v="0"/>
  </r>
  <r>
    <n v="106364502"/>
    <s v="LOMA LINDA UNIVERSITY CHILDREN'S HOSPITAL"/>
    <x v="1"/>
    <x v="1"/>
    <x v="1"/>
    <s v="Open"/>
    <s v="San Bernardino"/>
    <n v="12"/>
    <n v="1209"/>
    <s v="Non Profit Corp."/>
    <s v="Comparable"/>
    <s v="Teaching"/>
    <s v="909-558-4000"/>
    <s v="11234 ANDERSON STREET"/>
    <s v="LOMA LINDA"/>
    <n v="92354"/>
    <s v="KERRY HEINRICH"/>
    <n v="343"/>
    <n v="343"/>
    <n v="244"/>
    <n v="7"/>
    <n v="4"/>
    <n v="1679"/>
    <n v="1317"/>
    <n v="0"/>
    <n v="0"/>
    <n v="1016"/>
    <n v="262"/>
    <n v="0"/>
    <n v="31"/>
    <n v="4316"/>
    <n v="0"/>
    <n v="22"/>
    <n v="24"/>
    <n v="12888"/>
    <n v="4265"/>
    <n v="0"/>
    <n v="0"/>
    <n v="4231"/>
    <n v="865"/>
    <n v="0"/>
    <n v="75"/>
    <n v="22370"/>
    <n v="0"/>
    <n v="128"/>
    <n v="9"/>
    <n v="7390"/>
    <n v="4479"/>
    <n v="0"/>
    <n v="2"/>
    <n v="4315"/>
    <n v="766"/>
    <n v="0"/>
    <n v="44"/>
    <n v="17133"/>
    <n v="942039"/>
    <n v="287235"/>
    <n v="317297208"/>
    <n v="57896481"/>
    <n v="0"/>
    <n v="0"/>
    <n v="82279940"/>
    <n v="13994310"/>
    <n v="0"/>
    <n v="1158807"/>
    <n v="473856020"/>
    <n v="392964"/>
    <n v="29037"/>
    <n v="22750600"/>
    <n v="13789819"/>
    <n v="0"/>
    <n v="5040"/>
    <n v="13283034"/>
    <n v="2359184"/>
    <n v="0"/>
    <n v="137259"/>
    <n v="52746937"/>
    <n v="1440504"/>
    <n v="1186974"/>
    <n v="226513"/>
    <n v="291727482"/>
    <n v="61939819"/>
    <n v="-2268493"/>
    <n v="0"/>
    <n v="5040"/>
    <n v="66827065"/>
    <n v="12972197"/>
    <n v="0"/>
    <n v="1718835"/>
    <n v="0"/>
    <n v="0"/>
    <n v="0"/>
    <n v="514763"/>
    <n v="436290699"/>
    <n v="0"/>
    <n v="0"/>
    <n v="0"/>
    <n v="0"/>
    <n v="0"/>
    <n v="148029"/>
    <n v="89759"/>
    <n v="48320326"/>
    <n v="9746481"/>
    <n v="0"/>
    <n v="0"/>
    <n v="27845064"/>
    <n v="3381297"/>
    <n v="0"/>
    <n v="781302"/>
    <n v="90312258"/>
    <n v="131036"/>
    <n v="108785316"/>
    <n v="0"/>
    <n v="161138"/>
    <n v="0"/>
    <n v="0"/>
    <n v="0"/>
    <n v="0"/>
    <n v="5000893"/>
    <n v="92365229"/>
    <n v="0"/>
    <n v="0"/>
    <n v="0"/>
    <n v="0"/>
    <n v="0"/>
    <n v="0"/>
    <n v="0"/>
    <n v="0"/>
    <n v="0"/>
    <n v="0"/>
    <n v="0"/>
    <n v="0"/>
    <n v="0"/>
  </r>
  <r>
    <n v="106361246"/>
    <s v="LOMA LINDA UNIVERSITY MEDICAL CENTER"/>
    <x v="1"/>
    <x v="1"/>
    <x v="1"/>
    <s v="Open"/>
    <s v="San Bernardino"/>
    <n v="12"/>
    <n v="1209"/>
    <s v="Non Profit Corp."/>
    <s v="Comparable"/>
    <s v="Teaching"/>
    <s v="909-558-4000"/>
    <s v="11234 ANDERSON STREET"/>
    <s v="LOMA LINDA"/>
    <n v="92354"/>
    <s v="KERRY HEINRICH"/>
    <n v="533"/>
    <n v="533"/>
    <n v="355"/>
    <n v="1456"/>
    <n v="845"/>
    <n v="512"/>
    <n v="1250"/>
    <n v="2"/>
    <n v="0"/>
    <n v="1068"/>
    <n v="164"/>
    <n v="0"/>
    <n v="61"/>
    <n v="5358"/>
    <n v="0"/>
    <n v="8895"/>
    <n v="4993"/>
    <n v="3741"/>
    <n v="7938"/>
    <n v="6"/>
    <n v="0"/>
    <n v="5510"/>
    <n v="1314"/>
    <n v="0"/>
    <n v="184"/>
    <n v="32581"/>
    <n v="0"/>
    <n v="38447"/>
    <n v="14217"/>
    <n v="13560"/>
    <n v="32781"/>
    <n v="59"/>
    <n v="0"/>
    <n v="39603"/>
    <n v="14690"/>
    <n v="0"/>
    <n v="4254"/>
    <n v="157611"/>
    <n v="212039654"/>
    <n v="152772646"/>
    <n v="77201287"/>
    <n v="186200058"/>
    <n v="121627"/>
    <n v="0"/>
    <n v="157436920"/>
    <n v="18394801"/>
    <n v="0"/>
    <n v="5412350"/>
    <n v="809579343"/>
    <n v="138269427"/>
    <n v="52891770"/>
    <n v="48628365"/>
    <n v="113689257"/>
    <n v="217879"/>
    <n v="0"/>
    <n v="153131415"/>
    <n v="44769026"/>
    <n v="0"/>
    <n v="13156527"/>
    <n v="564753666"/>
    <n v="11124575"/>
    <n v="296194604"/>
    <n v="173815945"/>
    <n v="113933525"/>
    <n v="265868842"/>
    <n v="-1765384"/>
    <n v="283461"/>
    <n v="0"/>
    <n v="227001059"/>
    <n v="51082700"/>
    <n v="0"/>
    <n v="4356840"/>
    <n v="0"/>
    <n v="0"/>
    <n v="0"/>
    <n v="2858723"/>
    <n v="1144754890"/>
    <n v="0"/>
    <n v="0"/>
    <n v="0"/>
    <n v="2018420"/>
    <n v="2018420"/>
    <n v="54114477"/>
    <n v="31848471"/>
    <n v="13661511"/>
    <n v="34020473"/>
    <n v="56045"/>
    <n v="0"/>
    <n v="83567276"/>
    <n v="12081127"/>
    <n v="0"/>
    <n v="2247159"/>
    <n v="231596539"/>
    <n v="4490197"/>
    <n v="273934829"/>
    <n v="0"/>
    <n v="12071130"/>
    <n v="0"/>
    <n v="0"/>
    <n v="0"/>
    <n v="0"/>
    <n v="61058114"/>
    <n v="1055691340"/>
    <n v="0"/>
    <n v="0"/>
    <n v="0"/>
    <n v="0"/>
    <n v="0"/>
    <n v="0"/>
    <n v="0"/>
    <n v="0"/>
    <n v="0"/>
    <n v="0"/>
    <n v="0"/>
    <n v="0"/>
    <n v="0"/>
  </r>
  <r>
    <n v="106334589"/>
    <s v="LOMA LINDA UNIVERSITY MEDICAL CENTER - MURRIETA"/>
    <x v="1"/>
    <x v="1"/>
    <x v="1"/>
    <s v="Open"/>
    <s v="Riverside"/>
    <n v="12"/>
    <n v="1109"/>
    <s v="Non Profit Corp."/>
    <s v="Comparable"/>
    <n v="0"/>
    <s v="951-290-4000"/>
    <s v="28062 BAXTER ROAD"/>
    <s v="MURRIETA"/>
    <n v="92563"/>
    <s v="PETER BAKER"/>
    <n v="106"/>
    <n v="106"/>
    <n v="106"/>
    <n v="667"/>
    <n v="573"/>
    <n v="78"/>
    <n v="302"/>
    <n v="0"/>
    <n v="0"/>
    <n v="90"/>
    <n v="392"/>
    <n v="0"/>
    <n v="56"/>
    <n v="2158"/>
    <n v="0"/>
    <n v="2949"/>
    <n v="2175"/>
    <n v="239"/>
    <n v="1005"/>
    <n v="0"/>
    <n v="0"/>
    <n v="325"/>
    <n v="1131"/>
    <n v="0"/>
    <n v="163"/>
    <n v="7987"/>
    <n v="0"/>
    <n v="2973"/>
    <n v="2360"/>
    <n v="822"/>
    <n v="4565"/>
    <n v="0"/>
    <n v="0"/>
    <n v="1982"/>
    <n v="3683"/>
    <n v="0"/>
    <n v="1333"/>
    <n v="17718"/>
    <n v="51832266"/>
    <n v="43884188"/>
    <n v="5229889"/>
    <n v="16843263"/>
    <n v="0"/>
    <n v="0"/>
    <n v="5505875"/>
    <n v="21001385"/>
    <n v="0"/>
    <n v="2019156"/>
    <n v="146316022"/>
    <n v="23770067"/>
    <n v="21138468"/>
    <n v="2627309"/>
    <n v="16527512"/>
    <n v="0"/>
    <n v="0"/>
    <n v="6812239"/>
    <n v="22575266"/>
    <n v="0"/>
    <n v="3817866"/>
    <n v="97268727"/>
    <n v="1785104"/>
    <n v="61415647"/>
    <n v="52836868"/>
    <n v="6369250"/>
    <n v="27245123"/>
    <n v="0"/>
    <n v="0"/>
    <n v="0"/>
    <n v="10073226"/>
    <n v="35578165"/>
    <n v="0"/>
    <n v="0"/>
    <n v="0"/>
    <n v="0"/>
    <n v="0"/>
    <n v="4781408"/>
    <n v="200084791"/>
    <n v="0"/>
    <n v="0"/>
    <n v="0"/>
    <n v="0"/>
    <n v="0"/>
    <n v="13703547"/>
    <n v="11758473"/>
    <n v="1434993"/>
    <n v="5846762"/>
    <n v="0"/>
    <n v="0"/>
    <n v="2134414"/>
    <n v="7627179"/>
    <n v="0"/>
    <n v="994590"/>
    <n v="43499958"/>
    <n v="3363193"/>
    <n v="52452530"/>
    <n v="0"/>
    <n v="0"/>
    <n v="0"/>
    <n v="0"/>
    <n v="0"/>
    <n v="0"/>
    <n v="597327"/>
    <n v="28064490"/>
    <n v="0"/>
    <n v="0"/>
    <n v="0"/>
    <n v="0"/>
    <n v="0"/>
    <n v="0"/>
    <n v="0"/>
    <n v="0"/>
    <n v="0"/>
    <n v="0"/>
    <n v="0"/>
    <n v="0"/>
    <n v="0"/>
  </r>
  <r>
    <n v="106420491"/>
    <s v="LOMPOC VALLEY MEDICAL CENTER"/>
    <x v="1"/>
    <x v="1"/>
    <x v="1"/>
    <s v="Open"/>
    <s v="Santa Barbara"/>
    <n v="10"/>
    <n v="805"/>
    <s v="District"/>
    <s v="Comparable"/>
    <s v="Rural"/>
    <s v="805-737-3300"/>
    <s v="1515 E. OCEAN AVENUE"/>
    <s v="LOMPOC"/>
    <n v="93436"/>
    <s v="JAMES RAGGIO"/>
    <n v="170"/>
    <n v="170"/>
    <n v="170"/>
    <n v="283"/>
    <n v="26"/>
    <n v="22"/>
    <n v="154"/>
    <n v="0"/>
    <n v="0"/>
    <n v="68"/>
    <n v="20"/>
    <n v="0"/>
    <n v="63"/>
    <n v="636"/>
    <n v="69"/>
    <n v="1692"/>
    <n v="277"/>
    <n v="95"/>
    <n v="7051"/>
    <n v="0"/>
    <n v="0"/>
    <n v="267"/>
    <n v="68"/>
    <n v="0"/>
    <n v="1531"/>
    <n v="10981"/>
    <n v="8779"/>
    <n v="5208"/>
    <n v="228"/>
    <n v="530"/>
    <n v="5414"/>
    <n v="0"/>
    <n v="0"/>
    <n v="3906"/>
    <n v="872"/>
    <n v="0"/>
    <n v="653"/>
    <n v="16811"/>
    <n v="6956829"/>
    <n v="750979"/>
    <n v="312111"/>
    <n v="5100698"/>
    <n v="0"/>
    <n v="0"/>
    <n v="1648151"/>
    <n v="431893"/>
    <n v="0"/>
    <n v="2361287"/>
    <n v="17561948"/>
    <n v="9748648"/>
    <n v="677568"/>
    <n v="760205"/>
    <n v="7547934"/>
    <n v="0"/>
    <n v="0"/>
    <n v="6610835"/>
    <n v="1320234"/>
    <n v="0"/>
    <n v="928996"/>
    <n v="27594420"/>
    <n v="1325102"/>
    <n v="10799763"/>
    <n v="829367"/>
    <n v="822522"/>
    <n v="3533523"/>
    <n v="-611967"/>
    <n v="0"/>
    <n v="0"/>
    <n v="3477465"/>
    <n v="655143"/>
    <n v="0"/>
    <n v="615071"/>
    <n v="0"/>
    <n v="0"/>
    <n v="0"/>
    <n v="84414"/>
    <n v="21530403"/>
    <n v="0"/>
    <n v="35104"/>
    <n v="0"/>
    <n v="2081"/>
    <n v="37185"/>
    <n v="5905714"/>
    <n v="599180"/>
    <n v="861761"/>
    <n v="9150213"/>
    <n v="0"/>
    <n v="0"/>
    <n v="4783602"/>
    <n v="1096984"/>
    <n v="0"/>
    <n v="1265696"/>
    <n v="23663150"/>
    <n v="1145148"/>
    <n v="22845835"/>
    <n v="0"/>
    <n v="616047"/>
    <n v="0"/>
    <n v="0"/>
    <n v="0"/>
    <n v="0"/>
    <n v="237028"/>
    <n v="70426141"/>
    <n v="0"/>
    <n v="0"/>
    <n v="0"/>
    <n v="0"/>
    <n v="0"/>
    <n v="0"/>
    <n v="0"/>
    <n v="0"/>
    <n v="0"/>
    <n v="0"/>
    <n v="0"/>
    <n v="0"/>
    <n v="0"/>
  </r>
  <r>
    <n v="106190525"/>
    <s v="LONG BEACH MEMORIAL MEDICAL CENTER"/>
    <x v="1"/>
    <x v="1"/>
    <x v="1"/>
    <s v="Open"/>
    <s v="Los Angeles"/>
    <n v="11"/>
    <n v="933"/>
    <s v="Non Profit Corp."/>
    <s v="Comparable"/>
    <s v="Teaching"/>
    <s v="562-933-2000"/>
    <s v="2801 ATLANTIC AVENUE"/>
    <s v="LONG BEACH"/>
    <n v="90806"/>
    <s v="JOHN BISHOP"/>
    <n v="453"/>
    <n v="453"/>
    <n v="306"/>
    <n v="1460"/>
    <n v="859"/>
    <n v="377"/>
    <n v="1140"/>
    <n v="5"/>
    <n v="0"/>
    <n v="33"/>
    <n v="1193"/>
    <n v="18"/>
    <n v="38"/>
    <n v="5123"/>
    <n v="0"/>
    <n v="8330"/>
    <n v="4293"/>
    <n v="2152"/>
    <n v="5452"/>
    <n v="23"/>
    <n v="0"/>
    <n v="146"/>
    <n v="5090"/>
    <n v="33"/>
    <n v="60"/>
    <n v="25579"/>
    <n v="0"/>
    <n v="9263"/>
    <n v="4150"/>
    <n v="4962"/>
    <n v="15704"/>
    <n v="55"/>
    <n v="0"/>
    <n v="235"/>
    <n v="16521"/>
    <n v="722"/>
    <n v="1126"/>
    <n v="52738"/>
    <n v="116625996"/>
    <n v="79228236"/>
    <n v="28999805"/>
    <n v="92993638"/>
    <n v="360952"/>
    <n v="0"/>
    <n v="2203811"/>
    <n v="81645393"/>
    <n v="495110"/>
    <n v="4250850"/>
    <n v="406803791"/>
    <n v="42308664"/>
    <n v="21041124"/>
    <n v="20072541"/>
    <n v="49717564"/>
    <n v="215655"/>
    <n v="0"/>
    <n v="1302449"/>
    <n v="64948768"/>
    <n v="1929123"/>
    <n v="4731776"/>
    <n v="206267664"/>
    <n v="2066768"/>
    <n v="128981428"/>
    <n v="78661329"/>
    <n v="12597010"/>
    <n v="125865529"/>
    <n v="0"/>
    <n v="548810"/>
    <n v="0"/>
    <n v="2602987"/>
    <n v="79918257"/>
    <n v="0"/>
    <n v="2574256"/>
    <n v="-12726"/>
    <n v="0"/>
    <n v="0"/>
    <n v="6461196"/>
    <n v="440264844"/>
    <n v="2471342"/>
    <n v="1777943"/>
    <n v="0"/>
    <n v="230847"/>
    <n v="4480132"/>
    <n v="29906807"/>
    <n v="24062914"/>
    <n v="36463291"/>
    <n v="18608414"/>
    <n v="27796"/>
    <n v="0"/>
    <n v="902424"/>
    <n v="66464353"/>
    <n v="338267"/>
    <n v="512477"/>
    <n v="177286743"/>
    <n v="1167712"/>
    <n v="163058269"/>
    <n v="0"/>
    <n v="758986"/>
    <n v="0"/>
    <n v="0"/>
    <n v="0"/>
    <n v="0"/>
    <n v="7707355"/>
    <n v="125413430"/>
    <n v="0"/>
    <n v="0"/>
    <n v="0"/>
    <n v="0"/>
    <n v="0"/>
    <n v="0"/>
    <n v="0"/>
    <n v="0"/>
    <n v="0"/>
    <n v="0"/>
    <n v="0"/>
    <n v="0"/>
    <n v="0"/>
  </r>
  <r>
    <n v="106301248"/>
    <s v="LOS ALAMITOS MEDICAL CENTER"/>
    <x v="1"/>
    <x v="1"/>
    <x v="1"/>
    <s v="Open"/>
    <s v="Orange"/>
    <n v="13"/>
    <n v="1013"/>
    <s v="Investor - Corp."/>
    <s v="Comparable"/>
    <n v="0"/>
    <s v="562-598-1311"/>
    <s v="3751 KATELLA AVENUE"/>
    <s v="LOS ALAMITOS"/>
    <n v="90720"/>
    <s v="KENT CLAYTON"/>
    <n v="163"/>
    <n v="163"/>
    <n v="128"/>
    <n v="750"/>
    <n v="696"/>
    <n v="89"/>
    <n v="255"/>
    <n v="0"/>
    <n v="0"/>
    <n v="29"/>
    <n v="564"/>
    <n v="8"/>
    <n v="13"/>
    <n v="2404"/>
    <n v="0"/>
    <n v="4798"/>
    <n v="2901"/>
    <n v="415"/>
    <n v="1177"/>
    <n v="0"/>
    <n v="0"/>
    <n v="52"/>
    <n v="1861"/>
    <n v="15"/>
    <n v="41"/>
    <n v="11260"/>
    <n v="0"/>
    <n v="5331"/>
    <n v="4766"/>
    <n v="355"/>
    <n v="2117"/>
    <n v="0"/>
    <n v="0"/>
    <n v="459"/>
    <n v="8185"/>
    <n v="5"/>
    <n v="574"/>
    <n v="21792"/>
    <n v="105078833"/>
    <n v="88208500"/>
    <n v="8900400"/>
    <n v="28272589"/>
    <n v="0"/>
    <n v="0"/>
    <n v="2849535"/>
    <n v="57818052"/>
    <n v="352417"/>
    <n v="1418766"/>
    <n v="292899092"/>
    <n v="35337755"/>
    <n v="42027050"/>
    <n v="2680743"/>
    <n v="17477671"/>
    <n v="0"/>
    <n v="0"/>
    <n v="3937327"/>
    <n v="55802691"/>
    <n v="64498"/>
    <n v="3140371"/>
    <n v="160468106"/>
    <n v="1865198"/>
    <n v="127445155"/>
    <n v="119432210"/>
    <n v="10948607"/>
    <n v="35015555"/>
    <n v="0"/>
    <n v="0"/>
    <n v="0"/>
    <n v="4602952"/>
    <n v="88089222"/>
    <n v="0"/>
    <n v="353304"/>
    <n v="0"/>
    <n v="0"/>
    <n v="0"/>
    <n v="3526004"/>
    <n v="391278207"/>
    <n v="1770534"/>
    <n v="0"/>
    <n v="0"/>
    <n v="0"/>
    <n v="1770534"/>
    <n v="12971433"/>
    <n v="12573874"/>
    <n v="632536"/>
    <n v="10734705"/>
    <n v="0"/>
    <n v="0"/>
    <n v="2130658"/>
    <n v="24752708"/>
    <n v="63611"/>
    <n v="0"/>
    <n v="63859525"/>
    <n v="530585"/>
    <n v="49285616"/>
    <n v="0"/>
    <n v="259985"/>
    <n v="0"/>
    <n v="0"/>
    <n v="0"/>
    <n v="0"/>
    <n v="5920152"/>
    <n v="91651397"/>
    <n v="0"/>
    <n v="0"/>
    <n v="0"/>
    <n v="0"/>
    <n v="0"/>
    <n v="0"/>
    <n v="0"/>
    <n v="0"/>
    <n v="0"/>
    <n v="0"/>
    <n v="0"/>
    <n v="0"/>
    <n v="7653033"/>
  </r>
  <r>
    <n v="106190198"/>
    <s v="LOS ANGELES COMMUNITY HOSPITAL"/>
    <x v="1"/>
    <x v="1"/>
    <x v="1"/>
    <s v="Open"/>
    <s v="Los Angeles"/>
    <n v="11"/>
    <n v="925"/>
    <s v="Investor - Corp."/>
    <s v="Comparable"/>
    <n v="0"/>
    <s v="323-267-0477"/>
    <s v="4081 EAST OLYMPIC BOULEVARD"/>
    <s v="LOS ANGELES"/>
    <n v="90023"/>
    <s v="DAVID TOPPER"/>
    <n v="324"/>
    <n v="324"/>
    <n v="177"/>
    <n v="581"/>
    <n v="130"/>
    <n v="430"/>
    <n v="1276"/>
    <n v="0"/>
    <n v="0"/>
    <n v="21"/>
    <n v="63"/>
    <n v="0"/>
    <n v="9"/>
    <n v="2510"/>
    <n v="0"/>
    <n v="3171"/>
    <n v="736"/>
    <n v="3084"/>
    <n v="8838"/>
    <n v="0"/>
    <n v="0"/>
    <n v="85"/>
    <n v="266"/>
    <n v="0"/>
    <n v="32"/>
    <n v="16212"/>
    <n v="0"/>
    <n v="517"/>
    <n v="225"/>
    <n v="539"/>
    <n v="1832"/>
    <n v="0"/>
    <n v="0"/>
    <n v="119"/>
    <n v="179"/>
    <n v="0"/>
    <n v="248"/>
    <n v="3659"/>
    <n v="25319176"/>
    <n v="6953235"/>
    <n v="13966166"/>
    <n v="75449466"/>
    <n v="0"/>
    <n v="0"/>
    <n v="894450"/>
    <n v="7461343"/>
    <n v="0"/>
    <n v="79676"/>
    <n v="130123512"/>
    <n v="2410782"/>
    <n v="1359920"/>
    <n v="1648523"/>
    <n v="6428261"/>
    <n v="0"/>
    <n v="0"/>
    <n v="487319"/>
    <n v="841956"/>
    <n v="0"/>
    <n v="452029"/>
    <n v="13628790"/>
    <n v="1018054"/>
    <n v="18733513"/>
    <n v="6238288"/>
    <n v="15256720"/>
    <n v="71583140"/>
    <n v="-2503725"/>
    <n v="0"/>
    <n v="0"/>
    <n v="1117798"/>
    <n v="2359896"/>
    <n v="0"/>
    <n v="0"/>
    <n v="0"/>
    <n v="0"/>
    <n v="0"/>
    <n v="102233"/>
    <n v="113905917"/>
    <n v="0"/>
    <n v="0"/>
    <n v="0"/>
    <n v="0"/>
    <n v="0"/>
    <n v="8996445"/>
    <n v="2018582"/>
    <n v="852965"/>
    <n v="11813884"/>
    <n v="0"/>
    <n v="0"/>
    <n v="144709"/>
    <n v="5906702"/>
    <n v="0"/>
    <n v="113098"/>
    <n v="29846385"/>
    <n v="505235"/>
    <n v="26227136"/>
    <n v="0"/>
    <n v="0"/>
    <n v="0"/>
    <n v="0"/>
    <n v="0"/>
    <n v="0"/>
    <n v="650615"/>
    <n v="45024114"/>
    <n v="0"/>
    <n v="0"/>
    <n v="0"/>
    <n v="0"/>
    <n v="0"/>
    <n v="0"/>
    <n v="0"/>
    <n v="0"/>
    <n v="0"/>
    <n v="0"/>
    <n v="0"/>
    <n v="0"/>
    <n v="0"/>
  </r>
  <r>
    <n v="106560492"/>
    <s v="LOS ROBLES HOSPITAL AND MEDICAL CENTER"/>
    <x v="1"/>
    <x v="1"/>
    <x v="1"/>
    <s v="Open"/>
    <s v="Ventura"/>
    <n v="10"/>
    <n v="813"/>
    <s v="Investor - Corp."/>
    <s v="Comparable"/>
    <n v="0"/>
    <s v="805-370-4427"/>
    <s v="215 WEST JANSS ROAD"/>
    <s v="THOUSAND OAKS"/>
    <n v="91360"/>
    <s v="NATALIE MUSSI"/>
    <n v="362"/>
    <n v="321"/>
    <n v="321"/>
    <n v="1680"/>
    <n v="235"/>
    <n v="140"/>
    <n v="274"/>
    <n v="0"/>
    <n v="0"/>
    <n v="107"/>
    <n v="1319"/>
    <n v="9"/>
    <n v="48"/>
    <n v="3812"/>
    <n v="0"/>
    <n v="9345"/>
    <n v="1295"/>
    <n v="981"/>
    <n v="994"/>
    <n v="0"/>
    <n v="0"/>
    <n v="515"/>
    <n v="4723"/>
    <n v="55"/>
    <n v="116"/>
    <n v="18024"/>
    <n v="0"/>
    <n v="10139"/>
    <n v="1030"/>
    <n v="408"/>
    <n v="3266"/>
    <n v="0"/>
    <n v="0"/>
    <n v="830"/>
    <n v="11049"/>
    <n v="34"/>
    <n v="951"/>
    <n v="27707"/>
    <n v="266669475"/>
    <n v="41928551"/>
    <n v="22683800"/>
    <n v="26358774"/>
    <n v="0"/>
    <n v="0"/>
    <n v="16890691"/>
    <n v="151857052"/>
    <n v="754409"/>
    <n v="5001105"/>
    <n v="532143857"/>
    <n v="82287660"/>
    <n v="12763050"/>
    <n v="3286306"/>
    <n v="23295971"/>
    <n v="0"/>
    <n v="0"/>
    <n v="6298204"/>
    <n v="103451627"/>
    <n v="308406"/>
    <n v="9748386"/>
    <n v="241439610"/>
    <n v="-920590"/>
    <n v="313769565"/>
    <n v="49268045"/>
    <n v="23099967"/>
    <n v="47952741"/>
    <n v="0"/>
    <n v="0"/>
    <n v="0"/>
    <n v="18261163"/>
    <n v="185601761"/>
    <n v="0"/>
    <n v="3572617"/>
    <n v="0"/>
    <n v="0"/>
    <n v="0"/>
    <n v="7489027"/>
    <n v="648094296"/>
    <n v="0"/>
    <n v="0"/>
    <n v="0"/>
    <n v="0"/>
    <n v="0"/>
    <n v="35187570"/>
    <n v="5423556"/>
    <n v="2870139"/>
    <n v="1702004"/>
    <n v="0"/>
    <n v="0"/>
    <n v="4927732"/>
    <n v="69706918"/>
    <n v="-6426212"/>
    <n v="12097464"/>
    <n v="125489171"/>
    <n v="253099"/>
    <n v="82509251"/>
    <n v="0"/>
    <n v="133867"/>
    <n v="0"/>
    <n v="0"/>
    <n v="0"/>
    <n v="0"/>
    <n v="7906185"/>
    <n v="174483873"/>
    <n v="0"/>
    <n v="0"/>
    <n v="0"/>
    <n v="0"/>
    <n v="0"/>
    <n v="0"/>
    <n v="0"/>
    <n v="0"/>
    <n v="0"/>
    <n v="0"/>
    <n v="0"/>
    <n v="0"/>
    <n v="0"/>
  </r>
  <r>
    <n v="106434040"/>
    <s v="LUCILE SALTER PACKARD CHILDREN'S HOSPITAL AT STANFORD"/>
    <x v="1"/>
    <x v="1"/>
    <x v="1"/>
    <s v="Open"/>
    <s v="Santa Clara"/>
    <n v="7"/>
    <n v="429"/>
    <s v="Non Profit Corp."/>
    <s v="Comparable"/>
    <s v="Teaching"/>
    <s v="650-497-8000"/>
    <s v="725 WELCH ROAD"/>
    <s v="PALO ALTO"/>
    <n v="94304"/>
    <s v="CHRISTOPHER DAWES"/>
    <n v="397"/>
    <n v="324"/>
    <n v="324"/>
    <n v="25"/>
    <n v="0"/>
    <n v="890"/>
    <n v="457"/>
    <n v="0"/>
    <n v="0"/>
    <n v="48"/>
    <n v="1856"/>
    <n v="3"/>
    <n v="18"/>
    <n v="3297"/>
    <n v="0"/>
    <n v="166"/>
    <n v="0"/>
    <n v="8129"/>
    <n v="1598"/>
    <n v="0"/>
    <n v="0"/>
    <n v="561"/>
    <n v="10755"/>
    <n v="16"/>
    <n v="109"/>
    <n v="21334"/>
    <n v="0"/>
    <n v="775"/>
    <n v="0"/>
    <n v="19965"/>
    <n v="11559"/>
    <n v="0"/>
    <n v="0"/>
    <n v="1436"/>
    <n v="52382"/>
    <n v="0"/>
    <n v="1358"/>
    <n v="87475"/>
    <n v="8259328"/>
    <n v="0"/>
    <n v="379345327"/>
    <n v="49118849"/>
    <n v="0"/>
    <n v="0"/>
    <n v="19549211"/>
    <n v="449558519"/>
    <n v="689377"/>
    <n v="2863245"/>
    <n v="909383856"/>
    <n v="2247431"/>
    <n v="0"/>
    <n v="57894432"/>
    <n v="33519099"/>
    <n v="0"/>
    <n v="0"/>
    <n v="4162679"/>
    <n v="151898613"/>
    <n v="0"/>
    <n v="3938602"/>
    <n v="253660856"/>
    <n v="2304692"/>
    <n v="9604142"/>
    <n v="0"/>
    <n v="367906594"/>
    <n v="84103962"/>
    <n v="0"/>
    <n v="0"/>
    <n v="0"/>
    <n v="19487815"/>
    <n v="342464470"/>
    <n v="0"/>
    <n v="689378"/>
    <n v="0"/>
    <n v="0"/>
    <n v="0"/>
    <n v="4018219"/>
    <n v="830579272"/>
    <n v="0"/>
    <n v="0"/>
    <n v="0"/>
    <n v="0"/>
    <n v="0"/>
    <n v="875871"/>
    <n v="0"/>
    <n v="68308603"/>
    <n v="-1700230"/>
    <n v="0"/>
    <n v="0"/>
    <n v="4169805"/>
    <n v="258038953"/>
    <n v="0"/>
    <n v="2772438"/>
    <n v="332465440"/>
    <n v="16708047"/>
    <n v="365622320"/>
    <n v="0"/>
    <n v="8544898"/>
    <n v="0"/>
    <n v="0"/>
    <n v="0"/>
    <n v="0"/>
    <n v="140375164"/>
    <n v="1798221205"/>
    <n v="0"/>
    <n v="0"/>
    <n v="0"/>
    <n v="0"/>
    <n v="0"/>
    <n v="0"/>
    <n v="0"/>
    <n v="0"/>
    <n v="0"/>
    <n v="0"/>
    <n v="0"/>
    <n v="0"/>
    <n v="0"/>
  </r>
  <r>
    <n v="106121002"/>
    <s v="MAD RIVER COMMUNITY HOSPITAL"/>
    <x v="1"/>
    <x v="1"/>
    <x v="1"/>
    <s v="Open"/>
    <s v="Humboldt"/>
    <n v="1"/>
    <n v="105"/>
    <s v="Investor - Corp."/>
    <s v="Comparable"/>
    <n v="0"/>
    <s v="707-822-3621"/>
    <s v="3800 JANES ROAD"/>
    <s v="ARCATA"/>
    <n v="95521"/>
    <s v="DOUGLAS A. SHAW"/>
    <n v="78"/>
    <n v="46"/>
    <n v="42"/>
    <n v="149"/>
    <n v="0"/>
    <n v="32"/>
    <n v="134"/>
    <n v="0"/>
    <n v="0"/>
    <n v="105"/>
    <n v="0"/>
    <n v="0"/>
    <n v="5"/>
    <n v="425"/>
    <n v="0"/>
    <n v="777"/>
    <n v="0"/>
    <n v="126"/>
    <n v="461"/>
    <n v="0"/>
    <n v="0"/>
    <n v="327"/>
    <n v="0"/>
    <n v="0"/>
    <n v="9"/>
    <n v="1700"/>
    <n v="0"/>
    <n v="12102"/>
    <n v="0"/>
    <n v="2107"/>
    <n v="3499"/>
    <n v="0"/>
    <n v="0"/>
    <n v="9832"/>
    <n v="0"/>
    <n v="0"/>
    <n v="588"/>
    <n v="28128"/>
    <n v="6636690"/>
    <n v="0"/>
    <n v="1198277"/>
    <n v="4000859"/>
    <n v="0"/>
    <n v="0"/>
    <n v="3047998"/>
    <n v="0"/>
    <n v="0"/>
    <n v="172094"/>
    <n v="15055918"/>
    <n v="14032448"/>
    <n v="0"/>
    <n v="1696612"/>
    <n v="9598540"/>
    <n v="0"/>
    <n v="0"/>
    <n v="12747576"/>
    <n v="0"/>
    <n v="0"/>
    <n v="1104846"/>
    <n v="39180022"/>
    <n v="1041972"/>
    <n v="18315647"/>
    <n v="0"/>
    <n v="189330"/>
    <n v="10859982"/>
    <n v="-13648"/>
    <n v="0"/>
    <n v="0"/>
    <n v="7651303"/>
    <n v="0"/>
    <n v="0"/>
    <n v="0"/>
    <n v="0"/>
    <n v="0"/>
    <n v="0"/>
    <n v="1848614"/>
    <n v="39893200"/>
    <n v="0"/>
    <n v="0"/>
    <n v="0"/>
    <n v="0"/>
    <n v="0"/>
    <n v="1066754"/>
    <n v="0"/>
    <n v="2426920"/>
    <n v="2454644"/>
    <n v="0"/>
    <n v="0"/>
    <n v="7842482"/>
    <n v="0"/>
    <n v="0"/>
    <n v="551940"/>
    <n v="14342740"/>
    <n v="127901"/>
    <n v="15714613"/>
    <n v="0"/>
    <n v="0"/>
    <n v="0"/>
    <n v="0"/>
    <n v="0"/>
    <n v="0"/>
    <n v="441801"/>
    <n v="9237020"/>
    <n v="0"/>
    <n v="0"/>
    <n v="0"/>
    <n v="0"/>
    <n v="0"/>
    <n v="0"/>
    <n v="0"/>
    <n v="0"/>
    <n v="0"/>
    <n v="0"/>
    <n v="0"/>
    <n v="0"/>
    <n v="0"/>
  </r>
  <r>
    <n v="106201281"/>
    <s v="MADERA COMMUNITY HOSPITAL"/>
    <x v="1"/>
    <x v="1"/>
    <x v="1"/>
    <s v="Open"/>
    <s v="Madera"/>
    <n v="9"/>
    <n v="601"/>
    <s v="Non Profit Corp."/>
    <s v="Comparable"/>
    <n v="0"/>
    <s v="559-675-5555"/>
    <s v="1250 EAST ALMOND AVENUE"/>
    <s v="MADERA"/>
    <n v="93637"/>
    <s v="EVAN RAYNER"/>
    <n v="106"/>
    <n v="106"/>
    <n v="45"/>
    <n v="273"/>
    <n v="45"/>
    <n v="187"/>
    <n v="309"/>
    <n v="0"/>
    <n v="0"/>
    <n v="63"/>
    <n v="65"/>
    <n v="1"/>
    <n v="6"/>
    <n v="949"/>
    <n v="0"/>
    <n v="1276"/>
    <n v="224"/>
    <n v="681"/>
    <n v="1115"/>
    <n v="0"/>
    <n v="0"/>
    <n v="212"/>
    <n v="226"/>
    <n v="3"/>
    <n v="24"/>
    <n v="3761"/>
    <n v="0"/>
    <n v="5546"/>
    <n v="1055"/>
    <n v="3613"/>
    <n v="16936"/>
    <n v="11"/>
    <n v="0"/>
    <n v="2224"/>
    <n v="4977"/>
    <n v="50"/>
    <n v="1373"/>
    <n v="35785"/>
    <n v="7822020"/>
    <n v="1358693"/>
    <n v="3592639"/>
    <n v="7338427"/>
    <n v="0"/>
    <n v="0"/>
    <n v="1655829"/>
    <n v="1778875"/>
    <n v="18726"/>
    <n v="125323"/>
    <n v="23690532"/>
    <n v="4896805"/>
    <n v="980145"/>
    <n v="2608178"/>
    <n v="11467910"/>
    <n v="9700"/>
    <n v="0"/>
    <n v="2034404"/>
    <n v="3577908"/>
    <n v="30903"/>
    <n v="741672"/>
    <n v="26347625"/>
    <n v="337178"/>
    <n v="6929542"/>
    <n v="1192381"/>
    <n v="-6156922"/>
    <n v="15551968"/>
    <n v="-875001"/>
    <n v="35329"/>
    <n v="0"/>
    <n v="1833354"/>
    <n v="3072654"/>
    <n v="0"/>
    <n v="357143"/>
    <n v="0"/>
    <n v="0"/>
    <n v="0"/>
    <n v="15982"/>
    <n v="22293608"/>
    <n v="0"/>
    <n v="0"/>
    <n v="0"/>
    <n v="0"/>
    <n v="0"/>
    <n v="5789283"/>
    <n v="1146457"/>
    <n v="13232740"/>
    <n v="3254369"/>
    <n v="-25629"/>
    <n v="0"/>
    <n v="1856879"/>
    <n v="2284129"/>
    <n v="49629"/>
    <n v="156692"/>
    <n v="27744549"/>
    <n v="340816"/>
    <n v="26794853"/>
    <n v="1458187"/>
    <n v="363294"/>
    <n v="0"/>
    <n v="0"/>
    <n v="0"/>
    <n v="0"/>
    <n v="748639"/>
    <n v="26750915"/>
    <n v="0"/>
    <n v="0"/>
    <n v="0"/>
    <n v="0"/>
    <n v="0"/>
    <n v="0"/>
    <n v="0"/>
    <n v="0"/>
    <n v="0"/>
    <n v="0"/>
    <n v="0"/>
    <n v="6164938"/>
    <n v="11001680"/>
  </r>
  <r>
    <n v="106260011"/>
    <s v="MAMMOTH HOSPITAL"/>
    <x v="1"/>
    <x v="1"/>
    <x v="1"/>
    <s v="Open"/>
    <s v="Mono"/>
    <n v="12"/>
    <n v="1205"/>
    <s v="District"/>
    <s v="Comparable"/>
    <s v="Rural"/>
    <s v="760-924-4104"/>
    <s v="85 SIERRA PARK ROAD"/>
    <s v="MAMMOTH LAKES"/>
    <n v="93546"/>
    <s v="GARY MYERS"/>
    <n v="17"/>
    <n v="17"/>
    <n v="17"/>
    <n v="37"/>
    <n v="2"/>
    <n v="17"/>
    <n v="18"/>
    <n v="0"/>
    <n v="0"/>
    <n v="63"/>
    <n v="7"/>
    <n v="0"/>
    <n v="6"/>
    <n v="150"/>
    <n v="0"/>
    <n v="88"/>
    <n v="2"/>
    <n v="35"/>
    <n v="46"/>
    <n v="0"/>
    <n v="0"/>
    <n v="147"/>
    <n v="37"/>
    <n v="0"/>
    <n v="6"/>
    <n v="361"/>
    <n v="0"/>
    <n v="2328"/>
    <n v="88"/>
    <n v="1116"/>
    <n v="1533"/>
    <n v="0"/>
    <n v="0"/>
    <n v="3993"/>
    <n v="286"/>
    <n v="0"/>
    <n v="383"/>
    <n v="9727"/>
    <n v="2079966"/>
    <n v="90906"/>
    <n v="657803"/>
    <n v="696078"/>
    <n v="0"/>
    <n v="0"/>
    <n v="2933926"/>
    <n v="275578"/>
    <n v="0"/>
    <n v="111260"/>
    <n v="6845517"/>
    <n v="3536053"/>
    <n v="183742"/>
    <n v="1703954"/>
    <n v="2554713"/>
    <n v="0"/>
    <n v="0"/>
    <n v="9545018"/>
    <n v="737205"/>
    <n v="0"/>
    <n v="1635833"/>
    <n v="19896518"/>
    <n v="342899"/>
    <n v="2707479"/>
    <n v="232016"/>
    <n v="1173570"/>
    <n v="1500366"/>
    <n v="0"/>
    <n v="0"/>
    <n v="0"/>
    <n v="3636947"/>
    <n v="289151"/>
    <n v="0"/>
    <n v="433331"/>
    <n v="0"/>
    <n v="0"/>
    <n v="0"/>
    <n v="0"/>
    <n v="10315759"/>
    <n v="0"/>
    <n v="0"/>
    <n v="0"/>
    <n v="0"/>
    <n v="0"/>
    <n v="2908539"/>
    <n v="42632"/>
    <n v="1188187"/>
    <n v="1750425"/>
    <n v="0"/>
    <n v="0"/>
    <n v="8841997"/>
    <n v="723632"/>
    <n v="0"/>
    <n v="970864"/>
    <n v="16426276"/>
    <n v="70994"/>
    <n v="16644830"/>
    <n v="0"/>
    <n v="774406"/>
    <n v="0"/>
    <n v="0"/>
    <n v="0"/>
    <n v="0"/>
    <n v="336182"/>
    <n v="39050077"/>
    <n v="0"/>
    <n v="0"/>
    <n v="0"/>
    <n v="0"/>
    <n v="0"/>
    <n v="0"/>
    <n v="0"/>
    <n v="0"/>
    <n v="0"/>
    <n v="0"/>
    <n v="0"/>
    <n v="0"/>
    <n v="0"/>
  </r>
  <r>
    <n v="106420493"/>
    <s v="MARIAN MEDICAL CENTER"/>
    <x v="1"/>
    <x v="1"/>
    <x v="1"/>
    <s v="Open"/>
    <s v="Santa Barbara"/>
    <n v="10"/>
    <n v="803"/>
    <s v="Non Profit Corp."/>
    <s v="Comparable"/>
    <n v="0"/>
    <s v="805-739-3000"/>
    <s v="1400 EAST CHURCH STREET"/>
    <s v="SANTA MARIA"/>
    <n v="93454"/>
    <s v="CHUCK COVA"/>
    <n v="353"/>
    <n v="353"/>
    <n v="271"/>
    <n v="1512"/>
    <n v="200"/>
    <n v="473"/>
    <n v="770"/>
    <n v="0"/>
    <n v="0"/>
    <n v="174"/>
    <n v="739"/>
    <n v="0"/>
    <n v="40"/>
    <n v="3908"/>
    <n v="109"/>
    <n v="8907"/>
    <n v="1314"/>
    <n v="2025"/>
    <n v="7463"/>
    <n v="0"/>
    <n v="0"/>
    <n v="916"/>
    <n v="2894"/>
    <n v="0"/>
    <n v="220"/>
    <n v="23739"/>
    <n v="7612"/>
    <n v="63375"/>
    <n v="8816"/>
    <n v="6243"/>
    <n v="37154"/>
    <n v="0"/>
    <n v="0"/>
    <n v="7794"/>
    <n v="39612"/>
    <n v="0"/>
    <n v="8594"/>
    <n v="171588"/>
    <n v="179201556"/>
    <n v="20550362"/>
    <n v="29979936"/>
    <n v="71774323"/>
    <n v="0"/>
    <n v="0"/>
    <n v="17405451"/>
    <n v="86525355"/>
    <n v="0"/>
    <n v="5404205"/>
    <n v="410841188"/>
    <n v="57080248"/>
    <n v="8998445"/>
    <n v="7623029"/>
    <n v="42595724"/>
    <n v="0"/>
    <n v="0"/>
    <n v="9588612"/>
    <n v="43333743"/>
    <n v="0"/>
    <n v="5353112"/>
    <n v="174572913"/>
    <n v="4568395"/>
    <n v="151269093"/>
    <n v="24784074"/>
    <n v="30257718"/>
    <n v="109050853"/>
    <n v="0"/>
    <n v="0"/>
    <n v="0"/>
    <n v="19297671"/>
    <n v="69964187"/>
    <n v="0"/>
    <n v="6337025"/>
    <n v="0"/>
    <n v="0"/>
    <n v="0"/>
    <n v="6683775"/>
    <n v="422212791"/>
    <n v="0"/>
    <n v="13155061"/>
    <n v="0"/>
    <n v="138918"/>
    <n v="13293979"/>
    <n v="83468387"/>
    <n v="4695679"/>
    <n v="4274576"/>
    <n v="18376543"/>
    <n v="0"/>
    <n v="0"/>
    <n v="7147922"/>
    <n v="57887781"/>
    <n v="0"/>
    <n v="644401"/>
    <n v="176495289"/>
    <n v="871447"/>
    <n v="147033578"/>
    <n v="0"/>
    <n v="521414"/>
    <n v="0"/>
    <n v="0"/>
    <n v="0"/>
    <n v="0"/>
    <n v="2077839"/>
    <n v="275818281"/>
    <n v="0"/>
    <n v="0"/>
    <n v="0"/>
    <n v="0"/>
    <n v="0"/>
    <n v="0"/>
    <n v="0"/>
    <n v="0"/>
    <n v="0"/>
    <n v="0"/>
    <n v="0"/>
    <n v="0"/>
    <n v="0"/>
  </r>
  <r>
    <n v="106244027"/>
    <s v="MARIE GREEN PSYCHIATRIC CENTER - PHF"/>
    <x v="1"/>
    <x v="1"/>
    <x v="1"/>
    <s v="Open"/>
    <s v="Merced"/>
    <n v="6"/>
    <n v="515"/>
    <s v="City/County"/>
    <s v="Psychiatric Health Facilities"/>
    <n v="0"/>
    <s v="209-381-6879"/>
    <s v="300 EAST 15TH STREET"/>
    <s v="MERCED"/>
    <n v="95340"/>
    <s v="YVONNIA BROWN, MSW"/>
    <n v="16"/>
    <n v="16"/>
    <n v="16"/>
    <n v="0"/>
    <n v="0"/>
    <n v="0"/>
    <n v="67"/>
    <n v="0"/>
    <n v="0"/>
    <n v="9"/>
    <n v="0"/>
    <n v="0"/>
    <n v="0"/>
    <n v="76"/>
    <n v="0"/>
    <n v="0"/>
    <n v="0"/>
    <n v="0"/>
    <n v="425"/>
    <n v="0"/>
    <n v="0"/>
    <n v="26"/>
    <n v="0"/>
    <n v="0"/>
    <n v="0"/>
    <n v="451"/>
    <n v="0"/>
    <n v="0"/>
    <n v="0"/>
    <n v="0"/>
    <n v="0"/>
    <n v="0"/>
    <n v="0"/>
    <n v="0"/>
    <n v="0"/>
    <n v="0"/>
    <n v="0"/>
    <n v="0"/>
    <n v="0"/>
    <n v="0"/>
    <n v="0"/>
    <n v="1189986"/>
    <n v="0"/>
    <n v="0"/>
    <n v="72799"/>
    <n v="0"/>
    <n v="0"/>
    <n v="0"/>
    <n v="1262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9986"/>
    <n v="0"/>
    <n v="0"/>
    <n v="72799"/>
    <n v="0"/>
    <n v="0"/>
    <n v="0"/>
    <n v="1262785"/>
    <n v="0"/>
    <n v="1262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211006"/>
    <s v="MARIN GENERAL HOSPITAL"/>
    <x v="1"/>
    <x v="1"/>
    <x v="1"/>
    <s v="Open"/>
    <s v="Marin"/>
    <n v="4"/>
    <n v="405"/>
    <s v="Non Profit Other"/>
    <s v="Comparable"/>
    <n v="0"/>
    <s v="415-925-7000"/>
    <s v="250 BON AIR ROAD"/>
    <s v="GREENBRAE"/>
    <n v="94904"/>
    <s v="LEE DOMANICO"/>
    <n v="235"/>
    <n v="176"/>
    <n v="176"/>
    <n v="1071"/>
    <n v="115"/>
    <n v="218"/>
    <n v="308"/>
    <n v="0"/>
    <n v="0"/>
    <n v="73"/>
    <n v="553"/>
    <n v="1"/>
    <n v="36"/>
    <n v="2375"/>
    <n v="0"/>
    <n v="5051"/>
    <n v="520"/>
    <n v="1264"/>
    <n v="1457"/>
    <n v="0"/>
    <n v="0"/>
    <n v="334"/>
    <n v="1973"/>
    <n v="3"/>
    <n v="166"/>
    <n v="10768"/>
    <n v="0"/>
    <n v="20358"/>
    <n v="2238"/>
    <n v="1257"/>
    <n v="5492"/>
    <n v="4"/>
    <n v="0"/>
    <n v="1749"/>
    <n v="18985"/>
    <n v="24"/>
    <n v="1127"/>
    <n v="51234"/>
    <n v="140553551"/>
    <n v="18119214"/>
    <n v="18717742"/>
    <n v="35095478"/>
    <n v="0"/>
    <n v="0"/>
    <n v="10870063"/>
    <n v="65083367"/>
    <n v="169007"/>
    <n v="5340337"/>
    <n v="293948759"/>
    <n v="93598026"/>
    <n v="9731975"/>
    <n v="6848816"/>
    <n v="31352305"/>
    <n v="19867"/>
    <n v="0"/>
    <n v="11341692"/>
    <n v="73302592"/>
    <n v="93405"/>
    <n v="5064130"/>
    <n v="231352808"/>
    <n v="1364002"/>
    <n v="208043030"/>
    <n v="16997565"/>
    <n v="18429317"/>
    <n v="51999672"/>
    <n v="0"/>
    <n v="35664"/>
    <n v="0"/>
    <n v="4498040"/>
    <n v="118958385"/>
    <n v="0"/>
    <n v="3239011"/>
    <n v="0"/>
    <n v="0"/>
    <n v="0"/>
    <n v="6106635"/>
    <n v="429671321"/>
    <n v="849487"/>
    <n v="8015111"/>
    <n v="0"/>
    <n v="1150616"/>
    <n v="10015214"/>
    <n v="26108547"/>
    <n v="11703111"/>
    <n v="7137241"/>
    <n v="22463222"/>
    <n v="-15797"/>
    <n v="0"/>
    <n v="17713715"/>
    <n v="20578190"/>
    <n v="0"/>
    <n v="-42769"/>
    <n v="105645460"/>
    <n v="1666309"/>
    <n v="98395405"/>
    <n v="0"/>
    <n v="0"/>
    <n v="0"/>
    <n v="0"/>
    <n v="0"/>
    <n v="0"/>
    <n v="5356149"/>
    <n v="86686298"/>
    <n v="0"/>
    <n v="0"/>
    <n v="0"/>
    <n v="0"/>
    <n v="0"/>
    <n v="0"/>
    <n v="0"/>
    <n v="0"/>
    <n v="0"/>
    <n v="0"/>
    <n v="0"/>
    <n v="0"/>
    <n v="0"/>
  </r>
  <r>
    <n v="106190500"/>
    <s v="MARINA DEL REY HOSPITAL"/>
    <x v="1"/>
    <x v="1"/>
    <x v="1"/>
    <s v="Open"/>
    <s v="Los Angeles"/>
    <n v="11"/>
    <n v="927"/>
    <s v="Non Profit Corp."/>
    <s v="Comparable"/>
    <n v="0"/>
    <s v="310-448-7800"/>
    <s v="4650 LINCOLN BOULEVARD"/>
    <s v="MARINA DEL REY"/>
    <n v="90292"/>
    <s v="MARK GAVENS"/>
    <n v="103"/>
    <n v="103"/>
    <n v="75"/>
    <n v="392"/>
    <n v="112"/>
    <n v="53"/>
    <n v="56"/>
    <n v="0"/>
    <n v="0"/>
    <n v="65"/>
    <n v="322"/>
    <n v="1"/>
    <n v="31"/>
    <n v="1032"/>
    <n v="0"/>
    <n v="1328"/>
    <n v="406"/>
    <n v="187"/>
    <n v="277"/>
    <n v="0"/>
    <n v="0"/>
    <n v="167"/>
    <n v="679"/>
    <n v="4"/>
    <n v="83"/>
    <n v="3131"/>
    <n v="0"/>
    <n v="3610"/>
    <n v="984"/>
    <n v="1225"/>
    <n v="3952"/>
    <n v="0"/>
    <n v="0"/>
    <n v="990"/>
    <n v="7153"/>
    <n v="20"/>
    <n v="1884"/>
    <n v="19818"/>
    <n v="27623165"/>
    <n v="7864598"/>
    <n v="2630888"/>
    <n v="4457484"/>
    <n v="0"/>
    <n v="0"/>
    <n v="6602517"/>
    <n v="23148298"/>
    <n v="36412"/>
    <n v="1978726"/>
    <n v="74342088"/>
    <n v="13011871"/>
    <n v="4418579"/>
    <n v="2691865"/>
    <n v="7234598"/>
    <n v="0"/>
    <n v="0"/>
    <n v="2489632"/>
    <n v="21770718"/>
    <n v="39921"/>
    <n v="3148270"/>
    <n v="54805454"/>
    <n v="2197006"/>
    <n v="32157818"/>
    <n v="10171086"/>
    <n v="4579268"/>
    <n v="10179837"/>
    <n v="0"/>
    <n v="0"/>
    <n v="0"/>
    <n v="7232116"/>
    <n v="30717577"/>
    <n v="0"/>
    <n v="76333"/>
    <n v="0"/>
    <n v="0"/>
    <n v="0"/>
    <n v="6719874"/>
    <n v="104030915"/>
    <n v="0"/>
    <n v="0"/>
    <n v="0"/>
    <n v="0"/>
    <n v="0"/>
    <n v="6994915"/>
    <n v="1637644"/>
    <n v="518413"/>
    <n v="993894"/>
    <n v="0"/>
    <n v="0"/>
    <n v="1532990"/>
    <n v="12717680"/>
    <n v="0"/>
    <n v="721091"/>
    <n v="25116627"/>
    <n v="73906"/>
    <n v="25946811"/>
    <n v="0"/>
    <n v="-70756"/>
    <n v="0"/>
    <n v="0"/>
    <n v="0"/>
    <n v="0"/>
    <n v="435354"/>
    <n v="36845293"/>
    <n v="0"/>
    <n v="0"/>
    <n v="0"/>
    <n v="0"/>
    <n v="0"/>
    <n v="0"/>
    <n v="0"/>
    <n v="0"/>
    <n v="0"/>
    <n v="0"/>
    <n v="0"/>
    <n v="0"/>
    <n v="0"/>
  </r>
  <r>
    <n v="106050932"/>
    <s v="MARK TWAIN MEDICAL CENTER"/>
    <x v="1"/>
    <x v="1"/>
    <x v="1"/>
    <s v="Open"/>
    <s v="Calaveras"/>
    <n v="6"/>
    <n v="503"/>
    <s v="Non Profit Corp."/>
    <s v="Comparable"/>
    <s v="Rural"/>
    <s v="209-754-5916"/>
    <s v="768 MOUNTAIN RANCH ROAD"/>
    <s v="SAN ANDREAS"/>
    <n v="95249"/>
    <s v="ROBERT DIEHL"/>
    <n v="48"/>
    <n v="48"/>
    <n v="11"/>
    <n v="120"/>
    <n v="21"/>
    <n v="9"/>
    <n v="35"/>
    <n v="0"/>
    <n v="0"/>
    <n v="12"/>
    <n v="23"/>
    <n v="0"/>
    <n v="2"/>
    <n v="222"/>
    <n v="0"/>
    <n v="461"/>
    <n v="64"/>
    <n v="37"/>
    <n v="106"/>
    <n v="0"/>
    <n v="0"/>
    <n v="36"/>
    <n v="70"/>
    <n v="0"/>
    <n v="3"/>
    <n v="777"/>
    <n v="0"/>
    <n v="8836"/>
    <n v="937"/>
    <n v="629"/>
    <n v="5821"/>
    <n v="0"/>
    <n v="0"/>
    <n v="470"/>
    <n v="4670"/>
    <n v="10"/>
    <n v="441"/>
    <n v="21814"/>
    <n v="8049009"/>
    <n v="1066606"/>
    <n v="369082"/>
    <n v="1831176"/>
    <n v="0"/>
    <n v="0"/>
    <n v="552139"/>
    <n v="1411512"/>
    <n v="0"/>
    <n v="143898"/>
    <n v="13423422"/>
    <n v="12234389"/>
    <n v="1340300"/>
    <n v="1026798"/>
    <n v="7442869"/>
    <n v="0"/>
    <n v="0"/>
    <n v="929372"/>
    <n v="6512835"/>
    <n v="14109"/>
    <n v="688831"/>
    <n v="30189503"/>
    <n v="521587"/>
    <n v="14564056"/>
    <n v="1698434"/>
    <n v="-2263838"/>
    <n v="7438332"/>
    <n v="0"/>
    <n v="0"/>
    <n v="0"/>
    <n v="638131"/>
    <n v="2383763"/>
    <n v="0"/>
    <n v="20205"/>
    <n v="0"/>
    <n v="0"/>
    <n v="0"/>
    <n v="696007"/>
    <n v="25696677"/>
    <n v="0"/>
    <n v="0"/>
    <n v="0"/>
    <n v="0"/>
    <n v="0"/>
    <n v="5475079"/>
    <n v="699425"/>
    <n v="3643659"/>
    <n v="1826959"/>
    <n v="0"/>
    <n v="0"/>
    <n v="802059"/>
    <n v="5406609"/>
    <n v="0"/>
    <n v="62458"/>
    <n v="17916248"/>
    <n v="94738"/>
    <n v="17731894"/>
    <n v="0"/>
    <n v="307780"/>
    <n v="0"/>
    <n v="0"/>
    <n v="0"/>
    <n v="0"/>
    <n v="276591"/>
    <n v="13130818"/>
    <n v="0"/>
    <n v="0"/>
    <n v="0"/>
    <n v="0"/>
    <n v="0"/>
    <n v="0"/>
    <n v="0"/>
    <n v="0"/>
    <n v="0"/>
    <n v="0"/>
    <n v="0"/>
    <n v="0"/>
    <n v="0"/>
  </r>
  <r>
    <n v="106090933"/>
    <s v="MARSHALL MEDICAL CENTER"/>
    <x v="1"/>
    <x v="1"/>
    <x v="1"/>
    <s v="Open"/>
    <s v="El Dorado"/>
    <n v="2"/>
    <n v="304"/>
    <s v="Non Profit Corp."/>
    <s v="Comparable"/>
    <s v="Rural"/>
    <s v="530-626-2770"/>
    <s v="1100 MARSHALL WAY"/>
    <s v="PLACERVILLE"/>
    <n v="95667"/>
    <s v="JAMES WHIPPLE"/>
    <n v="125"/>
    <n v="117"/>
    <n v="117"/>
    <n v="691"/>
    <n v="121"/>
    <n v="61"/>
    <n v="250"/>
    <n v="0"/>
    <n v="0"/>
    <n v="19"/>
    <n v="193"/>
    <n v="0"/>
    <n v="25"/>
    <n v="1360"/>
    <n v="77"/>
    <n v="3487"/>
    <n v="690"/>
    <n v="264"/>
    <n v="856"/>
    <n v="0"/>
    <n v="0"/>
    <n v="49"/>
    <n v="599"/>
    <n v="0"/>
    <n v="86"/>
    <n v="6031"/>
    <n v="779"/>
    <n v="39894"/>
    <n v="6889"/>
    <n v="2500"/>
    <n v="12802"/>
    <n v="0"/>
    <n v="0"/>
    <n v="664"/>
    <n v="18842"/>
    <n v="11"/>
    <n v="1892"/>
    <n v="83494"/>
    <n v="63572797"/>
    <n v="13253942"/>
    <n v="5077682"/>
    <n v="18895589"/>
    <n v="0"/>
    <n v="0"/>
    <n v="1179036"/>
    <n v="16248968"/>
    <n v="0"/>
    <n v="1905520"/>
    <n v="120133534"/>
    <n v="60823356"/>
    <n v="11738671"/>
    <n v="4691626"/>
    <n v="24056552"/>
    <n v="0"/>
    <n v="0"/>
    <n v="2439440"/>
    <n v="35350952"/>
    <n v="22121"/>
    <n v="3845640"/>
    <n v="142968358"/>
    <n v="1219309"/>
    <n v="117562213"/>
    <n v="9424859"/>
    <n v="-11054700"/>
    <n v="45907346"/>
    <n v="0"/>
    <n v="37452"/>
    <n v="0"/>
    <n v="1090514"/>
    <n v="29638628"/>
    <n v="0"/>
    <n v="1402223"/>
    <n v="0"/>
    <n v="0"/>
    <n v="0"/>
    <n v="839409"/>
    <n v="196067253"/>
    <n v="0"/>
    <n v="0"/>
    <n v="0"/>
    <n v="34443"/>
    <n v="34443"/>
    <n v="6125914"/>
    <n v="15339050"/>
    <n v="20693479"/>
    <n v="-3236431"/>
    <n v="-35632"/>
    <n v="0"/>
    <n v="2372233"/>
    <n v="21153226"/>
    <n v="-61414"/>
    <n v="4718657"/>
    <n v="67069082"/>
    <n v="303735"/>
    <n v="64326045"/>
    <n v="11551058"/>
    <n v="1439964"/>
    <n v="0"/>
    <n v="0"/>
    <n v="0"/>
    <n v="0"/>
    <n v="5776920"/>
    <n v="120987864"/>
    <n v="0"/>
    <n v="0"/>
    <n v="0"/>
    <n v="0"/>
    <n v="0"/>
    <n v="0"/>
    <n v="0"/>
    <n v="0"/>
    <n v="0"/>
    <n v="0"/>
    <n v="0"/>
    <n v="0"/>
    <n v="0"/>
  </r>
  <r>
    <n v="106191230"/>
    <s v="MARTIN LUTHER KING, JR. COMMUNITY HOSPITAL"/>
    <x v="1"/>
    <x v="1"/>
    <x v="1"/>
    <s v="Open"/>
    <s v="Los Angeles"/>
    <n v="11"/>
    <n v="935"/>
    <s v="Non Profit Corp."/>
    <s v="Comparable"/>
    <n v="0"/>
    <s v="424-338-8000"/>
    <s v="1680 EAST 120TH STREET"/>
    <s v="LOS ANGELES"/>
    <n v="90059"/>
    <s v="ELAINE BATCHLOR"/>
    <n v="131"/>
    <n v="126"/>
    <n v="126"/>
    <n v="398"/>
    <n v="136"/>
    <n v="552"/>
    <n v="1027"/>
    <n v="56"/>
    <n v="0"/>
    <n v="68"/>
    <n v="0"/>
    <n v="0"/>
    <n v="0"/>
    <n v="2237"/>
    <n v="0"/>
    <n v="1438"/>
    <n v="492"/>
    <n v="2111"/>
    <n v="3957"/>
    <n v="207"/>
    <n v="0"/>
    <n v="260"/>
    <n v="0"/>
    <n v="0"/>
    <n v="0"/>
    <n v="8465"/>
    <n v="0"/>
    <n v="1069"/>
    <n v="543"/>
    <n v="6069"/>
    <n v="13051"/>
    <n v="1629"/>
    <n v="0"/>
    <n v="1180"/>
    <n v="0"/>
    <n v="0"/>
    <n v="0"/>
    <n v="23541"/>
    <n v="54905618"/>
    <n v="23212055"/>
    <n v="70384589"/>
    <n v="128925043"/>
    <n v="3541382"/>
    <n v="0"/>
    <n v="11059370"/>
    <n v="0"/>
    <n v="0"/>
    <n v="0"/>
    <n v="292028057"/>
    <n v="19979957"/>
    <n v="13976543"/>
    <n v="63704001"/>
    <n v="143413397"/>
    <n v="23197459"/>
    <n v="0"/>
    <n v="13658320"/>
    <n v="0"/>
    <n v="0"/>
    <n v="0"/>
    <n v="277929677"/>
    <n v="0"/>
    <n v="69526078"/>
    <n v="35608116"/>
    <n v="98658527"/>
    <n v="262968053"/>
    <n v="0"/>
    <n v="21406360"/>
    <n v="0"/>
    <n v="20234254"/>
    <n v="0"/>
    <n v="0"/>
    <n v="242924"/>
    <n v="0"/>
    <n v="0"/>
    <n v="0"/>
    <n v="0"/>
    <n v="508644312"/>
    <n v="0"/>
    <n v="0"/>
    <n v="0"/>
    <n v="0"/>
    <n v="0"/>
    <n v="5359497"/>
    <n v="1580482"/>
    <n v="35430063"/>
    <n v="9370387"/>
    <n v="5332481"/>
    <n v="0"/>
    <n v="4483436"/>
    <n v="0"/>
    <n v="-242924"/>
    <n v="0"/>
    <n v="61313422"/>
    <n v="39720310"/>
    <n v="67665541"/>
    <n v="0"/>
    <n v="0"/>
    <n v="0"/>
    <n v="0"/>
    <n v="0"/>
    <n v="0"/>
    <n v="2011407"/>
    <n v="280679267"/>
    <n v="0"/>
    <n v="0"/>
    <n v="0"/>
    <n v="0"/>
    <n v="0"/>
    <n v="0"/>
    <n v="0"/>
    <n v="0"/>
    <n v="0"/>
    <n v="0"/>
    <n v="0"/>
    <n v="0"/>
    <n v="0"/>
  </r>
  <r>
    <n v="106450936"/>
    <s v="MAYERS MEMORIAL HOSPITAL"/>
    <x v="1"/>
    <x v="1"/>
    <x v="1"/>
    <s v="Open"/>
    <s v="Shasta"/>
    <n v="1"/>
    <n v="210"/>
    <s v="District"/>
    <s v="Comparable"/>
    <s v="Rural"/>
    <s v="530-336-5511"/>
    <s v="43563 STATE HIGHWAY. 299 E"/>
    <s v="FALL RIVER MILLS"/>
    <n v="96028"/>
    <s v="LOUIS WARD"/>
    <n v="121"/>
    <n v="121"/>
    <n v="121"/>
    <n v="63"/>
    <n v="0"/>
    <n v="27"/>
    <n v="0"/>
    <n v="0"/>
    <n v="0"/>
    <n v="9"/>
    <n v="0"/>
    <n v="0"/>
    <n v="3"/>
    <n v="102"/>
    <n v="19"/>
    <n v="501"/>
    <n v="0"/>
    <n v="6891"/>
    <n v="0"/>
    <n v="0"/>
    <n v="0"/>
    <n v="50"/>
    <n v="0"/>
    <n v="0"/>
    <n v="122"/>
    <n v="7564"/>
    <n v="6991"/>
    <n v="1571"/>
    <n v="0"/>
    <n v="820"/>
    <n v="0"/>
    <n v="0"/>
    <n v="0"/>
    <n v="897"/>
    <n v="0"/>
    <n v="0"/>
    <n v="68"/>
    <n v="3356"/>
    <n v="1709145"/>
    <n v="0"/>
    <n v="2238968"/>
    <n v="0"/>
    <n v="0"/>
    <n v="0"/>
    <n v="219552"/>
    <n v="0"/>
    <n v="0"/>
    <n v="36487"/>
    <n v="4204152"/>
    <n v="2255374"/>
    <n v="0"/>
    <n v="1420920"/>
    <n v="0"/>
    <n v="0"/>
    <n v="0"/>
    <n v="1315974"/>
    <n v="0"/>
    <n v="0"/>
    <n v="85984"/>
    <n v="5078252"/>
    <n v="333461"/>
    <n v="1890502"/>
    <n v="0"/>
    <n v="935608"/>
    <n v="0"/>
    <n v="-1201377"/>
    <n v="0"/>
    <n v="0"/>
    <n v="164242"/>
    <n v="0"/>
    <n v="0"/>
    <n v="25531"/>
    <n v="0"/>
    <n v="0"/>
    <n v="0"/>
    <n v="250037"/>
    <n v="2398004"/>
    <n v="0"/>
    <n v="0"/>
    <n v="0"/>
    <n v="0"/>
    <n v="0"/>
    <n v="2074016"/>
    <n v="0"/>
    <n v="3925657"/>
    <n v="0"/>
    <n v="0"/>
    <n v="0"/>
    <n v="1037823"/>
    <n v="0"/>
    <n v="0"/>
    <n v="-153096"/>
    <n v="6884400"/>
    <n v="224570"/>
    <n v="5843085"/>
    <n v="473123"/>
    <n v="498327"/>
    <n v="0"/>
    <n v="0"/>
    <n v="0"/>
    <n v="0"/>
    <n v="180230"/>
    <n v="9716975"/>
    <n v="0"/>
    <n v="0"/>
    <n v="0"/>
    <n v="0"/>
    <n v="0"/>
    <n v="0"/>
    <n v="0"/>
    <n v="0"/>
    <n v="0"/>
    <n v="0"/>
    <n v="0"/>
    <n v="0"/>
    <n v="0"/>
  </r>
  <r>
    <n v="106240924"/>
    <s v="MEMORIAL HOSPITAL LOS BANOS"/>
    <x v="1"/>
    <x v="1"/>
    <x v="1"/>
    <s v="Open"/>
    <s v="Merced"/>
    <n v="6"/>
    <n v="517"/>
    <s v="Non Profit Corp."/>
    <s v="Comparable"/>
    <s v="Rural"/>
    <s v="209-826-0591"/>
    <s v="520 WEST I STREET"/>
    <s v="LOS BANOS"/>
    <n v="93635"/>
    <s v="ASH GOKLI"/>
    <n v="40"/>
    <n v="40"/>
    <n v="15"/>
    <n v="114"/>
    <n v="12"/>
    <n v="46"/>
    <n v="182"/>
    <n v="0"/>
    <n v="0"/>
    <n v="5"/>
    <n v="67"/>
    <n v="4"/>
    <n v="0"/>
    <n v="430"/>
    <n v="0"/>
    <n v="385"/>
    <n v="38"/>
    <n v="73"/>
    <n v="349"/>
    <n v="0"/>
    <n v="0"/>
    <n v="8"/>
    <n v="130"/>
    <n v="4"/>
    <n v="0"/>
    <n v="987"/>
    <n v="0"/>
    <n v="1486"/>
    <n v="108"/>
    <n v="430"/>
    <n v="7091"/>
    <n v="0"/>
    <n v="0"/>
    <n v="200"/>
    <n v="1854"/>
    <n v="669"/>
    <n v="6"/>
    <n v="11844"/>
    <n v="5895752"/>
    <n v="674246"/>
    <n v="1294498"/>
    <n v="6360460"/>
    <n v="0"/>
    <n v="0"/>
    <n v="117471"/>
    <n v="2405934"/>
    <n v="138828"/>
    <n v="0"/>
    <n v="16887189"/>
    <n v="9244643"/>
    <n v="998430"/>
    <n v="2313601"/>
    <n v="20458259"/>
    <n v="0"/>
    <n v="0"/>
    <n v="1211927"/>
    <n v="7565350"/>
    <n v="2586684"/>
    <n v="22406"/>
    <n v="44401300"/>
    <n v="348247"/>
    <n v="11197730"/>
    <n v="1399077"/>
    <n v="-24581979"/>
    <n v="24132268"/>
    <n v="-266638"/>
    <n v="0"/>
    <n v="0"/>
    <n v="1329398"/>
    <n v="2722200"/>
    <n v="0"/>
    <n v="2725512"/>
    <n v="0"/>
    <n v="0"/>
    <n v="0"/>
    <n v="0"/>
    <n v="19005815"/>
    <n v="0"/>
    <n v="0"/>
    <n v="0"/>
    <n v="0"/>
    <n v="0"/>
    <n v="3942665"/>
    <n v="273599"/>
    <n v="28456716"/>
    <n v="2686451"/>
    <n v="0"/>
    <n v="0"/>
    <n v="0"/>
    <n v="6923243"/>
    <n v="0"/>
    <n v="0"/>
    <n v="42282674"/>
    <n v="212452"/>
    <n v="15963318"/>
    <n v="0"/>
    <n v="-219861"/>
    <n v="0"/>
    <n v="0"/>
    <n v="0"/>
    <n v="0"/>
    <n v="363124"/>
    <n v="12779545"/>
    <n v="0"/>
    <n v="0"/>
    <n v="0"/>
    <n v="0"/>
    <n v="0"/>
    <n v="0"/>
    <n v="0"/>
    <n v="0"/>
    <n v="0"/>
    <n v="0"/>
    <n v="0"/>
    <n v="0"/>
    <n v="0"/>
  </r>
  <r>
    <n v="106500939"/>
    <s v="MEMORIAL HOSPITAL MODESTO"/>
    <x v="1"/>
    <x v="1"/>
    <x v="1"/>
    <s v="Open"/>
    <s v="Stanislaus"/>
    <n v="6"/>
    <n v="511"/>
    <s v="Non Profit Corp."/>
    <s v="Comparable"/>
    <n v="0"/>
    <s v="209-526-4500"/>
    <s v="1700 COFFEE ROAD"/>
    <s v="MODESTO"/>
    <n v="95355"/>
    <s v="DARYN KUMAR"/>
    <n v="423"/>
    <n v="423"/>
    <n v="240"/>
    <n v="1453"/>
    <n v="647"/>
    <n v="208"/>
    <n v="840"/>
    <n v="0"/>
    <n v="0"/>
    <n v="102"/>
    <n v="938"/>
    <n v="29"/>
    <n v="20"/>
    <n v="4237"/>
    <n v="0"/>
    <n v="7225"/>
    <n v="3040"/>
    <n v="1156"/>
    <n v="3233"/>
    <n v="0"/>
    <n v="0"/>
    <n v="380"/>
    <n v="2943"/>
    <n v="104"/>
    <n v="66"/>
    <n v="18147"/>
    <n v="0"/>
    <n v="4507"/>
    <n v="2032"/>
    <n v="893"/>
    <n v="8174"/>
    <n v="0"/>
    <n v="0"/>
    <n v="583"/>
    <n v="5249"/>
    <n v="468"/>
    <n v="295"/>
    <n v="22201"/>
    <n v="132013455"/>
    <n v="56234326"/>
    <n v="17924411"/>
    <n v="59111713"/>
    <n v="0"/>
    <n v="0"/>
    <n v="7355940"/>
    <n v="62936822"/>
    <n v="1986489"/>
    <n v="1300745"/>
    <n v="338863901"/>
    <n v="71004458"/>
    <n v="33587190"/>
    <n v="5062707"/>
    <n v="40255073"/>
    <n v="0"/>
    <n v="0"/>
    <n v="5999453"/>
    <n v="71046171"/>
    <n v="3452670"/>
    <n v="2427316"/>
    <n v="232835038"/>
    <n v="2150153"/>
    <n v="171037423"/>
    <n v="85844387"/>
    <n v="-53679537"/>
    <n v="83134860"/>
    <n v="0"/>
    <n v="0"/>
    <n v="0"/>
    <n v="11796013"/>
    <n v="66435390"/>
    <n v="0"/>
    <n v="5439159"/>
    <n v="0"/>
    <n v="0"/>
    <n v="0"/>
    <n v="1577908"/>
    <n v="373735756"/>
    <n v="11876560"/>
    <n v="0"/>
    <n v="0"/>
    <n v="8044031"/>
    <n v="19920591"/>
    <n v="31980490"/>
    <n v="15853689"/>
    <n v="76666655"/>
    <n v="16231926"/>
    <n v="0"/>
    <n v="0"/>
    <n v="1559380"/>
    <n v="75591634"/>
    <n v="0"/>
    <n v="0"/>
    <n v="217883774"/>
    <n v="2704659"/>
    <n v="175370119"/>
    <n v="0"/>
    <n v="-2700248"/>
    <n v="0"/>
    <n v="0"/>
    <n v="0"/>
    <n v="0"/>
    <n v="4438548"/>
    <n v="200830390"/>
    <n v="0"/>
    <n v="0"/>
    <n v="0"/>
    <n v="0"/>
    <n v="0"/>
    <n v="0"/>
    <n v="0"/>
    <n v="0"/>
    <n v="0"/>
    <n v="0"/>
    <n v="0"/>
    <n v="0"/>
    <n v="0"/>
  </r>
  <r>
    <n v="106190521"/>
    <s v="MEMORIAL HOSPITAL GARDENA"/>
    <x v="1"/>
    <x v="1"/>
    <x v="1"/>
    <s v="Open"/>
    <s v="Los Angeles"/>
    <n v="11"/>
    <n v="929"/>
    <s v="Investor - Corp."/>
    <s v="Comparable"/>
    <n v="0"/>
    <s v="310-532-4200"/>
    <s v="1145 W. REDONDO BEACH BOULEVARD."/>
    <s v="GARDENA"/>
    <n v="90247"/>
    <s v="ARACELI LONERGAN"/>
    <n v="172"/>
    <n v="172"/>
    <n v="149"/>
    <n v="423"/>
    <n v="179"/>
    <n v="215"/>
    <n v="724"/>
    <n v="0"/>
    <n v="0"/>
    <n v="43"/>
    <n v="43"/>
    <n v="16"/>
    <n v="49"/>
    <n v="1692"/>
    <n v="28"/>
    <n v="1719"/>
    <n v="766"/>
    <n v="734"/>
    <n v="2275"/>
    <n v="0"/>
    <n v="0"/>
    <n v="151"/>
    <n v="106"/>
    <n v="33"/>
    <n v="95"/>
    <n v="5879"/>
    <n v="6082"/>
    <n v="738"/>
    <n v="609"/>
    <n v="1316"/>
    <n v="5320"/>
    <n v="0"/>
    <n v="0"/>
    <n v="493"/>
    <n v="361"/>
    <n v="479"/>
    <n v="1536"/>
    <n v="10852"/>
    <n v="28121672"/>
    <n v="14999461"/>
    <n v="13334522"/>
    <n v="55465235"/>
    <n v="0"/>
    <n v="0"/>
    <n v="1932036"/>
    <n v="1909335"/>
    <n v="427594"/>
    <n v="891131"/>
    <n v="117080986"/>
    <n v="5943408"/>
    <n v="6065689"/>
    <n v="4286156"/>
    <n v="20448807"/>
    <n v="0"/>
    <n v="0"/>
    <n v="2447558"/>
    <n v="2254359"/>
    <n v="2261104"/>
    <n v="3403159"/>
    <n v="47110240"/>
    <n v="3484912"/>
    <n v="27167777"/>
    <n v="16988174"/>
    <n v="15499393"/>
    <n v="68095009"/>
    <n v="-1634733"/>
    <n v="0"/>
    <n v="0"/>
    <n v="3035426"/>
    <n v="3970673"/>
    <n v="0"/>
    <n v="699456"/>
    <n v="0"/>
    <n v="0"/>
    <n v="0"/>
    <n v="1511420"/>
    <n v="138817507"/>
    <n v="0"/>
    <n v="431148"/>
    <n v="0"/>
    <n v="0"/>
    <n v="431148"/>
    <n v="6897303"/>
    <n v="4076976"/>
    <n v="3756018"/>
    <n v="8250181"/>
    <n v="0"/>
    <n v="0"/>
    <n v="1344168"/>
    <n v="193021"/>
    <n v="1989242"/>
    <n v="-702042"/>
    <n v="25804867"/>
    <n v="56413"/>
    <n v="22398210"/>
    <n v="0"/>
    <n v="-3824"/>
    <n v="0"/>
    <n v="0"/>
    <n v="0"/>
    <n v="0"/>
    <n v="811620"/>
    <n v="21796153"/>
    <n v="0"/>
    <n v="0"/>
    <n v="0"/>
    <n v="0"/>
    <n v="0"/>
    <n v="0"/>
    <n v="0"/>
    <n v="0"/>
    <n v="0"/>
    <n v="0"/>
    <n v="0"/>
    <n v="0"/>
    <n v="0"/>
  </r>
  <r>
    <n v="106231013"/>
    <s v="MENDOCINO COAST DISTRICT HOSPITAL"/>
    <x v="1"/>
    <x v="1"/>
    <x v="1"/>
    <s v="Open"/>
    <s v="Mendocino"/>
    <n v="1"/>
    <n v="111"/>
    <s v="District"/>
    <s v="Comparable"/>
    <s v="Rural"/>
    <s v="707-961-1234"/>
    <s v="700 RIVER DRIVE"/>
    <s v="FORT BRAGG"/>
    <n v="95437"/>
    <s v="BOB EDWARDS"/>
    <n v="25"/>
    <n v="25"/>
    <n v="17"/>
    <n v="116"/>
    <n v="0"/>
    <n v="9"/>
    <n v="47"/>
    <n v="0"/>
    <n v="0"/>
    <n v="34"/>
    <n v="0"/>
    <n v="0"/>
    <n v="7"/>
    <n v="213"/>
    <n v="20"/>
    <n v="428"/>
    <n v="0"/>
    <n v="26"/>
    <n v="129"/>
    <n v="0"/>
    <n v="0"/>
    <n v="123"/>
    <n v="0"/>
    <n v="0"/>
    <n v="15"/>
    <n v="721"/>
    <n v="152"/>
    <n v="6889"/>
    <n v="0"/>
    <n v="174"/>
    <n v="2549"/>
    <n v="0"/>
    <n v="0"/>
    <n v="2574"/>
    <n v="0"/>
    <n v="0"/>
    <n v="249"/>
    <n v="12435"/>
    <n v="3345521"/>
    <n v="0"/>
    <n v="152730"/>
    <n v="1285993"/>
    <n v="0"/>
    <n v="0"/>
    <n v="1349412"/>
    <n v="0"/>
    <n v="0"/>
    <n v="149308"/>
    <n v="6282964"/>
    <n v="13151254"/>
    <n v="0"/>
    <n v="340273"/>
    <n v="4301221"/>
    <n v="0"/>
    <n v="0"/>
    <n v="4275071"/>
    <n v="0"/>
    <n v="0"/>
    <n v="470125"/>
    <n v="22537944"/>
    <n v="559349"/>
    <n v="9247222"/>
    <n v="0"/>
    <n v="512500"/>
    <n v="3681580"/>
    <n v="0"/>
    <n v="0"/>
    <n v="0"/>
    <n v="3179209"/>
    <n v="0"/>
    <n v="0"/>
    <n v="23359"/>
    <n v="0"/>
    <n v="0"/>
    <n v="0"/>
    <n v="0"/>
    <n v="17203219"/>
    <n v="0"/>
    <n v="0"/>
    <n v="0"/>
    <n v="0"/>
    <n v="0"/>
    <n v="7249553"/>
    <n v="0"/>
    <n v="-19497"/>
    <n v="1905634"/>
    <n v="0"/>
    <n v="0"/>
    <n v="2445274"/>
    <n v="0"/>
    <n v="0"/>
    <n v="36725"/>
    <n v="11617689"/>
    <n v="552141"/>
    <n v="14455019"/>
    <n v="0"/>
    <n v="279851"/>
    <n v="0"/>
    <n v="0"/>
    <n v="0"/>
    <n v="0"/>
    <n v="166297"/>
    <n v="14805013"/>
    <n v="0"/>
    <n v="0"/>
    <n v="0"/>
    <n v="0"/>
    <n v="0"/>
    <n v="0"/>
    <n v="0"/>
    <n v="0"/>
    <n v="0"/>
    <n v="0"/>
    <n v="0"/>
    <n v="0"/>
    <n v="0"/>
  </r>
  <r>
    <n v="106334018"/>
    <s v="MENIFEE VALLEY MEDICAL CENTER"/>
    <x v="1"/>
    <x v="1"/>
    <x v="1"/>
    <s v="Open"/>
    <s v="Riverside"/>
    <n v="12"/>
    <n v="1109"/>
    <s v="District"/>
    <s v="Comparable"/>
    <n v="0"/>
    <s v="951-679-8888"/>
    <s v="28400 MCCALL BOULEVARD"/>
    <s v="SUN CITY"/>
    <n v="92585"/>
    <s v="DAN MCLAUGHLIN"/>
    <n v="84"/>
    <n v="84"/>
    <n v="48"/>
    <n v="143"/>
    <n v="305"/>
    <n v="11"/>
    <n v="161"/>
    <n v="0"/>
    <n v="0"/>
    <n v="15"/>
    <n v="55"/>
    <n v="0"/>
    <n v="5"/>
    <n v="695"/>
    <n v="0"/>
    <n v="695"/>
    <n v="1144"/>
    <n v="49"/>
    <n v="705"/>
    <n v="0"/>
    <n v="0"/>
    <n v="52"/>
    <n v="193"/>
    <n v="0"/>
    <n v="19"/>
    <n v="2857"/>
    <n v="0"/>
    <n v="576"/>
    <n v="1212"/>
    <n v="351"/>
    <n v="2275"/>
    <n v="0"/>
    <n v="0"/>
    <n v="166"/>
    <n v="646"/>
    <n v="0"/>
    <n v="386"/>
    <n v="5612"/>
    <n v="8654868"/>
    <n v="17064127"/>
    <n v="2476309"/>
    <n v="6881668"/>
    <n v="0"/>
    <n v="0"/>
    <n v="2146733"/>
    <n v="2455730"/>
    <n v="0"/>
    <n v="258899"/>
    <n v="39938334"/>
    <n v="3245191"/>
    <n v="8351711"/>
    <n v="1340808"/>
    <n v="8266035"/>
    <n v="0"/>
    <n v="0"/>
    <n v="1202247"/>
    <n v="2998787"/>
    <n v="0"/>
    <n v="851517"/>
    <n v="26256296"/>
    <n v="1376876"/>
    <n v="8967489"/>
    <n v="22641430"/>
    <n v="3761088"/>
    <n v="13593454"/>
    <n v="0"/>
    <n v="0"/>
    <n v="0"/>
    <n v="1603980"/>
    <n v="3036668"/>
    <n v="0"/>
    <n v="0"/>
    <n v="0"/>
    <n v="0"/>
    <n v="0"/>
    <n v="0"/>
    <n v="54980985"/>
    <n v="0"/>
    <n v="0"/>
    <n v="0"/>
    <n v="0"/>
    <n v="0"/>
    <n v="2932570"/>
    <n v="2774408"/>
    <n v="56029"/>
    <n v="1554248"/>
    <n v="0"/>
    <n v="0"/>
    <n v="1745000"/>
    <n v="2417848"/>
    <n v="0"/>
    <n v="-266458"/>
    <n v="11213645"/>
    <n v="377760"/>
    <n v="10052762"/>
    <n v="0"/>
    <n v="0"/>
    <n v="0"/>
    <n v="0"/>
    <n v="0"/>
    <n v="0"/>
    <n v="774068"/>
    <n v="3842517"/>
    <n v="0"/>
    <n v="0"/>
    <n v="0"/>
    <n v="0"/>
    <n v="0"/>
    <n v="0"/>
    <n v="0"/>
    <n v="0"/>
    <n v="0"/>
    <n v="0"/>
    <n v="0"/>
    <n v="0"/>
    <n v="0"/>
  </r>
  <r>
    <n v="106414018"/>
    <s v="MENLO PARK SURGICAL HOSPITAL"/>
    <x v="1"/>
    <x v="1"/>
    <x v="1"/>
    <s v="Open"/>
    <s v="San Mateo"/>
    <n v="4"/>
    <n v="428"/>
    <s v="Investor - Corp."/>
    <s v="Comparable"/>
    <n v="0"/>
    <s v="650-324-8500"/>
    <s v="570 WILLOW ROAD"/>
    <s v="MENLO PARK"/>
    <n v="94025"/>
    <s v="JANET A. WAGNER"/>
    <n v="16"/>
    <n v="16"/>
    <n v="3"/>
    <n v="9"/>
    <n v="2"/>
    <n v="0"/>
    <n v="0"/>
    <n v="0"/>
    <n v="0"/>
    <n v="1"/>
    <n v="48"/>
    <n v="0"/>
    <n v="2"/>
    <n v="62"/>
    <n v="0"/>
    <n v="10"/>
    <n v="3"/>
    <n v="0"/>
    <n v="0"/>
    <n v="0"/>
    <n v="0"/>
    <n v="1"/>
    <n v="90"/>
    <n v="0"/>
    <n v="2"/>
    <n v="106"/>
    <n v="0"/>
    <n v="219"/>
    <n v="42"/>
    <n v="0"/>
    <n v="4"/>
    <n v="0"/>
    <n v="0"/>
    <n v="4"/>
    <n v="456"/>
    <n v="0"/>
    <n v="12"/>
    <n v="737"/>
    <n v="540680"/>
    <n v="49523"/>
    <n v="0"/>
    <n v="0"/>
    <n v="0"/>
    <n v="0"/>
    <n v="83738"/>
    <n v="3653541"/>
    <n v="0"/>
    <n v="123611"/>
    <n v="4451093"/>
    <n v="2257491"/>
    <n v="361273"/>
    <n v="0"/>
    <n v="107913"/>
    <n v="0"/>
    <n v="0"/>
    <n v="51544"/>
    <n v="6621942"/>
    <n v="0"/>
    <n v="563387"/>
    <n v="9963550"/>
    <n v="-120772"/>
    <n v="2363022"/>
    <n v="268951"/>
    <n v="-5005"/>
    <n v="94628"/>
    <n v="0"/>
    <n v="0"/>
    <n v="0"/>
    <n v="135282"/>
    <n v="5635880"/>
    <n v="0"/>
    <n v="0"/>
    <n v="0"/>
    <n v="0"/>
    <n v="0"/>
    <n v="543244"/>
    <n v="8915230"/>
    <n v="0"/>
    <n v="0"/>
    <n v="0"/>
    <n v="0"/>
    <n v="0"/>
    <n v="435149"/>
    <n v="141845"/>
    <n v="5005"/>
    <n v="13285"/>
    <n v="0"/>
    <n v="0"/>
    <n v="0"/>
    <n v="4639603"/>
    <n v="0"/>
    <n v="264526"/>
    <n v="5499413"/>
    <n v="19950"/>
    <n v="3886045"/>
    <n v="0"/>
    <n v="150409"/>
    <n v="0"/>
    <n v="0"/>
    <n v="0"/>
    <n v="0"/>
    <n v="254262"/>
    <n v="7355877"/>
    <n v="0"/>
    <n v="0"/>
    <n v="0"/>
    <n v="0"/>
    <n v="0"/>
    <n v="0"/>
    <n v="0"/>
    <n v="0"/>
    <n v="0"/>
    <n v="0"/>
    <n v="0"/>
    <n v="0"/>
    <n v="0"/>
  </r>
  <r>
    <n v="106340947"/>
    <s v="MERCY GENERAL HOSPITAL"/>
    <x v="1"/>
    <x v="1"/>
    <x v="1"/>
    <s v="Open"/>
    <s v="Sacramento"/>
    <n v="2"/>
    <n v="311"/>
    <s v="Church"/>
    <s v="Comparable"/>
    <n v="0"/>
    <s v="916-453-4545"/>
    <s v="4001 J STREET"/>
    <s v="SACRAMENTO"/>
    <n v="95819"/>
    <s v="EDMUNDO CASTANEDA"/>
    <n v="432"/>
    <n v="394"/>
    <n v="394"/>
    <n v="1019"/>
    <n v="685"/>
    <n v="256"/>
    <n v="877"/>
    <n v="0"/>
    <n v="0"/>
    <n v="22"/>
    <n v="916"/>
    <n v="21"/>
    <n v="2"/>
    <n v="3798"/>
    <n v="0"/>
    <n v="5399"/>
    <n v="3085"/>
    <n v="1355"/>
    <n v="3493"/>
    <n v="0"/>
    <n v="0"/>
    <n v="96"/>
    <n v="3155"/>
    <n v="109"/>
    <n v="11"/>
    <n v="16703"/>
    <n v="0"/>
    <n v="5510"/>
    <n v="2877"/>
    <n v="1089"/>
    <n v="7292"/>
    <n v="0"/>
    <n v="0"/>
    <n v="342"/>
    <n v="7261"/>
    <n v="186"/>
    <n v="439"/>
    <n v="24996"/>
    <n v="155032780"/>
    <n v="107604772"/>
    <n v="27546045"/>
    <n v="75697779"/>
    <n v="0"/>
    <n v="0"/>
    <n v="2798849"/>
    <n v="113197062"/>
    <n v="2241440"/>
    <n v="232623"/>
    <n v="484351350"/>
    <n v="59134879"/>
    <n v="28517904"/>
    <n v="6458696"/>
    <n v="41078722"/>
    <n v="0"/>
    <n v="0"/>
    <n v="4477195"/>
    <n v="64037681"/>
    <n v="1535255"/>
    <n v="1244117"/>
    <n v="206484449"/>
    <n v="2685050"/>
    <n v="178751702"/>
    <n v="113826162"/>
    <n v="18494853"/>
    <n v="73217272"/>
    <n v="0"/>
    <n v="0"/>
    <n v="0"/>
    <n v="5843776"/>
    <n v="128508322"/>
    <n v="0"/>
    <n v="6856715"/>
    <n v="0"/>
    <n v="0"/>
    <n v="0"/>
    <n v="1132419"/>
    <n v="529316271"/>
    <n v="2777465"/>
    <n v="0"/>
    <n v="0"/>
    <n v="17529639"/>
    <n v="20307104"/>
    <n v="34381718"/>
    <n v="24840331"/>
    <n v="13094840"/>
    <n v="43084506"/>
    <n v="0"/>
    <n v="0"/>
    <n v="1363374"/>
    <n v="64916700"/>
    <n v="0"/>
    <n v="145163"/>
    <n v="181826632"/>
    <n v="2137312"/>
    <n v="161152457"/>
    <n v="0"/>
    <n v="1428391"/>
    <n v="0"/>
    <n v="0"/>
    <n v="0"/>
    <n v="0"/>
    <n v="4862094"/>
    <n v="264601130"/>
    <n v="0"/>
    <n v="0"/>
    <n v="0"/>
    <n v="0"/>
    <n v="0"/>
    <n v="0"/>
    <n v="0"/>
    <n v="0"/>
    <n v="0"/>
    <n v="0"/>
    <n v="0"/>
    <n v="0"/>
    <n v="0"/>
  </r>
  <r>
    <n v="106150761"/>
    <s v="MERCY HOSPITAL - BAKERSFIELD"/>
    <x v="1"/>
    <x v="1"/>
    <x v="1"/>
    <s v="Open"/>
    <s v="Kern"/>
    <n v="9"/>
    <n v="617"/>
    <s v="Non Profit Corp."/>
    <s v="Comparable"/>
    <n v="0"/>
    <s v="661-632-5000"/>
    <s v="2215 TRUXTUN AVENUE"/>
    <s v="BAKERSFIELD"/>
    <n v="93301"/>
    <s v="BRUCE PETERS"/>
    <n v="222"/>
    <n v="218"/>
    <n v="125"/>
    <n v="638"/>
    <n v="232"/>
    <n v="212"/>
    <n v="805"/>
    <n v="0"/>
    <n v="0"/>
    <n v="170"/>
    <n v="890"/>
    <n v="5"/>
    <n v="26"/>
    <n v="2978"/>
    <n v="0"/>
    <n v="2499"/>
    <n v="902"/>
    <n v="673"/>
    <n v="2655"/>
    <n v="0"/>
    <n v="0"/>
    <n v="836"/>
    <n v="2720"/>
    <n v="13"/>
    <n v="62"/>
    <n v="10360"/>
    <n v="0"/>
    <n v="5021"/>
    <n v="2265"/>
    <n v="2705"/>
    <n v="12109"/>
    <n v="0"/>
    <n v="0"/>
    <n v="1702"/>
    <n v="7022"/>
    <n v="396"/>
    <n v="2151"/>
    <n v="33371"/>
    <n v="44838134"/>
    <n v="16843122"/>
    <n v="10513421"/>
    <n v="42447140"/>
    <n v="0"/>
    <n v="0"/>
    <n v="11698617"/>
    <n v="40355137"/>
    <n v="280961"/>
    <n v="1369649"/>
    <n v="168346181"/>
    <n v="21130434"/>
    <n v="11227943"/>
    <n v="10670127"/>
    <n v="50043499"/>
    <n v="0"/>
    <n v="0"/>
    <n v="6656760"/>
    <n v="36122455"/>
    <n v="1657780"/>
    <n v="2337619"/>
    <n v="139846617"/>
    <n v="2889298"/>
    <n v="55565282"/>
    <n v="24372421"/>
    <n v="-7356368"/>
    <n v="81536668"/>
    <n v="0"/>
    <n v="0"/>
    <n v="0"/>
    <n v="13857003"/>
    <n v="45975425"/>
    <n v="0"/>
    <n v="2318995"/>
    <n v="0"/>
    <n v="0"/>
    <n v="0"/>
    <n v="2348548"/>
    <n v="221507272"/>
    <n v="3071685"/>
    <n v="0"/>
    <n v="0"/>
    <n v="5550565"/>
    <n v="8622250"/>
    <n v="10115743"/>
    <n v="6737855"/>
    <n v="27915699"/>
    <n v="10862454"/>
    <n v="0"/>
    <n v="0"/>
    <n v="4463407"/>
    <n v="34989732"/>
    <n v="0"/>
    <n v="222886"/>
    <n v="95307776"/>
    <n v="615468"/>
    <n v="91282188"/>
    <n v="0"/>
    <n v="3155102"/>
    <n v="0"/>
    <n v="0"/>
    <n v="0"/>
    <n v="0"/>
    <n v="7564296"/>
    <n v="71586781"/>
    <n v="0"/>
    <n v="0"/>
    <n v="0"/>
    <n v="0"/>
    <n v="0"/>
    <n v="0"/>
    <n v="0"/>
    <n v="0"/>
    <n v="0"/>
    <n v="0"/>
    <n v="0"/>
    <n v="0"/>
    <n v="0"/>
  </r>
  <r>
    <n v="106344029"/>
    <s v="MERCY HOSPITAL - FOLSOM"/>
    <x v="1"/>
    <x v="1"/>
    <x v="1"/>
    <s v="Open"/>
    <s v="Sacramento"/>
    <n v="2"/>
    <n v="309"/>
    <s v="Church"/>
    <s v="Comparable"/>
    <n v="0"/>
    <s v="916-983-7500"/>
    <s v="1650 CREEKSIDE DRIVE"/>
    <s v="FOLSOM"/>
    <n v="95630"/>
    <s v="EDMUNDO CASTANEDA"/>
    <n v="106"/>
    <n v="106"/>
    <n v="106"/>
    <n v="591"/>
    <n v="208"/>
    <n v="76"/>
    <n v="170"/>
    <n v="0"/>
    <n v="0"/>
    <n v="27"/>
    <n v="493"/>
    <n v="9"/>
    <n v="12"/>
    <n v="1586"/>
    <n v="0"/>
    <n v="2330"/>
    <n v="759"/>
    <n v="351"/>
    <n v="706"/>
    <n v="0"/>
    <n v="0"/>
    <n v="75"/>
    <n v="1419"/>
    <n v="22"/>
    <n v="26"/>
    <n v="5688"/>
    <n v="0"/>
    <n v="2328"/>
    <n v="928"/>
    <n v="727"/>
    <n v="3878"/>
    <n v="3"/>
    <n v="0"/>
    <n v="394"/>
    <n v="6220"/>
    <n v="156"/>
    <n v="409"/>
    <n v="15043"/>
    <n v="49974195"/>
    <n v="18976589"/>
    <n v="7009654"/>
    <n v="14563151"/>
    <n v="0"/>
    <n v="0"/>
    <n v="1582110"/>
    <n v="33646677"/>
    <n v="549196"/>
    <n v="783512"/>
    <n v="127085084"/>
    <n v="24519370"/>
    <n v="9891106"/>
    <n v="4835714"/>
    <n v="24810413"/>
    <n v="20984"/>
    <n v="0"/>
    <n v="2632367"/>
    <n v="48011488"/>
    <n v="1230554"/>
    <n v="2459485"/>
    <n v="118411481"/>
    <n v="3178068"/>
    <n v="64344772"/>
    <n v="25507101"/>
    <n v="7847974"/>
    <n v="30829670"/>
    <n v="0"/>
    <n v="19569"/>
    <n v="0"/>
    <n v="3570580"/>
    <n v="42970684"/>
    <n v="0"/>
    <n v="2272406"/>
    <n v="0"/>
    <n v="0"/>
    <n v="0"/>
    <n v="1802971"/>
    <n v="182343795"/>
    <n v="1092036"/>
    <n v="0"/>
    <n v="0"/>
    <n v="6776840"/>
    <n v="7868876"/>
    <n v="9829051"/>
    <n v="4233389"/>
    <n v="3674213"/>
    <n v="8245400"/>
    <n v="141"/>
    <n v="0"/>
    <n v="607366"/>
    <n v="44150256"/>
    <n v="0"/>
    <n v="281830"/>
    <n v="71021646"/>
    <n v="216314"/>
    <n v="54526974"/>
    <n v="0"/>
    <n v="6114836"/>
    <n v="0"/>
    <n v="0"/>
    <n v="0"/>
    <n v="0"/>
    <n v="1128426"/>
    <n v="46610529"/>
    <n v="0"/>
    <n v="0"/>
    <n v="0"/>
    <n v="0"/>
    <n v="0"/>
    <n v="0"/>
    <n v="0"/>
    <n v="0"/>
    <n v="0"/>
    <n v="0"/>
    <n v="0"/>
    <n v="0"/>
    <n v="0"/>
  </r>
  <r>
    <n v="106240942"/>
    <s v="MERCY MEDICAL CENTER - MERCED"/>
    <x v="1"/>
    <x v="1"/>
    <x v="1"/>
    <s v="Open"/>
    <s v="Merced"/>
    <n v="6"/>
    <n v="515"/>
    <s v="Non Profit Corp."/>
    <s v="Comparable"/>
    <n v="0"/>
    <s v="209-564-5000"/>
    <s v="333  MERCY AVENUE"/>
    <s v="MERCED"/>
    <n v="95340"/>
    <s v="DAVID DUNHAM"/>
    <n v="186"/>
    <n v="186"/>
    <n v="130"/>
    <n v="1227"/>
    <n v="100"/>
    <n v="216"/>
    <n v="1097"/>
    <n v="0"/>
    <n v="0"/>
    <n v="65"/>
    <n v="461"/>
    <n v="1"/>
    <n v="23"/>
    <n v="3190"/>
    <n v="0"/>
    <n v="5514"/>
    <n v="466"/>
    <n v="648"/>
    <n v="3656"/>
    <n v="0"/>
    <n v="0"/>
    <n v="194"/>
    <n v="1369"/>
    <n v="5"/>
    <n v="45"/>
    <n v="11897"/>
    <n v="0"/>
    <n v="12303"/>
    <n v="740"/>
    <n v="2722"/>
    <n v="21697"/>
    <n v="0"/>
    <n v="0"/>
    <n v="1207"/>
    <n v="6675"/>
    <n v="217"/>
    <n v="1475"/>
    <n v="47036"/>
    <n v="96120232"/>
    <n v="7926235"/>
    <n v="9491045"/>
    <n v="60980306"/>
    <n v="0"/>
    <n v="0"/>
    <n v="3839627"/>
    <n v="27046421"/>
    <n v="93748"/>
    <n v="2096152"/>
    <n v="207593766"/>
    <n v="35476793"/>
    <n v="2472038"/>
    <n v="7065290"/>
    <n v="60424125"/>
    <n v="0"/>
    <n v="0"/>
    <n v="3304555"/>
    <n v="22685495"/>
    <n v="626868"/>
    <n v="3820694"/>
    <n v="135875858"/>
    <n v="3532583"/>
    <n v="111946529"/>
    <n v="8991033"/>
    <n v="-30808667"/>
    <n v="103904784"/>
    <n v="0"/>
    <n v="0"/>
    <n v="0"/>
    <n v="5308415"/>
    <n v="22430139"/>
    <n v="0"/>
    <n v="1967263"/>
    <n v="0"/>
    <n v="0"/>
    <n v="0"/>
    <n v="5730687"/>
    <n v="233002766"/>
    <n v="0"/>
    <n v="0"/>
    <n v="0"/>
    <n v="0"/>
    <n v="0"/>
    <n v="18867545"/>
    <n v="1214861"/>
    <n v="45916620"/>
    <n v="16398569"/>
    <n v="0"/>
    <n v="0"/>
    <n v="1708972"/>
    <n v="26014944"/>
    <n v="0"/>
    <n v="345347"/>
    <n v="110466858"/>
    <n v="815161"/>
    <n v="88242086"/>
    <n v="0"/>
    <n v="-67681"/>
    <n v="0"/>
    <n v="0"/>
    <n v="0"/>
    <n v="0"/>
    <n v="872795"/>
    <n v="197915926"/>
    <n v="0"/>
    <n v="0"/>
    <n v="0"/>
    <n v="0"/>
    <n v="0"/>
    <n v="0"/>
    <n v="0"/>
    <n v="0"/>
    <n v="0"/>
    <n v="0"/>
    <n v="0"/>
    <n v="0"/>
    <n v="0"/>
  </r>
  <r>
    <n v="106450949"/>
    <s v="MERCY MEDICAL CENTER - REDDING"/>
    <x v="1"/>
    <x v="1"/>
    <x v="1"/>
    <s v="Open"/>
    <s v="Shasta"/>
    <n v="1"/>
    <n v="209"/>
    <s v="Church"/>
    <s v="Comparable"/>
    <n v="0"/>
    <s v="530-225-6000"/>
    <s v="2175 ROSALINE AVENUE"/>
    <s v="REDDING"/>
    <n v="96001"/>
    <s v="TODD SMITH"/>
    <n v="267"/>
    <n v="267"/>
    <n v="267"/>
    <n v="1713"/>
    <n v="39"/>
    <n v="255"/>
    <n v="694"/>
    <n v="0"/>
    <n v="0"/>
    <n v="115"/>
    <n v="472"/>
    <n v="10"/>
    <n v="56"/>
    <n v="3354"/>
    <n v="0"/>
    <n v="7230"/>
    <n v="164"/>
    <n v="1505"/>
    <n v="3731"/>
    <n v="0"/>
    <n v="0"/>
    <n v="396"/>
    <n v="1885"/>
    <n v="30"/>
    <n v="233"/>
    <n v="15174"/>
    <n v="0"/>
    <n v="21718"/>
    <n v="259"/>
    <n v="1878"/>
    <n v="11703"/>
    <n v="4"/>
    <n v="0"/>
    <n v="1863"/>
    <n v="8719"/>
    <n v="428"/>
    <n v="870"/>
    <n v="47442"/>
    <n v="146660205"/>
    <n v="3341225"/>
    <n v="22428825"/>
    <n v="56573438"/>
    <n v="0"/>
    <n v="0"/>
    <n v="9746597"/>
    <n v="39980791"/>
    <n v="893816"/>
    <n v="4335010"/>
    <n v="283959907"/>
    <n v="81485288"/>
    <n v="1754826"/>
    <n v="7335423"/>
    <n v="40220669"/>
    <n v="25249"/>
    <n v="0"/>
    <n v="8856938"/>
    <n v="35243836"/>
    <n v="1609057"/>
    <n v="1924924"/>
    <n v="178456210"/>
    <n v="3367765"/>
    <n v="183358398"/>
    <n v="4141700"/>
    <n v="11690964"/>
    <n v="47429146"/>
    <n v="0"/>
    <n v="23706"/>
    <n v="0"/>
    <n v="13473158"/>
    <n v="35669896"/>
    <n v="0"/>
    <n v="5857034"/>
    <n v="0"/>
    <n v="0"/>
    <n v="0"/>
    <n v="5789086"/>
    <n v="310800853"/>
    <n v="0"/>
    <n v="86687"/>
    <n v="0"/>
    <n v="0"/>
    <n v="86687"/>
    <n v="43648393"/>
    <n v="946358"/>
    <n v="14565769"/>
    <n v="49044838"/>
    <n v="609"/>
    <n v="0"/>
    <n v="4889349"/>
    <n v="37891885"/>
    <n v="0"/>
    <n v="714750"/>
    <n v="151701951"/>
    <n v="741558"/>
    <n v="130648889"/>
    <n v="0"/>
    <n v="13265300"/>
    <n v="0"/>
    <n v="0"/>
    <n v="0"/>
    <n v="0"/>
    <n v="2164182"/>
    <n v="91920406"/>
    <n v="0"/>
    <n v="0"/>
    <n v="0"/>
    <n v="0"/>
    <n v="0"/>
    <n v="0"/>
    <n v="0"/>
    <n v="0"/>
    <n v="0"/>
    <n v="0"/>
    <n v="0"/>
    <n v="0"/>
    <n v="0"/>
  </r>
  <r>
    <n v="106470871"/>
    <s v="MERCY MEDICAL CENTER - MT. SHASTA"/>
    <x v="1"/>
    <x v="1"/>
    <x v="1"/>
    <s v="Open"/>
    <s v="Siskiyou"/>
    <n v="1"/>
    <n v="205"/>
    <s v="Non Profit Other"/>
    <s v="Comparable"/>
    <s v="Rural"/>
    <s v="530-225-6000"/>
    <s v="914 PINE STREET"/>
    <s v="MOUNT SHASTA"/>
    <n v="96067"/>
    <s v="KENNETH PLATOU"/>
    <n v="33"/>
    <n v="25"/>
    <n v="25"/>
    <n v="107"/>
    <n v="11"/>
    <n v="7"/>
    <n v="55"/>
    <n v="0"/>
    <n v="0"/>
    <n v="9"/>
    <n v="39"/>
    <n v="1"/>
    <n v="2"/>
    <n v="231"/>
    <n v="0"/>
    <n v="319"/>
    <n v="34"/>
    <n v="13"/>
    <n v="131"/>
    <n v="0"/>
    <n v="0"/>
    <n v="33"/>
    <n v="116"/>
    <n v="1"/>
    <n v="3"/>
    <n v="650"/>
    <n v="0"/>
    <n v="6681"/>
    <n v="417"/>
    <n v="412"/>
    <n v="3557"/>
    <n v="0"/>
    <n v="0"/>
    <n v="436"/>
    <n v="3027"/>
    <n v="82"/>
    <n v="129"/>
    <n v="14741"/>
    <n v="5643327"/>
    <n v="484716"/>
    <n v="196651"/>
    <n v="2164544"/>
    <n v="0"/>
    <n v="0"/>
    <n v="492153"/>
    <n v="2139067"/>
    <n v="10710"/>
    <n v="91783"/>
    <n v="11222951"/>
    <n v="8568690"/>
    <n v="801646"/>
    <n v="860550"/>
    <n v="4632721"/>
    <n v="0"/>
    <n v="0"/>
    <n v="1012194"/>
    <n v="3811499"/>
    <n v="111308"/>
    <n v="274572"/>
    <n v="20073180"/>
    <n v="349733"/>
    <n v="8861704"/>
    <n v="667346"/>
    <n v="413763"/>
    <n v="1788391"/>
    <n v="0"/>
    <n v="0"/>
    <n v="0"/>
    <n v="540530"/>
    <n v="853886"/>
    <n v="0"/>
    <n v="217154"/>
    <n v="0"/>
    <n v="0"/>
    <n v="0"/>
    <n v="326253"/>
    <n v="14018760"/>
    <n v="0"/>
    <n v="64316"/>
    <n v="0"/>
    <n v="0"/>
    <n v="64316"/>
    <n v="5188235"/>
    <n v="649726"/>
    <n v="597319"/>
    <n v="4974830"/>
    <n v="0"/>
    <n v="0"/>
    <n v="939875"/>
    <n v="4862481"/>
    <n v="0"/>
    <n v="129221"/>
    <n v="17341687"/>
    <n v="164838"/>
    <n v="14620670"/>
    <n v="0"/>
    <n v="284656"/>
    <n v="0"/>
    <n v="0"/>
    <n v="0"/>
    <n v="0"/>
    <n v="1494126"/>
    <n v="14739604"/>
    <n v="0"/>
    <n v="0"/>
    <n v="0"/>
    <n v="0"/>
    <n v="0"/>
    <n v="0"/>
    <n v="0"/>
    <n v="0"/>
    <n v="0"/>
    <n v="0"/>
    <n v="0"/>
    <n v="0"/>
    <n v="0"/>
  </r>
  <r>
    <n v="106340950"/>
    <s v="MERCY SAN JUAN HOSPITAL"/>
    <x v="1"/>
    <x v="1"/>
    <x v="1"/>
    <s v="Open"/>
    <s v="Sacramento"/>
    <n v="2"/>
    <n v="309"/>
    <s v="Non Profit Corp."/>
    <s v="Comparable"/>
    <n v="0"/>
    <s v="916-537-5000"/>
    <s v="6501 COYLE AVENUE"/>
    <s v="CARMICHAEL"/>
    <n v="95608"/>
    <s v="BRIAN IVIE"/>
    <n v="370"/>
    <n v="370"/>
    <n v="370"/>
    <n v="1451"/>
    <n v="649"/>
    <n v="539"/>
    <n v="1338"/>
    <n v="1"/>
    <n v="0"/>
    <n v="135"/>
    <n v="835"/>
    <n v="25"/>
    <n v="24"/>
    <n v="4997"/>
    <n v="0"/>
    <n v="7234"/>
    <n v="3031"/>
    <n v="4209"/>
    <n v="6227"/>
    <n v="2"/>
    <n v="0"/>
    <n v="351"/>
    <n v="3517"/>
    <n v="85"/>
    <n v="80"/>
    <n v="24736"/>
    <n v="0"/>
    <n v="18354"/>
    <n v="5910"/>
    <n v="4010"/>
    <n v="10718"/>
    <n v="3"/>
    <n v="0"/>
    <n v="1021"/>
    <n v="7059"/>
    <n v="574"/>
    <n v="756"/>
    <n v="48405"/>
    <n v="181525593"/>
    <n v="73881185"/>
    <n v="75326494"/>
    <n v="120032969"/>
    <n v="26239"/>
    <n v="0"/>
    <n v="5484426"/>
    <n v="89454806"/>
    <n v="3229242"/>
    <n v="3004551"/>
    <n v="551965505"/>
    <n v="55839399"/>
    <n v="21559330"/>
    <n v="11703714"/>
    <n v="57991542"/>
    <n v="13616"/>
    <n v="0"/>
    <n v="3528082"/>
    <n v="58634900"/>
    <n v="2565565"/>
    <n v="4398991"/>
    <n v="216235139"/>
    <n v="8083170"/>
    <n v="196895022"/>
    <n v="82389237"/>
    <n v="46188769"/>
    <n v="106528465"/>
    <n v="0"/>
    <n v="33805"/>
    <n v="0"/>
    <n v="7310421"/>
    <n v="98489694"/>
    <n v="0"/>
    <n v="9912518"/>
    <n v="0"/>
    <n v="0"/>
    <n v="0"/>
    <n v="5169332"/>
    <n v="561000433"/>
    <n v="3025980"/>
    <n v="0"/>
    <n v="0"/>
    <n v="13735743"/>
    <n v="16761723"/>
    <n v="38771828"/>
    <n v="15602397"/>
    <n v="36599363"/>
    <n v="69574730"/>
    <n v="3432"/>
    <n v="0"/>
    <n v="1650438"/>
    <n v="60978329"/>
    <n v="0"/>
    <n v="781417"/>
    <n v="223961934"/>
    <n v="772945"/>
    <n v="187544830"/>
    <n v="0"/>
    <n v="1661386"/>
    <n v="0"/>
    <n v="0"/>
    <n v="0"/>
    <n v="0"/>
    <n v="2054896"/>
    <n v="143553927"/>
    <n v="0"/>
    <n v="0"/>
    <n v="0"/>
    <n v="0"/>
    <n v="0"/>
    <n v="0"/>
    <n v="0"/>
    <n v="0"/>
    <n v="0"/>
    <n v="0"/>
    <n v="0"/>
    <n v="0"/>
    <n v="0"/>
  </r>
  <r>
    <n v="106013687"/>
    <s v="MERRITT PERALTA INSTITUTE CDRH"/>
    <x v="1"/>
    <x v="1"/>
    <x v="1"/>
    <s v="Open"/>
    <s v="Alameda"/>
    <n v="5"/>
    <n v="417"/>
    <s v="Non Profit Corp."/>
    <s v="Comparable"/>
    <n v="0"/>
    <s v="510-869-8802"/>
    <s v="3012 SUMMIT STREET"/>
    <s v="OAKLAND"/>
    <n v="94609"/>
    <s v="CHUCK PROSPER"/>
    <n v="24"/>
    <n v="24"/>
    <n v="23"/>
    <n v="0"/>
    <n v="1"/>
    <n v="2"/>
    <n v="1"/>
    <n v="0"/>
    <n v="0"/>
    <n v="5"/>
    <n v="105"/>
    <n v="0"/>
    <n v="0"/>
    <n v="114"/>
    <n v="0"/>
    <n v="0"/>
    <n v="10"/>
    <n v="29"/>
    <n v="5"/>
    <n v="0"/>
    <n v="0"/>
    <n v="149"/>
    <n v="1747"/>
    <n v="0"/>
    <n v="0"/>
    <n v="1940"/>
    <n v="0"/>
    <n v="0"/>
    <n v="0"/>
    <n v="0"/>
    <n v="0"/>
    <n v="0"/>
    <n v="0"/>
    <n v="19"/>
    <n v="745"/>
    <n v="0"/>
    <n v="0"/>
    <n v="764"/>
    <n v="0"/>
    <n v="20214"/>
    <n v="57236"/>
    <n v="17107"/>
    <n v="0"/>
    <n v="0"/>
    <n v="305590"/>
    <n v="3925306"/>
    <n v="0"/>
    <n v="0"/>
    <n v="4325453"/>
    <n v="0"/>
    <n v="0"/>
    <n v="0"/>
    <n v="0"/>
    <n v="0"/>
    <n v="0"/>
    <n v="96216"/>
    <n v="798330"/>
    <n v="0"/>
    <n v="0"/>
    <n v="894546"/>
    <n v="0"/>
    <n v="0"/>
    <n v="0"/>
    <n v="0"/>
    <n v="4813"/>
    <n v="0"/>
    <n v="0"/>
    <n v="0"/>
    <n v="0"/>
    <n v="2908706"/>
    <n v="0"/>
    <n v="0"/>
    <n v="0"/>
    <n v="0"/>
    <n v="0"/>
    <n v="0"/>
    <n v="2913519"/>
    <n v="0"/>
    <n v="0"/>
    <n v="0"/>
    <n v="0"/>
    <n v="0"/>
    <n v="0"/>
    <n v="20214"/>
    <n v="57236"/>
    <n v="12294"/>
    <n v="0"/>
    <n v="0"/>
    <n v="401806"/>
    <n v="1814930"/>
    <n v="0"/>
    <n v="0"/>
    <n v="2306480"/>
    <n v="480"/>
    <n v="872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40951"/>
    <s v="METHODIST HOSPITAL - SACRAMENTO"/>
    <x v="1"/>
    <x v="1"/>
    <x v="1"/>
    <s v="Open"/>
    <s v="Sacramento"/>
    <n v="2"/>
    <n v="311"/>
    <s v="Non Profit Corp."/>
    <s v="Comparable"/>
    <n v="0"/>
    <s v="916-423-3000"/>
    <s v="7500 HOSPITAL DRIVE"/>
    <s v="SACRAMENTO"/>
    <n v="95823"/>
    <s v="BRIAN IVIE"/>
    <n v="329"/>
    <n v="329"/>
    <n v="329"/>
    <n v="650"/>
    <n v="285"/>
    <n v="386"/>
    <n v="857"/>
    <n v="0"/>
    <n v="0"/>
    <n v="53"/>
    <n v="340"/>
    <n v="9"/>
    <n v="13"/>
    <n v="2593"/>
    <n v="0"/>
    <n v="3077"/>
    <n v="1461"/>
    <n v="13726"/>
    <n v="3377"/>
    <n v="0"/>
    <n v="0"/>
    <n v="119"/>
    <n v="1174"/>
    <n v="164"/>
    <n v="250"/>
    <n v="23348"/>
    <n v="0"/>
    <n v="4086"/>
    <n v="1329"/>
    <n v="3250"/>
    <n v="11103"/>
    <n v="0"/>
    <n v="0"/>
    <n v="1653"/>
    <n v="4195"/>
    <n v="583"/>
    <n v="206"/>
    <n v="26405"/>
    <n v="52484484"/>
    <n v="20926606"/>
    <n v="42133505"/>
    <n v="57649856"/>
    <n v="0"/>
    <n v="0"/>
    <n v="1961353"/>
    <n v="23407134"/>
    <n v="846701"/>
    <n v="1292183"/>
    <n v="200701822"/>
    <n v="22535147"/>
    <n v="10774125"/>
    <n v="9508890"/>
    <n v="57546855"/>
    <n v="0"/>
    <n v="0"/>
    <n v="4161467"/>
    <n v="20468680"/>
    <n v="2813038"/>
    <n v="1794656"/>
    <n v="129602858"/>
    <n v="2152742"/>
    <n v="62147018"/>
    <n v="27360883"/>
    <n v="25111578"/>
    <n v="80434734"/>
    <n v="0"/>
    <n v="0"/>
    <n v="0"/>
    <n v="4334247"/>
    <n v="28952760"/>
    <n v="0"/>
    <n v="4725377"/>
    <n v="0"/>
    <n v="0"/>
    <n v="0"/>
    <n v="2358393"/>
    <n v="237577732"/>
    <n v="983188"/>
    <n v="0"/>
    <n v="0"/>
    <n v="5708167"/>
    <n v="6691355"/>
    <n v="12466928"/>
    <n v="5204054"/>
    <n v="25668293"/>
    <n v="34090907"/>
    <n v="0"/>
    <n v="0"/>
    <n v="1780036"/>
    <n v="19975086"/>
    <n v="0"/>
    <n v="232999"/>
    <n v="99418303"/>
    <n v="648228"/>
    <n v="86408520"/>
    <n v="0"/>
    <n v="100854"/>
    <n v="0"/>
    <n v="0"/>
    <n v="0"/>
    <n v="0"/>
    <n v="996066"/>
    <n v="109408752"/>
    <n v="0"/>
    <n v="0"/>
    <n v="0"/>
    <n v="0"/>
    <n v="0"/>
    <n v="0"/>
    <n v="0"/>
    <n v="0"/>
    <n v="0"/>
    <n v="0"/>
    <n v="0"/>
    <n v="0"/>
    <n v="0"/>
  </r>
  <r>
    <n v="106190529"/>
    <s v="METHODIST HOSPITAL - SOUTHERN CALIFORNIA"/>
    <x v="1"/>
    <x v="1"/>
    <x v="1"/>
    <s v="Open"/>
    <s v="Los Angeles"/>
    <n v="11"/>
    <n v="913"/>
    <s v="Non Profit Corp."/>
    <s v="Comparable"/>
    <n v="0"/>
    <s v="626-898-8000"/>
    <s v="300 WEST HUNTINGTON DRIVE"/>
    <s v="ARCADIA"/>
    <n v="91007"/>
    <s v="DAN AUSMAN"/>
    <n v="348"/>
    <n v="272"/>
    <n v="272"/>
    <n v="1417"/>
    <n v="802"/>
    <n v="166"/>
    <n v="410"/>
    <n v="0"/>
    <n v="0"/>
    <n v="49"/>
    <n v="958"/>
    <n v="17"/>
    <n v="111"/>
    <n v="3930"/>
    <n v="0"/>
    <n v="8310"/>
    <n v="3302"/>
    <n v="693"/>
    <n v="1982"/>
    <n v="0"/>
    <n v="0"/>
    <n v="145"/>
    <n v="3107"/>
    <n v="54"/>
    <n v="376"/>
    <n v="17969"/>
    <n v="0"/>
    <n v="3249"/>
    <n v="2123"/>
    <n v="1342"/>
    <n v="5313"/>
    <n v="0"/>
    <n v="0"/>
    <n v="565"/>
    <n v="6054"/>
    <n v="23"/>
    <n v="624"/>
    <n v="19293"/>
    <n v="128147889"/>
    <n v="67508892"/>
    <n v="10569632"/>
    <n v="34280420"/>
    <n v="0"/>
    <n v="0"/>
    <n v="3766705"/>
    <n v="54384786"/>
    <n v="1293206"/>
    <n v="3568207"/>
    <n v="303519737"/>
    <n v="25106533"/>
    <n v="16353847"/>
    <n v="6100162"/>
    <n v="22686718"/>
    <n v="0"/>
    <n v="0"/>
    <n v="1915985"/>
    <n v="34264128"/>
    <n v="458503"/>
    <n v="3158018"/>
    <n v="110043894"/>
    <n v="593331"/>
    <n v="128313172"/>
    <n v="65348668"/>
    <n v="15708673"/>
    <n v="52148773"/>
    <n v="0"/>
    <n v="0"/>
    <n v="0"/>
    <n v="4166694"/>
    <n v="63283262"/>
    <n v="0"/>
    <n v="1751709"/>
    <n v="0"/>
    <n v="0"/>
    <n v="0"/>
    <n v="6009732"/>
    <n v="337324014"/>
    <n v="0"/>
    <n v="0"/>
    <n v="0"/>
    <n v="0"/>
    <n v="0"/>
    <n v="24021724"/>
    <n v="17675443"/>
    <n v="877772"/>
    <n v="4533529"/>
    <n v="0"/>
    <n v="0"/>
    <n v="1459170"/>
    <n v="24479163"/>
    <n v="0"/>
    <n v="3192816"/>
    <n v="76239617"/>
    <n v="902635"/>
    <n v="74660003"/>
    <n v="0"/>
    <n v="4399438"/>
    <n v="0"/>
    <n v="0"/>
    <n v="0"/>
    <n v="0"/>
    <n v="1772545"/>
    <n v="243311108"/>
    <n v="0"/>
    <n v="0"/>
    <n v="0"/>
    <n v="0"/>
    <n v="0"/>
    <n v="0"/>
    <n v="0"/>
    <n v="0"/>
    <n v="0"/>
    <n v="0"/>
    <n v="0"/>
    <n v="0"/>
    <n v="0"/>
  </r>
  <r>
    <n v="106190958"/>
    <s v="METROPOLITAN STATE HOSPITAL"/>
    <x v="1"/>
    <x v="1"/>
    <x v="1"/>
    <s v="Open"/>
    <s v="Los Angeles"/>
    <n v="11"/>
    <n v="921"/>
    <s v="State"/>
    <s v="State Hospitals"/>
    <n v="0"/>
    <s v="562-863-7011"/>
    <s v="11401 BLOOMFIELD AVENUE"/>
    <s v="NORWALK"/>
    <n v="90650"/>
    <s v="WILLIAM SILVA"/>
    <n v="1106"/>
    <n v="826"/>
    <n v="826"/>
    <n v="29"/>
    <n v="0"/>
    <n v="0"/>
    <n v="0"/>
    <n v="0"/>
    <n v="0"/>
    <n v="2"/>
    <n v="0"/>
    <n v="0"/>
    <n v="171"/>
    <n v="202"/>
    <n v="0"/>
    <n v="30523"/>
    <n v="0"/>
    <n v="0"/>
    <n v="0"/>
    <n v="0"/>
    <n v="0"/>
    <n v="128"/>
    <n v="0"/>
    <n v="0"/>
    <n v="39588"/>
    <n v="70239"/>
    <n v="0"/>
    <n v="0"/>
    <n v="0"/>
    <n v="0"/>
    <n v="0"/>
    <n v="0"/>
    <n v="0"/>
    <n v="0"/>
    <n v="0"/>
    <n v="0"/>
    <n v="0"/>
    <n v="0"/>
    <n v="21515523"/>
    <n v="0"/>
    <n v="0"/>
    <n v="0"/>
    <n v="0"/>
    <n v="0"/>
    <n v="90077"/>
    <n v="0"/>
    <n v="0"/>
    <n v="27904829"/>
    <n v="49510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20"/>
    <n v="1820"/>
    <n v="0"/>
    <n v="0"/>
    <n v="0"/>
    <n v="0"/>
    <n v="0"/>
    <n v="21515523"/>
    <n v="0"/>
    <n v="0"/>
    <n v="0"/>
    <n v="0"/>
    <n v="0"/>
    <n v="90077"/>
    <n v="0"/>
    <n v="0"/>
    <n v="27903009"/>
    <n v="49508609"/>
    <n v="0"/>
    <n v="52302287"/>
    <n v="0"/>
    <n v="2793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10852"/>
    <s v="MILLS-PENINSULA MEDICAL CENTER"/>
    <x v="1"/>
    <x v="1"/>
    <x v="1"/>
    <s v="Open"/>
    <s v="San Mateo"/>
    <n v="4"/>
    <n v="427"/>
    <s v="Non Profit Corp."/>
    <s v="Comparable"/>
    <n v="0"/>
    <s v="650-696-5400"/>
    <s v="1501 TROUSDALE DRIVE"/>
    <s v="BURLINGAME"/>
    <n v="94010"/>
    <s v="JANET A. WAGNER"/>
    <n v="301"/>
    <n v="301"/>
    <n v="187"/>
    <n v="1048"/>
    <n v="547"/>
    <n v="153"/>
    <n v="213"/>
    <n v="0"/>
    <n v="0"/>
    <n v="46"/>
    <n v="1290"/>
    <n v="56"/>
    <n v="33"/>
    <n v="3386"/>
    <n v="0"/>
    <n v="5260"/>
    <n v="2585"/>
    <n v="866"/>
    <n v="845"/>
    <n v="0"/>
    <n v="0"/>
    <n v="178"/>
    <n v="4415"/>
    <n v="186"/>
    <n v="104"/>
    <n v="14439"/>
    <n v="0"/>
    <n v="2631"/>
    <n v="1427"/>
    <n v="220"/>
    <n v="2609"/>
    <n v="0"/>
    <n v="0"/>
    <n v="265"/>
    <n v="6508"/>
    <n v="370"/>
    <n v="368"/>
    <n v="14398"/>
    <n v="92130819"/>
    <n v="42413708"/>
    <n v="8577490"/>
    <n v="14250289"/>
    <n v="0"/>
    <n v="0"/>
    <n v="3273536"/>
    <n v="60420820"/>
    <n v="2639741"/>
    <n v="1456445"/>
    <n v="225162848"/>
    <n v="56014856"/>
    <n v="28323318"/>
    <n v="1757952"/>
    <n v="16903299"/>
    <n v="0"/>
    <n v="0"/>
    <n v="3017939"/>
    <n v="90351011"/>
    <n v="2081454"/>
    <n v="1950513"/>
    <n v="200400342"/>
    <n v="1928249"/>
    <n v="121645636"/>
    <n v="62894598"/>
    <n v="-50635378"/>
    <n v="26770739"/>
    <n v="0"/>
    <n v="0"/>
    <n v="0"/>
    <n v="3867576"/>
    <n v="65394938"/>
    <n v="0"/>
    <n v="4721195"/>
    <n v="0"/>
    <n v="0"/>
    <n v="0"/>
    <n v="1478709"/>
    <n v="238066262"/>
    <n v="9841750"/>
    <n v="0"/>
    <n v="0"/>
    <n v="10143367"/>
    <n v="19985117"/>
    <n v="26500039"/>
    <n v="17684178"/>
    <n v="60970820"/>
    <n v="4382849"/>
    <n v="0"/>
    <n v="0"/>
    <n v="2423899"/>
    <n v="95520260"/>
    <n v="0"/>
    <n v="0"/>
    <n v="207482045"/>
    <n v="6709935"/>
    <n v="183058903"/>
    <n v="0"/>
    <n v="510373"/>
    <n v="0"/>
    <n v="0"/>
    <n v="0"/>
    <n v="0"/>
    <n v="2449980"/>
    <n v="542734155"/>
    <n v="0"/>
    <n v="0"/>
    <n v="0"/>
    <n v="0"/>
    <n v="0"/>
    <n v="0"/>
    <n v="0"/>
    <n v="0"/>
    <n v="0"/>
    <n v="0"/>
    <n v="0"/>
    <n v="0"/>
    <n v="0"/>
  </r>
  <r>
    <n v="106190681"/>
    <s v="MIRACLE MILE MEDICAL CENTER"/>
    <x v="1"/>
    <x v="1"/>
    <x v="1"/>
    <s v="Open"/>
    <s v="Los Angeles"/>
    <n v="11"/>
    <n v="925"/>
    <s v="Investor - Corp."/>
    <s v="Comparable"/>
    <n v="0"/>
    <s v="323-930-1040"/>
    <s v="6000 SAN VICENTE BOULEVARD"/>
    <s v="LOS ANGELES"/>
    <n v="90036"/>
    <s v="GIL TEPPER"/>
    <n v="17"/>
    <n v="17"/>
    <n v="3"/>
    <n v="12"/>
    <n v="0"/>
    <n v="0"/>
    <n v="0"/>
    <n v="0"/>
    <n v="0"/>
    <n v="0"/>
    <n v="0"/>
    <n v="0"/>
    <n v="36"/>
    <n v="48"/>
    <n v="0"/>
    <n v="25"/>
    <n v="0"/>
    <n v="0"/>
    <n v="0"/>
    <n v="0"/>
    <n v="0"/>
    <n v="0"/>
    <n v="0"/>
    <n v="0"/>
    <n v="65"/>
    <n v="90"/>
    <n v="0"/>
    <n v="16"/>
    <n v="0"/>
    <n v="0"/>
    <n v="0"/>
    <n v="0"/>
    <n v="0"/>
    <n v="0"/>
    <n v="0"/>
    <n v="0"/>
    <n v="68"/>
    <n v="84"/>
    <n v="2051704"/>
    <n v="0"/>
    <n v="0"/>
    <n v="0"/>
    <n v="0"/>
    <n v="0"/>
    <n v="0"/>
    <n v="0"/>
    <n v="0"/>
    <n v="5441230"/>
    <n v="7492934"/>
    <n v="228796"/>
    <n v="0"/>
    <n v="0"/>
    <n v="0"/>
    <n v="0"/>
    <n v="0"/>
    <n v="0"/>
    <n v="0"/>
    <n v="0"/>
    <n v="998835"/>
    <n v="1227631"/>
    <n v="436028"/>
    <n v="1485999"/>
    <n v="0"/>
    <n v="0"/>
    <n v="0"/>
    <n v="0"/>
    <n v="0"/>
    <n v="0"/>
    <n v="0"/>
    <n v="0"/>
    <n v="0"/>
    <n v="0"/>
    <n v="0"/>
    <n v="0"/>
    <n v="0"/>
    <n v="5132867"/>
    <n v="7054894"/>
    <n v="0"/>
    <n v="0"/>
    <n v="0"/>
    <n v="0"/>
    <n v="0"/>
    <n v="794501"/>
    <n v="0"/>
    <n v="0"/>
    <n v="0"/>
    <n v="0"/>
    <n v="0"/>
    <n v="0"/>
    <n v="0"/>
    <n v="0"/>
    <n v="871170"/>
    <n v="1665671"/>
    <n v="0"/>
    <n v="3363774"/>
    <n v="0"/>
    <n v="0"/>
    <n v="0"/>
    <n v="0"/>
    <n v="0"/>
    <n v="0"/>
    <n v="56257"/>
    <n v="1602658"/>
    <n v="0"/>
    <n v="0"/>
    <n v="0"/>
    <n v="0"/>
    <n v="0"/>
    <n v="0"/>
    <n v="0"/>
    <n v="0"/>
    <n v="0"/>
    <n v="0"/>
    <n v="0"/>
    <n v="0"/>
    <n v="0"/>
  </r>
  <r>
    <n v="106190524"/>
    <s v="MISSION COMMUNITY HOSPITAL - PANORAMA"/>
    <x v="1"/>
    <x v="1"/>
    <x v="1"/>
    <s v="Open"/>
    <s v="Los Angeles"/>
    <n v="11"/>
    <n v="905"/>
    <s v="Non Profit Corp."/>
    <s v="Comparable"/>
    <n v="0"/>
    <s v="818-787-2222"/>
    <s v="14850 ROSCOE BOULEVARD"/>
    <s v="PANORAMA CITY"/>
    <n v="91402"/>
    <s v="JAMES THEIRING"/>
    <n v="145"/>
    <n v="145"/>
    <n v="135"/>
    <n v="672"/>
    <n v="121"/>
    <n v="333"/>
    <n v="343"/>
    <n v="0"/>
    <n v="0"/>
    <n v="0"/>
    <n v="0"/>
    <n v="20"/>
    <n v="324"/>
    <n v="1813"/>
    <n v="0"/>
    <n v="3059"/>
    <n v="518"/>
    <n v="2546"/>
    <n v="2768"/>
    <n v="0"/>
    <n v="0"/>
    <n v="0"/>
    <n v="0"/>
    <n v="91"/>
    <n v="1139"/>
    <n v="10121"/>
    <n v="0"/>
    <n v="1750"/>
    <n v="243"/>
    <n v="877"/>
    <n v="734"/>
    <n v="0"/>
    <n v="0"/>
    <n v="0"/>
    <n v="0"/>
    <n v="41"/>
    <n v="632"/>
    <n v="4277"/>
    <n v="27558639"/>
    <n v="3468092"/>
    <n v="9459324"/>
    <n v="10520381"/>
    <n v="0"/>
    <n v="0"/>
    <n v="0"/>
    <n v="0"/>
    <n v="431829"/>
    <n v="10258799"/>
    <n v="61697064"/>
    <n v="4139058"/>
    <n v="487415"/>
    <n v="2020101"/>
    <n v="2116615"/>
    <n v="0"/>
    <n v="0"/>
    <n v="0"/>
    <n v="0"/>
    <n v="91049"/>
    <n v="2530279"/>
    <n v="11384517"/>
    <n v="2186901"/>
    <n v="19631225"/>
    <n v="1946402"/>
    <n v="9081733"/>
    <n v="9284015"/>
    <n v="-24373"/>
    <n v="0"/>
    <n v="0"/>
    <n v="0"/>
    <n v="0"/>
    <n v="0"/>
    <n v="522878"/>
    <n v="0"/>
    <n v="0"/>
    <n v="0"/>
    <n v="8794434"/>
    <n v="51423215"/>
    <n v="0"/>
    <n v="4142512"/>
    <n v="0"/>
    <n v="0"/>
    <n v="4142512"/>
    <n v="12066472"/>
    <n v="2009105"/>
    <n v="2422065"/>
    <n v="7495493"/>
    <n v="0"/>
    <n v="0"/>
    <n v="0"/>
    <n v="0"/>
    <n v="0"/>
    <n v="1807743"/>
    <n v="25800878"/>
    <n v="-97781"/>
    <n v="23807896"/>
    <n v="0"/>
    <n v="0"/>
    <n v="0"/>
    <n v="0"/>
    <n v="0"/>
    <n v="0"/>
    <n v="258710"/>
    <n v="2746087"/>
    <n v="0"/>
    <n v="0"/>
    <n v="0"/>
    <n v="0"/>
    <n v="0"/>
    <n v="0"/>
    <n v="0"/>
    <n v="0"/>
    <n v="0"/>
    <n v="0"/>
    <n v="0"/>
    <n v="0"/>
    <n v="0"/>
  </r>
  <r>
    <n v="106301262"/>
    <s v="MISSION HOSPITAL REGIONAL MEDICAL CENTER"/>
    <x v="1"/>
    <x v="1"/>
    <x v="1"/>
    <s v="Open"/>
    <s v="Orange"/>
    <n v="13"/>
    <n v="1017"/>
    <s v="Non Profit Corp."/>
    <s v="Comparable"/>
    <n v="0"/>
    <s v="949-364-1400"/>
    <s v="27700 MEDICAL CENTER ROAD"/>
    <s v="MISSION VIEJO"/>
    <n v="92691"/>
    <s v="TAREK SALAWAY"/>
    <n v="523"/>
    <n v="439"/>
    <n v="218"/>
    <n v="1524"/>
    <n v="788"/>
    <n v="281"/>
    <n v="473"/>
    <n v="0"/>
    <n v="0"/>
    <n v="89"/>
    <n v="1629"/>
    <n v="0"/>
    <n v="70"/>
    <n v="4854"/>
    <n v="0"/>
    <n v="6863"/>
    <n v="3111"/>
    <n v="1054"/>
    <n v="1927"/>
    <n v="0"/>
    <n v="0"/>
    <n v="508"/>
    <n v="6420"/>
    <n v="0"/>
    <n v="163"/>
    <n v="20046"/>
    <n v="0"/>
    <n v="11846"/>
    <n v="7429"/>
    <n v="1812"/>
    <n v="5695"/>
    <n v="0"/>
    <n v="0"/>
    <n v="741"/>
    <n v="26810"/>
    <n v="13"/>
    <n v="2535"/>
    <n v="56881"/>
    <n v="133904544"/>
    <n v="63046818"/>
    <n v="16650971"/>
    <n v="32040137"/>
    <n v="0"/>
    <n v="0"/>
    <n v="8278005"/>
    <n v="114119921"/>
    <n v="0"/>
    <n v="5517304"/>
    <n v="373557700"/>
    <n v="64567564"/>
    <n v="41500602"/>
    <n v="9227511"/>
    <n v="24223100"/>
    <n v="0"/>
    <n v="0"/>
    <n v="4013489"/>
    <n v="122290671"/>
    <n v="97809"/>
    <n v="10704423"/>
    <n v="276625169"/>
    <n v="2133045"/>
    <n v="163813892"/>
    <n v="95954531"/>
    <n v="22070914"/>
    <n v="23372816"/>
    <n v="0"/>
    <n v="0"/>
    <n v="0"/>
    <n v="5466396"/>
    <n v="164895562"/>
    <n v="0"/>
    <n v="6985095"/>
    <n v="0"/>
    <n v="0"/>
    <n v="0"/>
    <n v="4821410"/>
    <n v="489513661"/>
    <n v="3752795"/>
    <n v="0"/>
    <n v="0"/>
    <n v="4268893"/>
    <n v="8021688"/>
    <n v="34658216"/>
    <n v="12345684"/>
    <n v="3807568"/>
    <n v="32890421"/>
    <n v="0"/>
    <n v="0"/>
    <n v="6825098"/>
    <n v="75783923"/>
    <n v="0"/>
    <n v="2379986"/>
    <n v="168690896"/>
    <n v="3169874"/>
    <n v="138857134"/>
    <n v="0"/>
    <n v="419514"/>
    <n v="0"/>
    <n v="0"/>
    <n v="0"/>
    <n v="0"/>
    <n v="10050360"/>
    <n v="350442573"/>
    <n v="0"/>
    <n v="0"/>
    <n v="0"/>
    <n v="0"/>
    <n v="0"/>
    <n v="0"/>
    <n v="0"/>
    <n v="0"/>
    <n v="0"/>
    <n v="0"/>
    <n v="0"/>
    <n v="0"/>
    <n v="0"/>
  </r>
  <r>
    <n v="106250956"/>
    <s v="MODOC MEDICAL CENTER"/>
    <x v="1"/>
    <x v="1"/>
    <x v="1"/>
    <s v="Open"/>
    <s v="Modoc"/>
    <n v="1"/>
    <n v="201"/>
    <s v="City/County"/>
    <s v="Comparable"/>
    <s v="Rural"/>
    <s v="530-233-5131"/>
    <s v="228 WEST MCDOWELL AVENUE"/>
    <s v="ALTURAS"/>
    <n v="96101"/>
    <s v="KEVIN KRAMER"/>
    <n v="87"/>
    <n v="87"/>
    <n v="49"/>
    <n v="30"/>
    <n v="4"/>
    <n v="4"/>
    <n v="9"/>
    <n v="0"/>
    <n v="0"/>
    <n v="3"/>
    <n v="0"/>
    <n v="0"/>
    <n v="1"/>
    <n v="51"/>
    <n v="11"/>
    <n v="155"/>
    <n v="9"/>
    <n v="297"/>
    <n v="2175"/>
    <n v="0"/>
    <n v="0"/>
    <n v="11"/>
    <n v="0"/>
    <n v="0"/>
    <n v="185"/>
    <n v="2832"/>
    <n v="2698"/>
    <n v="2926"/>
    <n v="206"/>
    <n v="85"/>
    <n v="2659"/>
    <n v="0"/>
    <n v="0"/>
    <n v="1857"/>
    <n v="0"/>
    <n v="0"/>
    <n v="431"/>
    <n v="8164"/>
    <n v="453986"/>
    <n v="45252"/>
    <n v="106350"/>
    <n v="828649"/>
    <n v="0"/>
    <n v="0"/>
    <n v="25081"/>
    <n v="0"/>
    <n v="0"/>
    <n v="59257"/>
    <n v="1518575"/>
    <n v="2054229"/>
    <n v="217853"/>
    <n v="99630"/>
    <n v="1732176"/>
    <n v="0"/>
    <n v="0"/>
    <n v="919350"/>
    <n v="0"/>
    <n v="0"/>
    <n v="360070"/>
    <n v="5383308"/>
    <n v="113820"/>
    <n v="1215846"/>
    <n v="127540"/>
    <n v="10383"/>
    <n v="129091"/>
    <n v="-8341"/>
    <n v="0"/>
    <n v="0"/>
    <n v="532138"/>
    <n v="0"/>
    <n v="0"/>
    <n v="0"/>
    <n v="0"/>
    <n v="0"/>
    <n v="0"/>
    <n v="52996"/>
    <n v="2173473"/>
    <n v="0"/>
    <n v="40525"/>
    <n v="0"/>
    <n v="0"/>
    <n v="40525"/>
    <n v="1292369"/>
    <n v="135565"/>
    <n v="203937"/>
    <n v="2472259"/>
    <n v="0"/>
    <n v="0"/>
    <n v="412293"/>
    <n v="0"/>
    <n v="0"/>
    <n v="252512"/>
    <n v="4768935"/>
    <n v="1203711"/>
    <n v="4610318"/>
    <n v="0"/>
    <n v="1567588"/>
    <n v="0"/>
    <n v="0"/>
    <n v="0"/>
    <n v="0"/>
    <n v="2030366"/>
    <n v="5609379"/>
    <n v="0"/>
    <n v="0"/>
    <n v="0"/>
    <n v="0"/>
    <n v="0"/>
    <n v="0"/>
    <n v="0"/>
    <n v="0"/>
    <n v="0"/>
    <n v="0"/>
    <n v="0"/>
    <n v="0"/>
    <n v="0"/>
  </r>
  <r>
    <n v="106190541"/>
    <s v="MONROVIA MEMORIAL HOSPITAL"/>
    <x v="1"/>
    <x v="1"/>
    <x v="1"/>
    <s v="Open"/>
    <s v="Los Angeles"/>
    <n v="11"/>
    <n v="913"/>
    <s v="Investor - Corp."/>
    <s v="Comparable"/>
    <n v="0"/>
    <s v="626-408-9800"/>
    <s v="323 SOUTH HELIOTROPE AVENUE"/>
    <s v="MONROVIA"/>
    <n v="91016"/>
    <s v="RON KUPFERSTEIN"/>
    <n v="49"/>
    <n v="49"/>
    <n v="49"/>
    <n v="102"/>
    <n v="0"/>
    <n v="0"/>
    <n v="0"/>
    <n v="0"/>
    <n v="0"/>
    <n v="43"/>
    <n v="0"/>
    <n v="0"/>
    <n v="0"/>
    <n v="145"/>
    <n v="102"/>
    <n v="3174"/>
    <n v="0"/>
    <n v="0"/>
    <n v="0"/>
    <n v="0"/>
    <n v="0"/>
    <n v="139"/>
    <n v="0"/>
    <n v="0"/>
    <n v="0"/>
    <n v="3313"/>
    <n v="3174"/>
    <n v="0"/>
    <n v="0"/>
    <n v="0"/>
    <n v="0"/>
    <n v="0"/>
    <n v="0"/>
    <n v="64"/>
    <n v="0"/>
    <n v="0"/>
    <n v="0"/>
    <n v="64"/>
    <n v="30974402"/>
    <n v="0"/>
    <n v="0"/>
    <n v="0"/>
    <n v="0"/>
    <n v="0"/>
    <n v="3956896"/>
    <n v="0"/>
    <n v="0"/>
    <n v="0"/>
    <n v="34931298"/>
    <n v="0"/>
    <n v="0"/>
    <n v="0"/>
    <n v="0"/>
    <n v="0"/>
    <n v="0"/>
    <n v="245356"/>
    <n v="0"/>
    <n v="0"/>
    <n v="0"/>
    <n v="245356"/>
    <n v="0"/>
    <n v="23501858"/>
    <n v="0"/>
    <n v="0"/>
    <n v="0"/>
    <n v="0"/>
    <n v="0"/>
    <n v="0"/>
    <n v="1400191"/>
    <n v="0"/>
    <n v="0"/>
    <n v="0"/>
    <n v="0"/>
    <n v="0"/>
    <n v="0"/>
    <n v="0"/>
    <n v="24902049"/>
    <n v="0"/>
    <n v="0"/>
    <n v="0"/>
    <n v="0"/>
    <n v="0"/>
    <n v="7472544"/>
    <n v="0"/>
    <n v="0"/>
    <n v="0"/>
    <n v="0"/>
    <n v="0"/>
    <n v="2802061"/>
    <n v="0"/>
    <n v="0"/>
    <n v="0"/>
    <n v="10274605"/>
    <n v="0"/>
    <n v="7432584"/>
    <n v="0"/>
    <n v="0"/>
    <n v="0"/>
    <n v="0"/>
    <n v="0"/>
    <n v="0"/>
    <n v="290691"/>
    <n v="6839646"/>
    <n v="0"/>
    <n v="0"/>
    <n v="0"/>
    <n v="0"/>
    <n v="0"/>
    <n v="0"/>
    <n v="0"/>
    <n v="0"/>
    <n v="0"/>
    <n v="0"/>
    <n v="0"/>
    <n v="0"/>
    <n v="0"/>
  </r>
  <r>
    <n v="106361166"/>
    <s v="MONTCLAIR HOSPITAL MEDICAL CENTER"/>
    <x v="1"/>
    <x v="1"/>
    <x v="1"/>
    <s v="Open"/>
    <s v="San Bernardino"/>
    <n v="12"/>
    <n v="1207"/>
    <s v="Investor - Corp."/>
    <s v="Comparable"/>
    <n v="0"/>
    <s v="909-625-5411"/>
    <s v="5000 SAN BERNARDINO STREET"/>
    <s v="MONTCLAIR"/>
    <n v="91763"/>
    <s v="MICHAEL SARIAN"/>
    <n v="102"/>
    <n v="102"/>
    <n v="102"/>
    <n v="105"/>
    <n v="66"/>
    <n v="108"/>
    <n v="295"/>
    <n v="0"/>
    <n v="0"/>
    <n v="37"/>
    <n v="8"/>
    <n v="0"/>
    <n v="145"/>
    <n v="764"/>
    <n v="0"/>
    <n v="422"/>
    <n v="235"/>
    <n v="395"/>
    <n v="726"/>
    <n v="0"/>
    <n v="0"/>
    <n v="89"/>
    <n v="26"/>
    <n v="0"/>
    <n v="344"/>
    <n v="2237"/>
    <n v="0"/>
    <n v="194"/>
    <n v="226"/>
    <n v="809"/>
    <n v="3537"/>
    <n v="0"/>
    <n v="0"/>
    <n v="649"/>
    <n v="30"/>
    <n v="0"/>
    <n v="484"/>
    <n v="5929"/>
    <n v="7315669"/>
    <n v="4067256"/>
    <n v="6578890"/>
    <n v="11993675"/>
    <n v="0"/>
    <n v="0"/>
    <n v="1658273"/>
    <n v="439148"/>
    <n v="0"/>
    <n v="5376493"/>
    <n v="37429404"/>
    <n v="1147223"/>
    <n v="1527123"/>
    <n v="3228667"/>
    <n v="14878085"/>
    <n v="0"/>
    <n v="0"/>
    <n v="2822186"/>
    <n v="219374"/>
    <n v="0"/>
    <n v="1653717"/>
    <n v="25476375"/>
    <n v="3230427"/>
    <n v="6894079"/>
    <n v="4531802"/>
    <n v="216905"/>
    <n v="14701330"/>
    <n v="0"/>
    <n v="0"/>
    <n v="0"/>
    <n v="2351391"/>
    <n v="400278"/>
    <n v="0"/>
    <n v="59463"/>
    <n v="0"/>
    <n v="0"/>
    <n v="0"/>
    <n v="3740320"/>
    <n v="36125995"/>
    <n v="0"/>
    <n v="0"/>
    <n v="0"/>
    <n v="0"/>
    <n v="0"/>
    <n v="1568813"/>
    <n v="1062577"/>
    <n v="9590652"/>
    <n v="12170430"/>
    <n v="0"/>
    <n v="0"/>
    <n v="2129068"/>
    <n v="258244"/>
    <n v="0"/>
    <n v="0"/>
    <n v="26779784"/>
    <n v="47544"/>
    <n v="16279360"/>
    <n v="0"/>
    <n v="5671"/>
    <n v="0"/>
    <n v="0"/>
    <n v="0"/>
    <n v="0"/>
    <n v="311426"/>
    <n v="39918917"/>
    <n v="0"/>
    <n v="0"/>
    <n v="0"/>
    <n v="0"/>
    <n v="0"/>
    <n v="0"/>
    <n v="0"/>
    <n v="0"/>
    <n v="0"/>
    <n v="0"/>
    <n v="0"/>
    <n v="0"/>
    <n v="0"/>
  </r>
  <r>
    <n v="106190547"/>
    <s v="MONTEREY PARK HOSPITAL"/>
    <x v="1"/>
    <x v="1"/>
    <x v="1"/>
    <s v="Open"/>
    <s v="Los Angeles"/>
    <n v="11"/>
    <n v="913"/>
    <s v="Investor - Corp."/>
    <s v="Comparable"/>
    <n v="0"/>
    <s v="626-570-9000"/>
    <s v="900 SOUTH ATLANTIC BOULEVARD"/>
    <s v="MONTEREY PARK"/>
    <n v="91754"/>
    <s v="PHILIP COHEN"/>
    <n v="101"/>
    <n v="101"/>
    <n v="54"/>
    <n v="192"/>
    <n v="197"/>
    <n v="171"/>
    <n v="547"/>
    <n v="0"/>
    <n v="0"/>
    <n v="1"/>
    <n v="88"/>
    <n v="0"/>
    <n v="194"/>
    <n v="1390"/>
    <n v="0"/>
    <n v="1025"/>
    <n v="788"/>
    <n v="630"/>
    <n v="1847"/>
    <n v="0"/>
    <n v="0"/>
    <n v="5"/>
    <n v="281"/>
    <n v="0"/>
    <n v="362"/>
    <n v="4938"/>
    <n v="0"/>
    <n v="640"/>
    <n v="468"/>
    <n v="985"/>
    <n v="3749"/>
    <n v="0"/>
    <n v="0"/>
    <n v="58"/>
    <n v="847"/>
    <n v="0"/>
    <n v="892"/>
    <n v="7639"/>
    <n v="21374834"/>
    <n v="15576691"/>
    <n v="10959255"/>
    <n v="40910938"/>
    <n v="0"/>
    <n v="0"/>
    <n v="132852"/>
    <n v="5425315"/>
    <n v="0"/>
    <n v="7297946"/>
    <n v="101677831"/>
    <n v="9244180"/>
    <n v="9433628"/>
    <n v="6592010"/>
    <n v="29268301"/>
    <n v="0"/>
    <n v="0"/>
    <n v="673569"/>
    <n v="9768346"/>
    <n v="0"/>
    <n v="4616188"/>
    <n v="69596222"/>
    <n v="594725"/>
    <n v="28240072"/>
    <n v="21536986"/>
    <n v="16425748"/>
    <n v="59612406"/>
    <n v="-1295779"/>
    <n v="0"/>
    <n v="0"/>
    <n v="667125"/>
    <n v="11986552"/>
    <n v="0"/>
    <n v="0"/>
    <n v="0"/>
    <n v="0"/>
    <n v="0"/>
    <n v="7907898"/>
    <n v="145675733"/>
    <n v="435045"/>
    <n v="6123556"/>
    <n v="0"/>
    <n v="0"/>
    <n v="6558601"/>
    <n v="2378942"/>
    <n v="3908378"/>
    <n v="2421296"/>
    <n v="16690389"/>
    <n v="0"/>
    <n v="0"/>
    <n v="139296"/>
    <n v="3207109"/>
    <n v="0"/>
    <n v="3411511"/>
    <n v="32156921"/>
    <n v="141624"/>
    <n v="23326792"/>
    <n v="0"/>
    <n v="-41265"/>
    <n v="0"/>
    <n v="0"/>
    <n v="0"/>
    <n v="0"/>
    <n v="165624"/>
    <n v="1889514"/>
    <n v="0"/>
    <n v="0"/>
    <n v="0"/>
    <n v="0"/>
    <n v="0"/>
    <n v="0"/>
    <n v="0"/>
    <n v="0"/>
    <n v="0"/>
    <n v="0"/>
    <n v="0"/>
    <n v="0"/>
    <n v="0"/>
  </r>
  <r>
    <n v="106190552"/>
    <s v="MOTION PICTURE AND TELEVISION HOSPITAL"/>
    <x v="1"/>
    <x v="1"/>
    <x v="1"/>
    <s v="Open"/>
    <s v="Los Angeles"/>
    <n v="11"/>
    <n v="905"/>
    <s v="Non Profit Corp."/>
    <s v="Comparable"/>
    <n v="0"/>
    <s v="818-876-1050"/>
    <s v="23388 MULHOLLAND DRIVE"/>
    <s v="WOODLAND HILLS"/>
    <n v="91364"/>
    <s v="BOB BEITCHER"/>
    <n v="277"/>
    <n v="189"/>
    <n v="184"/>
    <n v="23"/>
    <n v="0"/>
    <n v="8"/>
    <n v="0"/>
    <n v="0"/>
    <n v="0"/>
    <n v="0"/>
    <n v="0"/>
    <n v="7"/>
    <n v="2"/>
    <n v="40"/>
    <n v="0"/>
    <n v="241"/>
    <n v="0"/>
    <n v="5419"/>
    <n v="0"/>
    <n v="0"/>
    <n v="0"/>
    <n v="0"/>
    <n v="0"/>
    <n v="9689"/>
    <n v="744"/>
    <n v="16093"/>
    <n v="0"/>
    <n v="0"/>
    <n v="0"/>
    <n v="0"/>
    <n v="0"/>
    <n v="0"/>
    <n v="0"/>
    <n v="0"/>
    <n v="0"/>
    <n v="0"/>
    <n v="0"/>
    <n v="0"/>
    <n v="658087"/>
    <n v="0"/>
    <n v="2742389"/>
    <n v="0"/>
    <n v="0"/>
    <n v="0"/>
    <n v="0"/>
    <n v="0"/>
    <n v="1570045"/>
    <n v="539090"/>
    <n v="5509611"/>
    <n v="0"/>
    <n v="0"/>
    <n v="0"/>
    <n v="0"/>
    <n v="0"/>
    <n v="0"/>
    <n v="0"/>
    <n v="0"/>
    <n v="0"/>
    <n v="0"/>
    <n v="0"/>
    <n v="0"/>
    <n v="329247"/>
    <n v="0"/>
    <n v="-75463"/>
    <n v="0"/>
    <n v="0"/>
    <n v="0"/>
    <n v="0"/>
    <n v="0"/>
    <n v="0"/>
    <n v="0"/>
    <n v="321152"/>
    <n v="0"/>
    <n v="0"/>
    <n v="0"/>
    <n v="75874"/>
    <n v="650810"/>
    <n v="0"/>
    <n v="0"/>
    <n v="0"/>
    <n v="0"/>
    <n v="0"/>
    <n v="328840"/>
    <n v="0"/>
    <n v="2817852"/>
    <n v="0"/>
    <n v="0"/>
    <n v="0"/>
    <n v="0"/>
    <n v="0"/>
    <n v="1248893"/>
    <n v="463216"/>
    <n v="4858801"/>
    <n v="272393"/>
    <n v="12761329"/>
    <n v="0"/>
    <n v="5981263"/>
    <n v="0"/>
    <n v="0"/>
    <n v="0"/>
    <n v="0"/>
    <n v="461371"/>
    <n v="30432054"/>
    <n v="0"/>
    <n v="0"/>
    <n v="0"/>
    <n v="0"/>
    <n v="0"/>
    <n v="0"/>
    <n v="0"/>
    <n v="0"/>
    <n v="0"/>
    <n v="0"/>
    <n v="0"/>
    <n v="0"/>
    <n v="0"/>
  </r>
  <r>
    <n v="106361266"/>
    <s v="MOUNTAINS COMMUNITY HOSPITAL"/>
    <x v="1"/>
    <x v="1"/>
    <x v="1"/>
    <s v="Open"/>
    <s v="San Bernardino"/>
    <n v="12"/>
    <n v="1209"/>
    <s v="District"/>
    <s v="Comparable"/>
    <s v="Rural"/>
    <s v="909-336-3651"/>
    <s v="29101 HOSPITAL ROAD"/>
    <s v="LAKE ARROWHEAD"/>
    <n v="92352"/>
    <s v="CHARLES HARRISON"/>
    <n v="37"/>
    <n v="37"/>
    <n v="30"/>
    <n v="37"/>
    <n v="9"/>
    <n v="21"/>
    <n v="15"/>
    <n v="0"/>
    <n v="0"/>
    <n v="0"/>
    <n v="11"/>
    <n v="0"/>
    <n v="0"/>
    <n v="93"/>
    <n v="11"/>
    <n v="213"/>
    <n v="29"/>
    <n v="1536"/>
    <n v="418"/>
    <n v="0"/>
    <n v="0"/>
    <n v="0"/>
    <n v="25"/>
    <n v="0"/>
    <n v="0"/>
    <n v="2221"/>
    <n v="1950"/>
    <n v="1974"/>
    <n v="805"/>
    <n v="4633"/>
    <n v="2274"/>
    <n v="0"/>
    <n v="0"/>
    <n v="105"/>
    <n v="1763"/>
    <n v="0"/>
    <n v="408"/>
    <n v="11962"/>
    <n v="611795"/>
    <n v="141183"/>
    <n v="1340455"/>
    <n v="434572"/>
    <n v="0"/>
    <n v="0"/>
    <n v="0"/>
    <n v="150273"/>
    <n v="0"/>
    <n v="0"/>
    <n v="2678278"/>
    <n v="1655130"/>
    <n v="1026953"/>
    <n v="2396561"/>
    <n v="1676863"/>
    <n v="0"/>
    <n v="0"/>
    <n v="173244"/>
    <n v="2110765"/>
    <n v="0"/>
    <n v="246339"/>
    <n v="9285855"/>
    <n v="243000"/>
    <n v="1182610"/>
    <n v="712520"/>
    <n v="1995122"/>
    <n v="-1570849"/>
    <n v="-116041"/>
    <n v="0"/>
    <n v="0"/>
    <n v="87862"/>
    <n v="1518180"/>
    <n v="0"/>
    <n v="0"/>
    <n v="0"/>
    <n v="0"/>
    <n v="0"/>
    <n v="70173"/>
    <n v="4122577"/>
    <n v="0"/>
    <n v="0"/>
    <n v="0"/>
    <n v="0"/>
    <n v="0"/>
    <n v="1084315"/>
    <n v="455616"/>
    <n v="1857935"/>
    <n v="3682284"/>
    <n v="0"/>
    <n v="0"/>
    <n v="85382"/>
    <n v="548458"/>
    <n v="0"/>
    <n v="127566"/>
    <n v="7841556"/>
    <n v="124541"/>
    <n v="6295383"/>
    <n v="0"/>
    <n v="621588"/>
    <n v="0"/>
    <n v="0"/>
    <n v="0"/>
    <n v="0"/>
    <n v="826960"/>
    <n v="17319144"/>
    <n v="0"/>
    <n v="0"/>
    <n v="0"/>
    <n v="0"/>
    <n v="0"/>
    <n v="0"/>
    <n v="0"/>
    <n v="0"/>
    <n v="0"/>
    <n v="0"/>
    <n v="0"/>
    <n v="0"/>
    <n v="0"/>
  </r>
  <r>
    <n v="106281266"/>
    <s v="NAPA STATE HOSPITAL"/>
    <x v="1"/>
    <x v="1"/>
    <x v="1"/>
    <s v="Open"/>
    <s v="Napa"/>
    <n v="3"/>
    <n v="407"/>
    <s v="State"/>
    <s v="State Hospitals"/>
    <n v="0"/>
    <s v="707-253-5000"/>
    <s v="2100 NAPA-VALLEJO HIGHWAY"/>
    <s v="NAPA"/>
    <n v="94558"/>
    <s v="FRANK TURLEY"/>
    <n v="1418"/>
    <n v="1315"/>
    <n v="1315"/>
    <n v="47"/>
    <n v="0"/>
    <n v="0"/>
    <n v="0"/>
    <n v="0"/>
    <n v="0"/>
    <n v="2"/>
    <n v="0"/>
    <n v="0"/>
    <n v="171"/>
    <n v="220"/>
    <n v="0"/>
    <n v="60503"/>
    <n v="0"/>
    <n v="0"/>
    <n v="0"/>
    <n v="0"/>
    <n v="0"/>
    <n v="28"/>
    <n v="0"/>
    <n v="0"/>
    <n v="49691"/>
    <n v="110222"/>
    <n v="0"/>
    <n v="0"/>
    <n v="0"/>
    <n v="0"/>
    <n v="0"/>
    <n v="0"/>
    <n v="0"/>
    <n v="0"/>
    <n v="0"/>
    <n v="0"/>
    <n v="0"/>
    <n v="0"/>
    <n v="34409252"/>
    <n v="0"/>
    <n v="0"/>
    <n v="0"/>
    <n v="0"/>
    <n v="0"/>
    <n v="16110"/>
    <n v="0"/>
    <n v="0"/>
    <n v="28260284"/>
    <n v="62685646"/>
    <n v="0"/>
    <n v="0"/>
    <n v="0"/>
    <n v="0"/>
    <n v="0"/>
    <n v="0"/>
    <n v="0"/>
    <n v="0"/>
    <n v="0"/>
    <n v="0"/>
    <n v="0"/>
    <n v="0"/>
    <n v="198"/>
    <n v="0"/>
    <n v="0"/>
    <n v="0"/>
    <n v="0"/>
    <n v="0"/>
    <n v="0"/>
    <n v="0"/>
    <n v="0"/>
    <n v="0"/>
    <n v="0"/>
    <n v="0"/>
    <n v="0"/>
    <n v="0"/>
    <n v="41095"/>
    <n v="41293"/>
    <n v="0"/>
    <n v="0"/>
    <n v="0"/>
    <n v="0"/>
    <n v="0"/>
    <n v="34409054"/>
    <n v="0"/>
    <n v="0"/>
    <n v="0"/>
    <n v="0"/>
    <n v="0"/>
    <n v="16110"/>
    <n v="0"/>
    <n v="0"/>
    <n v="28219189"/>
    <n v="62644353"/>
    <n v="0"/>
    <n v="80046425"/>
    <n v="0"/>
    <n v="17402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274043"/>
    <s v="NATIVIDAD MEDICAL CENTER"/>
    <x v="1"/>
    <x v="1"/>
    <x v="1"/>
    <s v="Open"/>
    <s v="Monterey"/>
    <n v="8"/>
    <n v="705"/>
    <s v="City/County"/>
    <s v="Comparable"/>
    <n v="0"/>
    <s v="831-755-4111"/>
    <s v="1441 CONSTITUTION BOULEVARD"/>
    <s v="SALINAS"/>
    <n v="93906"/>
    <s v="GARY GRAY"/>
    <n v="172"/>
    <n v="137"/>
    <n v="137"/>
    <n v="456"/>
    <n v="0"/>
    <n v="584"/>
    <n v="696"/>
    <n v="0"/>
    <n v="0"/>
    <n v="460"/>
    <n v="0"/>
    <n v="8"/>
    <n v="66"/>
    <n v="2270"/>
    <n v="0"/>
    <n v="2784"/>
    <n v="0"/>
    <n v="2614"/>
    <n v="2581"/>
    <n v="0"/>
    <n v="0"/>
    <n v="2298"/>
    <n v="0"/>
    <n v="26"/>
    <n v="178"/>
    <n v="10481"/>
    <n v="0"/>
    <n v="6325"/>
    <n v="0"/>
    <n v="6800"/>
    <n v="20214"/>
    <n v="0"/>
    <n v="0"/>
    <n v="8301"/>
    <n v="0"/>
    <n v="958"/>
    <n v="2366"/>
    <n v="44964"/>
    <n v="47889256"/>
    <n v="0"/>
    <n v="47888893"/>
    <n v="49184864"/>
    <n v="0"/>
    <n v="0"/>
    <n v="52013088"/>
    <n v="0"/>
    <n v="872164"/>
    <n v="3381912"/>
    <n v="201230177"/>
    <n v="11299849"/>
    <n v="0"/>
    <n v="12711303"/>
    <n v="39251367"/>
    <n v="0"/>
    <n v="0"/>
    <n v="22731497"/>
    <n v="0"/>
    <n v="1068386"/>
    <n v="6291476"/>
    <n v="93353878"/>
    <n v="9598700"/>
    <n v="48403608"/>
    <n v="0"/>
    <n v="51140605"/>
    <n v="71447159"/>
    <n v="-7852500"/>
    <n v="0"/>
    <n v="0"/>
    <n v="46078579"/>
    <n v="0"/>
    <n v="0"/>
    <n v="1971321"/>
    <n v="0"/>
    <n v="0"/>
    <n v="0"/>
    <n v="0"/>
    <n v="220787472"/>
    <n v="0"/>
    <n v="0"/>
    <n v="0"/>
    <n v="0"/>
    <n v="0"/>
    <n v="10785497"/>
    <n v="0"/>
    <n v="17312091"/>
    <n v="16989072"/>
    <n v="0"/>
    <n v="0"/>
    <n v="28666005"/>
    <n v="0"/>
    <n v="0"/>
    <n v="43918"/>
    <n v="73796583"/>
    <n v="596977"/>
    <n v="65769170"/>
    <n v="0"/>
    <n v="3482186"/>
    <n v="0"/>
    <n v="0"/>
    <n v="0"/>
    <n v="0"/>
    <n v="1968030"/>
    <n v="123094329"/>
    <n v="0"/>
    <n v="0"/>
    <n v="0"/>
    <n v="0"/>
    <n v="0"/>
    <n v="0"/>
    <n v="0"/>
    <n v="0"/>
    <n v="0"/>
    <n v="0"/>
    <n v="0"/>
    <n v="0"/>
    <n v="0"/>
  </r>
  <r>
    <n v="106301304"/>
    <s v="NEWPORT BAY HOSPITAL"/>
    <x v="1"/>
    <x v="1"/>
    <x v="1"/>
    <s v="Open"/>
    <s v="Orange"/>
    <n v="13"/>
    <n v="1016"/>
    <s v="Investor - Corp."/>
    <s v="Comparable"/>
    <n v="0"/>
    <s v="949-650-9750"/>
    <s v="1501 EAST 16TH STREET"/>
    <s v="NEWPORT BEACH"/>
    <n v="92663"/>
    <s v="JAMES E PARKHURST"/>
    <n v="36"/>
    <n v="36"/>
    <n v="36"/>
    <n v="231"/>
    <n v="20"/>
    <n v="0"/>
    <n v="0"/>
    <n v="0"/>
    <n v="0"/>
    <n v="2"/>
    <n v="0"/>
    <n v="0"/>
    <n v="0"/>
    <n v="253"/>
    <n v="0"/>
    <n v="2757"/>
    <n v="252"/>
    <n v="0"/>
    <n v="0"/>
    <n v="0"/>
    <n v="0"/>
    <n v="22"/>
    <n v="0"/>
    <n v="0"/>
    <n v="0"/>
    <n v="3031"/>
    <n v="0"/>
    <n v="0"/>
    <n v="0"/>
    <n v="0"/>
    <n v="0"/>
    <n v="0"/>
    <n v="0"/>
    <n v="0"/>
    <n v="0"/>
    <n v="0"/>
    <n v="0"/>
    <n v="0"/>
    <n v="3764484"/>
    <n v="364243"/>
    <n v="0"/>
    <n v="0"/>
    <n v="0"/>
    <n v="0"/>
    <n v="14223"/>
    <n v="0"/>
    <n v="0"/>
    <n v="0"/>
    <n v="4142950"/>
    <n v="0"/>
    <n v="0"/>
    <n v="0"/>
    <n v="0"/>
    <n v="0"/>
    <n v="0"/>
    <n v="0"/>
    <n v="0"/>
    <n v="0"/>
    <n v="0"/>
    <n v="0"/>
    <n v="0"/>
    <n v="1074330"/>
    <n v="152981"/>
    <n v="0"/>
    <n v="0"/>
    <n v="0"/>
    <n v="0"/>
    <n v="0"/>
    <n v="2845"/>
    <n v="0"/>
    <n v="0"/>
    <n v="0"/>
    <n v="0"/>
    <n v="0"/>
    <n v="0"/>
    <n v="0"/>
    <n v="1230156"/>
    <n v="0"/>
    <n v="0"/>
    <n v="0"/>
    <n v="0"/>
    <n v="0"/>
    <n v="2690154"/>
    <n v="211262"/>
    <n v="0"/>
    <n v="0"/>
    <n v="0"/>
    <n v="0"/>
    <n v="11378"/>
    <n v="0"/>
    <n v="0"/>
    <n v="0"/>
    <n v="2912794"/>
    <n v="85"/>
    <n v="2986692"/>
    <n v="0"/>
    <n v="0"/>
    <n v="0"/>
    <n v="0"/>
    <n v="0"/>
    <n v="0"/>
    <n v="0"/>
    <n v="804"/>
    <n v="0"/>
    <n v="0"/>
    <n v="0"/>
    <n v="0"/>
    <n v="0"/>
    <n v="0"/>
    <n v="0"/>
    <n v="0"/>
    <n v="0"/>
    <n v="0"/>
    <n v="0"/>
    <n v="0"/>
    <n v="0"/>
  </r>
  <r>
    <n v="106514033"/>
    <s v="NORTH VALLEY BEHAVIORAL HEALTH - PHF"/>
    <x v="1"/>
    <x v="1"/>
    <x v="1"/>
    <s v="Open"/>
    <s v="Sutter"/>
    <n v="2"/>
    <n v="227"/>
    <s v="Investor - Corp."/>
    <s v="Psychiatric Health Facilities"/>
    <n v="0"/>
    <s v="530-790-2520"/>
    <s v="1535 PLUMAS COURT"/>
    <s v="YUBA CITY"/>
    <n v="95993"/>
    <s v="ARNE HYSON"/>
    <n v="16"/>
    <n v="16"/>
    <n v="16"/>
    <n v="0"/>
    <n v="0"/>
    <n v="0"/>
    <n v="0"/>
    <n v="0"/>
    <n v="0"/>
    <n v="0"/>
    <n v="0"/>
    <n v="0"/>
    <n v="90"/>
    <n v="90"/>
    <n v="0"/>
    <n v="0"/>
    <n v="0"/>
    <n v="0"/>
    <n v="0"/>
    <n v="0"/>
    <n v="0"/>
    <n v="0"/>
    <n v="0"/>
    <n v="0"/>
    <n v="1414"/>
    <n v="1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14221"/>
    <n v="1314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14221"/>
    <n v="1314221"/>
    <n v="1114"/>
    <n v="1477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81357"/>
    <s v="NORTHBAY MEDICAL CENTER"/>
    <x v="1"/>
    <x v="1"/>
    <x v="1"/>
    <s v="Open"/>
    <s v="Solano"/>
    <n v="3"/>
    <n v="408"/>
    <s v="Non Profit Corp."/>
    <s v="Comparable"/>
    <n v="0"/>
    <s v="707-646-5000"/>
    <s v="1200 B. GALE WILSON BOULEVARD"/>
    <s v="FAIRFIELD"/>
    <n v="94533"/>
    <s v="B KONARD JONES"/>
    <n v="182"/>
    <n v="182"/>
    <n v="182"/>
    <n v="870"/>
    <n v="73"/>
    <n v="161"/>
    <n v="581"/>
    <n v="0"/>
    <n v="7"/>
    <n v="71"/>
    <n v="276"/>
    <n v="9"/>
    <n v="20"/>
    <n v="2068"/>
    <n v="0"/>
    <n v="4695"/>
    <n v="328"/>
    <n v="665"/>
    <n v="2743"/>
    <n v="0"/>
    <n v="98"/>
    <n v="472"/>
    <n v="949"/>
    <n v="80"/>
    <n v="79"/>
    <n v="10109"/>
    <n v="0"/>
    <n v="23878"/>
    <n v="1401"/>
    <n v="2316"/>
    <n v="21019"/>
    <n v="0"/>
    <n v="79"/>
    <n v="10511"/>
    <n v="21418"/>
    <n v="37"/>
    <n v="1798"/>
    <n v="82457"/>
    <n v="217305818"/>
    <n v="17963794"/>
    <n v="30642995"/>
    <n v="112312127"/>
    <n v="0"/>
    <n v="5197693"/>
    <n v="24692019"/>
    <n v="55779887"/>
    <n v="1275866"/>
    <n v="2986111"/>
    <n v="468156310"/>
    <n v="129989166"/>
    <n v="7848078"/>
    <n v="23305861"/>
    <n v="127799176"/>
    <n v="0"/>
    <n v="464992"/>
    <n v="24909622"/>
    <n v="83999820"/>
    <n v="977286"/>
    <n v="10541282"/>
    <n v="409835283"/>
    <n v="9340784"/>
    <n v="317807325"/>
    <n v="23187132"/>
    <n v="40978181"/>
    <n v="229236728"/>
    <n v="-3063"/>
    <n v="0"/>
    <n v="5379551"/>
    <n v="25826774"/>
    <n v="101880244"/>
    <n v="0"/>
    <n v="5773029"/>
    <n v="0"/>
    <n v="0"/>
    <n v="0"/>
    <n v="0"/>
    <n v="759406685"/>
    <n v="0"/>
    <n v="13009778"/>
    <n v="0"/>
    <n v="8624749"/>
    <n v="21634527"/>
    <n v="29487659"/>
    <n v="2624740"/>
    <n v="12973738"/>
    <n v="23884353"/>
    <n v="0"/>
    <n v="283134"/>
    <n v="23774867"/>
    <n v="46524212"/>
    <n v="0"/>
    <n v="666732"/>
    <n v="140219435"/>
    <n v="2043996"/>
    <n v="145203589"/>
    <n v="0"/>
    <n v="4864184"/>
    <n v="0"/>
    <n v="0"/>
    <n v="0"/>
    <n v="0"/>
    <n v="28432629"/>
    <n v="221267503"/>
    <n v="0"/>
    <n v="0"/>
    <n v="0"/>
    <n v="0"/>
    <n v="0"/>
    <n v="0"/>
    <n v="0"/>
    <n v="0"/>
    <n v="0"/>
    <n v="0"/>
    <n v="0"/>
    <n v="0"/>
    <n v="0"/>
  </r>
  <r>
    <n v="106141273"/>
    <s v="NORTHERN INYO HOSPITAL"/>
    <x v="1"/>
    <x v="1"/>
    <x v="1"/>
    <s v="Open"/>
    <s v="Inyo"/>
    <n v="12"/>
    <n v="1203"/>
    <s v="District"/>
    <s v="Comparable"/>
    <s v="Rural"/>
    <s v="760-873-5811"/>
    <s v="150 PIONEER LANE"/>
    <s v="BISHOP"/>
    <n v="93514"/>
    <s v="KEVIN FLANIGAN, MD"/>
    <n v="25"/>
    <n v="25"/>
    <n v="10"/>
    <n v="137"/>
    <n v="4"/>
    <n v="19"/>
    <n v="39"/>
    <n v="0"/>
    <n v="0"/>
    <n v="10"/>
    <n v="55"/>
    <n v="1"/>
    <n v="2"/>
    <n v="267"/>
    <n v="0"/>
    <n v="501"/>
    <n v="10"/>
    <n v="64"/>
    <n v="88"/>
    <n v="0"/>
    <n v="0"/>
    <n v="25"/>
    <n v="144"/>
    <n v="8"/>
    <n v="1"/>
    <n v="841"/>
    <n v="0"/>
    <n v="6207"/>
    <n v="133"/>
    <n v="1301"/>
    <n v="3173"/>
    <n v="0"/>
    <n v="1"/>
    <n v="1346"/>
    <n v="6106"/>
    <n v="177"/>
    <n v="426"/>
    <n v="18870"/>
    <n v="5958979"/>
    <n v="108720"/>
    <n v="703128"/>
    <n v="1275543"/>
    <n v="0"/>
    <n v="0"/>
    <n v="320793"/>
    <n v="2381688"/>
    <n v="249040"/>
    <n v="1307"/>
    <n v="10999198"/>
    <n v="9949047"/>
    <n v="436316"/>
    <n v="1711677"/>
    <n v="3335648"/>
    <n v="0"/>
    <n v="610"/>
    <n v="1351732"/>
    <n v="7860344"/>
    <n v="305573"/>
    <n v="626556"/>
    <n v="25577503"/>
    <n v="466046"/>
    <n v="8159171"/>
    <n v="232918"/>
    <n v="1893936"/>
    <n v="3640094"/>
    <n v="-2277577"/>
    <n v="0"/>
    <n v="0"/>
    <n v="1527827"/>
    <n v="1485404"/>
    <n v="0"/>
    <n v="521614"/>
    <n v="-4"/>
    <n v="0"/>
    <n v="0"/>
    <n v="92011"/>
    <n v="15741440"/>
    <n v="0"/>
    <n v="0"/>
    <n v="0"/>
    <n v="0"/>
    <n v="0"/>
    <n v="7748855"/>
    <n v="312118"/>
    <n v="2798446"/>
    <n v="971097"/>
    <n v="0"/>
    <n v="610"/>
    <n v="144698"/>
    <n v="8756628"/>
    <n v="33003"/>
    <n v="69806"/>
    <n v="20835261"/>
    <n v="149229"/>
    <n v="20088077"/>
    <n v="2890645"/>
    <n v="-587645"/>
    <n v="0"/>
    <n v="0"/>
    <n v="0"/>
    <n v="0"/>
    <n v="140875"/>
    <n v="77977523"/>
    <n v="0"/>
    <n v="0"/>
    <n v="0"/>
    <n v="0"/>
    <n v="0"/>
    <n v="0"/>
    <n v="0"/>
    <n v="0"/>
    <n v="0"/>
    <n v="0"/>
    <n v="0"/>
    <n v="0"/>
    <n v="0"/>
  </r>
  <r>
    <n v="106190568"/>
    <s v="NORTHRIDGE HOSPITAL MEDICAL CENTER"/>
    <x v="1"/>
    <x v="1"/>
    <x v="1"/>
    <s v="Open"/>
    <s v="Los Angeles"/>
    <n v="11"/>
    <n v="905"/>
    <s v="Non Profit Corp."/>
    <s v="Comparable"/>
    <n v="0"/>
    <s v="818-885-8500"/>
    <s v="18300 ROSCOE BOULEVARD"/>
    <s v="NORTHRIDGE"/>
    <n v="91325"/>
    <s v="SALIBA SALO"/>
    <n v="412"/>
    <n v="412"/>
    <n v="200"/>
    <n v="1105"/>
    <n v="542"/>
    <n v="444"/>
    <n v="671"/>
    <n v="0"/>
    <n v="0"/>
    <n v="99"/>
    <n v="841"/>
    <n v="0"/>
    <n v="32"/>
    <n v="3734"/>
    <n v="0"/>
    <n v="5727"/>
    <n v="2537"/>
    <n v="1968"/>
    <n v="2272"/>
    <n v="0"/>
    <n v="0"/>
    <n v="467"/>
    <n v="3585"/>
    <n v="0"/>
    <n v="148"/>
    <n v="16704"/>
    <n v="0"/>
    <n v="5253"/>
    <n v="2167"/>
    <n v="3231"/>
    <n v="7727"/>
    <n v="0"/>
    <n v="0"/>
    <n v="1325"/>
    <n v="7344"/>
    <n v="0"/>
    <n v="927"/>
    <n v="27974"/>
    <n v="141859323"/>
    <n v="61871109"/>
    <n v="45989034"/>
    <n v="57232553"/>
    <n v="0"/>
    <n v="0"/>
    <n v="13465622"/>
    <n v="84916092"/>
    <n v="0"/>
    <n v="1210265"/>
    <n v="406543998"/>
    <n v="39375953"/>
    <n v="18397790"/>
    <n v="16085607"/>
    <n v="36174176"/>
    <n v="0"/>
    <n v="0"/>
    <n v="3776704"/>
    <n v="41649671"/>
    <n v="0"/>
    <n v="5393328"/>
    <n v="160853229"/>
    <n v="11355601"/>
    <n v="157160573"/>
    <n v="65377385"/>
    <n v="13743338"/>
    <n v="83795560"/>
    <n v="0"/>
    <n v="0"/>
    <n v="0"/>
    <n v="13138666"/>
    <n v="85655494"/>
    <n v="0"/>
    <n v="-873366"/>
    <n v="0"/>
    <n v="0"/>
    <n v="0"/>
    <n v="2919980"/>
    <n v="432273231"/>
    <n v="0"/>
    <n v="0"/>
    <n v="0"/>
    <n v="0"/>
    <n v="0"/>
    <n v="23390740"/>
    <n v="14602997"/>
    <n v="44742558"/>
    <n v="9426541"/>
    <n v="0"/>
    <n v="0"/>
    <n v="3711330"/>
    <n v="38816474"/>
    <n v="0"/>
    <n v="433356"/>
    <n v="135123996"/>
    <n v="2175851"/>
    <n v="123149239"/>
    <n v="0"/>
    <n v="570722"/>
    <n v="0"/>
    <n v="0"/>
    <n v="0"/>
    <n v="0"/>
    <n v="1886769"/>
    <n v="183069704"/>
    <n v="0"/>
    <n v="0"/>
    <n v="0"/>
    <n v="0"/>
    <n v="0"/>
    <n v="0"/>
    <n v="0"/>
    <n v="0"/>
    <n v="0"/>
    <n v="0"/>
    <n v="0"/>
    <n v="0"/>
    <n v="0"/>
  </r>
  <r>
    <n v="106214034"/>
    <s v="NOVATO COMMUNITY HOSPITAL"/>
    <x v="1"/>
    <x v="1"/>
    <x v="1"/>
    <s v="Open"/>
    <s v="Marin"/>
    <n v="4"/>
    <n v="405"/>
    <s v="Non Profit Corp."/>
    <s v="Comparable"/>
    <n v="0"/>
    <s v="415-209-1300"/>
    <s v="180 ROWLAND WAY"/>
    <s v="NOVATO"/>
    <n v="94945"/>
    <s v="GRANT DAVIES"/>
    <n v="47"/>
    <n v="47"/>
    <n v="21"/>
    <n v="300"/>
    <n v="28"/>
    <n v="22"/>
    <n v="39"/>
    <n v="0"/>
    <n v="0"/>
    <n v="8"/>
    <n v="68"/>
    <n v="9"/>
    <n v="0"/>
    <n v="474"/>
    <n v="0"/>
    <n v="916"/>
    <n v="112"/>
    <n v="59"/>
    <n v="164"/>
    <n v="0"/>
    <n v="0"/>
    <n v="27"/>
    <n v="186"/>
    <n v="13"/>
    <n v="0"/>
    <n v="1477"/>
    <n v="0"/>
    <n v="1303"/>
    <n v="120"/>
    <n v="148"/>
    <n v="1182"/>
    <n v="0"/>
    <n v="0"/>
    <n v="138"/>
    <n v="1552"/>
    <n v="136"/>
    <n v="130"/>
    <n v="4709"/>
    <n v="14774627"/>
    <n v="1443736"/>
    <n v="903554"/>
    <n v="2204923"/>
    <n v="0"/>
    <n v="0"/>
    <n v="540822"/>
    <n v="3889930"/>
    <n v="306592"/>
    <n v="0"/>
    <n v="24064184"/>
    <n v="13215505"/>
    <n v="1593609"/>
    <n v="820384"/>
    <n v="5053181"/>
    <n v="0"/>
    <n v="0"/>
    <n v="1329544"/>
    <n v="12014661"/>
    <n v="653436"/>
    <n v="624503"/>
    <n v="35304823"/>
    <n v="392569"/>
    <n v="22583456"/>
    <n v="2521896"/>
    <n v="913954"/>
    <n v="6200870"/>
    <n v="0"/>
    <n v="0"/>
    <n v="0"/>
    <n v="1413691"/>
    <n v="6242460"/>
    <n v="0"/>
    <n v="960028"/>
    <n v="0"/>
    <n v="0"/>
    <n v="0"/>
    <n v="231934"/>
    <n v="41460858"/>
    <n v="0"/>
    <n v="0"/>
    <n v="0"/>
    <n v="0"/>
    <n v="0"/>
    <n v="5406676"/>
    <n v="515449"/>
    <n v="809984"/>
    <n v="1057234"/>
    <n v="0"/>
    <n v="0"/>
    <n v="456675"/>
    <n v="9662131"/>
    <n v="0"/>
    <n v="0"/>
    <n v="17908149"/>
    <n v="1849491"/>
    <n v="24038393"/>
    <n v="0"/>
    <n v="2258102"/>
    <n v="0"/>
    <n v="0"/>
    <n v="0"/>
    <n v="0"/>
    <n v="849096"/>
    <n v="35162212"/>
    <n v="0"/>
    <n v="0"/>
    <n v="0"/>
    <n v="0"/>
    <n v="0"/>
    <n v="0"/>
    <n v="0"/>
    <n v="0"/>
    <n v="0"/>
    <n v="0"/>
    <n v="0"/>
    <n v="0"/>
    <n v="0"/>
  </r>
  <r>
    <n v="106500967"/>
    <s v="OAK VALLEY DISTRICT HOSPITAL"/>
    <x v="1"/>
    <x v="1"/>
    <x v="1"/>
    <s v="Open"/>
    <s v="Stanislaus"/>
    <n v="6"/>
    <n v="511"/>
    <s v="District"/>
    <s v="Comparable"/>
    <s v="Rural"/>
    <s v="209-848-4102"/>
    <s v="350 SOUTH OAK STREET"/>
    <s v="OAKDALE"/>
    <n v="95361"/>
    <s v="JOHN J MCCORMICK"/>
    <n v="150"/>
    <n v="144"/>
    <n v="144"/>
    <n v="79"/>
    <n v="49"/>
    <n v="20"/>
    <n v="60"/>
    <n v="0"/>
    <n v="0"/>
    <n v="34"/>
    <n v="6"/>
    <n v="0"/>
    <n v="6"/>
    <n v="254"/>
    <n v="0"/>
    <n v="609"/>
    <n v="527"/>
    <n v="7087"/>
    <n v="493"/>
    <n v="0"/>
    <n v="0"/>
    <n v="103"/>
    <n v="18"/>
    <n v="0"/>
    <n v="272"/>
    <n v="9109"/>
    <n v="0"/>
    <n v="3780"/>
    <n v="1082"/>
    <n v="4332"/>
    <n v="15671"/>
    <n v="0"/>
    <n v="0"/>
    <n v="3993"/>
    <n v="287"/>
    <n v="557"/>
    <n v="1722"/>
    <n v="31424"/>
    <n v="2265327"/>
    <n v="1998969"/>
    <n v="4376822"/>
    <n v="2042126"/>
    <n v="0"/>
    <n v="0"/>
    <n v="1158579"/>
    <n v="105936"/>
    <n v="0"/>
    <n v="408491"/>
    <n v="12356250"/>
    <n v="5376479"/>
    <n v="2815669"/>
    <n v="3115963"/>
    <n v="15867696"/>
    <n v="0"/>
    <n v="0"/>
    <n v="4836735"/>
    <n v="947767"/>
    <n v="215377"/>
    <n v="2114534"/>
    <n v="35290220"/>
    <n v="1164365"/>
    <n v="6727764"/>
    <n v="3139482"/>
    <n v="4988691"/>
    <n v="11567162"/>
    <n v="0"/>
    <n v="0"/>
    <n v="0"/>
    <n v="1944897"/>
    <n v="844447"/>
    <n v="0"/>
    <n v="215377"/>
    <n v="0"/>
    <n v="0"/>
    <n v="0"/>
    <n v="1191051"/>
    <n v="31783236"/>
    <n v="0"/>
    <n v="0"/>
    <n v="0"/>
    <n v="22171"/>
    <n v="22171"/>
    <n v="914042"/>
    <n v="1675156"/>
    <n v="2504094"/>
    <n v="6342660"/>
    <n v="0"/>
    <n v="0"/>
    <n v="4050417"/>
    <n v="231427"/>
    <n v="0"/>
    <n v="167609"/>
    <n v="15885405"/>
    <n v="369466"/>
    <n v="17083228"/>
    <n v="0"/>
    <n v="566415"/>
    <n v="0"/>
    <n v="0"/>
    <n v="0"/>
    <n v="0"/>
    <n v="88727"/>
    <n v="86603362"/>
    <n v="0"/>
    <n v="0"/>
    <n v="0"/>
    <n v="0"/>
    <n v="0"/>
    <n v="0"/>
    <n v="0"/>
    <n v="0"/>
    <n v="0"/>
    <n v="0"/>
    <n v="0"/>
    <n v="0"/>
    <n v="0"/>
  </r>
  <r>
    <n v="106198495"/>
    <s v="OCEAN VIEW - PHF"/>
    <x v="1"/>
    <x v="1"/>
    <x v="1"/>
    <s v="Open"/>
    <s v="Los Angeles"/>
    <n v="11"/>
    <n v="933"/>
    <s v="Investor - Corp."/>
    <s v="Psychiatric Health Facilities"/>
    <n v="0"/>
    <s v="562-304-1740"/>
    <s v="2600 REDONDO AVENUE, SUITE 500"/>
    <s v="LONG BEACH"/>
    <n v="90806"/>
    <s v="DALIA BOTROS"/>
    <n v="20"/>
    <n v="20"/>
    <n v="20"/>
    <n v="111"/>
    <n v="15"/>
    <n v="0"/>
    <n v="0"/>
    <n v="0"/>
    <n v="0"/>
    <n v="33"/>
    <n v="14"/>
    <n v="0"/>
    <n v="12"/>
    <n v="185"/>
    <n v="0"/>
    <n v="1085"/>
    <n v="93"/>
    <n v="0"/>
    <n v="0"/>
    <n v="0"/>
    <n v="0"/>
    <n v="185"/>
    <n v="95"/>
    <n v="0"/>
    <n v="67"/>
    <n v="1525"/>
    <n v="0"/>
    <n v="0"/>
    <n v="0"/>
    <n v="0"/>
    <n v="0"/>
    <n v="0"/>
    <n v="0"/>
    <n v="0"/>
    <n v="0"/>
    <n v="0"/>
    <n v="0"/>
    <n v="0"/>
    <n v="1645000"/>
    <n v="21400"/>
    <n v="0"/>
    <n v="0"/>
    <n v="0"/>
    <n v="0"/>
    <n v="288225"/>
    <n v="106400"/>
    <n v="0"/>
    <n v="231175"/>
    <n v="2292200"/>
    <n v="0"/>
    <n v="0"/>
    <n v="0"/>
    <n v="0"/>
    <n v="0"/>
    <n v="0"/>
    <n v="0"/>
    <n v="0"/>
    <n v="0"/>
    <n v="0"/>
    <n v="0"/>
    <n v="98980"/>
    <n v="543488"/>
    <n v="6050"/>
    <n v="0"/>
    <n v="0"/>
    <n v="0"/>
    <n v="0"/>
    <n v="0"/>
    <n v="177347"/>
    <n v="21805"/>
    <n v="0"/>
    <n v="0"/>
    <n v="0"/>
    <n v="0"/>
    <n v="0"/>
    <n v="0"/>
    <n v="847670"/>
    <n v="0"/>
    <n v="0"/>
    <n v="0"/>
    <n v="0"/>
    <n v="0"/>
    <n v="1002532"/>
    <n v="15350"/>
    <n v="0"/>
    <n v="0"/>
    <n v="0"/>
    <n v="0"/>
    <n v="337216"/>
    <n v="83605"/>
    <n v="0"/>
    <n v="5827"/>
    <n v="1444530"/>
    <n v="0"/>
    <n v="1238978"/>
    <n v="0"/>
    <n v="0"/>
    <n v="0"/>
    <n v="0"/>
    <n v="0"/>
    <n v="0"/>
    <n v="1267"/>
    <n v="398691"/>
    <n v="0"/>
    <n v="0"/>
    <n v="0"/>
    <n v="0"/>
    <n v="0"/>
    <n v="0"/>
    <n v="0"/>
    <n v="0"/>
    <n v="0"/>
    <n v="0"/>
    <n v="0"/>
    <n v="0"/>
    <n v="0"/>
  </r>
  <r>
    <n v="106430837"/>
    <s v="O'CONNOR HOSPITAL"/>
    <x v="1"/>
    <x v="1"/>
    <x v="1"/>
    <s v="Open"/>
    <s v="Santa Clara"/>
    <n v="7"/>
    <n v="431"/>
    <s v="Church"/>
    <s v="Comparable"/>
    <n v="0"/>
    <s v="408-848-2000"/>
    <s v="2105 FOREST AVENUE"/>
    <s v="SAN JOSE"/>
    <n v="95128"/>
    <s v="BOB MINKIN"/>
    <n v="358"/>
    <n v="260"/>
    <n v="202"/>
    <n v="632"/>
    <n v="215"/>
    <n v="501"/>
    <n v="509"/>
    <n v="0"/>
    <n v="0"/>
    <n v="11"/>
    <n v="553"/>
    <n v="0"/>
    <n v="45"/>
    <n v="2466"/>
    <n v="13"/>
    <n v="3555"/>
    <n v="844"/>
    <n v="2153"/>
    <n v="3148"/>
    <n v="0"/>
    <n v="0"/>
    <n v="40"/>
    <n v="1855"/>
    <n v="0"/>
    <n v="100"/>
    <n v="11695"/>
    <n v="2280"/>
    <n v="7215"/>
    <n v="1634"/>
    <n v="3090"/>
    <n v="8801"/>
    <n v="0"/>
    <n v="0"/>
    <n v="506"/>
    <n v="7459"/>
    <n v="0"/>
    <n v="749"/>
    <n v="29454"/>
    <n v="89751268"/>
    <n v="27215768"/>
    <n v="31115701"/>
    <n v="47180732"/>
    <n v="0"/>
    <n v="0"/>
    <n v="2344754"/>
    <n v="43873289"/>
    <n v="0"/>
    <n v="1521624"/>
    <n v="243003136"/>
    <n v="33476713"/>
    <n v="12527368"/>
    <n v="9704456"/>
    <n v="29294986"/>
    <n v="0"/>
    <n v="0"/>
    <n v="1434030"/>
    <n v="34943546"/>
    <n v="0"/>
    <n v="2070446"/>
    <n v="123451545"/>
    <n v="1773699"/>
    <n v="104257470"/>
    <n v="33771307"/>
    <n v="19036621"/>
    <n v="48491071"/>
    <n v="0"/>
    <n v="0"/>
    <n v="0"/>
    <n v="3009529"/>
    <n v="56109735"/>
    <n v="0"/>
    <n v="624983"/>
    <n v="0"/>
    <n v="0"/>
    <n v="0"/>
    <n v="2212605"/>
    <n v="269287020"/>
    <n v="0"/>
    <n v="0"/>
    <n v="0"/>
    <n v="0"/>
    <n v="0"/>
    <n v="18852772"/>
    <n v="5646676"/>
    <n v="21761785"/>
    <n v="27318223"/>
    <n v="0"/>
    <n v="0"/>
    <n v="738340"/>
    <n v="22062270"/>
    <n v="0"/>
    <n v="787595"/>
    <n v="97167661"/>
    <n v="940147"/>
    <n v="93256449"/>
    <n v="0"/>
    <n v="-108403"/>
    <n v="0"/>
    <n v="0"/>
    <n v="0"/>
    <n v="0"/>
    <n v="577000"/>
    <n v="28852158"/>
    <n v="0"/>
    <n v="0"/>
    <n v="0"/>
    <n v="0"/>
    <n v="0"/>
    <n v="0"/>
    <n v="0"/>
    <n v="0"/>
    <n v="0"/>
    <n v="0"/>
    <n v="0"/>
    <n v="0"/>
    <n v="0"/>
  </r>
  <r>
    <n v="106560501"/>
    <s v="OJAI VALLEY COMMUNITY HOSPITAL"/>
    <x v="1"/>
    <x v="1"/>
    <x v="1"/>
    <s v="Open"/>
    <s v="Ventura"/>
    <n v="10"/>
    <n v="809"/>
    <s v="Non Profit Corp."/>
    <s v="Comparable"/>
    <s v="Rural"/>
    <s v="805-652-5011"/>
    <s v="1306 MARICOPA HIGHWAY"/>
    <s v="OJAI"/>
    <n v="93023"/>
    <s v="GARY WILDE"/>
    <n v="91"/>
    <n v="91"/>
    <n v="68"/>
    <n v="62"/>
    <n v="35"/>
    <n v="5"/>
    <n v="24"/>
    <n v="0"/>
    <n v="0"/>
    <n v="0"/>
    <n v="15"/>
    <n v="3"/>
    <n v="1"/>
    <n v="145"/>
    <n v="28"/>
    <n v="1045"/>
    <n v="589"/>
    <n v="120"/>
    <n v="3377"/>
    <n v="0"/>
    <n v="0"/>
    <n v="0"/>
    <n v="1029"/>
    <n v="3"/>
    <n v="7"/>
    <n v="6170"/>
    <n v="5363"/>
    <n v="2144"/>
    <n v="451"/>
    <n v="362"/>
    <n v="1883"/>
    <n v="0"/>
    <n v="0"/>
    <n v="170"/>
    <n v="2365"/>
    <n v="184"/>
    <n v="158"/>
    <n v="7717"/>
    <n v="2228502"/>
    <n v="1058085"/>
    <n v="109326"/>
    <n v="2564241"/>
    <n v="0"/>
    <n v="0"/>
    <n v="0"/>
    <n v="509536"/>
    <n v="22475"/>
    <n v="65194"/>
    <n v="6557359"/>
    <n v="2278874"/>
    <n v="551046"/>
    <n v="276335"/>
    <n v="1438303"/>
    <n v="0"/>
    <n v="0"/>
    <n v="204662"/>
    <n v="2297847"/>
    <n v="189301"/>
    <n v="43394"/>
    <n v="7279762"/>
    <n v="-108163"/>
    <n v="1867060"/>
    <n v="1133140"/>
    <n v="-566631"/>
    <n v="2210722"/>
    <n v="0"/>
    <n v="0"/>
    <n v="0"/>
    <n v="94780"/>
    <n v="1128187"/>
    <n v="0"/>
    <n v="211777"/>
    <n v="0"/>
    <n v="0"/>
    <n v="0"/>
    <n v="77090"/>
    <n v="6047962"/>
    <n v="0"/>
    <n v="106019"/>
    <n v="0"/>
    <n v="0"/>
    <n v="106019"/>
    <n v="2646382"/>
    <n v="474255"/>
    <n v="954567"/>
    <n v="1886593"/>
    <n v="0"/>
    <n v="0"/>
    <n v="110943"/>
    <n v="1715717"/>
    <n v="0"/>
    <n v="106721"/>
    <n v="7895178"/>
    <n v="141106"/>
    <n v="7615425"/>
    <n v="0"/>
    <n v="431790"/>
    <n v="0"/>
    <n v="0"/>
    <n v="0"/>
    <n v="0"/>
    <n v="2954454"/>
    <n v="16832476"/>
    <n v="0"/>
    <n v="0"/>
    <n v="0"/>
    <n v="0"/>
    <n v="0"/>
    <n v="0"/>
    <n v="0"/>
    <n v="0"/>
    <n v="0"/>
    <n v="0"/>
    <n v="0"/>
    <n v="0"/>
    <n v="0"/>
  </r>
  <r>
    <n v="106190534"/>
    <s v="OLYMPIA MEDICAL CENTER"/>
    <x v="1"/>
    <x v="1"/>
    <x v="1"/>
    <s v="Open"/>
    <s v="Los Angeles"/>
    <n v="11"/>
    <n v="925"/>
    <s v="Investor - Corp."/>
    <s v="Comparable"/>
    <n v="0"/>
    <s v="310-657-5900"/>
    <s v="5900 WEST OLYMPIC BOULEVARD"/>
    <s v="LOS ANGELES"/>
    <n v="90036"/>
    <s v="MATTHEW WILLIAMS"/>
    <n v="204"/>
    <n v="204"/>
    <n v="70"/>
    <n v="619"/>
    <n v="99"/>
    <n v="116"/>
    <n v="198"/>
    <n v="0"/>
    <n v="0"/>
    <n v="95"/>
    <n v="68"/>
    <n v="0"/>
    <n v="88"/>
    <n v="1283"/>
    <n v="0"/>
    <n v="3154"/>
    <n v="513"/>
    <n v="495"/>
    <n v="1171"/>
    <n v="0"/>
    <n v="0"/>
    <n v="362"/>
    <n v="277"/>
    <n v="0"/>
    <n v="217"/>
    <n v="6189"/>
    <n v="0"/>
    <n v="2536"/>
    <n v="619"/>
    <n v="398"/>
    <n v="2143"/>
    <n v="0"/>
    <n v="0"/>
    <n v="1411"/>
    <n v="759"/>
    <n v="0"/>
    <n v="905"/>
    <n v="8771"/>
    <n v="51009167"/>
    <n v="8870196"/>
    <n v="7639562"/>
    <n v="19501725"/>
    <n v="0"/>
    <n v="0"/>
    <n v="9334424"/>
    <n v="7285746"/>
    <n v="0"/>
    <n v="7440897"/>
    <n v="111081717"/>
    <n v="14164375"/>
    <n v="3457570"/>
    <n v="2220545"/>
    <n v="11949951"/>
    <n v="0"/>
    <n v="0"/>
    <n v="7864272"/>
    <n v="4234626"/>
    <n v="0"/>
    <n v="5054425"/>
    <n v="48945764"/>
    <n v="14810167"/>
    <n v="53133833"/>
    <n v="7895983"/>
    <n v="6956719"/>
    <n v="25562826"/>
    <n v="0"/>
    <n v="0"/>
    <n v="0"/>
    <n v="13456341"/>
    <n v="8494545"/>
    <n v="0"/>
    <n v="0"/>
    <n v="0"/>
    <n v="0"/>
    <n v="0"/>
    <n v="8383188"/>
    <n v="138693602"/>
    <n v="0"/>
    <n v="0"/>
    <n v="0"/>
    <n v="0"/>
    <n v="0"/>
    <n v="5100600"/>
    <n v="3290874"/>
    <n v="1990859"/>
    <n v="2070619"/>
    <n v="0"/>
    <n v="0"/>
    <n v="2150656"/>
    <n v="2144740"/>
    <n v="0"/>
    <n v="4585531"/>
    <n v="21333879"/>
    <n v="283198"/>
    <n v="19957352"/>
    <n v="0"/>
    <n v="0"/>
    <n v="0"/>
    <n v="0"/>
    <n v="0"/>
    <n v="0"/>
    <n v="645155"/>
    <n v="47787161"/>
    <n v="0"/>
    <n v="0"/>
    <n v="0"/>
    <n v="0"/>
    <n v="0"/>
    <n v="0"/>
    <n v="0"/>
    <n v="0"/>
    <n v="0"/>
    <n v="0"/>
    <n v="0"/>
    <n v="0"/>
    <n v="0"/>
  </r>
  <r>
    <n v="106300225"/>
    <s v="ORANGE COAST MEMORIAL MEDICAL CENTER"/>
    <x v="1"/>
    <x v="1"/>
    <x v="1"/>
    <s v="Open"/>
    <s v="Orange"/>
    <n v="13"/>
    <n v="1014"/>
    <s v="Non Profit Corp."/>
    <s v="Comparable"/>
    <n v="0"/>
    <s v="714-962-4677"/>
    <s v="9920 TALBERT AVENUE"/>
    <s v="FOUNTAIN VALLEY"/>
    <n v="92708"/>
    <s v="MARCIA MANKER"/>
    <n v="218"/>
    <n v="218"/>
    <n v="119"/>
    <n v="658"/>
    <n v="727"/>
    <n v="43"/>
    <n v="335"/>
    <n v="0"/>
    <n v="0"/>
    <n v="28"/>
    <n v="1037"/>
    <n v="6"/>
    <n v="61"/>
    <n v="2895"/>
    <n v="0"/>
    <n v="2887"/>
    <n v="2642"/>
    <n v="157"/>
    <n v="1080"/>
    <n v="0"/>
    <n v="0"/>
    <n v="76"/>
    <n v="2939"/>
    <n v="21"/>
    <n v="179"/>
    <n v="9981"/>
    <n v="0"/>
    <n v="3703"/>
    <n v="5171"/>
    <n v="350"/>
    <n v="2697"/>
    <n v="0"/>
    <n v="0"/>
    <n v="171"/>
    <n v="12025"/>
    <n v="165"/>
    <n v="792"/>
    <n v="25074"/>
    <n v="49763272"/>
    <n v="51525670"/>
    <n v="3017662"/>
    <n v="20226443"/>
    <n v="0"/>
    <n v="0"/>
    <n v="1175134"/>
    <n v="54028114"/>
    <n v="311785"/>
    <n v="2442531"/>
    <n v="182490611"/>
    <n v="20747266"/>
    <n v="24210824"/>
    <n v="1044266"/>
    <n v="8040568"/>
    <n v="0"/>
    <n v="0"/>
    <n v="981646"/>
    <n v="48990919"/>
    <n v="593774"/>
    <n v="1035285"/>
    <n v="105644548"/>
    <n v="2207376"/>
    <n v="58117295"/>
    <n v="68126819"/>
    <n v="-257630"/>
    <n v="23732814"/>
    <n v="0"/>
    <n v="0"/>
    <n v="0"/>
    <n v="1654427"/>
    <n v="62505167"/>
    <n v="0"/>
    <n v="1164720"/>
    <n v="0"/>
    <n v="0"/>
    <n v="0"/>
    <n v="1618038"/>
    <n v="218869026"/>
    <n v="9066237"/>
    <n v="0"/>
    <n v="0"/>
    <n v="0"/>
    <n v="9066237"/>
    <n v="12158411"/>
    <n v="16425668"/>
    <n v="4319557"/>
    <n v="4443874"/>
    <n v="0"/>
    <n v="0"/>
    <n v="494408"/>
    <n v="39926735"/>
    <n v="24400"/>
    <n v="539317"/>
    <n v="78332370"/>
    <n v="359106"/>
    <n v="74383092"/>
    <n v="0"/>
    <n v="301587"/>
    <n v="0"/>
    <n v="0"/>
    <n v="0"/>
    <n v="0"/>
    <n v="3795646"/>
    <n v="133725039"/>
    <n v="0"/>
    <n v="0"/>
    <n v="0"/>
    <n v="0"/>
    <n v="0"/>
    <n v="0"/>
    <n v="0"/>
    <n v="0"/>
    <n v="0"/>
    <n v="0"/>
    <n v="0"/>
    <n v="0"/>
    <n v="0"/>
  </r>
  <r>
    <n v="106301566"/>
    <s v="ORANGE COUNTY GLOBAL MEDICAL CENTER"/>
    <x v="1"/>
    <x v="1"/>
    <x v="1"/>
    <s v="Open"/>
    <s v="Orange"/>
    <n v="13"/>
    <n v="1015"/>
    <s v="Investor - Corp."/>
    <s v="Comparable"/>
    <n v="0"/>
    <s v="714-835-3555"/>
    <s v="1001 NORTH TUSTIN AVENUE"/>
    <s v="SANTA ANA"/>
    <n v="92705"/>
    <s v="SUZANNE RICHARDS"/>
    <n v="228"/>
    <n v="228"/>
    <n v="228"/>
    <n v="368"/>
    <n v="269"/>
    <n v="444"/>
    <n v="623"/>
    <n v="0"/>
    <n v="0"/>
    <n v="0"/>
    <n v="393"/>
    <n v="0"/>
    <n v="98"/>
    <n v="2195"/>
    <n v="0"/>
    <n v="2166"/>
    <n v="1378"/>
    <n v="1828"/>
    <n v="2770"/>
    <n v="0"/>
    <n v="0"/>
    <n v="0"/>
    <n v="1757"/>
    <n v="0"/>
    <n v="268"/>
    <n v="10167"/>
    <n v="0"/>
    <n v="820"/>
    <n v="875"/>
    <n v="1795"/>
    <n v="3709"/>
    <n v="0"/>
    <n v="0"/>
    <n v="0"/>
    <n v="1956"/>
    <n v="0"/>
    <n v="795"/>
    <n v="9950"/>
    <n v="29254996"/>
    <n v="24815275"/>
    <n v="27547403"/>
    <n v="44390424"/>
    <n v="0"/>
    <n v="0"/>
    <n v="0"/>
    <n v="38696920"/>
    <n v="0"/>
    <n v="4405304"/>
    <n v="169110322"/>
    <n v="6042152"/>
    <n v="6977639"/>
    <n v="9298179"/>
    <n v="20841846"/>
    <n v="0"/>
    <n v="0"/>
    <n v="0"/>
    <n v="15310588"/>
    <n v="0"/>
    <n v="4101697"/>
    <n v="62572101"/>
    <n v="10750098"/>
    <n v="29288787"/>
    <n v="26490302"/>
    <n v="35689915"/>
    <n v="56596607"/>
    <n v="-1963856"/>
    <n v="0"/>
    <n v="0"/>
    <n v="0"/>
    <n v="24086161"/>
    <n v="0"/>
    <n v="0"/>
    <n v="0"/>
    <n v="0"/>
    <n v="0"/>
    <n v="3799713"/>
    <n v="184737727"/>
    <n v="0"/>
    <n v="0"/>
    <n v="0"/>
    <n v="0"/>
    <n v="0"/>
    <n v="6008362"/>
    <n v="5302612"/>
    <n v="3119524"/>
    <n v="8635663"/>
    <n v="0"/>
    <n v="0"/>
    <n v="0"/>
    <n v="29921346"/>
    <n v="0"/>
    <n v="-6042811"/>
    <n v="46944696"/>
    <n v="152074"/>
    <n v="42696561"/>
    <n v="1099232"/>
    <n v="0"/>
    <n v="0"/>
    <n v="0"/>
    <n v="0"/>
    <n v="0"/>
    <n v="376566"/>
    <n v="8578347"/>
    <n v="0"/>
    <n v="0"/>
    <n v="0"/>
    <n v="0"/>
    <n v="0"/>
    <n v="0"/>
    <n v="0"/>
    <n v="0"/>
    <n v="0"/>
    <n v="0"/>
    <n v="0"/>
    <n v="0"/>
    <n v="0"/>
  </r>
  <r>
    <n v="106040802"/>
    <s v="ORCHARD HOSPITAL"/>
    <x v="1"/>
    <x v="1"/>
    <x v="1"/>
    <s v="Open"/>
    <s v="Butte"/>
    <n v="1"/>
    <n v="221"/>
    <s v="Non Profit Corp."/>
    <s v="Comparable"/>
    <s v="Rural"/>
    <s v="530-846-5671"/>
    <s v="240 SPRUCE STREET"/>
    <s v="GRIDLEY"/>
    <n v="95948"/>
    <s v="WADE STURGEON"/>
    <n v="45"/>
    <n v="45"/>
    <n v="27"/>
    <n v="43"/>
    <n v="0"/>
    <n v="51"/>
    <n v="0"/>
    <n v="0"/>
    <n v="0"/>
    <n v="13"/>
    <n v="0"/>
    <n v="0"/>
    <n v="4"/>
    <n v="111"/>
    <n v="4"/>
    <n v="930"/>
    <n v="0"/>
    <n v="1097"/>
    <n v="0"/>
    <n v="0"/>
    <n v="0"/>
    <n v="288"/>
    <n v="0"/>
    <n v="0"/>
    <n v="94"/>
    <n v="2409"/>
    <n v="1844"/>
    <n v="5859"/>
    <n v="0"/>
    <n v="6904"/>
    <n v="0"/>
    <n v="0"/>
    <n v="0"/>
    <n v="1813"/>
    <n v="0"/>
    <n v="0"/>
    <n v="592"/>
    <n v="15168"/>
    <n v="928266"/>
    <n v="0"/>
    <n v="1093849"/>
    <n v="0"/>
    <n v="0"/>
    <n v="0"/>
    <n v="287294"/>
    <n v="0"/>
    <n v="0"/>
    <n v="93752"/>
    <n v="2403161"/>
    <n v="4146603"/>
    <n v="0"/>
    <n v="4886270"/>
    <n v="0"/>
    <n v="0"/>
    <n v="0"/>
    <n v="1283356"/>
    <n v="0"/>
    <n v="0"/>
    <n v="418794"/>
    <n v="10735023"/>
    <n v="79911"/>
    <n v="2717404"/>
    <n v="0"/>
    <n v="4048828"/>
    <n v="0"/>
    <n v="-48434"/>
    <n v="0"/>
    <n v="0"/>
    <n v="703196"/>
    <n v="0"/>
    <n v="0"/>
    <n v="7925"/>
    <n v="0"/>
    <n v="0"/>
    <n v="0"/>
    <n v="0"/>
    <n v="7508830"/>
    <n v="0"/>
    <n v="0"/>
    <n v="0"/>
    <n v="0"/>
    <n v="0"/>
    <n v="2357465"/>
    <n v="0"/>
    <n v="1979725"/>
    <n v="0"/>
    <n v="0"/>
    <n v="0"/>
    <n v="867454"/>
    <n v="0"/>
    <n v="0"/>
    <n v="424710"/>
    <n v="5629354"/>
    <n v="206104"/>
    <n v="5937688"/>
    <n v="838327"/>
    <n v="62397"/>
    <n v="0"/>
    <n v="0"/>
    <n v="0"/>
    <n v="0"/>
    <n v="41562"/>
    <n v="2818976"/>
    <n v="0"/>
    <n v="0"/>
    <n v="0"/>
    <n v="0"/>
    <n v="0"/>
    <n v="0"/>
    <n v="0"/>
    <n v="0"/>
    <n v="0"/>
    <n v="0"/>
    <n v="0"/>
    <n v="0"/>
    <n v="0"/>
  </r>
  <r>
    <n v="106040937"/>
    <s v="OROVILLE HOSPITAL"/>
    <x v="1"/>
    <x v="1"/>
    <x v="1"/>
    <s v="Open"/>
    <s v="Butte"/>
    <n v="1"/>
    <n v="221"/>
    <s v="Non Profit Corp."/>
    <s v="Comparable"/>
    <n v="0"/>
    <s v="530-532-8500"/>
    <s v="2767 OLIVE HIGHWAY"/>
    <s v="OROVILLE"/>
    <n v="95966"/>
    <s v="ROBERT WENTZ"/>
    <n v="133"/>
    <n v="133"/>
    <n v="133"/>
    <n v="1508"/>
    <n v="38"/>
    <n v="241"/>
    <n v="1074"/>
    <n v="0"/>
    <n v="0"/>
    <n v="240"/>
    <n v="51"/>
    <n v="2"/>
    <n v="66"/>
    <n v="3220"/>
    <n v="0"/>
    <n v="5875"/>
    <n v="156"/>
    <n v="793"/>
    <n v="3400"/>
    <n v="0"/>
    <n v="0"/>
    <n v="630"/>
    <n v="158"/>
    <n v="7"/>
    <n v="182"/>
    <n v="11201"/>
    <n v="0"/>
    <n v="58030"/>
    <n v="1746"/>
    <n v="4943"/>
    <n v="47244"/>
    <n v="0"/>
    <n v="39"/>
    <n v="7254"/>
    <n v="20497"/>
    <n v="683"/>
    <n v="2907"/>
    <n v="143343"/>
    <n v="56865483"/>
    <n v="1462974"/>
    <n v="7565711"/>
    <n v="33558488"/>
    <n v="0"/>
    <n v="0"/>
    <n v="6758162"/>
    <n v="2006996"/>
    <n v="65731"/>
    <n v="1293314"/>
    <n v="109576859"/>
    <n v="38961813"/>
    <n v="1315990"/>
    <n v="2676083"/>
    <n v="31983008"/>
    <n v="0"/>
    <n v="72122"/>
    <n v="14944946"/>
    <n v="4560358"/>
    <n v="467294"/>
    <n v="3108334"/>
    <n v="98089948"/>
    <n v="3722567"/>
    <n v="68591707"/>
    <n v="1224247"/>
    <n v="-25815548"/>
    <n v="47706154"/>
    <n v="-1367067"/>
    <n v="0"/>
    <n v="65019"/>
    <n v="15929757"/>
    <n v="2928008"/>
    <n v="0"/>
    <n v="536538"/>
    <n v="-58765"/>
    <n v="0"/>
    <n v="0"/>
    <n v="1639022"/>
    <n v="115101639"/>
    <n v="0"/>
    <n v="0"/>
    <n v="0"/>
    <n v="0"/>
    <n v="0"/>
    <n v="27235589"/>
    <n v="1554717"/>
    <n v="37424409"/>
    <n v="17835342"/>
    <n v="0"/>
    <n v="7103"/>
    <n v="5773351"/>
    <n v="1374730"/>
    <n v="55251"/>
    <n v="1304676"/>
    <n v="92565168"/>
    <n v="1366320"/>
    <n v="74293129"/>
    <n v="10787529"/>
    <n v="136836"/>
    <n v="0"/>
    <n v="0"/>
    <n v="0"/>
    <n v="0"/>
    <n v="5598960"/>
    <n v="40633937"/>
    <n v="0"/>
    <n v="0"/>
    <n v="0"/>
    <n v="0"/>
    <n v="0"/>
    <n v="0"/>
    <n v="0"/>
    <n v="0"/>
    <n v="0"/>
    <n v="0"/>
    <n v="10393038"/>
    <n v="33320416"/>
    <n v="0"/>
  </r>
  <r>
    <n v="106190307"/>
    <s v="PACIFIC ALLIANCE MEDICAL CENTER"/>
    <x v="1"/>
    <x v="1"/>
    <x v="2"/>
    <s v="Closed"/>
    <s v="Los Angeles"/>
    <n v="11"/>
    <n v="925"/>
    <s v="Investor - Ptnr."/>
    <s v="Comparable"/>
    <n v="0"/>
    <s v="213-624-8411"/>
    <s v="531 WEST COLLEGE STREET"/>
    <s v="LOS ANGELES"/>
    <n v="90012"/>
    <s v="JOHN EDWARDS"/>
    <n v="138"/>
    <n v="138"/>
    <n v="138"/>
    <n v="24"/>
    <n v="25"/>
    <n v="25"/>
    <n v="335"/>
    <n v="0"/>
    <n v="0"/>
    <n v="1"/>
    <n v="4"/>
    <n v="0"/>
    <n v="1"/>
    <n v="415"/>
    <n v="0"/>
    <n v="144"/>
    <n v="91"/>
    <n v="120"/>
    <n v="1308"/>
    <n v="0"/>
    <n v="0"/>
    <n v="3"/>
    <n v="7"/>
    <n v="0"/>
    <n v="6"/>
    <n v="1679"/>
    <n v="0"/>
    <n v="153"/>
    <n v="59"/>
    <n v="25"/>
    <n v="514"/>
    <n v="0"/>
    <n v="0"/>
    <n v="8"/>
    <n v="30"/>
    <n v="0"/>
    <n v="49"/>
    <n v="838"/>
    <n v="1448770"/>
    <n v="1076228"/>
    <n v="1626842"/>
    <n v="13435025"/>
    <n v="0"/>
    <n v="0"/>
    <n v="39022"/>
    <n v="196413"/>
    <n v="0"/>
    <n v="35673"/>
    <n v="17857973"/>
    <n v="980374"/>
    <n v="438021"/>
    <n v="34455"/>
    <n v="3278727"/>
    <n v="0"/>
    <n v="0"/>
    <n v="87700"/>
    <n v="319032"/>
    <n v="0"/>
    <n v="54214"/>
    <n v="5192523"/>
    <n v="-1847157"/>
    <n v="-447131"/>
    <n v="1274985"/>
    <n v="1408958"/>
    <n v="10306533"/>
    <n v="-2209565"/>
    <n v="0"/>
    <n v="0"/>
    <n v="229968"/>
    <n v="543989"/>
    <n v="0"/>
    <n v="115794"/>
    <n v="0"/>
    <n v="0"/>
    <n v="0"/>
    <n v="130491"/>
    <n v="9506865"/>
    <n v="1324641"/>
    <n v="30674264"/>
    <n v="0"/>
    <n v="0"/>
    <n v="31998905"/>
    <n v="2876274"/>
    <n v="1640850"/>
    <n v="2573770"/>
    <n v="38707018"/>
    <n v="0"/>
    <n v="0"/>
    <n v="-100110"/>
    <n v="-13427"/>
    <n v="0"/>
    <n v="-141839"/>
    <n v="45542536"/>
    <n v="477326"/>
    <n v="49147309"/>
    <n v="0"/>
    <n v="3334334"/>
    <n v="0"/>
    <n v="0"/>
    <n v="0"/>
    <n v="0"/>
    <n v="1098588"/>
    <n v="74804529"/>
    <n v="0"/>
    <n v="0"/>
    <n v="0"/>
    <n v="0"/>
    <n v="0"/>
    <n v="0"/>
    <n v="0"/>
    <n v="0"/>
    <n v="0"/>
    <n v="0"/>
    <n v="0"/>
    <n v="0"/>
    <n v="0"/>
  </r>
  <r>
    <n v="106331226"/>
    <s v="PACIFIC GROVE HOSPITAL"/>
    <x v="1"/>
    <x v="1"/>
    <x v="1"/>
    <s v="Open"/>
    <s v="Riverside"/>
    <n v="12"/>
    <n v="1111"/>
    <s v="Investor - Corp."/>
    <s v="Comparable"/>
    <n v="0"/>
    <s v="909-275-8400"/>
    <s v="5900 BROCKTON AVENUE"/>
    <s v="RIVERSIDE"/>
    <n v="92506"/>
    <s v="NELSON SMITH"/>
    <n v="68"/>
    <n v="68"/>
    <n v="62"/>
    <n v="113"/>
    <n v="114"/>
    <n v="56"/>
    <n v="0"/>
    <n v="0"/>
    <n v="0"/>
    <n v="15"/>
    <n v="159"/>
    <n v="0"/>
    <n v="0"/>
    <n v="457"/>
    <n v="0"/>
    <n v="1056"/>
    <n v="881"/>
    <n v="287"/>
    <n v="0"/>
    <n v="0"/>
    <n v="0"/>
    <n v="113"/>
    <n v="870"/>
    <n v="0"/>
    <n v="0"/>
    <n v="3207"/>
    <n v="0"/>
    <n v="270"/>
    <n v="111"/>
    <n v="0"/>
    <n v="0"/>
    <n v="0"/>
    <n v="0"/>
    <n v="24"/>
    <n v="551"/>
    <n v="0"/>
    <n v="4"/>
    <n v="960"/>
    <n v="2112000"/>
    <n v="1758000"/>
    <n v="574000"/>
    <n v="0"/>
    <n v="0"/>
    <n v="0"/>
    <n v="226000"/>
    <n v="1740000"/>
    <n v="0"/>
    <n v="0"/>
    <n v="6410000"/>
    <n v="154005"/>
    <n v="69250"/>
    <n v="0"/>
    <n v="0"/>
    <n v="0"/>
    <n v="0"/>
    <n v="12000"/>
    <n v="308750"/>
    <n v="0"/>
    <n v="2000"/>
    <n v="546005"/>
    <n v="76521"/>
    <n v="1262910"/>
    <n v="1105877"/>
    <n v="356919"/>
    <n v="0"/>
    <n v="0"/>
    <n v="0"/>
    <n v="0"/>
    <n v="127914"/>
    <n v="1161662"/>
    <n v="0"/>
    <n v="14242"/>
    <n v="0"/>
    <n v="0"/>
    <n v="0"/>
    <n v="66522"/>
    <n v="4172567"/>
    <n v="0"/>
    <n v="0"/>
    <n v="0"/>
    <n v="0"/>
    <n v="0"/>
    <n v="970388"/>
    <n v="682176"/>
    <n v="184350"/>
    <n v="0"/>
    <n v="0"/>
    <n v="0"/>
    <n v="103525"/>
    <n v="842220"/>
    <n v="0"/>
    <n v="779"/>
    <n v="2783438"/>
    <n v="2907"/>
    <n v="2285024"/>
    <n v="0"/>
    <n v="0"/>
    <n v="0"/>
    <n v="0"/>
    <n v="0"/>
    <n v="0"/>
    <n v="366453"/>
    <n v="9127273"/>
    <n v="0"/>
    <n v="0"/>
    <n v="0"/>
    <n v="0"/>
    <n v="0"/>
    <n v="0"/>
    <n v="0"/>
    <n v="0"/>
    <n v="0"/>
    <n v="0"/>
    <n v="0"/>
    <n v="0"/>
    <n v="0"/>
  </r>
  <r>
    <n v="106190696"/>
    <s v="PACIFICA HOSPITAL OF THE VALLEY"/>
    <x v="1"/>
    <x v="1"/>
    <x v="1"/>
    <s v="Open"/>
    <s v="Los Angeles"/>
    <n v="11"/>
    <n v="907"/>
    <s v="Investor - Corp."/>
    <s v="Comparable"/>
    <n v="0"/>
    <s v="818-767-3310"/>
    <s v="9449 SAN FERNANDO ROAD"/>
    <s v="SUN VALLEY"/>
    <n v="91352"/>
    <s v="AYMAN MOUSA"/>
    <n v="231"/>
    <n v="231"/>
    <n v="231"/>
    <n v="135"/>
    <n v="32"/>
    <n v="433"/>
    <n v="231"/>
    <n v="0"/>
    <n v="0"/>
    <n v="20"/>
    <n v="62"/>
    <n v="2"/>
    <n v="12"/>
    <n v="927"/>
    <n v="0"/>
    <n v="989"/>
    <n v="255"/>
    <n v="7230"/>
    <n v="3460"/>
    <n v="0"/>
    <n v="0"/>
    <n v="58"/>
    <n v="271"/>
    <n v="16"/>
    <n v="25"/>
    <n v="12304"/>
    <n v="0"/>
    <n v="184"/>
    <n v="45"/>
    <n v="508"/>
    <n v="1371"/>
    <n v="0"/>
    <n v="0"/>
    <n v="109"/>
    <n v="295"/>
    <n v="31"/>
    <n v="307"/>
    <n v="2850"/>
    <n v="4883961"/>
    <n v="1168880"/>
    <n v="18124701"/>
    <n v="10791298"/>
    <n v="0"/>
    <n v="0"/>
    <n v="205323"/>
    <n v="671521"/>
    <n v="37683"/>
    <n v="34849"/>
    <n v="35918216"/>
    <n v="348344"/>
    <n v="224154"/>
    <n v="885042"/>
    <n v="2762792"/>
    <n v="0"/>
    <n v="0"/>
    <n v="211387"/>
    <n v="450971"/>
    <n v="53485"/>
    <n v="292047"/>
    <n v="5228222"/>
    <n v="447096"/>
    <n v="1873946"/>
    <n v="464685"/>
    <n v="-6847530"/>
    <n v="-1282845"/>
    <n v="-3100913"/>
    <n v="0"/>
    <n v="0"/>
    <n v="622012"/>
    <n v="933017"/>
    <n v="0"/>
    <n v="44391"/>
    <n v="0"/>
    <n v="0"/>
    <n v="0"/>
    <n v="339689"/>
    <n v="-6506452"/>
    <n v="0"/>
    <n v="0"/>
    <n v="0"/>
    <n v="0"/>
    <n v="0"/>
    <n v="3358359"/>
    <n v="928349"/>
    <n v="25857273"/>
    <n v="17937848"/>
    <n v="0"/>
    <n v="0"/>
    <n v="-205302"/>
    <n v="189475"/>
    <n v="46777"/>
    <n v="-459889"/>
    <n v="47652890"/>
    <n v="226393"/>
    <n v="16969439"/>
    <n v="700451"/>
    <n v="99185"/>
    <n v="0"/>
    <n v="0"/>
    <n v="0"/>
    <n v="0"/>
    <n v="804313"/>
    <n v="14568177"/>
    <n v="0"/>
    <n v="0"/>
    <n v="0"/>
    <n v="0"/>
    <n v="0"/>
    <n v="0"/>
    <n v="0"/>
    <n v="0"/>
    <n v="0"/>
    <n v="0"/>
    <n v="0"/>
    <n v="0"/>
    <n v="0"/>
  </r>
  <r>
    <n v="106196405"/>
    <s v="PALMDALE REGIONAL MEDICAL CENTER"/>
    <x v="1"/>
    <x v="1"/>
    <x v="1"/>
    <s v="Open"/>
    <s v="Los Angeles"/>
    <n v="11"/>
    <n v="901"/>
    <s v="Investor - Corp."/>
    <s v="Comparable"/>
    <n v="0"/>
    <s v="661-382-5000"/>
    <s v="38600 MEDICAL CENTER DRIVE"/>
    <s v="PALMDALE"/>
    <n v="93551"/>
    <s v="DICK ALLEN"/>
    <n v="184"/>
    <n v="125"/>
    <n v="125"/>
    <n v="718"/>
    <n v="356"/>
    <n v="155"/>
    <n v="580"/>
    <n v="0"/>
    <n v="0"/>
    <n v="59"/>
    <n v="375"/>
    <n v="6"/>
    <n v="57"/>
    <n v="2306"/>
    <n v="0"/>
    <n v="2981"/>
    <n v="1310"/>
    <n v="636"/>
    <n v="2194"/>
    <n v="0"/>
    <n v="0"/>
    <n v="88"/>
    <n v="1178"/>
    <n v="109"/>
    <n v="752"/>
    <n v="9248"/>
    <n v="0"/>
    <n v="1831"/>
    <n v="1109"/>
    <n v="1810"/>
    <n v="9467"/>
    <n v="0"/>
    <n v="0"/>
    <n v="581"/>
    <n v="2692"/>
    <n v="1196"/>
    <n v="606"/>
    <n v="19292"/>
    <n v="54146015"/>
    <n v="30936317"/>
    <n v="11962642"/>
    <n v="40724476"/>
    <n v="0"/>
    <n v="0"/>
    <n v="1812490"/>
    <n v="28773489"/>
    <n v="1963695"/>
    <n v="10868881"/>
    <n v="181188005"/>
    <n v="20325859"/>
    <n v="13672752"/>
    <n v="9661618"/>
    <n v="47321414"/>
    <n v="0"/>
    <n v="0"/>
    <n v="4636982"/>
    <n v="28516507"/>
    <n v="5809914"/>
    <n v="4391943"/>
    <n v="134336989"/>
    <n v="5552106"/>
    <n v="70519464"/>
    <n v="37189275"/>
    <n v="20345745"/>
    <n v="76838253"/>
    <n v="0"/>
    <n v="0"/>
    <n v="0"/>
    <n v="5704097"/>
    <n v="48282683"/>
    <n v="0"/>
    <n v="4273156"/>
    <n v="0"/>
    <n v="0"/>
    <n v="0"/>
    <n v="7410335"/>
    <n v="276115114"/>
    <n v="0"/>
    <n v="0"/>
    <n v="0"/>
    <n v="0"/>
    <n v="0"/>
    <n v="3952410"/>
    <n v="7419794"/>
    <n v="1278514"/>
    <n v="11207637"/>
    <n v="0"/>
    <n v="0"/>
    <n v="745375"/>
    <n v="3455207"/>
    <n v="3500453"/>
    <n v="7850490"/>
    <n v="39409880"/>
    <n v="201979"/>
    <n v="35860174"/>
    <n v="0"/>
    <n v="0"/>
    <n v="0"/>
    <n v="0"/>
    <n v="0"/>
    <n v="0"/>
    <n v="820931"/>
    <n v="191861117"/>
    <n v="0"/>
    <n v="0"/>
    <n v="0"/>
    <n v="0"/>
    <n v="0"/>
    <n v="0"/>
    <n v="0"/>
    <n v="0"/>
    <n v="0"/>
    <n v="0"/>
    <n v="0"/>
    <n v="0"/>
    <n v="0"/>
  </r>
  <r>
    <n v="106331288"/>
    <s v="PALO VERDE HOSPITAL"/>
    <x v="1"/>
    <x v="1"/>
    <x v="1"/>
    <s v="Open"/>
    <s v="Riverside"/>
    <n v="12"/>
    <n v="1101"/>
    <s v="District"/>
    <s v="Comparable"/>
    <s v="Rural"/>
    <s v="760-921-4115"/>
    <s v="250 NORTH FIRST STREET"/>
    <s v="BLYTHE"/>
    <n v="92225"/>
    <s v="SANDRA ANAYA"/>
    <n v="51"/>
    <n v="45"/>
    <n v="42"/>
    <n v="51"/>
    <n v="7"/>
    <n v="103"/>
    <n v="1"/>
    <n v="0"/>
    <n v="0"/>
    <n v="45"/>
    <n v="20"/>
    <n v="0"/>
    <n v="5"/>
    <n v="232"/>
    <n v="0"/>
    <n v="169"/>
    <n v="29"/>
    <n v="233"/>
    <n v="8"/>
    <n v="0"/>
    <n v="0"/>
    <n v="141"/>
    <n v="50"/>
    <n v="0"/>
    <n v="16"/>
    <n v="646"/>
    <n v="0"/>
    <n v="1370"/>
    <n v="72"/>
    <n v="1955"/>
    <n v="109"/>
    <n v="0"/>
    <n v="0"/>
    <n v="924"/>
    <n v="390"/>
    <n v="0"/>
    <n v="348"/>
    <n v="5168"/>
    <n v="1323970"/>
    <n v="152535"/>
    <n v="1835179"/>
    <n v="66514"/>
    <n v="0"/>
    <n v="0"/>
    <n v="1468914"/>
    <n v="216832"/>
    <n v="0"/>
    <n v="197842"/>
    <n v="5261786"/>
    <n v="2733741"/>
    <n v="231461"/>
    <n v="4403134"/>
    <n v="400083"/>
    <n v="0"/>
    <n v="0"/>
    <n v="2696158"/>
    <n v="850917"/>
    <n v="0"/>
    <n v="682514"/>
    <n v="11998008"/>
    <n v="603852"/>
    <n v="3065302"/>
    <n v="275688"/>
    <n v="4690209"/>
    <n v="412551"/>
    <n v="0"/>
    <n v="0"/>
    <n v="0"/>
    <n v="2494426"/>
    <n v="470358"/>
    <n v="0"/>
    <n v="0"/>
    <n v="0"/>
    <n v="0"/>
    <n v="0"/>
    <n v="134096"/>
    <n v="12146482"/>
    <n v="0"/>
    <n v="0"/>
    <n v="0"/>
    <n v="0"/>
    <n v="0"/>
    <n v="992409"/>
    <n v="108308"/>
    <n v="1548104"/>
    <n v="54046"/>
    <n v="0"/>
    <n v="0"/>
    <n v="1670646"/>
    <n v="597391"/>
    <n v="0"/>
    <n v="142408"/>
    <n v="5113312"/>
    <n v="14692"/>
    <n v="5309442"/>
    <n v="0"/>
    <n v="0"/>
    <n v="0"/>
    <n v="0"/>
    <n v="0"/>
    <n v="0"/>
    <n v="0"/>
    <n v="1332363"/>
    <n v="0"/>
    <n v="0"/>
    <n v="0"/>
    <n v="0"/>
    <n v="0"/>
    <n v="0"/>
    <n v="0"/>
    <n v="0"/>
    <n v="0"/>
    <n v="0"/>
    <n v="0"/>
    <n v="0"/>
    <n v="0"/>
  </r>
  <r>
    <n v="106370755"/>
    <s v="PALOMAR HEALTH DOWNTOWN CAMPUS"/>
    <x v="1"/>
    <x v="1"/>
    <x v="1"/>
    <s v="Open"/>
    <s v="San Diego"/>
    <n v="14"/>
    <n v="1412"/>
    <s v="District"/>
    <s v="Comparable"/>
    <n v="0"/>
    <s v="760-739-3000"/>
    <s v="555 E. VALLEY PARKWAY"/>
    <s v="ESCONDIDO"/>
    <n v="92025"/>
    <s v="DIANE HANSEN"/>
    <n v="578"/>
    <n v="359"/>
    <n v="291"/>
    <n v="1304"/>
    <n v="1462"/>
    <n v="681"/>
    <n v="1198"/>
    <n v="10"/>
    <n v="0"/>
    <n v="536"/>
    <n v="1743"/>
    <n v="129"/>
    <n v="0"/>
    <n v="7063"/>
    <n v="0"/>
    <n v="5694"/>
    <n v="5201"/>
    <n v="2037"/>
    <n v="4068"/>
    <n v="115"/>
    <n v="0"/>
    <n v="2040"/>
    <n v="4786"/>
    <n v="410"/>
    <n v="0"/>
    <n v="24351"/>
    <n v="0"/>
    <n v="11521"/>
    <n v="14420"/>
    <n v="2034"/>
    <n v="7861"/>
    <n v="2"/>
    <n v="0"/>
    <n v="6892"/>
    <n v="8322"/>
    <n v="1635"/>
    <n v="38"/>
    <n v="52725"/>
    <n v="122256496"/>
    <n v="122506597"/>
    <n v="35983019"/>
    <n v="63009222"/>
    <n v="1051644"/>
    <n v="0"/>
    <n v="65416229"/>
    <n v="66970126"/>
    <n v="6070606"/>
    <n v="0"/>
    <n v="483263939"/>
    <n v="52629598"/>
    <n v="60893163"/>
    <n v="14010285"/>
    <n v="51576282"/>
    <n v="15723"/>
    <n v="0"/>
    <n v="51672349"/>
    <n v="52560610"/>
    <n v="11174492"/>
    <n v="285850"/>
    <n v="294818352"/>
    <n v="15825712"/>
    <n v="149302240"/>
    <n v="134188696"/>
    <n v="26344853"/>
    <n v="105931523"/>
    <n v="0"/>
    <n v="796006"/>
    <n v="0"/>
    <n v="72002948"/>
    <n v="129949821"/>
    <n v="0"/>
    <n v="1419385"/>
    <n v="0"/>
    <n v="0"/>
    <n v="0"/>
    <n v="43750"/>
    <n v="635804934"/>
    <n v="10075766"/>
    <n v="0"/>
    <n v="0"/>
    <n v="11608533"/>
    <n v="21684299"/>
    <n v="25583854"/>
    <n v="59286830"/>
    <n v="23648451"/>
    <n v="8653981"/>
    <n v="271361"/>
    <n v="0"/>
    <n v="45085630"/>
    <n v="1189448"/>
    <n v="0"/>
    <n v="242101"/>
    <n v="163961656"/>
    <n v="1760620"/>
    <n v="152970724"/>
    <n v="0"/>
    <n v="2762490"/>
    <n v="0"/>
    <n v="0"/>
    <n v="0"/>
    <n v="0"/>
    <n v="3544177"/>
    <n v="936105758"/>
    <n v="0"/>
    <n v="0"/>
    <n v="0"/>
    <n v="0"/>
    <n v="0"/>
    <n v="0"/>
    <n v="0"/>
    <n v="0"/>
    <n v="0"/>
    <n v="0"/>
    <n v="0"/>
    <n v="0"/>
    <n v="0"/>
  </r>
  <r>
    <n v="106370759"/>
    <s v="PARADISE VALLEY HOSPITAL"/>
    <x v="1"/>
    <x v="1"/>
    <x v="1"/>
    <s v="Open"/>
    <s v="San Diego"/>
    <n v="14"/>
    <n v="1420"/>
    <s v="Church"/>
    <s v="Comparable"/>
    <n v="0"/>
    <s v="619-470-4321"/>
    <s v="2400 EAST FOURTH STREET"/>
    <s v="NATIONAL CITY"/>
    <n v="91950"/>
    <s v="NEERAV JADEJA"/>
    <n v="291"/>
    <n v="291"/>
    <n v="291"/>
    <n v="675"/>
    <n v="215"/>
    <n v="851"/>
    <n v="315"/>
    <n v="1"/>
    <n v="0"/>
    <n v="166"/>
    <n v="3"/>
    <n v="0"/>
    <n v="269"/>
    <n v="2495"/>
    <n v="0"/>
    <n v="4419"/>
    <n v="1112"/>
    <n v="5686"/>
    <n v="1105"/>
    <n v="1"/>
    <n v="0"/>
    <n v="732"/>
    <n v="5"/>
    <n v="1"/>
    <n v="568"/>
    <n v="13629"/>
    <n v="0"/>
    <n v="6496"/>
    <n v="1176"/>
    <n v="1190"/>
    <n v="4070"/>
    <n v="0"/>
    <n v="0"/>
    <n v="1836"/>
    <n v="55"/>
    <n v="5"/>
    <n v="939"/>
    <n v="15767"/>
    <n v="27232065"/>
    <n v="8089494"/>
    <n v="27912234"/>
    <n v="10078042"/>
    <n v="8422"/>
    <n v="0"/>
    <n v="5892785"/>
    <n v="40189"/>
    <n v="8275"/>
    <n v="5265541"/>
    <n v="84527047"/>
    <n v="9559214"/>
    <n v="3028085"/>
    <n v="2643431"/>
    <n v="8494345"/>
    <n v="0"/>
    <n v="0"/>
    <n v="3388182"/>
    <n v="106102"/>
    <n v="6974"/>
    <n v="2212052"/>
    <n v="29438385"/>
    <n v="7393123"/>
    <n v="28210250"/>
    <n v="7926711"/>
    <n v="22531133"/>
    <n v="3060069"/>
    <n v="-1215252"/>
    <n v="8114"/>
    <n v="0"/>
    <n v="5644928"/>
    <n v="97734"/>
    <n v="0"/>
    <n v="11916"/>
    <n v="0"/>
    <n v="0"/>
    <n v="0"/>
    <n v="2320"/>
    <n v="73671046"/>
    <n v="0"/>
    <n v="0"/>
    <n v="0"/>
    <n v="0"/>
    <n v="0"/>
    <n v="8581029"/>
    <n v="3190868"/>
    <n v="9239784"/>
    <n v="15512318"/>
    <n v="308"/>
    <n v="0"/>
    <n v="3636039"/>
    <n v="48557"/>
    <n v="3333"/>
    <n v="82150"/>
    <n v="40294386"/>
    <n v="513784"/>
    <n v="53892441"/>
    <n v="0"/>
    <n v="223563"/>
    <n v="0"/>
    <n v="0"/>
    <n v="0"/>
    <n v="0"/>
    <n v="527047"/>
    <n v="30281759"/>
    <n v="0"/>
    <n v="0"/>
    <n v="0"/>
    <n v="0"/>
    <n v="0"/>
    <n v="0"/>
    <n v="0"/>
    <n v="0"/>
    <n v="0"/>
    <n v="0"/>
    <n v="0"/>
    <n v="0"/>
    <n v="0"/>
  </r>
  <r>
    <n v="106331293"/>
    <s v="PARKVIEW COMMUNITY HOSPITAL"/>
    <x v="1"/>
    <x v="1"/>
    <x v="1"/>
    <s v="Open"/>
    <s v="Riverside"/>
    <n v="12"/>
    <n v="1111"/>
    <s v="Non Profit Corp."/>
    <s v="Comparable"/>
    <n v="0"/>
    <s v="951-688-2211"/>
    <s v="3865 JACKSON STREET"/>
    <s v="RIVERSIDE"/>
    <n v="92503"/>
    <s v="STEVE POPKIN"/>
    <n v="193"/>
    <n v="193"/>
    <n v="115"/>
    <n v="359"/>
    <n v="353"/>
    <n v="239"/>
    <n v="676"/>
    <n v="0"/>
    <n v="0"/>
    <n v="42"/>
    <n v="329"/>
    <n v="1"/>
    <n v="41"/>
    <n v="2040"/>
    <n v="0"/>
    <n v="2205"/>
    <n v="1357"/>
    <n v="1177"/>
    <n v="2388"/>
    <n v="0"/>
    <n v="0"/>
    <n v="134"/>
    <n v="788"/>
    <n v="5"/>
    <n v="129"/>
    <n v="8183"/>
    <n v="0"/>
    <n v="900"/>
    <n v="946"/>
    <n v="1418"/>
    <n v="5863"/>
    <n v="4"/>
    <n v="0"/>
    <n v="389"/>
    <n v="4244"/>
    <n v="38"/>
    <n v="850"/>
    <n v="14652"/>
    <n v="31502216"/>
    <n v="24754145"/>
    <n v="14899480"/>
    <n v="34415798"/>
    <n v="0"/>
    <n v="0"/>
    <n v="2284526"/>
    <n v="18380248"/>
    <n v="50000"/>
    <n v="2718823"/>
    <n v="129005236"/>
    <n v="4621911"/>
    <n v="9267034"/>
    <n v="4962500"/>
    <n v="21406767"/>
    <n v="5898"/>
    <n v="0"/>
    <n v="1067324"/>
    <n v="13367275"/>
    <n v="168449"/>
    <n v="2643209"/>
    <n v="57510367"/>
    <n v="223239"/>
    <n v="30992093"/>
    <n v="29061881"/>
    <n v="-531966"/>
    <n v="36667396"/>
    <n v="-589952"/>
    <n v="5898"/>
    <n v="0"/>
    <n v="2812747"/>
    <n v="26628243"/>
    <n v="0"/>
    <n v="889634"/>
    <n v="0"/>
    <n v="0"/>
    <n v="0"/>
    <n v="4239332"/>
    <n v="130398545"/>
    <n v="0"/>
    <n v="0"/>
    <n v="0"/>
    <n v="181007"/>
    <n v="181007"/>
    <n v="5132034"/>
    <n v="4959298"/>
    <n v="20983898"/>
    <n v="19155169"/>
    <n v="0"/>
    <n v="0"/>
    <n v="539103"/>
    <n v="5300287"/>
    <n v="0"/>
    <n v="228276"/>
    <n v="56298065"/>
    <n v="309081"/>
    <n v="47540609"/>
    <n v="0"/>
    <n v="8961"/>
    <n v="0"/>
    <n v="0"/>
    <n v="0"/>
    <n v="0"/>
    <n v="1433332"/>
    <n v="26015210"/>
    <n v="0"/>
    <n v="0"/>
    <n v="0"/>
    <n v="0"/>
    <n v="0"/>
    <n v="0"/>
    <n v="0"/>
    <n v="0"/>
    <n v="0"/>
    <n v="0"/>
    <n v="14298447"/>
    <n v="18941333"/>
    <n v="14619747"/>
  </r>
  <r>
    <n v="106454013"/>
    <s v="PATIENTS' HOSPITAL OF REDDING"/>
    <x v="1"/>
    <x v="1"/>
    <x v="1"/>
    <s v="Open"/>
    <s v="Shasta"/>
    <n v="1"/>
    <n v="209"/>
    <s v="Investor - Indiv."/>
    <s v="Comparable"/>
    <n v="0"/>
    <s v="530-225-8700"/>
    <s v="2900 EUREKA WAY"/>
    <s v="REDDING"/>
    <n v="96001"/>
    <s v="SHARI LEJSEK"/>
    <n v="10"/>
    <n v="10"/>
    <n v="10"/>
    <n v="19"/>
    <n v="0"/>
    <n v="0"/>
    <n v="2"/>
    <n v="0"/>
    <n v="0"/>
    <n v="9"/>
    <n v="15"/>
    <n v="0"/>
    <n v="5"/>
    <n v="50"/>
    <n v="0"/>
    <n v="34"/>
    <n v="0"/>
    <n v="0"/>
    <n v="4"/>
    <n v="0"/>
    <n v="0"/>
    <n v="23"/>
    <n v="29"/>
    <n v="0"/>
    <n v="5"/>
    <n v="95"/>
    <n v="0"/>
    <n v="172"/>
    <n v="0"/>
    <n v="0"/>
    <n v="32"/>
    <n v="0"/>
    <n v="0"/>
    <n v="30"/>
    <n v="119"/>
    <n v="0"/>
    <n v="8"/>
    <n v="361"/>
    <n v="1089297"/>
    <n v="0"/>
    <n v="0"/>
    <n v="62654"/>
    <n v="0"/>
    <n v="0"/>
    <n v="349065"/>
    <n v="742779"/>
    <n v="0"/>
    <n v="245101"/>
    <n v="2488896"/>
    <n v="1751227"/>
    <n v="0"/>
    <n v="0"/>
    <n v="210187"/>
    <n v="0"/>
    <n v="0"/>
    <n v="365287"/>
    <n v="1599206"/>
    <n v="0"/>
    <n v="135526"/>
    <n v="4061433"/>
    <n v="0"/>
    <n v="2116224"/>
    <n v="0"/>
    <n v="0"/>
    <n v="243461"/>
    <n v="0"/>
    <n v="0"/>
    <n v="0"/>
    <n v="390199"/>
    <n v="1889153"/>
    <n v="0"/>
    <n v="0"/>
    <n v="0"/>
    <n v="0"/>
    <n v="0"/>
    <n v="358237"/>
    <n v="4997274"/>
    <n v="0"/>
    <n v="0"/>
    <n v="0"/>
    <n v="0"/>
    <n v="0"/>
    <n v="724300"/>
    <n v="0"/>
    <n v="0"/>
    <n v="29380"/>
    <n v="0"/>
    <n v="0"/>
    <n v="324153"/>
    <n v="452832"/>
    <n v="0"/>
    <n v="22390"/>
    <n v="1553055"/>
    <n v="13603"/>
    <n v="1361162"/>
    <n v="0"/>
    <n v="0"/>
    <n v="0"/>
    <n v="0"/>
    <n v="0"/>
    <n v="0"/>
    <n v="20002"/>
    <n v="913695"/>
    <n v="0"/>
    <n v="0"/>
    <n v="0"/>
    <n v="0"/>
    <n v="0"/>
    <n v="0"/>
    <n v="0"/>
    <n v="0"/>
    <n v="0"/>
    <n v="0"/>
    <n v="0"/>
    <n v="0"/>
    <n v="0"/>
  </r>
  <r>
    <n v="106361768"/>
    <s v="PATTON STATE HOSPITAL"/>
    <x v="1"/>
    <x v="1"/>
    <x v="1"/>
    <s v="Open"/>
    <s v="San Bernardino"/>
    <n v="12"/>
    <n v="1209"/>
    <s v="State"/>
    <s v="State Hospitals"/>
    <n v="0"/>
    <s v="909-425-7321"/>
    <s v="3102 E. HIGHLAND AVENUE"/>
    <s v="PATTON"/>
    <n v="92369"/>
    <s v="WILLIAM SUMMERS"/>
    <n v="1287"/>
    <n v="1522"/>
    <n v="1522"/>
    <n v="11"/>
    <n v="0"/>
    <n v="0"/>
    <n v="0"/>
    <n v="0"/>
    <n v="0"/>
    <n v="3"/>
    <n v="0"/>
    <n v="0"/>
    <n v="399"/>
    <n v="413"/>
    <n v="0"/>
    <n v="14826"/>
    <n v="0"/>
    <n v="0"/>
    <n v="0"/>
    <n v="0"/>
    <n v="0"/>
    <n v="81"/>
    <n v="0"/>
    <n v="0"/>
    <n v="119755"/>
    <n v="134662"/>
    <n v="0"/>
    <n v="0"/>
    <n v="0"/>
    <n v="0"/>
    <n v="0"/>
    <n v="0"/>
    <n v="0"/>
    <n v="0"/>
    <n v="0"/>
    <n v="0"/>
    <n v="0"/>
    <n v="0"/>
    <n v="7908957"/>
    <n v="0"/>
    <n v="0"/>
    <n v="0"/>
    <n v="0"/>
    <n v="0"/>
    <n v="43311"/>
    <n v="0"/>
    <n v="0"/>
    <n v="63882939"/>
    <n v="71835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0"/>
    <n v="0"/>
    <n v="0"/>
    <n v="0"/>
    <n v="0"/>
    <n v="0"/>
    <n v="288593"/>
    <n v="288614"/>
    <n v="0"/>
    <n v="0"/>
    <n v="0"/>
    <n v="0"/>
    <n v="0"/>
    <n v="7908957"/>
    <n v="0"/>
    <n v="0"/>
    <n v="0"/>
    <n v="0"/>
    <n v="0"/>
    <n v="43290"/>
    <n v="0"/>
    <n v="0"/>
    <n v="63594346"/>
    <n v="71546593"/>
    <n v="0"/>
    <n v="85549839"/>
    <n v="0"/>
    <n v="14003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91001"/>
    <s v="PETALUMA VALLEY HOSPITAL"/>
    <x v="1"/>
    <x v="1"/>
    <x v="1"/>
    <s v="Open"/>
    <s v="Sonoma"/>
    <n v="3"/>
    <n v="403"/>
    <s v="Non Profit Corp."/>
    <s v="Comparable"/>
    <n v="0"/>
    <s v="707-778-1111"/>
    <s v="400 NORTH MCDOWELL BOULEVARD"/>
    <s v="PETALUMA"/>
    <n v="94954"/>
    <s v="KEVIN KLOCKENGA"/>
    <n v="80"/>
    <n v="59"/>
    <n v="31"/>
    <n v="259"/>
    <n v="49"/>
    <n v="72"/>
    <n v="124"/>
    <n v="0"/>
    <n v="0"/>
    <n v="9"/>
    <n v="89"/>
    <n v="4"/>
    <n v="10"/>
    <n v="616"/>
    <n v="0"/>
    <n v="1083"/>
    <n v="208"/>
    <n v="301"/>
    <n v="522"/>
    <n v="0"/>
    <n v="0"/>
    <n v="36"/>
    <n v="372"/>
    <n v="16"/>
    <n v="42"/>
    <n v="2580"/>
    <n v="0"/>
    <n v="18360"/>
    <n v="1543"/>
    <n v="555"/>
    <n v="4826"/>
    <n v="0"/>
    <n v="0"/>
    <n v="677"/>
    <n v="4270"/>
    <n v="51"/>
    <n v="476"/>
    <n v="30758"/>
    <n v="23468356"/>
    <n v="4506247"/>
    <n v="6524368"/>
    <n v="11298514"/>
    <n v="0"/>
    <n v="0"/>
    <n v="784732"/>
    <n v="8068538"/>
    <n v="349720"/>
    <n v="911464"/>
    <n v="55911939"/>
    <n v="21539953"/>
    <n v="7168098"/>
    <n v="2576820"/>
    <n v="16214457"/>
    <n v="0"/>
    <n v="0"/>
    <n v="3146438"/>
    <n v="17031460"/>
    <n v="235283"/>
    <n v="2212208"/>
    <n v="70124717"/>
    <n v="1786679"/>
    <n v="35755881"/>
    <n v="9724805"/>
    <n v="6363046"/>
    <n v="22696931"/>
    <n v="0"/>
    <n v="0"/>
    <n v="0"/>
    <n v="2955898"/>
    <n v="15519953"/>
    <n v="0"/>
    <n v="585003"/>
    <n v="0"/>
    <n v="0"/>
    <n v="0"/>
    <n v="2237560"/>
    <n v="97625756"/>
    <n v="0"/>
    <n v="0"/>
    <n v="0"/>
    <n v="0"/>
    <n v="0"/>
    <n v="9252428"/>
    <n v="1949540"/>
    <n v="2538142"/>
    <n v="4716040"/>
    <n v="0"/>
    <n v="0"/>
    <n v="975272"/>
    <n v="8493366"/>
    <n v="0"/>
    <n v="486112"/>
    <n v="28410900"/>
    <n v="520389"/>
    <n v="27118130"/>
    <n v="1241425"/>
    <n v="-10435"/>
    <n v="0"/>
    <n v="0"/>
    <n v="0"/>
    <n v="0"/>
    <n v="1039190"/>
    <n v="11242056"/>
    <n v="0"/>
    <n v="0"/>
    <n v="0"/>
    <n v="0"/>
    <n v="0"/>
    <n v="0"/>
    <n v="0"/>
    <n v="0"/>
    <n v="0"/>
    <n v="0"/>
    <n v="0"/>
    <n v="0"/>
    <n v="0"/>
  </r>
  <r>
    <n v="106130760"/>
    <s v="PIONEERS MEMORIAL HEALTHCARE DISTRICT"/>
    <x v="1"/>
    <x v="1"/>
    <x v="1"/>
    <s v="Open"/>
    <s v="Imperial"/>
    <n v="14"/>
    <n v="1424"/>
    <s v="District"/>
    <s v="Comparable"/>
    <n v="0"/>
    <s v="760-351-3333"/>
    <s v="207 WEST LEGION ROAD"/>
    <s v="BRAWLEY"/>
    <n v="92227"/>
    <s v="LAWRENCE LEWIS"/>
    <n v="107"/>
    <n v="107"/>
    <n v="91"/>
    <n v="434"/>
    <n v="53"/>
    <n v="140"/>
    <n v="550"/>
    <n v="0"/>
    <n v="0"/>
    <n v="17"/>
    <n v="230"/>
    <n v="0"/>
    <n v="62"/>
    <n v="1486"/>
    <n v="0"/>
    <n v="2009"/>
    <n v="213"/>
    <n v="382"/>
    <n v="1585"/>
    <n v="0"/>
    <n v="0"/>
    <n v="98"/>
    <n v="647"/>
    <n v="0"/>
    <n v="205"/>
    <n v="5139"/>
    <n v="0"/>
    <n v="11512"/>
    <n v="816"/>
    <n v="1865"/>
    <n v="22224"/>
    <n v="0"/>
    <n v="18"/>
    <n v="1079"/>
    <n v="9248"/>
    <n v="0"/>
    <n v="893"/>
    <n v="47655"/>
    <n v="17986565"/>
    <n v="2101141"/>
    <n v="3415293"/>
    <n v="12597803"/>
    <n v="0"/>
    <n v="0"/>
    <n v="578981"/>
    <n v="5951825"/>
    <n v="0"/>
    <n v="1077915"/>
    <n v="43709523"/>
    <n v="20745020"/>
    <n v="1813220"/>
    <n v="3798259"/>
    <n v="31572109"/>
    <n v="0"/>
    <n v="50632"/>
    <n v="2610227"/>
    <n v="17439728"/>
    <n v="0"/>
    <n v="1437956"/>
    <n v="79467151"/>
    <n v="3346833"/>
    <n v="29184201"/>
    <n v="2932158"/>
    <n v="6225149"/>
    <n v="36582243"/>
    <n v="-375000"/>
    <n v="0"/>
    <n v="44556"/>
    <n v="2178991"/>
    <n v="12899908"/>
    <n v="0"/>
    <n v="58767"/>
    <n v="0"/>
    <n v="0"/>
    <n v="0"/>
    <n v="1092564"/>
    <n v="94170370"/>
    <n v="0"/>
    <n v="0"/>
    <n v="0"/>
    <n v="0"/>
    <n v="0"/>
    <n v="8816474"/>
    <n v="947478"/>
    <n v="1282339"/>
    <n v="7195832"/>
    <n v="0"/>
    <n v="5627"/>
    <n v="842804"/>
    <n v="9263739"/>
    <n v="0"/>
    <n v="652011"/>
    <n v="29006304"/>
    <n v="1074349"/>
    <n v="30599362"/>
    <n v="2772672"/>
    <n v="-28636"/>
    <n v="0"/>
    <n v="0"/>
    <n v="0"/>
    <n v="0"/>
    <n v="1469385"/>
    <n v="27699978"/>
    <n v="0"/>
    <n v="0"/>
    <n v="0"/>
    <n v="0"/>
    <n v="0"/>
    <n v="0"/>
    <n v="0"/>
    <n v="0"/>
    <n v="0"/>
    <n v="0"/>
    <n v="0"/>
    <n v="0"/>
    <n v="0"/>
  </r>
  <r>
    <n v="106301297"/>
    <s v="PLACENTIA LINDA HOSPITAL"/>
    <x v="1"/>
    <x v="1"/>
    <x v="1"/>
    <s v="Open"/>
    <s v="Orange"/>
    <n v="13"/>
    <n v="1011"/>
    <s v="Investor - Corp."/>
    <s v="Comparable"/>
    <n v="0"/>
    <s v="714-993-2000"/>
    <s v="1301 NORTH ROSE DRIVE"/>
    <s v="PLACENTIA"/>
    <n v="92870"/>
    <s v="CHRISTINA OH"/>
    <n v="114"/>
    <n v="114"/>
    <n v="25"/>
    <n v="218"/>
    <n v="152"/>
    <n v="24"/>
    <n v="110"/>
    <n v="1"/>
    <n v="0"/>
    <n v="7"/>
    <n v="190"/>
    <n v="4"/>
    <n v="9"/>
    <n v="715"/>
    <n v="0"/>
    <n v="740"/>
    <n v="486"/>
    <n v="114"/>
    <n v="289"/>
    <n v="2"/>
    <n v="0"/>
    <n v="8"/>
    <n v="556"/>
    <n v="13"/>
    <n v="26"/>
    <n v="2234"/>
    <n v="0"/>
    <n v="2120"/>
    <n v="1788"/>
    <n v="296"/>
    <n v="2871"/>
    <n v="1"/>
    <n v="0"/>
    <n v="292"/>
    <n v="5508"/>
    <n v="24"/>
    <n v="628"/>
    <n v="13528"/>
    <n v="19444751"/>
    <n v="15586317"/>
    <n v="3059239"/>
    <n v="7880148"/>
    <n v="51161"/>
    <n v="0"/>
    <n v="402850"/>
    <n v="17439696"/>
    <n v="391190"/>
    <n v="863389"/>
    <n v="65118741"/>
    <n v="15896924"/>
    <n v="18727614"/>
    <n v="2366580"/>
    <n v="23592976"/>
    <n v="10308"/>
    <n v="0"/>
    <n v="2679650"/>
    <n v="52095120"/>
    <n v="141754"/>
    <n v="6037364"/>
    <n v="121548290"/>
    <n v="1211530"/>
    <n v="31997011"/>
    <n v="30619504"/>
    <n v="5263889"/>
    <n v="26811131"/>
    <n v="0"/>
    <n v="59968"/>
    <n v="0"/>
    <n v="2576746"/>
    <n v="53089000"/>
    <n v="0"/>
    <n v="493903"/>
    <n v="0"/>
    <n v="0"/>
    <n v="0"/>
    <n v="6146952"/>
    <n v="158269634"/>
    <n v="0"/>
    <n v="0"/>
    <n v="0"/>
    <n v="0"/>
    <n v="0"/>
    <n v="3344664"/>
    <n v="3694427"/>
    <n v="161930"/>
    <n v="4661993"/>
    <n v="1500"/>
    <n v="0"/>
    <n v="473155"/>
    <n v="15830309"/>
    <n v="39041"/>
    <n v="190378"/>
    <n v="28397397"/>
    <n v="67325"/>
    <n v="19861081"/>
    <n v="0"/>
    <n v="24417"/>
    <n v="0"/>
    <n v="0"/>
    <n v="0"/>
    <n v="0"/>
    <n v="2171274"/>
    <n v="38783454"/>
    <n v="0"/>
    <n v="0"/>
    <n v="0"/>
    <n v="0"/>
    <n v="0"/>
    <n v="0"/>
    <n v="0"/>
    <n v="0"/>
    <n v="0"/>
    <n v="0"/>
    <n v="0"/>
    <n v="0"/>
    <n v="3689871"/>
  </r>
  <r>
    <n v="106320986"/>
    <s v="PLUMAS DISTRICT HOSPITAL"/>
    <x v="1"/>
    <x v="1"/>
    <x v="1"/>
    <s v="Open"/>
    <s v="Plumas"/>
    <n v="1"/>
    <n v="215"/>
    <s v="District"/>
    <s v="Comparable"/>
    <s v="Rural"/>
    <s v="530-283-2121"/>
    <s v="1065 BUCKS LAKE ROAD"/>
    <s v="QUINCY"/>
    <n v="95971"/>
    <s v="DR JEFFREY KEPPLE"/>
    <n v="25"/>
    <n v="25"/>
    <n v="25"/>
    <n v="80"/>
    <n v="0"/>
    <n v="11"/>
    <n v="27"/>
    <n v="0"/>
    <n v="0"/>
    <n v="18"/>
    <n v="0"/>
    <n v="0"/>
    <n v="4"/>
    <n v="140"/>
    <n v="0"/>
    <n v="394"/>
    <n v="0"/>
    <n v="21"/>
    <n v="57"/>
    <n v="0"/>
    <n v="0"/>
    <n v="44"/>
    <n v="0"/>
    <n v="0"/>
    <n v="61"/>
    <n v="577"/>
    <n v="0"/>
    <n v="4688"/>
    <n v="0"/>
    <n v="407"/>
    <n v="2514"/>
    <n v="0"/>
    <n v="0"/>
    <n v="4069"/>
    <n v="0"/>
    <n v="0"/>
    <n v="195"/>
    <n v="11873"/>
    <n v="1485267"/>
    <n v="0"/>
    <n v="127177"/>
    <n v="263130"/>
    <n v="0"/>
    <n v="0"/>
    <n v="300562"/>
    <n v="0"/>
    <n v="0"/>
    <n v="68375"/>
    <n v="2244511"/>
    <n v="3251968"/>
    <n v="0"/>
    <n v="447748"/>
    <n v="1594616"/>
    <n v="0"/>
    <n v="0"/>
    <n v="2349367"/>
    <n v="0"/>
    <n v="0"/>
    <n v="191492"/>
    <n v="7835191"/>
    <n v="-149866"/>
    <n v="2430526"/>
    <n v="0"/>
    <n v="112874"/>
    <n v="1226150"/>
    <n v="0"/>
    <n v="0"/>
    <n v="0"/>
    <n v="553380"/>
    <n v="0"/>
    <n v="0"/>
    <n v="0"/>
    <n v="0"/>
    <n v="0"/>
    <n v="0"/>
    <n v="600317"/>
    <n v="4773381"/>
    <n v="0"/>
    <n v="0"/>
    <n v="0"/>
    <n v="0"/>
    <n v="0"/>
    <n v="2306709"/>
    <n v="0"/>
    <n v="462051"/>
    <n v="631596"/>
    <n v="0"/>
    <n v="0"/>
    <n v="2096548"/>
    <n v="0"/>
    <n v="0"/>
    <n v="-190583"/>
    <n v="5306321"/>
    <n v="2469838"/>
    <n v="5769009"/>
    <n v="0"/>
    <n v="133220"/>
    <n v="0"/>
    <n v="0"/>
    <n v="0"/>
    <n v="0"/>
    <n v="247462"/>
    <n v="5538682"/>
    <n v="0"/>
    <n v="0"/>
    <n v="0"/>
    <n v="0"/>
    <n v="0"/>
    <n v="0"/>
    <n v="0"/>
    <n v="0"/>
    <n v="0"/>
    <n v="0"/>
    <n v="0"/>
    <n v="0"/>
    <n v="0"/>
  </r>
  <r>
    <n v="106370977"/>
    <s v="POMERADO HOSPITAL"/>
    <x v="1"/>
    <x v="1"/>
    <x v="1"/>
    <s v="Open"/>
    <s v="San Diego"/>
    <n v="14"/>
    <n v="1412"/>
    <s v="District"/>
    <s v="Comparable"/>
    <n v="0"/>
    <s v="858-613-4000"/>
    <s v="15615 POMERADO ROAD"/>
    <s v="POWAY"/>
    <n v="92064"/>
    <s v="DIANE HANSEN"/>
    <n v="236"/>
    <n v="236"/>
    <n v="169"/>
    <n v="588"/>
    <n v="295"/>
    <n v="77"/>
    <n v="289"/>
    <n v="16"/>
    <n v="0"/>
    <n v="323"/>
    <n v="369"/>
    <n v="46"/>
    <n v="0"/>
    <n v="2003"/>
    <n v="207"/>
    <n v="3335"/>
    <n v="1541"/>
    <n v="1233"/>
    <n v="5718"/>
    <n v="50"/>
    <n v="0"/>
    <n v="926"/>
    <n v="1251"/>
    <n v="94"/>
    <n v="0"/>
    <n v="14148"/>
    <n v="8650"/>
    <n v="3319"/>
    <n v="2140"/>
    <n v="420"/>
    <n v="2306"/>
    <n v="2"/>
    <n v="0"/>
    <n v="3505"/>
    <n v="1723"/>
    <n v="300"/>
    <n v="43"/>
    <n v="13758"/>
    <n v="46419546"/>
    <n v="18395132"/>
    <n v="2493509"/>
    <n v="19119327"/>
    <n v="457423"/>
    <n v="0"/>
    <n v="16036745"/>
    <n v="8336359"/>
    <n v="780531"/>
    <n v="0"/>
    <n v="112038572"/>
    <n v="20798559"/>
    <n v="13409631"/>
    <n v="2628484"/>
    <n v="14452896"/>
    <n v="16831"/>
    <n v="0"/>
    <n v="21960863"/>
    <n v="10798334"/>
    <n v="1876927"/>
    <n v="268338"/>
    <n v="86210863"/>
    <n v="2174791"/>
    <n v="55886045"/>
    <n v="27140034"/>
    <n v="185316"/>
    <n v="27143496"/>
    <n v="0"/>
    <n v="1353"/>
    <n v="0"/>
    <n v="24891449"/>
    <n v="9087111"/>
    <n v="0"/>
    <n v="482666"/>
    <n v="0"/>
    <n v="0"/>
    <n v="0"/>
    <n v="223639"/>
    <n v="147215900"/>
    <n v="4318185"/>
    <n v="0"/>
    <n v="0"/>
    <n v="4975086"/>
    <n v="9293271"/>
    <n v="11332060"/>
    <n v="8982914"/>
    <n v="4936677"/>
    <n v="6428727"/>
    <n v="472901"/>
    <n v="0"/>
    <n v="13106159"/>
    <n v="15022668"/>
    <n v="0"/>
    <n v="44700"/>
    <n v="60326806"/>
    <n v="190774"/>
    <n v="45800096"/>
    <n v="0"/>
    <n v="1319322"/>
    <n v="0"/>
    <n v="0"/>
    <n v="0"/>
    <n v="0"/>
    <n v="1152472"/>
    <n v="79434454"/>
    <n v="0"/>
    <n v="0"/>
    <n v="0"/>
    <n v="0"/>
    <n v="0"/>
    <n v="0"/>
    <n v="0"/>
    <n v="0"/>
    <n v="0"/>
    <n v="0"/>
    <n v="0"/>
    <n v="0"/>
    <n v="0"/>
  </r>
  <r>
    <n v="106190630"/>
    <s v="POMONA VALLEY HOSPITAL MEDICAL CENTER"/>
    <x v="1"/>
    <x v="1"/>
    <x v="1"/>
    <s v="Open"/>
    <s v="Los Angeles"/>
    <n v="11"/>
    <n v="917"/>
    <s v="Non Profit Corp."/>
    <s v="Comparable"/>
    <n v="0"/>
    <s v="909-865-9500"/>
    <s v="1798 NORTH GAREY AVENUE"/>
    <s v="POMONA"/>
    <n v="91767"/>
    <s v="RICHARD YOCHUM"/>
    <n v="437"/>
    <n v="399"/>
    <n v="300"/>
    <n v="724"/>
    <n v="760"/>
    <n v="1147"/>
    <n v="1652"/>
    <n v="0"/>
    <n v="0"/>
    <n v="21"/>
    <n v="807"/>
    <n v="107"/>
    <n v="163"/>
    <n v="5381"/>
    <n v="0"/>
    <n v="3409"/>
    <n v="3608"/>
    <n v="5533"/>
    <n v="5743"/>
    <n v="0"/>
    <n v="0"/>
    <n v="131"/>
    <n v="3466"/>
    <n v="255"/>
    <n v="435"/>
    <n v="22580"/>
    <n v="0"/>
    <n v="11566"/>
    <n v="24407"/>
    <n v="9587"/>
    <n v="23694"/>
    <n v="1177"/>
    <n v="0"/>
    <n v="938"/>
    <n v="19695"/>
    <n v="10492"/>
    <n v="3037"/>
    <n v="104593"/>
    <n v="134359107"/>
    <n v="72270641"/>
    <n v="182256564"/>
    <n v="151135577"/>
    <n v="0"/>
    <n v="0"/>
    <n v="5262057"/>
    <n v="99845251"/>
    <n v="8086281"/>
    <n v="19573489"/>
    <n v="672788967"/>
    <n v="51099298"/>
    <n v="64358741"/>
    <n v="51080556"/>
    <n v="97359881"/>
    <n v="2000735"/>
    <n v="0"/>
    <n v="3965333"/>
    <n v="82815528"/>
    <n v="6733507"/>
    <n v="7901383"/>
    <n v="367314962"/>
    <n v="10451447"/>
    <n v="148607585"/>
    <n v="127921998"/>
    <n v="208516466"/>
    <n v="237362390"/>
    <n v="-1073615"/>
    <n v="0"/>
    <n v="0"/>
    <n v="5624169"/>
    <n v="173273575"/>
    <n v="0"/>
    <n v="14819788"/>
    <n v="0"/>
    <n v="0"/>
    <n v="0"/>
    <n v="7457172"/>
    <n v="932960975"/>
    <n v="8028921"/>
    <n v="0"/>
    <n v="0"/>
    <n v="3325065"/>
    <n v="11353986"/>
    <n v="36850820"/>
    <n v="16736305"/>
    <n v="25894269"/>
    <n v="11133068"/>
    <n v="2000735"/>
    <n v="0"/>
    <n v="3603221"/>
    <n v="2260822"/>
    <n v="0"/>
    <n v="20017700"/>
    <n v="118496940"/>
    <n v="1005434"/>
    <n v="0"/>
    <n v="0"/>
    <n v="-1997972"/>
    <n v="0"/>
    <n v="0"/>
    <n v="0"/>
    <n v="0"/>
    <n v="24298033"/>
    <n v="281184224"/>
    <n v="0"/>
    <n v="0"/>
    <n v="0"/>
    <n v="0"/>
    <n v="0"/>
    <n v="0"/>
    <n v="0"/>
    <n v="0"/>
    <n v="0"/>
    <n v="0"/>
    <n v="0"/>
    <n v="0"/>
    <n v="0"/>
  </r>
  <r>
    <n v="106541123"/>
    <s v="PORTERVILLE STATE HOSPITAL"/>
    <x v="1"/>
    <x v="1"/>
    <x v="1"/>
    <s v="Open"/>
    <s v="Tulare"/>
    <n v="9"/>
    <n v="613"/>
    <s v="State"/>
    <s v="State Hospitals"/>
    <n v="0"/>
    <s v="559-782-2222"/>
    <s v="26501 AVENUE 140"/>
    <s v="PORTERVILLE"/>
    <n v="93258"/>
    <s v="KAY HARALSON"/>
    <n v="1210"/>
    <n v="282"/>
    <n v="282"/>
    <n v="1"/>
    <n v="0"/>
    <n v="12"/>
    <n v="0"/>
    <n v="0"/>
    <n v="0"/>
    <n v="6"/>
    <n v="0"/>
    <n v="0"/>
    <n v="15"/>
    <n v="34"/>
    <n v="0"/>
    <n v="201"/>
    <n v="0"/>
    <n v="9047"/>
    <n v="0"/>
    <n v="0"/>
    <n v="0"/>
    <n v="4313"/>
    <n v="0"/>
    <n v="0"/>
    <n v="12081"/>
    <n v="25642"/>
    <n v="0"/>
    <n v="0"/>
    <n v="0"/>
    <n v="0"/>
    <n v="0"/>
    <n v="0"/>
    <n v="0"/>
    <n v="0"/>
    <n v="0"/>
    <n v="0"/>
    <n v="0"/>
    <n v="0"/>
    <n v="1165764"/>
    <n v="0"/>
    <n v="27838944"/>
    <n v="0"/>
    <n v="0"/>
    <n v="0"/>
    <n v="254362"/>
    <n v="0"/>
    <n v="0"/>
    <n v="712478"/>
    <n v="29971548"/>
    <n v="0"/>
    <n v="0"/>
    <n v="0"/>
    <n v="0"/>
    <n v="0"/>
    <n v="0"/>
    <n v="0"/>
    <n v="0"/>
    <n v="0"/>
    <n v="0"/>
    <n v="0"/>
    <n v="0"/>
    <n v="703"/>
    <n v="0"/>
    <n v="137897"/>
    <n v="0"/>
    <n v="0"/>
    <n v="0"/>
    <n v="0"/>
    <n v="37"/>
    <n v="0"/>
    <n v="0"/>
    <n v="0"/>
    <n v="0"/>
    <n v="0"/>
    <n v="0"/>
    <n v="680"/>
    <n v="139317"/>
    <n v="0"/>
    <n v="0"/>
    <n v="0"/>
    <n v="0"/>
    <n v="0"/>
    <n v="1165061"/>
    <n v="0"/>
    <n v="27701047"/>
    <n v="0"/>
    <n v="0"/>
    <n v="0"/>
    <n v="254324"/>
    <n v="0"/>
    <n v="0"/>
    <n v="711799"/>
    <n v="29832231"/>
    <n v="0"/>
    <n v="37001378"/>
    <n v="0"/>
    <n v="7169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0631"/>
    <s v="PRESBYTERIAN INTERCOMMUNITY HOSPITAL"/>
    <x v="1"/>
    <x v="1"/>
    <x v="1"/>
    <s v="Open"/>
    <s v="Los Angeles"/>
    <n v="11"/>
    <n v="919"/>
    <s v="Non Profit Corp."/>
    <s v="Comparable"/>
    <n v="0"/>
    <s v="562-698-0811"/>
    <s v="12401 WASHINGTON BOULEVARD"/>
    <s v="WHITTIER"/>
    <n v="90602"/>
    <s v="JIM WEST"/>
    <n v="548"/>
    <n v="548"/>
    <n v="222"/>
    <n v="1166"/>
    <n v="1328"/>
    <n v="339"/>
    <n v="438"/>
    <n v="0"/>
    <n v="0"/>
    <n v="119"/>
    <n v="1037"/>
    <n v="65"/>
    <n v="38"/>
    <n v="4530"/>
    <n v="0"/>
    <n v="6477"/>
    <n v="5608"/>
    <n v="1550"/>
    <n v="1679"/>
    <n v="0"/>
    <n v="0"/>
    <n v="381"/>
    <n v="4276"/>
    <n v="300"/>
    <n v="142"/>
    <n v="20413"/>
    <n v="0"/>
    <n v="20901"/>
    <n v="15462"/>
    <n v="2622"/>
    <n v="7917"/>
    <n v="0"/>
    <n v="0"/>
    <n v="4775"/>
    <n v="43484"/>
    <n v="337"/>
    <n v="2095"/>
    <n v="97593"/>
    <n v="122210408"/>
    <n v="144009813"/>
    <n v="38670735"/>
    <n v="37826215"/>
    <n v="0"/>
    <n v="0"/>
    <n v="8100851"/>
    <n v="98048593"/>
    <n v="1191975"/>
    <n v="7546277"/>
    <n v="457604867"/>
    <n v="72324871"/>
    <n v="130104028"/>
    <n v="12721395"/>
    <n v="39578692"/>
    <n v="0"/>
    <n v="0"/>
    <n v="16336163"/>
    <n v="158206197"/>
    <n v="491655"/>
    <n v="6433507"/>
    <n v="436196508"/>
    <n v="2570690"/>
    <n v="175252158"/>
    <n v="254055738"/>
    <n v="41723229"/>
    <n v="70506472"/>
    <n v="0"/>
    <n v="0"/>
    <n v="0"/>
    <n v="19635941"/>
    <n v="193322363"/>
    <n v="0"/>
    <n v="1683630"/>
    <n v="0"/>
    <n v="0"/>
    <n v="0"/>
    <n v="7273086"/>
    <n v="766023307"/>
    <n v="0"/>
    <n v="0"/>
    <n v="0"/>
    <n v="0"/>
    <n v="0"/>
    <n v="19283121"/>
    <n v="20058103"/>
    <n v="9668901"/>
    <n v="6898435"/>
    <n v="0"/>
    <n v="0"/>
    <n v="4801073"/>
    <n v="62932427"/>
    <n v="0"/>
    <n v="4136008"/>
    <n v="127778068"/>
    <n v="13183224"/>
    <n v="131380070"/>
    <n v="7400034"/>
    <n v="16210835"/>
    <n v="0"/>
    <n v="0"/>
    <n v="0"/>
    <n v="0"/>
    <n v="1017955"/>
    <n v="362251114"/>
    <n v="0"/>
    <n v="0"/>
    <n v="0"/>
    <n v="0"/>
    <n v="0"/>
    <n v="0"/>
    <n v="0"/>
    <n v="0"/>
    <n v="0"/>
    <n v="0"/>
    <n v="0"/>
    <n v="0"/>
    <n v="0"/>
  </r>
  <r>
    <n v="106190468"/>
    <s v="PROMISE HOSPITAL OF EAST LOS ANGELES"/>
    <x v="1"/>
    <x v="1"/>
    <x v="3"/>
    <s v="Closed"/>
    <s v="Los Angeles"/>
    <n v="11"/>
    <n v="925"/>
    <s v="Investor - Corp."/>
    <s v="Comparable"/>
    <n v="0"/>
    <s v="562-531-3110"/>
    <s v="443 SOUTH SOTO STREET"/>
    <s v="LOS ANGELES"/>
    <n v="90033"/>
    <s v="MICHAEL CHOO"/>
    <n v="213"/>
    <n v="213"/>
    <n v="179"/>
    <n v="50"/>
    <n v="1"/>
    <n v="0"/>
    <n v="6"/>
    <n v="0"/>
    <n v="0"/>
    <n v="0"/>
    <n v="3"/>
    <n v="0"/>
    <n v="0"/>
    <n v="60"/>
    <n v="0"/>
    <n v="1867"/>
    <n v="105"/>
    <n v="62"/>
    <n v="620"/>
    <n v="0"/>
    <n v="0"/>
    <n v="28"/>
    <n v="316"/>
    <n v="0"/>
    <n v="0"/>
    <n v="2998"/>
    <n v="0"/>
    <n v="0"/>
    <n v="0"/>
    <n v="0"/>
    <n v="0"/>
    <n v="0"/>
    <n v="0"/>
    <n v="0"/>
    <n v="0"/>
    <n v="0"/>
    <n v="16"/>
    <n v="16"/>
    <n v="15788270"/>
    <n v="753046"/>
    <n v="948743"/>
    <n v="1993700"/>
    <n v="0"/>
    <n v="0"/>
    <n v="268462"/>
    <n v="5151609"/>
    <n v="0"/>
    <n v="0"/>
    <n v="24903830"/>
    <n v="0"/>
    <n v="0"/>
    <n v="0"/>
    <n v="0"/>
    <n v="0"/>
    <n v="0"/>
    <n v="0"/>
    <n v="0"/>
    <n v="0"/>
    <n v="0"/>
    <n v="0"/>
    <n v="0"/>
    <n v="12644054"/>
    <n v="598331"/>
    <n v="695892"/>
    <n v="1589300"/>
    <n v="0"/>
    <n v="0"/>
    <n v="0"/>
    <n v="209464"/>
    <n v="3554056"/>
    <n v="0"/>
    <n v="0"/>
    <n v="0"/>
    <n v="0"/>
    <n v="0"/>
    <n v="0"/>
    <n v="19291097"/>
    <n v="0"/>
    <n v="0"/>
    <n v="0"/>
    <n v="0"/>
    <n v="0"/>
    <n v="3144215"/>
    <n v="154715"/>
    <n v="252851"/>
    <n v="404400"/>
    <n v="0"/>
    <n v="0"/>
    <n v="58999"/>
    <n v="1597553"/>
    <n v="0"/>
    <n v="0"/>
    <n v="5612733"/>
    <n v="12179"/>
    <n v="6350766"/>
    <n v="0"/>
    <n v="0"/>
    <n v="0"/>
    <n v="0"/>
    <n v="0"/>
    <n v="0"/>
    <n v="0"/>
    <n v="3228701"/>
    <n v="0"/>
    <n v="0"/>
    <n v="0"/>
    <n v="0"/>
    <n v="0"/>
    <n v="0"/>
    <n v="0"/>
    <n v="0"/>
    <n v="0"/>
    <n v="0"/>
    <n v="0"/>
    <n v="0"/>
    <n v="0"/>
  </r>
  <r>
    <n v="106190599"/>
    <s v="PROMISE HOSPITAL OF EAST LOS ANGELES-SUBURBAN CAMPUS"/>
    <x v="1"/>
    <x v="1"/>
    <x v="1"/>
    <s v="Open"/>
    <s v="Los Angeles"/>
    <n v="11"/>
    <n v="921"/>
    <s v="Investor - Ptnr."/>
    <s v="Comparable"/>
    <n v="0"/>
    <s v="562-531-3110"/>
    <s v="16453 COLORADO AVENUE"/>
    <s v="PARAMOUNT"/>
    <n v="90723"/>
    <s v="MICHAEL CHOO"/>
    <n v="177"/>
    <n v="177"/>
    <n v="120"/>
    <n v="67"/>
    <n v="7"/>
    <n v="1"/>
    <n v="8"/>
    <n v="0"/>
    <n v="0"/>
    <n v="0"/>
    <n v="5"/>
    <n v="0"/>
    <n v="0"/>
    <n v="88"/>
    <n v="0"/>
    <n v="3227"/>
    <n v="398"/>
    <n v="80"/>
    <n v="1162"/>
    <n v="0"/>
    <n v="0"/>
    <n v="0"/>
    <n v="670"/>
    <n v="0"/>
    <n v="0"/>
    <n v="5537"/>
    <n v="0"/>
    <n v="2"/>
    <n v="0"/>
    <n v="0"/>
    <n v="0"/>
    <n v="0"/>
    <n v="0"/>
    <n v="0"/>
    <n v="22"/>
    <n v="0"/>
    <n v="0"/>
    <n v="24"/>
    <n v="32327791"/>
    <n v="1392925"/>
    <n v="1482146"/>
    <n v="4448974"/>
    <n v="0"/>
    <n v="0"/>
    <n v="0"/>
    <n v="9966349"/>
    <n v="0"/>
    <n v="0"/>
    <n v="49618185"/>
    <n v="1084"/>
    <n v="0"/>
    <n v="0"/>
    <n v="0"/>
    <n v="0"/>
    <n v="0"/>
    <n v="0"/>
    <n v="9713"/>
    <n v="0"/>
    <n v="65"/>
    <n v="10862"/>
    <n v="670150"/>
    <n v="25312717"/>
    <n v="1005471"/>
    <n v="180097"/>
    <n v="3415083"/>
    <n v="0"/>
    <n v="0"/>
    <n v="0"/>
    <n v="0"/>
    <n v="8114348"/>
    <n v="0"/>
    <n v="0"/>
    <n v="0"/>
    <n v="0"/>
    <n v="0"/>
    <n v="124626"/>
    <n v="38822492"/>
    <n v="0"/>
    <n v="0"/>
    <n v="0"/>
    <n v="0"/>
    <n v="0"/>
    <n v="7016158"/>
    <n v="387454"/>
    <n v="1302049"/>
    <n v="1033891"/>
    <n v="0"/>
    <n v="0"/>
    <n v="0"/>
    <n v="1163019"/>
    <n v="0"/>
    <n v="-96016"/>
    <n v="10806555"/>
    <n v="23461"/>
    <n v="11521184"/>
    <n v="0"/>
    <n v="0"/>
    <n v="0"/>
    <n v="0"/>
    <n v="0"/>
    <n v="0"/>
    <n v="19040"/>
    <n v="3157670"/>
    <n v="0"/>
    <n v="0"/>
    <n v="0"/>
    <n v="0"/>
    <n v="0"/>
    <n v="0"/>
    <n v="0"/>
    <n v="0"/>
    <n v="0"/>
    <n v="0"/>
    <n v="0"/>
    <n v="0"/>
    <n v="0"/>
  </r>
  <r>
    <n v="106190385"/>
    <s v="PROVIDENCE HOLY CROSS MEDICAL CENTER"/>
    <x v="1"/>
    <x v="1"/>
    <x v="1"/>
    <s v="Open"/>
    <s v="Los Angeles"/>
    <n v="11"/>
    <n v="903"/>
    <s v="Church"/>
    <s v="Comparable"/>
    <n v="0"/>
    <s v="818-365-8051"/>
    <s v="15031 RINALDI STREET"/>
    <s v="MISSION HILLS"/>
    <n v="91345"/>
    <s v="BERNARD KLEIN, MD"/>
    <n v="377"/>
    <n v="377"/>
    <n v="315"/>
    <n v="931"/>
    <n v="414"/>
    <n v="499"/>
    <n v="1026"/>
    <n v="0"/>
    <n v="0"/>
    <n v="51"/>
    <n v="1391"/>
    <n v="79"/>
    <n v="20"/>
    <n v="4411"/>
    <n v="111"/>
    <n v="7620"/>
    <n v="2166"/>
    <n v="3148"/>
    <n v="4814"/>
    <n v="0"/>
    <n v="0"/>
    <n v="287"/>
    <n v="5984"/>
    <n v="281"/>
    <n v="70"/>
    <n v="24370"/>
    <n v="4274"/>
    <n v="3228"/>
    <n v="3980"/>
    <n v="2643"/>
    <n v="14336"/>
    <n v="0"/>
    <n v="0"/>
    <n v="692"/>
    <n v="5980"/>
    <n v="1573"/>
    <n v="532"/>
    <n v="32964"/>
    <n v="129963835"/>
    <n v="90914249"/>
    <n v="55194220"/>
    <n v="80588844"/>
    <n v="0"/>
    <n v="0"/>
    <n v="4303329"/>
    <n v="89725149"/>
    <n v="4210365"/>
    <n v="1052591"/>
    <n v="455952582"/>
    <n v="26501759"/>
    <n v="37922309"/>
    <n v="12853431"/>
    <n v="50329913"/>
    <n v="0"/>
    <n v="0"/>
    <n v="5730361"/>
    <n v="49519594"/>
    <n v="13027000"/>
    <n v="4404228"/>
    <n v="200288595"/>
    <n v="-2965544"/>
    <n v="136745085"/>
    <n v="114241523"/>
    <n v="26775303"/>
    <n v="118387581"/>
    <n v="-1400003"/>
    <n v="0"/>
    <n v="0"/>
    <n v="9767521"/>
    <n v="105510801"/>
    <n v="0"/>
    <n v="14823532"/>
    <n v="0"/>
    <n v="0"/>
    <n v="0"/>
    <n v="4692674"/>
    <n v="526578473"/>
    <n v="7878784"/>
    <n v="3864479"/>
    <n v="0"/>
    <n v="0"/>
    <n v="11743263"/>
    <n v="20427575"/>
    <n v="23056029"/>
    <n v="42979857"/>
    <n v="16987275"/>
    <n v="0"/>
    <n v="0"/>
    <n v="311511"/>
    <n v="34363188"/>
    <n v="2491728"/>
    <n v="788804"/>
    <n v="141405967"/>
    <n v="2715969"/>
    <n v="136597582"/>
    <n v="3487059"/>
    <n v="2766552"/>
    <n v="0"/>
    <n v="0"/>
    <n v="0"/>
    <n v="0"/>
    <n v="7426344"/>
    <n v="200998817"/>
    <n v="0"/>
    <n v="0"/>
    <n v="0"/>
    <n v="0"/>
    <n v="0"/>
    <n v="0"/>
    <n v="0"/>
    <n v="0"/>
    <n v="0"/>
    <n v="0"/>
    <n v="0"/>
    <n v="0"/>
    <n v="0"/>
  </r>
  <r>
    <n v="106190680"/>
    <s v="PROVIDENCE LITTLE COMPANY OF MARY MC - SAN PEDRO"/>
    <x v="1"/>
    <x v="1"/>
    <x v="1"/>
    <s v="Open"/>
    <s v="Los Angeles"/>
    <n v="11"/>
    <n v="933"/>
    <s v="Non Profit Corp."/>
    <s v="Comparable"/>
    <n v="0"/>
    <s v="310-832-3311"/>
    <s v="1300 WEST SEVENTH STREET"/>
    <s v="SAN PEDRO"/>
    <n v="90732"/>
    <s v="MARY KINGSTON"/>
    <n v="356"/>
    <n v="324"/>
    <n v="324"/>
    <n v="374"/>
    <n v="391"/>
    <n v="260"/>
    <n v="362"/>
    <n v="0"/>
    <n v="0"/>
    <n v="36"/>
    <n v="341"/>
    <n v="9"/>
    <n v="7"/>
    <n v="1780"/>
    <n v="290"/>
    <n v="4364"/>
    <n v="3852"/>
    <n v="2631"/>
    <n v="3863"/>
    <n v="0"/>
    <n v="0"/>
    <n v="347"/>
    <n v="3387"/>
    <n v="81"/>
    <n v="57"/>
    <n v="18582"/>
    <n v="10902"/>
    <n v="2190"/>
    <n v="867"/>
    <n v="964"/>
    <n v="4664"/>
    <n v="0"/>
    <n v="0"/>
    <n v="483"/>
    <n v="2381"/>
    <n v="777"/>
    <n v="0"/>
    <n v="12326"/>
    <n v="35938513"/>
    <n v="29583351"/>
    <n v="18205764"/>
    <n v="24284845"/>
    <n v="0"/>
    <n v="0"/>
    <n v="2498403"/>
    <n v="24386426"/>
    <n v="586225"/>
    <n v="407376"/>
    <n v="135890903"/>
    <n v="12798937"/>
    <n v="5459919"/>
    <n v="3378153"/>
    <n v="11554642"/>
    <n v="0"/>
    <n v="0"/>
    <n v="2395204"/>
    <n v="11807415"/>
    <n v="3853155"/>
    <n v="0"/>
    <n v="51247425"/>
    <n v="-943658"/>
    <n v="40596705"/>
    <n v="28535822"/>
    <n v="170109"/>
    <n v="30543556"/>
    <n v="-237501"/>
    <n v="0"/>
    <n v="0"/>
    <n v="3503422"/>
    <n v="26592876"/>
    <n v="0"/>
    <n v="3702119"/>
    <n v="0"/>
    <n v="0"/>
    <n v="0"/>
    <n v="339722"/>
    <n v="132803172"/>
    <n v="0"/>
    <n v="0"/>
    <n v="0"/>
    <n v="0"/>
    <n v="0"/>
    <n v="8386507"/>
    <n v="6684156"/>
    <n v="21760147"/>
    <n v="5476654"/>
    <n v="0"/>
    <n v="0"/>
    <n v="1414861"/>
    <n v="9783475"/>
    <n v="759647"/>
    <n v="69709"/>
    <n v="54335156"/>
    <n v="2362719"/>
    <n v="53373361"/>
    <n v="994814"/>
    <n v="3505775"/>
    <n v="0"/>
    <n v="0"/>
    <n v="0"/>
    <n v="0"/>
    <n v="3717371"/>
    <n v="28437903"/>
    <n v="0"/>
    <n v="0"/>
    <n v="0"/>
    <n v="0"/>
    <n v="0"/>
    <n v="0"/>
    <n v="0"/>
    <n v="0"/>
    <n v="0"/>
    <n v="0"/>
    <n v="0"/>
    <n v="0"/>
    <n v="630416"/>
  </r>
  <r>
    <n v="106190470"/>
    <s v="PROVIDENCE LITTLE COMPANY OF MARY MC - TORRANCE"/>
    <x v="1"/>
    <x v="1"/>
    <x v="1"/>
    <s v="Open"/>
    <s v="Los Angeles"/>
    <n v="11"/>
    <n v="931"/>
    <s v="Non Profit Corp."/>
    <s v="Comparable"/>
    <n v="0"/>
    <s v="310-540-7676"/>
    <s v="4101 TORRANCE BOULEVARD"/>
    <s v="TORRANCE"/>
    <n v="90503"/>
    <s v="MARY KINGSTON"/>
    <n v="442"/>
    <n v="418"/>
    <n v="418"/>
    <n v="1053"/>
    <n v="1157"/>
    <n v="360"/>
    <n v="642"/>
    <n v="0"/>
    <n v="0"/>
    <n v="69"/>
    <n v="1524"/>
    <n v="53"/>
    <n v="21"/>
    <n v="4879"/>
    <n v="474"/>
    <n v="6343"/>
    <n v="7071"/>
    <n v="1544"/>
    <n v="2165"/>
    <n v="0"/>
    <n v="0"/>
    <n v="233"/>
    <n v="5635"/>
    <n v="115"/>
    <n v="45"/>
    <n v="23151"/>
    <n v="6057"/>
    <n v="8928"/>
    <n v="4250"/>
    <n v="1460"/>
    <n v="7696"/>
    <n v="0"/>
    <n v="0"/>
    <n v="1003"/>
    <n v="10458"/>
    <n v="1073"/>
    <n v="0"/>
    <n v="34868"/>
    <n v="100584310"/>
    <n v="80962295"/>
    <n v="20458985"/>
    <n v="35586342"/>
    <n v="0"/>
    <n v="0"/>
    <n v="3438439"/>
    <n v="83157098"/>
    <n v="1700035"/>
    <n v="661125"/>
    <n v="326548629"/>
    <n v="36531670"/>
    <n v="22767976"/>
    <n v="7339702"/>
    <n v="31135567"/>
    <n v="0"/>
    <n v="0"/>
    <n v="5869397"/>
    <n v="61198558"/>
    <n v="6279026"/>
    <n v="0"/>
    <n v="171121896"/>
    <n v="-1174182"/>
    <n v="115799280"/>
    <n v="80985507"/>
    <n v="9223431"/>
    <n v="59050574"/>
    <n v="0"/>
    <n v="0"/>
    <n v="0"/>
    <n v="6790852"/>
    <n v="102192428"/>
    <n v="0"/>
    <n v="7045201"/>
    <n v="0"/>
    <n v="0"/>
    <n v="0"/>
    <n v="583748"/>
    <n v="380496839"/>
    <n v="408035"/>
    <n v="0"/>
    <n v="0"/>
    <n v="0"/>
    <n v="408035"/>
    <n v="21640205"/>
    <n v="23397536"/>
    <n v="18640843"/>
    <n v="7828756"/>
    <n v="0"/>
    <n v="0"/>
    <n v="2538945"/>
    <n v="42503814"/>
    <n v="952685"/>
    <n v="78937"/>
    <n v="117581721"/>
    <n v="2004305"/>
    <n v="130879078"/>
    <n v="2248915"/>
    <n v="7065330"/>
    <n v="0"/>
    <n v="0"/>
    <n v="0"/>
    <n v="0"/>
    <n v="5223057"/>
    <n v="116166057"/>
    <n v="0"/>
    <n v="0"/>
    <n v="0"/>
    <n v="0"/>
    <n v="0"/>
    <n v="0"/>
    <n v="0"/>
    <n v="0"/>
    <n v="0"/>
    <n v="0"/>
    <n v="0"/>
    <n v="0"/>
    <n v="0"/>
  </r>
  <r>
    <n v="106190756"/>
    <s v="PROVIDENCE ST. JOHN'S HEALTH CENTER"/>
    <x v="1"/>
    <x v="1"/>
    <x v="1"/>
    <s v="Open"/>
    <s v="Los Angeles"/>
    <n v="11"/>
    <n v="927"/>
    <s v="Church"/>
    <s v="Comparable"/>
    <n v="0"/>
    <s v="310-829-5511"/>
    <s v="2121 SANTA MONICA BOULEVARD"/>
    <s v="SANTA MONICA"/>
    <n v="90404"/>
    <s v="MARCEL LOH"/>
    <n v="266"/>
    <n v="234"/>
    <n v="234"/>
    <n v="1323"/>
    <n v="169"/>
    <n v="67"/>
    <n v="141"/>
    <n v="0"/>
    <n v="0"/>
    <n v="27"/>
    <n v="1352"/>
    <n v="25"/>
    <n v="16"/>
    <n v="3120"/>
    <n v="0"/>
    <n v="7154"/>
    <n v="997"/>
    <n v="426"/>
    <n v="597"/>
    <n v="0"/>
    <n v="0"/>
    <n v="87"/>
    <n v="4779"/>
    <n v="88"/>
    <n v="57"/>
    <n v="14185"/>
    <n v="0"/>
    <n v="6404"/>
    <n v="755"/>
    <n v="420"/>
    <n v="1299"/>
    <n v="0"/>
    <n v="0"/>
    <n v="658"/>
    <n v="6742"/>
    <n v="397"/>
    <n v="188"/>
    <n v="16863"/>
    <n v="109946363"/>
    <n v="18692744"/>
    <n v="5077104"/>
    <n v="6632794"/>
    <n v="0"/>
    <n v="0"/>
    <n v="1370471"/>
    <n v="75281388"/>
    <n v="1393312"/>
    <n v="890806"/>
    <n v="219284982"/>
    <n v="39428926"/>
    <n v="3918588"/>
    <n v="2054640"/>
    <n v="3622434"/>
    <n v="0"/>
    <n v="0"/>
    <n v="4225489"/>
    <n v="43295204"/>
    <n v="2546984"/>
    <n v="1209719"/>
    <n v="100301984"/>
    <n v="-652939"/>
    <n v="121115784"/>
    <n v="18429574"/>
    <n v="4302271"/>
    <n v="8751584"/>
    <n v="0"/>
    <n v="0"/>
    <n v="0"/>
    <n v="3536589"/>
    <n v="73517349"/>
    <n v="0"/>
    <n v="3322879"/>
    <n v="0"/>
    <n v="0"/>
    <n v="0"/>
    <n v="1771388"/>
    <n v="234094479"/>
    <n v="0"/>
    <n v="0"/>
    <n v="0"/>
    <n v="0"/>
    <n v="0"/>
    <n v="28564689"/>
    <n v="4227955"/>
    <n v="2844044"/>
    <n v="1524596"/>
    <n v="0"/>
    <n v="0"/>
    <n v="2070804"/>
    <n v="45301503"/>
    <n v="625467"/>
    <n v="333429"/>
    <n v="85492487"/>
    <n v="2762940"/>
    <n v="115488528"/>
    <n v="656516"/>
    <n v="2046033"/>
    <n v="0"/>
    <n v="0"/>
    <n v="0"/>
    <n v="0"/>
    <n v="6592416"/>
    <n v="290113669"/>
    <n v="0"/>
    <n v="0"/>
    <n v="0"/>
    <n v="0"/>
    <n v="0"/>
    <n v="0"/>
    <n v="0"/>
    <n v="0"/>
    <n v="0"/>
    <n v="0"/>
    <n v="0"/>
    <n v="0"/>
    <n v="0"/>
  </r>
  <r>
    <n v="106190758"/>
    <s v="PROVIDENCE ST. JOSEPH MEDICAL CENTER"/>
    <x v="1"/>
    <x v="1"/>
    <x v="1"/>
    <s v="Open"/>
    <s v="Los Angeles"/>
    <n v="11"/>
    <n v="907"/>
    <s v="Church"/>
    <s v="Comparable"/>
    <n v="0"/>
    <s v="818-843-5111"/>
    <s v="501 S BUENA VISTA STREET"/>
    <s v="BURBANK"/>
    <n v="91505"/>
    <s v="KELLY M LINDEN"/>
    <n v="446"/>
    <n v="307"/>
    <n v="257"/>
    <n v="1455"/>
    <n v="288"/>
    <n v="336"/>
    <n v="714"/>
    <n v="0"/>
    <n v="0"/>
    <n v="43"/>
    <n v="1211"/>
    <n v="41"/>
    <n v="33"/>
    <n v="4121"/>
    <n v="0"/>
    <n v="8110"/>
    <n v="1107"/>
    <n v="1631"/>
    <n v="2569"/>
    <n v="0"/>
    <n v="0"/>
    <n v="172"/>
    <n v="4713"/>
    <n v="134"/>
    <n v="105"/>
    <n v="18541"/>
    <n v="0"/>
    <n v="8320"/>
    <n v="7384"/>
    <n v="1336"/>
    <n v="7187"/>
    <n v="0"/>
    <n v="0"/>
    <n v="1274"/>
    <n v="9740"/>
    <n v="973"/>
    <n v="376"/>
    <n v="36590"/>
    <n v="179332884"/>
    <n v="36511776"/>
    <n v="33193334"/>
    <n v="55975644"/>
    <n v="0"/>
    <n v="0"/>
    <n v="3914688"/>
    <n v="107266990"/>
    <n v="3046173"/>
    <n v="2393422"/>
    <n v="421634911"/>
    <n v="75439890"/>
    <n v="20269250"/>
    <n v="6196042"/>
    <n v="30582393"/>
    <n v="0"/>
    <n v="0"/>
    <n v="9358084"/>
    <n v="71544535"/>
    <n v="7145400"/>
    <n v="2763592"/>
    <n v="223299186"/>
    <n v="-1555795"/>
    <n v="224504459"/>
    <n v="47999227"/>
    <n v="16355119"/>
    <n v="78860170"/>
    <n v="0"/>
    <n v="0"/>
    <n v="0"/>
    <n v="9544023"/>
    <n v="128656012"/>
    <n v="0"/>
    <n v="8853030"/>
    <n v="0"/>
    <n v="0"/>
    <n v="0"/>
    <n v="4479701"/>
    <n v="517695946"/>
    <n v="955878"/>
    <n v="0"/>
    <n v="0"/>
    <n v="0"/>
    <n v="955878"/>
    <n v="30882911"/>
    <n v="9874652"/>
    <n v="23129277"/>
    <n v="7906674"/>
    <n v="0"/>
    <n v="0"/>
    <n v="3760768"/>
    <n v="50586865"/>
    <n v="1363128"/>
    <n v="689754"/>
    <n v="128194029"/>
    <n v="9226919"/>
    <n v="139880911"/>
    <n v="1625774"/>
    <n v="-1159733"/>
    <n v="0"/>
    <n v="0"/>
    <n v="0"/>
    <n v="0"/>
    <n v="10845241"/>
    <n v="190709128"/>
    <n v="0"/>
    <n v="0"/>
    <n v="0"/>
    <n v="0"/>
    <n v="0"/>
    <n v="0"/>
    <n v="0"/>
    <n v="0"/>
    <n v="0"/>
    <n v="0"/>
    <n v="0"/>
    <n v="0"/>
    <n v="0"/>
  </r>
  <r>
    <n v="106190517"/>
    <s v="PROVIDENCE TARZANA MEDICAL CENTER"/>
    <x v="1"/>
    <x v="1"/>
    <x v="1"/>
    <s v="Open"/>
    <s v="Los Angeles"/>
    <n v="11"/>
    <n v="905"/>
    <s v="Investor - Corp."/>
    <s v="Comparable"/>
    <n v="0"/>
    <s v="818-881-0800"/>
    <s v="18321 CLARK STREET"/>
    <s v="TARZANA"/>
    <n v="91356"/>
    <s v="DALE SUROWITZ"/>
    <n v="249"/>
    <n v="249"/>
    <n v="201"/>
    <n v="1153"/>
    <n v="232"/>
    <n v="242"/>
    <n v="503"/>
    <n v="0"/>
    <n v="0"/>
    <n v="22"/>
    <n v="1118"/>
    <n v="36"/>
    <n v="5"/>
    <n v="3311"/>
    <n v="0"/>
    <n v="5483"/>
    <n v="862"/>
    <n v="1150"/>
    <n v="1458"/>
    <n v="0"/>
    <n v="0"/>
    <n v="57"/>
    <n v="3572"/>
    <n v="99"/>
    <n v="14"/>
    <n v="12695"/>
    <n v="0"/>
    <n v="5431"/>
    <n v="756"/>
    <n v="785"/>
    <n v="6627"/>
    <n v="0"/>
    <n v="0"/>
    <n v="564"/>
    <n v="6515"/>
    <n v="621"/>
    <n v="73"/>
    <n v="21372"/>
    <n v="109172842"/>
    <n v="21371335"/>
    <n v="14211687"/>
    <n v="23407769"/>
    <n v="0"/>
    <n v="0"/>
    <n v="961161"/>
    <n v="60232772"/>
    <n v="1676805"/>
    <n v="228655"/>
    <n v="231263026"/>
    <n v="34393622"/>
    <n v="4993979"/>
    <n v="3561563"/>
    <n v="19709047"/>
    <n v="0"/>
    <n v="0"/>
    <n v="2991602"/>
    <n v="34557247"/>
    <n v="3291883"/>
    <n v="389273"/>
    <n v="103888216"/>
    <n v="-812268"/>
    <n v="122906352"/>
    <n v="22968629"/>
    <n v="4280957"/>
    <n v="38906371"/>
    <n v="0"/>
    <n v="0"/>
    <n v="0"/>
    <n v="3088449"/>
    <n v="65632865"/>
    <n v="0"/>
    <n v="4374359"/>
    <n v="0"/>
    <n v="0"/>
    <n v="0"/>
    <n v="544015"/>
    <n v="261889729"/>
    <n v="0"/>
    <n v="94200"/>
    <n v="0"/>
    <n v="0"/>
    <n v="94200"/>
    <n v="21008058"/>
    <n v="3460584"/>
    <n v="13535368"/>
    <n v="4409142"/>
    <n v="0"/>
    <n v="0"/>
    <n v="873894"/>
    <n v="29386885"/>
    <n v="606371"/>
    <n v="75411"/>
    <n v="73355713"/>
    <n v="-170734"/>
    <n v="89752343"/>
    <n v="1857792"/>
    <n v="1097998"/>
    <n v="0"/>
    <n v="0"/>
    <n v="0"/>
    <n v="0"/>
    <n v="9742882"/>
    <n v="138037736"/>
    <n v="0"/>
    <n v="0"/>
    <n v="0"/>
    <n v="0"/>
    <n v="0"/>
    <n v="0"/>
    <n v="0"/>
    <n v="0"/>
    <n v="0"/>
    <n v="0"/>
    <n v="0"/>
    <n v="0"/>
    <n v="0"/>
  </r>
  <r>
    <n v="106281047"/>
    <s v="QUEEN OF THE VALLEY HOSPITAL"/>
    <x v="1"/>
    <x v="1"/>
    <x v="1"/>
    <s v="Open"/>
    <s v="Napa"/>
    <n v="3"/>
    <n v="407"/>
    <s v="Church"/>
    <s v="Comparable"/>
    <n v="0"/>
    <s v="707-252-4411"/>
    <s v="1000 TRANCAS STREET"/>
    <s v="NAPA"/>
    <n v="94558"/>
    <s v="LARRY COOMES"/>
    <n v="208"/>
    <n v="153"/>
    <n v="125"/>
    <n v="824"/>
    <n v="116"/>
    <n v="134"/>
    <n v="276"/>
    <n v="0"/>
    <n v="0"/>
    <n v="42"/>
    <n v="315"/>
    <n v="0"/>
    <n v="19"/>
    <n v="1726"/>
    <n v="0"/>
    <n v="4518"/>
    <n v="461"/>
    <n v="845"/>
    <n v="1355"/>
    <n v="0"/>
    <n v="0"/>
    <n v="138"/>
    <n v="1310"/>
    <n v="0"/>
    <n v="49"/>
    <n v="8676"/>
    <n v="0"/>
    <n v="13972"/>
    <n v="1673"/>
    <n v="682"/>
    <n v="5780"/>
    <n v="0"/>
    <n v="0"/>
    <n v="1363"/>
    <n v="10073"/>
    <n v="114"/>
    <n v="1086"/>
    <n v="34743"/>
    <n v="91035176"/>
    <n v="12907941"/>
    <n v="10182456"/>
    <n v="25100054"/>
    <n v="0"/>
    <n v="0"/>
    <n v="2938448"/>
    <n v="32313036"/>
    <n v="0"/>
    <n v="1803236"/>
    <n v="176280347"/>
    <n v="56447539"/>
    <n v="7036609"/>
    <n v="3547917"/>
    <n v="23849083"/>
    <n v="0"/>
    <n v="0"/>
    <n v="4117525"/>
    <n v="54866456"/>
    <n v="223130"/>
    <n v="4172325"/>
    <n v="154260584"/>
    <n v="5361270"/>
    <n v="129088343"/>
    <n v="16787296"/>
    <n v="7996518"/>
    <n v="44612343"/>
    <n v="0"/>
    <n v="0"/>
    <n v="0"/>
    <n v="6120604"/>
    <n v="54790388"/>
    <n v="0"/>
    <n v="2376431"/>
    <n v="0"/>
    <n v="0"/>
    <n v="0"/>
    <n v="3078628"/>
    <n v="270211821"/>
    <n v="449977"/>
    <n v="6733366"/>
    <n v="0"/>
    <n v="893525"/>
    <n v="8076868"/>
    <n v="15536965"/>
    <n v="3601038"/>
    <n v="5608167"/>
    <n v="10161917"/>
    <n v="0"/>
    <n v="0"/>
    <n v="928337"/>
    <n v="31467681"/>
    <n v="0"/>
    <n v="1101873"/>
    <n v="68405978"/>
    <n v="1970990"/>
    <n v="73683866"/>
    <n v="3407871"/>
    <n v="5389722"/>
    <n v="0"/>
    <n v="0"/>
    <n v="0"/>
    <n v="0"/>
    <n v="2765209"/>
    <n v="203032681"/>
    <n v="0"/>
    <n v="0"/>
    <n v="0"/>
    <n v="0"/>
    <n v="0"/>
    <n v="0"/>
    <n v="0"/>
    <n v="0"/>
    <n v="0"/>
    <n v="0"/>
    <n v="0"/>
    <n v="2997572"/>
    <n v="0"/>
  </r>
  <r>
    <n v="106370673"/>
    <s v="RADY CHILDREN'S HOSPITAL - SAN DIEGO"/>
    <x v="1"/>
    <x v="1"/>
    <x v="1"/>
    <s v="Open"/>
    <s v="San Diego"/>
    <n v="14"/>
    <n v="1416"/>
    <s v="Non Profit Corp."/>
    <s v="Comparable"/>
    <s v="Teaching"/>
    <s v="858-576-1700"/>
    <s v="3020 CHILDREN'S WAY"/>
    <s v="SAN DIEGO"/>
    <n v="92123"/>
    <s v="DONALD KEARNS, MD"/>
    <n v="524"/>
    <n v="444"/>
    <n v="339"/>
    <n v="15"/>
    <n v="0"/>
    <n v="1589"/>
    <n v="1304"/>
    <n v="109"/>
    <n v="0"/>
    <n v="238"/>
    <n v="1875"/>
    <n v="1"/>
    <n v="64"/>
    <n v="5195"/>
    <n v="14"/>
    <n v="85"/>
    <n v="0"/>
    <n v="11003"/>
    <n v="2722"/>
    <n v="1165"/>
    <n v="0"/>
    <n v="1083"/>
    <n v="8803"/>
    <n v="8"/>
    <n v="418"/>
    <n v="25287"/>
    <n v="3049"/>
    <n v="232"/>
    <n v="0"/>
    <n v="14299"/>
    <n v="38983"/>
    <n v="0"/>
    <n v="0"/>
    <n v="3483"/>
    <n v="22937"/>
    <n v="21"/>
    <n v="2288"/>
    <n v="82243"/>
    <n v="1598844"/>
    <n v="0"/>
    <n v="192872607"/>
    <n v="35013096"/>
    <n v="5088962"/>
    <n v="0"/>
    <n v="18426057"/>
    <n v="143277354"/>
    <n v="109037"/>
    <n v="366859"/>
    <n v="396752816"/>
    <n v="949689"/>
    <n v="0"/>
    <n v="43247341"/>
    <n v="71010243"/>
    <n v="0"/>
    <n v="0"/>
    <n v="11231648"/>
    <n v="81554648"/>
    <n v="50667"/>
    <n v="2565142"/>
    <n v="210609378"/>
    <n v="1828129"/>
    <n v="1706302"/>
    <n v="0"/>
    <n v="103568877"/>
    <n v="99651710"/>
    <n v="-2047497"/>
    <n v="3602621"/>
    <n v="0"/>
    <n v="20636754"/>
    <n v="142361820"/>
    <n v="0"/>
    <n v="159704"/>
    <n v="0"/>
    <n v="0"/>
    <n v="0"/>
    <n v="1409554"/>
    <n v="372877974"/>
    <n v="0"/>
    <n v="3105249"/>
    <n v="0"/>
    <n v="13901532"/>
    <n v="17006781"/>
    <n v="842231"/>
    <n v="0"/>
    <n v="134598567"/>
    <n v="9476878"/>
    <n v="1486341"/>
    <n v="0"/>
    <n v="9020951"/>
    <n v="96188902"/>
    <n v="0"/>
    <n v="-122869"/>
    <n v="251491001"/>
    <n v="20083404"/>
    <n v="204519166"/>
    <n v="0"/>
    <n v="24680408"/>
    <n v="0"/>
    <n v="0"/>
    <n v="0"/>
    <n v="0"/>
    <n v="21003218"/>
    <n v="495055554"/>
    <n v="0"/>
    <n v="0"/>
    <n v="0"/>
    <n v="0"/>
    <n v="0"/>
    <n v="0"/>
    <n v="0"/>
    <n v="0"/>
    <n v="0"/>
    <n v="0"/>
    <n v="0"/>
    <n v="0"/>
    <n v="0"/>
  </r>
  <r>
    <n v="106361308"/>
    <s v="REDLANDS COMMUNITY HOSPITAL"/>
    <x v="1"/>
    <x v="1"/>
    <x v="1"/>
    <s v="Open"/>
    <s v="San Bernardino"/>
    <n v="12"/>
    <n v="1209"/>
    <s v="Non Profit Corp."/>
    <s v="Comparable"/>
    <n v="0"/>
    <s v="909-335-5501"/>
    <s v="350 TERRACINA BOULEVARD"/>
    <s v="REDLANDS"/>
    <n v="92373"/>
    <s v="JAMES R. HOLMES"/>
    <n v="229"/>
    <n v="197"/>
    <n v="136"/>
    <n v="402"/>
    <n v="942"/>
    <n v="244"/>
    <n v="526"/>
    <n v="0"/>
    <n v="0"/>
    <n v="35"/>
    <n v="869"/>
    <n v="13"/>
    <n v="13"/>
    <n v="3044"/>
    <n v="0"/>
    <n v="1909"/>
    <n v="4091"/>
    <n v="1021"/>
    <n v="1909"/>
    <n v="0"/>
    <n v="0"/>
    <n v="69"/>
    <n v="3058"/>
    <n v="32"/>
    <n v="35"/>
    <n v="12124"/>
    <n v="0"/>
    <n v="7307"/>
    <n v="11710"/>
    <n v="1603"/>
    <n v="9933"/>
    <n v="0"/>
    <n v="0"/>
    <n v="267"/>
    <n v="10116"/>
    <n v="1554"/>
    <n v="1453"/>
    <n v="43943"/>
    <n v="37708546"/>
    <n v="81296405"/>
    <n v="12354376"/>
    <n v="33779154"/>
    <n v="0"/>
    <n v="0"/>
    <n v="2202434"/>
    <n v="48195445"/>
    <n v="540922"/>
    <n v="600342"/>
    <n v="216677624"/>
    <n v="24125793"/>
    <n v="46565669"/>
    <n v="4171754"/>
    <n v="25850352"/>
    <n v="0"/>
    <n v="0"/>
    <n v="1306544"/>
    <n v="53225924"/>
    <n v="2715654"/>
    <n v="2539133"/>
    <n v="160500823"/>
    <n v="496532"/>
    <n v="53724234"/>
    <n v="115206951"/>
    <n v="14162958"/>
    <n v="55211001"/>
    <n v="0"/>
    <n v="0"/>
    <n v="0"/>
    <n v="2620301"/>
    <n v="87597737"/>
    <n v="0"/>
    <n v="3158879"/>
    <n v="0"/>
    <n v="0"/>
    <n v="0"/>
    <n v="1738587"/>
    <n v="333917180"/>
    <n v="14431395"/>
    <n v="0"/>
    <n v="0"/>
    <n v="20638795"/>
    <n v="35070190"/>
    <n v="8110105"/>
    <n v="27086518"/>
    <n v="2363172"/>
    <n v="4418505"/>
    <n v="0"/>
    <n v="0"/>
    <n v="888677"/>
    <n v="34462427"/>
    <n v="97697"/>
    <n v="904356"/>
    <n v="78331457"/>
    <n v="429774"/>
    <n v="81182730"/>
    <n v="1353495"/>
    <n v="2460386"/>
    <n v="0"/>
    <n v="0"/>
    <n v="8196821"/>
    <n v="16290694"/>
    <n v="3750762"/>
    <n v="116639348"/>
    <n v="0"/>
    <n v="0"/>
    <n v="0"/>
    <n v="0"/>
    <n v="0"/>
    <n v="0"/>
    <n v="0"/>
    <n v="0"/>
    <n v="0"/>
    <n v="0"/>
    <n v="0"/>
    <n v="0"/>
    <n v="0"/>
  </r>
  <r>
    <n v="106121051"/>
    <s v="REDWOOD MEMORIAL HOSPITAL"/>
    <x v="1"/>
    <x v="1"/>
    <x v="1"/>
    <s v="Open"/>
    <s v="Humboldt"/>
    <n v="1"/>
    <n v="107"/>
    <s v="Church"/>
    <s v="Comparable"/>
    <s v="Rural"/>
    <s v="707-445-8121"/>
    <s v="3300 RENNER DRIVE"/>
    <s v="FORTUNA"/>
    <n v="95540"/>
    <s v="DAVID O'BRIEN, MD"/>
    <n v="35"/>
    <n v="25"/>
    <n v="25"/>
    <n v="116"/>
    <n v="13"/>
    <n v="25"/>
    <n v="88"/>
    <n v="0"/>
    <n v="0"/>
    <n v="3"/>
    <n v="57"/>
    <n v="0"/>
    <n v="13"/>
    <n v="315"/>
    <n v="0"/>
    <n v="714"/>
    <n v="84"/>
    <n v="55"/>
    <n v="248"/>
    <n v="0"/>
    <n v="0"/>
    <n v="8"/>
    <n v="128"/>
    <n v="0"/>
    <n v="50"/>
    <n v="1287"/>
    <n v="0"/>
    <n v="4056"/>
    <n v="165"/>
    <n v="260"/>
    <n v="3392"/>
    <n v="0"/>
    <n v="0"/>
    <n v="209"/>
    <n v="2677"/>
    <n v="0"/>
    <n v="679"/>
    <n v="11438"/>
    <n v="9480508"/>
    <n v="941494"/>
    <n v="830746"/>
    <n v="4183389"/>
    <n v="0"/>
    <n v="0"/>
    <n v="368681"/>
    <n v="2409307"/>
    <n v="0"/>
    <n v="635233"/>
    <n v="18849358"/>
    <n v="11660727"/>
    <n v="499613"/>
    <n v="840434"/>
    <n v="9352933"/>
    <n v="0"/>
    <n v="0"/>
    <n v="1078392"/>
    <n v="6617563"/>
    <n v="0"/>
    <n v="1448371"/>
    <n v="31498033"/>
    <n v="823535"/>
    <n v="15448729"/>
    <n v="1083252"/>
    <n v="-3810453"/>
    <n v="11539551"/>
    <n v="0"/>
    <n v="0"/>
    <n v="0"/>
    <n v="730996"/>
    <n v="4975736"/>
    <n v="0"/>
    <n v="951564"/>
    <n v="0"/>
    <n v="0"/>
    <n v="0"/>
    <n v="870852"/>
    <n v="32613762"/>
    <n v="0"/>
    <n v="0"/>
    <n v="0"/>
    <n v="0"/>
    <n v="0"/>
    <n v="5608122"/>
    <n v="357855"/>
    <n v="5472188"/>
    <n v="1988433"/>
    <n v="0"/>
    <n v="0"/>
    <n v="688816"/>
    <n v="3905140"/>
    <n v="0"/>
    <n v="-286925"/>
    <n v="17733629"/>
    <n v="75000"/>
    <n v="11734000"/>
    <n v="0"/>
    <n v="2484000"/>
    <n v="0"/>
    <n v="0"/>
    <n v="0"/>
    <n v="0"/>
    <n v="720000"/>
    <n v="12362000"/>
    <n v="0"/>
    <n v="0"/>
    <n v="0"/>
    <n v="0"/>
    <n v="0"/>
    <n v="0"/>
    <n v="0"/>
    <n v="0"/>
    <n v="0"/>
    <n v="0"/>
    <n v="0"/>
    <n v="5161069"/>
    <n v="23"/>
  </r>
  <r>
    <n v="106430705"/>
    <s v="REGIONAL MEDICAL CENTER OF SAN JOSE"/>
    <x v="1"/>
    <x v="1"/>
    <x v="1"/>
    <s v="Open"/>
    <s v="Santa Clara"/>
    <n v="7"/>
    <n v="431"/>
    <s v="Investor - Corp."/>
    <s v="Comparable"/>
    <n v="0"/>
    <s v="408-259-5000"/>
    <s v="225 NORTH JACKSON AVENUE"/>
    <s v="SAN JOSE"/>
    <n v="95116"/>
    <s v="MICHAEL CARTER"/>
    <n v="264"/>
    <n v="264"/>
    <n v="264"/>
    <n v="1322"/>
    <n v="671"/>
    <n v="376"/>
    <n v="704"/>
    <n v="0"/>
    <n v="0"/>
    <n v="29"/>
    <n v="514"/>
    <n v="13"/>
    <n v="102"/>
    <n v="3731"/>
    <n v="0"/>
    <n v="8034"/>
    <n v="3889"/>
    <n v="2316"/>
    <n v="3944"/>
    <n v="0"/>
    <n v="0"/>
    <n v="157"/>
    <n v="2073"/>
    <n v="49"/>
    <n v="485"/>
    <n v="20947"/>
    <n v="0"/>
    <n v="4378"/>
    <n v="2344"/>
    <n v="2927"/>
    <n v="12617"/>
    <n v="0"/>
    <n v="0"/>
    <n v="426"/>
    <n v="3967"/>
    <n v="276"/>
    <n v="2871"/>
    <n v="29806"/>
    <n v="289673028"/>
    <n v="152424860"/>
    <n v="91538340"/>
    <n v="152445221"/>
    <n v="0"/>
    <n v="0"/>
    <n v="7158361"/>
    <n v="109503588"/>
    <n v="2178152"/>
    <n v="18340717"/>
    <n v="823262267"/>
    <n v="49588248"/>
    <n v="29967788"/>
    <n v="22052747"/>
    <n v="88239561"/>
    <n v="0"/>
    <n v="0"/>
    <n v="3672420"/>
    <n v="42794877"/>
    <n v="3670656"/>
    <n v="21111877"/>
    <n v="261098174"/>
    <n v="-623026"/>
    <n v="308500145"/>
    <n v="170917143"/>
    <n v="105482553"/>
    <n v="235697925"/>
    <n v="0"/>
    <n v="0"/>
    <n v="0"/>
    <n v="4778348"/>
    <n v="121109966"/>
    <n v="0"/>
    <n v="5848808"/>
    <n v="0"/>
    <n v="0"/>
    <n v="0"/>
    <n v="41774199"/>
    <n v="993486061"/>
    <n v="0"/>
    <n v="0"/>
    <n v="0"/>
    <n v="0"/>
    <n v="0"/>
    <n v="30761131"/>
    <n v="11475505"/>
    <n v="8108534"/>
    <n v="4986857"/>
    <n v="0"/>
    <n v="0"/>
    <n v="6052433"/>
    <n v="31188499"/>
    <n v="0"/>
    <n v="-1698579"/>
    <n v="90874380"/>
    <n v="312356"/>
    <n v="106632460"/>
    <n v="3413937"/>
    <n v="189777"/>
    <n v="0"/>
    <n v="0"/>
    <n v="0"/>
    <n v="0"/>
    <n v="116975"/>
    <n v="303250545"/>
    <n v="0"/>
    <n v="0"/>
    <n v="0"/>
    <n v="0"/>
    <n v="0"/>
    <n v="0"/>
    <n v="0"/>
    <n v="0"/>
    <n v="0"/>
    <n v="0"/>
    <n v="0"/>
    <n v="0"/>
    <n v="0"/>
  </r>
  <r>
    <n v="106190930"/>
    <s v="RESNICK NEUROPSYCHIATRIC HOSPITAL AT UCLA"/>
    <x v="1"/>
    <x v="1"/>
    <x v="1"/>
    <s v="Open"/>
    <s v="Los Angeles"/>
    <n v="11"/>
    <n v="927"/>
    <s v="Non Profit Other"/>
    <s v="Comparable"/>
    <n v="0"/>
    <s v="310-267-9315"/>
    <s v="150 MEDICAL PLAZA"/>
    <s v="LOS ANGELES"/>
    <n v="90095"/>
    <s v="JOHN MAZZIOTTA"/>
    <n v="74"/>
    <n v="74"/>
    <n v="74"/>
    <n v="59"/>
    <n v="9"/>
    <n v="51"/>
    <n v="0"/>
    <n v="0"/>
    <n v="0"/>
    <n v="0"/>
    <n v="276"/>
    <n v="16"/>
    <n v="26"/>
    <n v="437"/>
    <n v="0"/>
    <n v="1407"/>
    <n v="139"/>
    <n v="704"/>
    <n v="0"/>
    <n v="0"/>
    <n v="0"/>
    <n v="0"/>
    <n v="3312"/>
    <n v="387"/>
    <n v="361"/>
    <n v="6310"/>
    <n v="0"/>
    <n v="329"/>
    <n v="40"/>
    <n v="0"/>
    <n v="0"/>
    <n v="0"/>
    <n v="0"/>
    <n v="0"/>
    <n v="3364"/>
    <n v="0"/>
    <n v="937"/>
    <n v="4670"/>
    <n v="5263990"/>
    <n v="377335"/>
    <n v="2493112"/>
    <n v="0"/>
    <n v="0"/>
    <n v="0"/>
    <n v="0"/>
    <n v="13602576"/>
    <n v="2457534"/>
    <n v="1442731"/>
    <n v="25637278"/>
    <n v="335773"/>
    <n v="33189"/>
    <n v="0"/>
    <n v="0"/>
    <n v="0"/>
    <n v="0"/>
    <n v="0"/>
    <n v="3590590"/>
    <n v="0"/>
    <n v="31611"/>
    <n v="3991163"/>
    <n v="1018060"/>
    <n v="2737075"/>
    <n v="170143"/>
    <n v="2080302"/>
    <n v="0"/>
    <n v="0"/>
    <n v="0"/>
    <n v="0"/>
    <n v="0"/>
    <n v="6654450"/>
    <n v="0"/>
    <n v="0"/>
    <n v="0"/>
    <n v="2457534"/>
    <n v="-2457534"/>
    <n v="1444845"/>
    <n v="14104875"/>
    <n v="0"/>
    <n v="0"/>
    <n v="0"/>
    <n v="0"/>
    <n v="0"/>
    <n v="2655760"/>
    <n v="223005"/>
    <n v="382970"/>
    <n v="0"/>
    <n v="0"/>
    <n v="0"/>
    <n v="0"/>
    <n v="9776932"/>
    <n v="2457534"/>
    <n v="27365"/>
    <n v="15523566"/>
    <n v="90224"/>
    <n v="18301894"/>
    <n v="0"/>
    <n v="782619"/>
    <n v="0"/>
    <n v="0"/>
    <n v="0"/>
    <n v="0"/>
    <n v="347986"/>
    <n v="9222475"/>
    <n v="0"/>
    <n v="0"/>
    <n v="0"/>
    <n v="0"/>
    <n v="0"/>
    <n v="0"/>
    <n v="0"/>
    <n v="0"/>
    <n v="0"/>
    <n v="0"/>
    <n v="0"/>
    <n v="0"/>
    <n v="0"/>
  </r>
  <r>
    <n v="106454068"/>
    <s v="RESTPADD - PHF"/>
    <x v="1"/>
    <x v="1"/>
    <x v="1"/>
    <s v="Open"/>
    <s v="Shasta"/>
    <n v="1"/>
    <n v="209"/>
    <s v="Investor - Corp."/>
    <s v="Psychiatric Health Facilities"/>
    <n v="0"/>
    <s v="530-262-6700"/>
    <s v="2750 EUREKA WAY"/>
    <s v="REDDING"/>
    <n v="96001"/>
    <s v="O. NWANGBURUKA"/>
    <n v="16"/>
    <n v="16"/>
    <n v="16"/>
    <n v="0"/>
    <n v="0"/>
    <n v="0"/>
    <n v="0"/>
    <n v="129"/>
    <n v="0"/>
    <n v="0"/>
    <n v="0"/>
    <n v="0"/>
    <n v="0"/>
    <n v="129"/>
    <n v="0"/>
    <n v="0"/>
    <n v="0"/>
    <n v="0"/>
    <n v="0"/>
    <n v="1282"/>
    <n v="0"/>
    <n v="0"/>
    <n v="0"/>
    <n v="0"/>
    <n v="0"/>
    <n v="1282"/>
    <n v="0"/>
    <n v="0"/>
    <n v="0"/>
    <n v="0"/>
    <n v="0"/>
    <n v="0"/>
    <n v="0"/>
    <n v="0"/>
    <n v="0"/>
    <n v="0"/>
    <n v="0"/>
    <n v="0"/>
    <n v="0"/>
    <n v="0"/>
    <n v="0"/>
    <n v="0"/>
    <n v="1128160"/>
    <n v="0"/>
    <n v="0"/>
    <n v="0"/>
    <n v="0"/>
    <n v="0"/>
    <n v="1128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8160"/>
    <n v="0"/>
    <n v="0"/>
    <n v="0"/>
    <n v="0"/>
    <n v="0"/>
    <n v="1128160"/>
    <n v="0"/>
    <n v="1066823"/>
    <n v="0"/>
    <n v="0"/>
    <n v="0"/>
    <n v="0"/>
    <n v="0"/>
    <n v="0"/>
    <n v="0"/>
    <n v="94827"/>
    <n v="0"/>
    <n v="0"/>
    <n v="0"/>
    <n v="0"/>
    <n v="0"/>
    <n v="0"/>
    <n v="0"/>
    <n v="0"/>
    <n v="0"/>
    <n v="0"/>
    <n v="0"/>
    <n v="0"/>
    <n v="0"/>
  </r>
  <r>
    <n v="106524017"/>
    <s v="RESTPADD RED BLUFF - PHF"/>
    <x v="1"/>
    <x v="1"/>
    <x v="1"/>
    <s v="Open"/>
    <s v="Tehama"/>
    <n v="1"/>
    <n v="211"/>
    <s v="Investor - Corp."/>
    <s v="Comparable"/>
    <n v="0"/>
    <s v="530-567-7300"/>
    <s v="925 WALNUT STREET"/>
    <s v="RED BLUFF"/>
    <n v="96080"/>
    <s v="CARL WOMACK"/>
    <n v="16"/>
    <n v="16"/>
    <n v="20"/>
    <n v="0"/>
    <n v="0"/>
    <n v="0"/>
    <n v="0"/>
    <n v="0"/>
    <n v="0"/>
    <n v="0"/>
    <n v="0"/>
    <n v="0"/>
    <n v="170"/>
    <n v="170"/>
    <n v="0"/>
    <n v="0"/>
    <n v="0"/>
    <n v="0"/>
    <n v="0"/>
    <n v="0"/>
    <n v="0"/>
    <n v="0"/>
    <n v="0"/>
    <n v="0"/>
    <n v="1198"/>
    <n v="1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7120"/>
    <n v="1167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7120"/>
    <n v="1167120"/>
    <n v="0"/>
    <n v="1693223"/>
    <n v="0"/>
    <n v="0"/>
    <n v="0"/>
    <n v="0"/>
    <n v="0"/>
    <n v="0"/>
    <n v="0"/>
    <n v="144442"/>
    <n v="0"/>
    <n v="0"/>
    <n v="0"/>
    <n v="0"/>
    <n v="0"/>
    <n v="0"/>
    <n v="0"/>
    <n v="0"/>
    <n v="0"/>
    <n v="0"/>
    <n v="0"/>
    <n v="0"/>
    <n v="0"/>
  </r>
  <r>
    <n v="106580996"/>
    <s v="RIDEOUT MEMORIAL HOSPITAL"/>
    <x v="1"/>
    <x v="1"/>
    <x v="1"/>
    <s v="Open"/>
    <s v="Yuba"/>
    <n v="2"/>
    <n v="227"/>
    <s v="Non Profit Corp."/>
    <s v="Comparable"/>
    <n v="0"/>
    <s v="530-749-4663"/>
    <s v="726 FOURTH STREET"/>
    <s v="MARYSVILLE"/>
    <n v="95901"/>
    <s v="GINO PATRIZIO"/>
    <n v="221"/>
    <n v="221"/>
    <n v="144"/>
    <n v="1199"/>
    <n v="31"/>
    <n v="225"/>
    <n v="748"/>
    <n v="1"/>
    <n v="0"/>
    <n v="455"/>
    <n v="0"/>
    <n v="30"/>
    <n v="3"/>
    <n v="2692"/>
    <n v="0"/>
    <n v="6866"/>
    <n v="187"/>
    <n v="1189"/>
    <n v="3024"/>
    <n v="2"/>
    <n v="0"/>
    <n v="1757"/>
    <n v="0"/>
    <n v="184"/>
    <n v="24"/>
    <n v="13233"/>
    <n v="0"/>
    <n v="12607"/>
    <n v="317"/>
    <n v="1566"/>
    <n v="7767"/>
    <n v="1"/>
    <n v="0"/>
    <n v="6942"/>
    <n v="0"/>
    <n v="0"/>
    <n v="1067"/>
    <n v="30267"/>
    <n v="97496112"/>
    <n v="3500030"/>
    <n v="13126529"/>
    <n v="41373902"/>
    <n v="28587"/>
    <n v="0"/>
    <n v="26266456"/>
    <n v="0"/>
    <n v="4015616"/>
    <n v="1140471"/>
    <n v="186947703"/>
    <n v="57492263"/>
    <n v="1453241"/>
    <n v="7142661"/>
    <n v="35457194"/>
    <n v="4246"/>
    <n v="0"/>
    <n v="31677810"/>
    <n v="0"/>
    <n v="0"/>
    <n v="4872531"/>
    <n v="138099946"/>
    <n v="1308153"/>
    <n v="123709147"/>
    <n v="4337195"/>
    <n v="4398585"/>
    <n v="62918387"/>
    <n v="0"/>
    <n v="25813"/>
    <n v="0"/>
    <n v="30654207"/>
    <n v="0"/>
    <n v="0"/>
    <n v="4015617"/>
    <n v="0"/>
    <n v="0"/>
    <n v="0"/>
    <n v="0"/>
    <n v="231367104"/>
    <n v="0"/>
    <n v="0"/>
    <n v="0"/>
    <n v="0"/>
    <n v="0"/>
    <n v="31279227"/>
    <n v="616076"/>
    <n v="15870604"/>
    <n v="13912709"/>
    <n v="7020"/>
    <n v="0"/>
    <n v="25981907"/>
    <n v="0"/>
    <n v="4015617"/>
    <n v="1997385"/>
    <n v="93680545"/>
    <n v="1784190"/>
    <n v="98652545"/>
    <n v="11322152"/>
    <n v="3709296"/>
    <n v="0"/>
    <n v="0"/>
    <n v="0"/>
    <n v="0"/>
    <n v="0"/>
    <n v="349100229"/>
    <n v="0"/>
    <n v="0"/>
    <n v="0"/>
    <n v="0"/>
    <n v="0"/>
    <n v="0"/>
    <n v="0"/>
    <n v="0"/>
    <n v="0"/>
    <n v="0"/>
    <n v="0"/>
    <n v="0"/>
    <n v="0"/>
  </r>
  <r>
    <n v="106150782"/>
    <s v="RIDGECREST REGIONAL HOSPITAL"/>
    <x v="1"/>
    <x v="1"/>
    <x v="1"/>
    <s v="Open"/>
    <s v="Kern"/>
    <n v="9"/>
    <n v="621"/>
    <s v="Non Profit Corp."/>
    <s v="Comparable"/>
    <s v="Rural"/>
    <s v="760-466-3551"/>
    <s v="1081 NORTH CHINA LAKE BOULEVARD"/>
    <s v="RIDGECREST"/>
    <n v="93555"/>
    <s v="JAMES SUVER"/>
    <n v="150"/>
    <n v="150"/>
    <n v="88"/>
    <n v="177"/>
    <n v="0"/>
    <n v="92"/>
    <n v="24"/>
    <n v="0"/>
    <n v="0"/>
    <n v="130"/>
    <n v="7"/>
    <n v="4"/>
    <n v="21"/>
    <n v="455"/>
    <n v="0"/>
    <n v="684"/>
    <n v="0"/>
    <n v="264"/>
    <n v="78"/>
    <n v="0"/>
    <n v="0"/>
    <n v="342"/>
    <n v="21"/>
    <n v="9"/>
    <n v="101"/>
    <n v="1499"/>
    <n v="0"/>
    <n v="6509"/>
    <n v="0"/>
    <n v="4770"/>
    <n v="885"/>
    <n v="0"/>
    <n v="0"/>
    <n v="7940"/>
    <n v="298"/>
    <n v="204"/>
    <n v="987"/>
    <n v="21593"/>
    <n v="6340253"/>
    <n v="0"/>
    <n v="6294889"/>
    <n v="539764"/>
    <n v="0"/>
    <n v="0"/>
    <n v="5425440"/>
    <n v="188869"/>
    <n v="8045"/>
    <n v="646140"/>
    <n v="19443400"/>
    <n v="15083631"/>
    <n v="0"/>
    <n v="12330459"/>
    <n v="1197856"/>
    <n v="0"/>
    <n v="0"/>
    <n v="17539699"/>
    <n v="622769"/>
    <n v="40134"/>
    <n v="501124"/>
    <n v="47315672"/>
    <n v="1163485"/>
    <n v="15144311"/>
    <n v="0"/>
    <n v="8884910"/>
    <n v="2372427"/>
    <n v="0"/>
    <n v="0"/>
    <n v="0"/>
    <n v="8625878"/>
    <n v="0"/>
    <n v="0"/>
    <n v="197233"/>
    <n v="0"/>
    <n v="0"/>
    <n v="0"/>
    <n v="412685"/>
    <n v="36800929"/>
    <n v="0"/>
    <n v="0"/>
    <n v="0"/>
    <n v="0"/>
    <n v="0"/>
    <n v="6279573"/>
    <n v="0"/>
    <n v="9740438"/>
    <n v="-634807"/>
    <n v="0"/>
    <n v="0"/>
    <n v="14339261"/>
    <n v="811636"/>
    <n v="-149052"/>
    <n v="-428906"/>
    <n v="29958143"/>
    <n v="103502"/>
    <n v="29865081"/>
    <n v="0"/>
    <n v="214332"/>
    <n v="0"/>
    <n v="0"/>
    <n v="0"/>
    <n v="0"/>
    <n v="1419388"/>
    <n v="84876778"/>
    <n v="0"/>
    <n v="0"/>
    <n v="0"/>
    <n v="0"/>
    <n v="0"/>
    <n v="0"/>
    <n v="0"/>
    <n v="0"/>
    <n v="0"/>
    <n v="0"/>
    <n v="0"/>
    <n v="0"/>
    <n v="0"/>
  </r>
  <r>
    <n v="106331312"/>
    <s v="RIVERSIDE COMMUNITY HOSPITAL"/>
    <x v="1"/>
    <x v="1"/>
    <x v="1"/>
    <s v="Open"/>
    <s v="Riverside"/>
    <n v="12"/>
    <n v="1111"/>
    <s v="Investor - Ptnr."/>
    <s v="Comparable"/>
    <n v="0"/>
    <s v="951-788-3000"/>
    <s v="4445 MAGNOLIA AVENUE"/>
    <s v="RIVERSIDE"/>
    <n v="92501"/>
    <s v="PATRICK BRILLIANT"/>
    <n v="456"/>
    <n v="456"/>
    <n v="456"/>
    <n v="1112"/>
    <n v="1157"/>
    <n v="575"/>
    <n v="1616"/>
    <n v="4"/>
    <n v="0"/>
    <n v="55"/>
    <n v="1013"/>
    <n v="33"/>
    <n v="64"/>
    <n v="5629"/>
    <n v="0"/>
    <n v="6394"/>
    <n v="5799"/>
    <n v="3626"/>
    <n v="5845"/>
    <n v="12"/>
    <n v="0"/>
    <n v="330"/>
    <n v="4093"/>
    <n v="177"/>
    <n v="70"/>
    <n v="26346"/>
    <n v="0"/>
    <n v="4393"/>
    <n v="5023"/>
    <n v="2829"/>
    <n v="16169"/>
    <n v="25"/>
    <n v="0"/>
    <n v="681"/>
    <n v="6577"/>
    <n v="388"/>
    <n v="3111"/>
    <n v="39196"/>
    <n v="169112042"/>
    <n v="190237671"/>
    <n v="76894412"/>
    <n v="168321743"/>
    <n v="433149"/>
    <n v="0"/>
    <n v="8917349"/>
    <n v="136397873"/>
    <n v="4631229"/>
    <n v="3036722"/>
    <n v="757982190"/>
    <n v="49715861"/>
    <n v="72785264"/>
    <n v="18244518"/>
    <n v="116501772"/>
    <n v="342887"/>
    <n v="0"/>
    <n v="6792995"/>
    <n v="79608540"/>
    <n v="1844814"/>
    <n v="28422198"/>
    <n v="374258849"/>
    <n v="1369072"/>
    <n v="188860314"/>
    <n v="236822891"/>
    <n v="88711031"/>
    <n v="269052752"/>
    <n v="0"/>
    <n v="401979"/>
    <n v="0"/>
    <n v="10685812"/>
    <n v="164824377"/>
    <n v="0"/>
    <n v="640579"/>
    <n v="0"/>
    <n v="0"/>
    <n v="0"/>
    <n v="28292572"/>
    <n v="989661379"/>
    <n v="0"/>
    <n v="0"/>
    <n v="0"/>
    <n v="0"/>
    <n v="0"/>
    <n v="29967589"/>
    <n v="26200044"/>
    <n v="6427899"/>
    <n v="15770763"/>
    <n v="374057"/>
    <n v="0"/>
    <n v="5024532"/>
    <n v="51182036"/>
    <n v="9155178"/>
    <n v="-1522438"/>
    <n v="142579660"/>
    <n v="473532"/>
    <n v="115663399"/>
    <n v="5846508"/>
    <n v="9286093"/>
    <n v="0"/>
    <n v="0"/>
    <n v="0"/>
    <n v="0"/>
    <n v="15224374"/>
    <n v="397412261"/>
    <n v="0"/>
    <n v="0"/>
    <n v="0"/>
    <n v="0"/>
    <n v="0"/>
    <n v="0"/>
    <n v="0"/>
    <n v="0"/>
    <n v="0"/>
    <n v="0"/>
    <n v="0"/>
    <n v="0"/>
    <n v="0"/>
  </r>
  <r>
    <n v="106334487"/>
    <s v="RIVERSIDE UNIVERSITY HEALTH SYSTEM MEDICAL CENTER"/>
    <x v="1"/>
    <x v="1"/>
    <x v="1"/>
    <s v="Open"/>
    <s v="Riverside"/>
    <n v="12"/>
    <n v="1109"/>
    <s v="City/County"/>
    <s v="Comparable"/>
    <s v="Teaching"/>
    <s v="951-486-4000"/>
    <s v="26520 CACTUS AVENUE"/>
    <s v="MORENO VALLEY"/>
    <n v="92555"/>
    <s v="ZAREH SARRAFIAN"/>
    <n v="439"/>
    <n v="439"/>
    <n v="439"/>
    <n v="458"/>
    <n v="410"/>
    <n v="885"/>
    <n v="1387"/>
    <n v="48"/>
    <n v="0"/>
    <n v="1038"/>
    <n v="163"/>
    <n v="0"/>
    <n v="146"/>
    <n v="4535"/>
    <n v="0"/>
    <n v="3427"/>
    <n v="2441"/>
    <n v="5650"/>
    <n v="6138"/>
    <n v="233"/>
    <n v="0"/>
    <n v="6933"/>
    <n v="878"/>
    <n v="0"/>
    <n v="619"/>
    <n v="26319"/>
    <n v="0"/>
    <n v="2793"/>
    <n v="1793"/>
    <n v="11026"/>
    <n v="21694"/>
    <n v="610"/>
    <n v="0"/>
    <n v="5509"/>
    <n v="1222"/>
    <n v="0"/>
    <n v="2423"/>
    <n v="47070"/>
    <n v="35492890"/>
    <n v="29181892"/>
    <n v="54867723"/>
    <n v="75930639"/>
    <n v="3050119"/>
    <n v="0"/>
    <n v="45257849"/>
    <n v="11236264"/>
    <n v="0"/>
    <n v="6236745"/>
    <n v="261254121"/>
    <n v="9509481"/>
    <n v="6886648"/>
    <n v="26741078"/>
    <n v="46716715"/>
    <n v="2097664"/>
    <n v="0"/>
    <n v="14204030"/>
    <n v="3887258"/>
    <n v="0"/>
    <n v="5403858"/>
    <n v="115446732"/>
    <n v="11538231"/>
    <n v="35726243"/>
    <n v="26794984"/>
    <n v="63038089"/>
    <n v="84583895"/>
    <n v="-13412793"/>
    <n v="5147783"/>
    <n v="0"/>
    <n v="41691491"/>
    <n v="6758872"/>
    <n v="0"/>
    <n v="0"/>
    <n v="0"/>
    <n v="0"/>
    <n v="0"/>
    <n v="0"/>
    <n v="261866795"/>
    <n v="0"/>
    <n v="0"/>
    <n v="0"/>
    <n v="0"/>
    <n v="0"/>
    <n v="9276128"/>
    <n v="9273556"/>
    <n v="31983505"/>
    <n v="38063459"/>
    <n v="0"/>
    <n v="0"/>
    <n v="17770388"/>
    <n v="8364650"/>
    <n v="0"/>
    <n v="102372"/>
    <n v="114834058"/>
    <n v="4716125"/>
    <n v="137015965"/>
    <n v="0"/>
    <n v="15530547"/>
    <n v="0"/>
    <n v="0"/>
    <n v="0"/>
    <n v="0"/>
    <n v="4067655"/>
    <n v="198910569"/>
    <n v="0"/>
    <n v="0"/>
    <n v="0"/>
    <n v="0"/>
    <n v="0"/>
    <n v="0"/>
    <n v="0"/>
    <n v="0"/>
    <n v="0"/>
    <n v="0"/>
    <n v="0"/>
    <n v="0"/>
    <n v="0"/>
  </r>
  <r>
    <n v="106190796"/>
    <s v="RONALD REAGAN UCLA MEDICAL CENTER"/>
    <x v="1"/>
    <x v="1"/>
    <x v="1"/>
    <s v="Open"/>
    <s v="Los Angeles"/>
    <n v="11"/>
    <n v="927"/>
    <s v="Non Profit Other"/>
    <s v="Comparable"/>
    <s v="Teaching"/>
    <s v="310-825-5041"/>
    <s v="757 WESTWOOD PLAZA"/>
    <s v="LOS ANGELES"/>
    <n v="90095"/>
    <s v="JOHNESE SPISSO"/>
    <n v="445"/>
    <n v="445"/>
    <n v="448"/>
    <n v="1505"/>
    <n v="330"/>
    <n v="721"/>
    <n v="547"/>
    <n v="0"/>
    <n v="0"/>
    <n v="54"/>
    <n v="2343"/>
    <n v="6"/>
    <n v="110"/>
    <n v="5616"/>
    <n v="0"/>
    <n v="11720"/>
    <n v="2804"/>
    <n v="7034"/>
    <n v="4061"/>
    <n v="0"/>
    <n v="0"/>
    <n v="518"/>
    <n v="14554"/>
    <n v="23"/>
    <n v="420"/>
    <n v="41134"/>
    <n v="0"/>
    <n v="40331"/>
    <n v="7707"/>
    <n v="7326"/>
    <n v="5356"/>
    <n v="0"/>
    <n v="0"/>
    <n v="784"/>
    <n v="70552"/>
    <n v="159"/>
    <n v="5890"/>
    <n v="138105"/>
    <n v="183265474"/>
    <n v="23110638"/>
    <n v="95899765"/>
    <n v="52892424"/>
    <n v="0"/>
    <n v="0"/>
    <n v="8236685"/>
    <n v="258745061"/>
    <n v="347321"/>
    <n v="6214895"/>
    <n v="628712263"/>
    <n v="100563379"/>
    <n v="4063190"/>
    <n v="17260312"/>
    <n v="13272576"/>
    <n v="0"/>
    <n v="0"/>
    <n v="2119954"/>
    <n v="175008660"/>
    <n v="285562"/>
    <n v="10554106"/>
    <n v="323127739"/>
    <n v="5822894"/>
    <n v="192149695"/>
    <n v="14105874"/>
    <n v="84161433"/>
    <n v="51062166"/>
    <n v="0"/>
    <n v="0"/>
    <n v="0"/>
    <n v="5377226"/>
    <n v="164630545"/>
    <n v="0"/>
    <n v="632883"/>
    <n v="0"/>
    <n v="819177"/>
    <n v="-819177"/>
    <n v="5759112"/>
    <n v="523701828"/>
    <n v="0"/>
    <n v="0"/>
    <n v="0"/>
    <n v="0"/>
    <n v="0"/>
    <n v="91679158"/>
    <n v="13067954"/>
    <n v="28998644"/>
    <n v="15102834"/>
    <n v="0"/>
    <n v="0"/>
    <n v="4979413"/>
    <n v="269123176"/>
    <n v="0"/>
    <n v="5186995"/>
    <n v="428138174"/>
    <n v="44013733"/>
    <n v="472244930"/>
    <n v="0"/>
    <n v="9311336"/>
    <n v="0"/>
    <n v="0"/>
    <n v="0"/>
    <n v="0"/>
    <n v="27931473"/>
    <n v="1058521596"/>
    <n v="0"/>
    <n v="0"/>
    <n v="0"/>
    <n v="0"/>
    <n v="0"/>
    <n v="0"/>
    <n v="0"/>
    <n v="0"/>
    <n v="0"/>
    <n v="0"/>
    <n v="0"/>
    <n v="0"/>
    <n v="0"/>
  </r>
  <r>
    <n v="106344011"/>
    <s v="SACRAMENTO MENTAL HEALTH TREATMENT CENTER - PHF"/>
    <x v="1"/>
    <x v="1"/>
    <x v="1"/>
    <s v="Open"/>
    <s v="Sacramento"/>
    <n v="2"/>
    <n v="311"/>
    <s v="City/County"/>
    <s v="Psychiatric Health Facilities"/>
    <n v="0"/>
    <s v="916-875-1000"/>
    <s v="2150 STOCKTON BOULEVARD"/>
    <s v="SACRAMENTO"/>
    <n v="95817"/>
    <s v="ANTHONY MADARIAGA, LMFT"/>
    <n v="50"/>
    <n v="50"/>
    <n v="50"/>
    <n v="0"/>
    <n v="0"/>
    <n v="0"/>
    <n v="0"/>
    <n v="0"/>
    <n v="0"/>
    <n v="118"/>
    <n v="0"/>
    <n v="0"/>
    <n v="0"/>
    <n v="118"/>
    <n v="0"/>
    <n v="0"/>
    <n v="0"/>
    <n v="0"/>
    <n v="0"/>
    <n v="0"/>
    <n v="0"/>
    <n v="4415"/>
    <n v="0"/>
    <n v="0"/>
    <n v="0"/>
    <n v="4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78800"/>
    <n v="0"/>
    <n v="0"/>
    <n v="0"/>
    <n v="3178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78800"/>
    <n v="0"/>
    <n v="0"/>
    <n v="0"/>
    <n v="3178800"/>
    <n v="0"/>
    <n v="6194642"/>
    <n v="8038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01317"/>
    <s v="SADDLEBACK MEMORIAL MEDICAL CENTER"/>
    <x v="1"/>
    <x v="1"/>
    <x v="1"/>
    <s v="Open"/>
    <s v="Orange"/>
    <n v="13"/>
    <n v="1017"/>
    <s v="Non Profit Corp."/>
    <s v="Comparable"/>
    <n v="0"/>
    <s v="949-837-4500"/>
    <s v="24451 HEALTH CENTER DRIVE"/>
    <s v="LAGUNA HILLS"/>
    <n v="92653"/>
    <s v="MARCIA MANKER"/>
    <n v="252"/>
    <n v="252"/>
    <n v="127"/>
    <n v="820"/>
    <n v="936"/>
    <n v="51"/>
    <n v="106"/>
    <n v="0"/>
    <n v="0"/>
    <n v="40"/>
    <n v="1249"/>
    <n v="15"/>
    <n v="27"/>
    <n v="3244"/>
    <n v="0"/>
    <n v="2871"/>
    <n v="3259"/>
    <n v="217"/>
    <n v="441"/>
    <n v="0"/>
    <n v="0"/>
    <n v="109"/>
    <n v="3581"/>
    <n v="30"/>
    <n v="131"/>
    <n v="10639"/>
    <n v="0"/>
    <n v="17688"/>
    <n v="8898"/>
    <n v="318"/>
    <n v="2235"/>
    <n v="0"/>
    <n v="0"/>
    <n v="390"/>
    <n v="18964"/>
    <n v="265"/>
    <n v="1158"/>
    <n v="49916"/>
    <n v="51985443"/>
    <n v="63464806"/>
    <n v="3109819"/>
    <n v="6975806"/>
    <n v="0"/>
    <n v="0"/>
    <n v="1622786"/>
    <n v="61343295"/>
    <n v="518636"/>
    <n v="1762154"/>
    <n v="190782745"/>
    <n v="29500954"/>
    <n v="30845180"/>
    <n v="926105"/>
    <n v="5815340"/>
    <n v="0"/>
    <n v="0"/>
    <n v="782127"/>
    <n v="46746331"/>
    <n v="753263"/>
    <n v="1521131"/>
    <n v="116890431"/>
    <n v="1944998"/>
    <n v="65219622"/>
    <n v="82860817"/>
    <n v="-198319"/>
    <n v="11534457"/>
    <n v="0"/>
    <n v="0"/>
    <n v="0"/>
    <n v="2081250"/>
    <n v="61892309"/>
    <n v="0"/>
    <n v="1473250"/>
    <n v="0"/>
    <n v="0"/>
    <n v="0"/>
    <n v="981994"/>
    <n v="227790378"/>
    <n v="5872574"/>
    <n v="0"/>
    <n v="0"/>
    <n v="0"/>
    <n v="5872574"/>
    <n v="16248195"/>
    <n v="17309300"/>
    <n v="4234243"/>
    <n v="1255658"/>
    <n v="0"/>
    <n v="0"/>
    <n v="323307"/>
    <n v="45991953"/>
    <n v="9639"/>
    <n v="383077"/>
    <n v="85755372"/>
    <n v="508793"/>
    <n v="76074412"/>
    <n v="0"/>
    <n v="428473"/>
    <n v="0"/>
    <n v="0"/>
    <n v="0"/>
    <n v="0"/>
    <n v="3858201"/>
    <n v="94586758"/>
    <n v="0"/>
    <n v="0"/>
    <n v="0"/>
    <n v="0"/>
    <n v="0"/>
    <n v="0"/>
    <n v="0"/>
    <n v="0"/>
    <n v="0"/>
    <n v="0"/>
    <n v="0"/>
    <n v="0"/>
    <n v="0"/>
  </r>
  <r>
    <n v="106270875"/>
    <s v="SALINAS VALLEY MEMORIAL HOSPITAL"/>
    <x v="1"/>
    <x v="1"/>
    <x v="1"/>
    <s v="Open"/>
    <s v="Monterey"/>
    <n v="8"/>
    <n v="705"/>
    <s v="District"/>
    <s v="Comparable"/>
    <n v="0"/>
    <s v="831-757-4333"/>
    <s v="450 EAST ROMIE LANE"/>
    <s v="SALINAS"/>
    <n v="93901"/>
    <s v="PETE DELGADO"/>
    <n v="263"/>
    <n v="233"/>
    <n v="141"/>
    <n v="1094"/>
    <n v="59"/>
    <n v="41"/>
    <n v="112"/>
    <n v="0"/>
    <n v="0"/>
    <n v="82"/>
    <n v="1256"/>
    <n v="5"/>
    <n v="49"/>
    <n v="2698"/>
    <n v="0"/>
    <n v="5543"/>
    <n v="260"/>
    <n v="262"/>
    <n v="713"/>
    <n v="0"/>
    <n v="0"/>
    <n v="335"/>
    <n v="4532"/>
    <n v="32"/>
    <n v="83"/>
    <n v="11760"/>
    <n v="0"/>
    <n v="5831"/>
    <n v="323"/>
    <n v="1246"/>
    <n v="9032"/>
    <n v="0"/>
    <n v="0"/>
    <n v="1035"/>
    <n v="8038"/>
    <n v="16"/>
    <n v="549"/>
    <n v="26070"/>
    <n v="120030840"/>
    <n v="6664946"/>
    <n v="15693641"/>
    <n v="40636069"/>
    <n v="0"/>
    <n v="0"/>
    <n v="6308248"/>
    <n v="54563899"/>
    <n v="539430"/>
    <n v="5297550"/>
    <n v="249734623"/>
    <n v="55896271"/>
    <n v="3247586"/>
    <n v="7028695"/>
    <n v="52118933"/>
    <n v="0"/>
    <n v="0"/>
    <n v="7113421"/>
    <n v="53616918"/>
    <n v="132470"/>
    <n v="2771941"/>
    <n v="181926235"/>
    <n v="6987240"/>
    <n v="148253106"/>
    <n v="8401620"/>
    <n v="20210927"/>
    <n v="73395549"/>
    <n v="0"/>
    <n v="0"/>
    <n v="0"/>
    <n v="1940534"/>
    <n v="49712915"/>
    <n v="0"/>
    <n v="2379839"/>
    <n v="0"/>
    <n v="0"/>
    <n v="0"/>
    <n v="246412"/>
    <n v="311528142"/>
    <n v="0"/>
    <n v="0"/>
    <n v="0"/>
    <n v="0"/>
    <n v="0"/>
    <n v="27674005"/>
    <n v="1510912"/>
    <n v="2511409"/>
    <n v="19359453"/>
    <n v="0"/>
    <n v="0"/>
    <n v="11481135"/>
    <n v="58467902"/>
    <n v="-1707939"/>
    <n v="835839"/>
    <n v="120132716"/>
    <n v="6307957"/>
    <n v="99512705"/>
    <n v="0"/>
    <n v="-3355487"/>
    <n v="0"/>
    <n v="0"/>
    <n v="0"/>
    <n v="0"/>
    <n v="2096592"/>
    <n v="250568548"/>
    <n v="0"/>
    <n v="0"/>
    <n v="0"/>
    <n v="0"/>
    <n v="0"/>
    <n v="0"/>
    <n v="0"/>
    <n v="0"/>
    <n v="0"/>
    <n v="0"/>
    <n v="0"/>
    <n v="0"/>
    <n v="0"/>
  </r>
  <r>
    <n v="106361318"/>
    <s v="SAN ANTONIO REGIONAL HOSPITAL"/>
    <x v="1"/>
    <x v="1"/>
    <x v="1"/>
    <s v="Open"/>
    <s v="San Bernardino"/>
    <n v="12"/>
    <n v="1207"/>
    <s v="Non Profit Corp."/>
    <s v="Comparable"/>
    <n v="0"/>
    <s v="909-985-2811"/>
    <s v="999 SAN BERNARDINO ROAD"/>
    <s v="UPLAND"/>
    <n v="91786"/>
    <s v="HARRIS KOENIG"/>
    <n v="363"/>
    <n v="363"/>
    <n v="363"/>
    <n v="1347"/>
    <n v="811"/>
    <n v="288"/>
    <n v="677"/>
    <n v="0"/>
    <n v="0"/>
    <n v="50"/>
    <n v="1331"/>
    <n v="10"/>
    <n v="14"/>
    <n v="4528"/>
    <n v="0"/>
    <n v="5694"/>
    <n v="3143"/>
    <n v="1054"/>
    <n v="2307"/>
    <n v="0"/>
    <n v="0"/>
    <n v="189"/>
    <n v="4148"/>
    <n v="20"/>
    <n v="29"/>
    <n v="16584"/>
    <n v="0"/>
    <n v="9851"/>
    <n v="9284"/>
    <n v="1771"/>
    <n v="9301"/>
    <n v="0"/>
    <n v="0"/>
    <n v="3171"/>
    <n v="28377"/>
    <n v="764"/>
    <n v="1100"/>
    <n v="63619"/>
    <n v="108520109"/>
    <n v="68655748"/>
    <n v="17172071"/>
    <n v="39934735"/>
    <n v="0"/>
    <n v="0"/>
    <n v="3297046"/>
    <n v="66590029"/>
    <n v="263938"/>
    <n v="379814"/>
    <n v="304813490"/>
    <n v="37141913"/>
    <n v="38222813"/>
    <n v="7569765"/>
    <n v="37110806"/>
    <n v="0"/>
    <n v="0"/>
    <n v="8492107"/>
    <n v="82903335"/>
    <n v="1897749"/>
    <n v="2730908"/>
    <n v="216069396"/>
    <n v="2800000"/>
    <n v="124424499"/>
    <n v="91039158"/>
    <n v="22017760"/>
    <n v="69787851"/>
    <n v="0"/>
    <n v="0"/>
    <n v="0"/>
    <n v="8877356"/>
    <n v="112570071"/>
    <n v="0"/>
    <n v="3000000"/>
    <n v="0"/>
    <n v="0"/>
    <n v="0"/>
    <n v="6749730"/>
    <n v="441266425"/>
    <n v="0"/>
    <n v="0"/>
    <n v="0"/>
    <n v="223040"/>
    <n v="223040"/>
    <n v="21237523"/>
    <n v="15839403"/>
    <n v="2724076"/>
    <n v="7257690"/>
    <n v="0"/>
    <n v="0"/>
    <n v="2359251"/>
    <n v="30139727"/>
    <n v="0"/>
    <n v="281831"/>
    <n v="79839501"/>
    <n v="856227"/>
    <n v="84824733"/>
    <n v="0"/>
    <n v="-2983037"/>
    <n v="0"/>
    <n v="0"/>
    <n v="0"/>
    <n v="0"/>
    <n v="5183662"/>
    <n v="270178069"/>
    <n v="0"/>
    <n v="0"/>
    <n v="0"/>
    <n v="0"/>
    <n v="0"/>
    <n v="0"/>
    <n v="0"/>
    <n v="0"/>
    <n v="0"/>
    <n v="0"/>
    <n v="0"/>
    <n v="0"/>
    <n v="0"/>
  </r>
  <r>
    <n v="106374055"/>
    <s v="SAN DIEGO COUNTY PSYCHIATRIC HOSPITAL"/>
    <x v="1"/>
    <x v="1"/>
    <x v="1"/>
    <s v="Open"/>
    <s v="San Diego"/>
    <n v="14"/>
    <n v="1418"/>
    <s v="City/County"/>
    <s v="Hospital-LTC Emphasis"/>
    <n v="0"/>
    <s v="619-692-8232"/>
    <s v="3853 ROSECRANS STREET"/>
    <s v="SAN DIEGO"/>
    <n v="92110"/>
    <s v="IZABELA KARMACH"/>
    <n v="301"/>
    <n v="301"/>
    <n v="248"/>
    <n v="4"/>
    <n v="0"/>
    <n v="17"/>
    <n v="0"/>
    <n v="86"/>
    <n v="0"/>
    <n v="2"/>
    <n v="106"/>
    <n v="0"/>
    <n v="142"/>
    <n v="357"/>
    <n v="0"/>
    <n v="6"/>
    <n v="0"/>
    <n v="16237"/>
    <n v="0"/>
    <n v="459"/>
    <n v="0"/>
    <n v="7"/>
    <n v="2292"/>
    <n v="0"/>
    <n v="915"/>
    <n v="19916"/>
    <n v="0"/>
    <n v="505"/>
    <n v="0"/>
    <n v="3834"/>
    <n v="0"/>
    <n v="3775"/>
    <n v="0"/>
    <n v="2673"/>
    <n v="2240"/>
    <n v="0"/>
    <n v="149"/>
    <n v="13176"/>
    <n v="6400"/>
    <n v="0"/>
    <n v="3765200"/>
    <n v="0"/>
    <n v="484781"/>
    <n v="0"/>
    <n v="7200"/>
    <n v="1145540"/>
    <n v="0"/>
    <n v="938515"/>
    <n v="6347636"/>
    <n v="96910"/>
    <n v="0"/>
    <n v="736137"/>
    <n v="0"/>
    <n v="724819"/>
    <n v="0"/>
    <n v="513237"/>
    <n v="430045"/>
    <n v="0"/>
    <n v="28531"/>
    <n v="2529679"/>
    <n v="0"/>
    <n v="42516"/>
    <n v="0"/>
    <n v="379986"/>
    <n v="0"/>
    <n v="0"/>
    <n v="497797"/>
    <n v="0"/>
    <n v="214180"/>
    <n v="508135"/>
    <n v="0"/>
    <n v="0"/>
    <n v="0"/>
    <n v="0"/>
    <n v="0"/>
    <n v="394951"/>
    <n v="2037565"/>
    <n v="0"/>
    <n v="0"/>
    <n v="0"/>
    <n v="0"/>
    <n v="0"/>
    <n v="60794"/>
    <n v="0"/>
    <n v="4121351"/>
    <n v="0"/>
    <n v="711802"/>
    <n v="0"/>
    <n v="306257"/>
    <n v="1067450"/>
    <n v="0"/>
    <n v="572096"/>
    <n v="6839750"/>
    <n v="0"/>
    <n v="31992049"/>
    <n v="0"/>
    <n v="25152298"/>
    <n v="0"/>
    <n v="0"/>
    <n v="0"/>
    <n v="0"/>
    <n v="0"/>
    <n v="4461979"/>
    <n v="0"/>
    <n v="0"/>
    <n v="0"/>
    <n v="0"/>
    <n v="0"/>
    <n v="0"/>
    <n v="0"/>
    <n v="0"/>
    <n v="0"/>
    <n v="0"/>
    <n v="0"/>
    <n v="0"/>
    <n v="0"/>
  </r>
  <r>
    <n v="106190673"/>
    <s v="SAN DIMAS COMMUNITY HOSPITAL"/>
    <x v="1"/>
    <x v="1"/>
    <x v="1"/>
    <s v="Open"/>
    <s v="Los Angeles"/>
    <n v="11"/>
    <n v="917"/>
    <s v="Investor - Corp."/>
    <s v="Comparable"/>
    <n v="0"/>
    <s v="909-599-6811"/>
    <s v="1350 WEST COVINA BOULEVARD"/>
    <s v="SAN DIMAS"/>
    <n v="91773"/>
    <s v="PARRISH SCARBORO"/>
    <n v="101"/>
    <n v="101"/>
    <n v="40"/>
    <n v="276"/>
    <n v="219"/>
    <n v="43"/>
    <n v="155"/>
    <n v="0"/>
    <n v="0"/>
    <n v="53"/>
    <n v="201"/>
    <n v="0"/>
    <n v="59"/>
    <n v="1006"/>
    <n v="0"/>
    <n v="1246"/>
    <n v="683"/>
    <n v="184"/>
    <n v="542"/>
    <n v="0"/>
    <n v="0"/>
    <n v="153"/>
    <n v="493"/>
    <n v="0"/>
    <n v="151"/>
    <n v="3452"/>
    <n v="0"/>
    <n v="496"/>
    <n v="534"/>
    <n v="378"/>
    <n v="1403"/>
    <n v="0"/>
    <n v="0"/>
    <n v="585"/>
    <n v="1359"/>
    <n v="0"/>
    <n v="241"/>
    <n v="4996"/>
    <n v="13464508"/>
    <n v="8859676"/>
    <n v="1984449"/>
    <n v="5761705"/>
    <n v="0"/>
    <n v="0"/>
    <n v="1889064"/>
    <n v="7844870"/>
    <n v="0"/>
    <n v="2295643"/>
    <n v="42099915"/>
    <n v="2462334"/>
    <n v="3490995"/>
    <n v="1349204"/>
    <n v="5285556"/>
    <n v="0"/>
    <n v="0"/>
    <n v="2409471"/>
    <n v="8419766"/>
    <n v="0"/>
    <n v="810810"/>
    <n v="24228136"/>
    <n v="1109628"/>
    <n v="12080697"/>
    <n v="9683805"/>
    <n v="2112217"/>
    <n v="8507679"/>
    <n v="0"/>
    <n v="0"/>
    <n v="0"/>
    <n v="1597969"/>
    <n v="11335165"/>
    <n v="0"/>
    <n v="40209"/>
    <n v="0"/>
    <n v="0"/>
    <n v="0"/>
    <n v="1892307"/>
    <n v="48359676"/>
    <n v="0"/>
    <n v="0"/>
    <n v="0"/>
    <n v="0"/>
    <n v="0"/>
    <n v="3846145"/>
    <n v="2666866"/>
    <n v="1221436"/>
    <n v="2539582"/>
    <n v="0"/>
    <n v="0"/>
    <n v="2700566"/>
    <n v="4929471"/>
    <n v="0"/>
    <n v="64309"/>
    <n v="17968375"/>
    <n v="100678"/>
    <n v="18009657"/>
    <n v="0"/>
    <n v="59596"/>
    <n v="0"/>
    <n v="0"/>
    <n v="0"/>
    <n v="0"/>
    <n v="207036"/>
    <n v="17467204"/>
    <n v="0"/>
    <n v="0"/>
    <n v="0"/>
    <n v="0"/>
    <n v="0"/>
    <n v="0"/>
    <n v="0"/>
    <n v="0"/>
    <n v="0"/>
    <n v="0"/>
    <n v="0"/>
    <n v="0"/>
    <n v="0"/>
  </r>
  <r>
    <n v="106190200"/>
    <s v="SAN GABRIEL VALLEY MEDICAL CENTER"/>
    <x v="1"/>
    <x v="1"/>
    <x v="1"/>
    <s v="Open"/>
    <s v="Los Angeles"/>
    <n v="11"/>
    <n v="913"/>
    <s v="Non Profit Corp."/>
    <s v="Comparable"/>
    <n v="0"/>
    <s v="626-289-5454"/>
    <s v="438 W. LAS TUNAS DRIVE"/>
    <s v="SAN GABRIEL"/>
    <n v="91776"/>
    <s v="KAREN PRICE-GHARZEDDINE"/>
    <n v="273"/>
    <n v="273"/>
    <n v="273"/>
    <n v="696"/>
    <n v="323"/>
    <n v="217"/>
    <n v="681"/>
    <n v="0"/>
    <n v="0"/>
    <n v="27"/>
    <n v="368"/>
    <n v="2"/>
    <n v="104"/>
    <n v="2418"/>
    <n v="0"/>
    <n v="5566"/>
    <n v="1392"/>
    <n v="1934"/>
    <n v="4559"/>
    <n v="0"/>
    <n v="0"/>
    <n v="167"/>
    <n v="1538"/>
    <n v="6"/>
    <n v="282"/>
    <n v="15444"/>
    <n v="0"/>
    <n v="1081"/>
    <n v="623"/>
    <n v="642"/>
    <n v="2995"/>
    <n v="0"/>
    <n v="0"/>
    <n v="244"/>
    <n v="1120"/>
    <n v="24"/>
    <n v="558"/>
    <n v="7287"/>
    <n v="67095077"/>
    <n v="22988130"/>
    <n v="18605550"/>
    <n v="60653395"/>
    <n v="0"/>
    <n v="0"/>
    <n v="2391671"/>
    <n v="25742090"/>
    <n v="151200"/>
    <n v="4709543"/>
    <n v="202336656"/>
    <n v="18564943"/>
    <n v="8685304"/>
    <n v="3643774"/>
    <n v="20324371"/>
    <n v="0"/>
    <n v="0"/>
    <n v="1394822"/>
    <n v="12597457"/>
    <n v="157449"/>
    <n v="3376173"/>
    <n v="68744293"/>
    <n v="981282"/>
    <n v="74413837"/>
    <n v="27710235"/>
    <n v="20235150"/>
    <n v="64546245"/>
    <n v="0"/>
    <n v="0"/>
    <n v="0"/>
    <n v="3252104"/>
    <n v="27389290"/>
    <n v="0"/>
    <n v="308649"/>
    <n v="0"/>
    <n v="0"/>
    <n v="0"/>
    <n v="6475002"/>
    <n v="225311794"/>
    <n v="715234"/>
    <n v="0"/>
    <n v="0"/>
    <n v="0"/>
    <n v="715234"/>
    <n v="11246183"/>
    <n v="4678433"/>
    <n v="2014174"/>
    <n v="16431521"/>
    <n v="0"/>
    <n v="0"/>
    <n v="534389"/>
    <n v="10950257"/>
    <n v="0"/>
    <n v="629432"/>
    <n v="46484389"/>
    <n v="35309"/>
    <n v="42736328"/>
    <n v="288660"/>
    <n v="0"/>
    <n v="0"/>
    <n v="0"/>
    <n v="0"/>
    <n v="0"/>
    <n v="326929"/>
    <n v="7077804"/>
    <n v="0"/>
    <n v="0"/>
    <n v="0"/>
    <n v="0"/>
    <n v="0"/>
    <n v="0"/>
    <n v="0"/>
    <n v="0"/>
    <n v="0"/>
    <n v="0"/>
    <n v="0"/>
    <n v="0"/>
    <n v="0"/>
  </r>
  <r>
    <n v="106331326"/>
    <s v="SAN GORGONIO MEMORIAL HOSPITAL"/>
    <x v="1"/>
    <x v="1"/>
    <x v="1"/>
    <s v="Open"/>
    <s v="Riverside"/>
    <n v="12"/>
    <n v="1107"/>
    <s v="District"/>
    <s v="Comparable"/>
    <s v="Rural"/>
    <s v="951-845-1121"/>
    <s v="600 N. HIGHLAND SPRINGS AVENUE"/>
    <s v="BANNING"/>
    <n v="92220"/>
    <s v="STEVE BARRON"/>
    <n v="79"/>
    <n v="79"/>
    <n v="79"/>
    <n v="151"/>
    <n v="197"/>
    <n v="63"/>
    <n v="206"/>
    <n v="0"/>
    <n v="0"/>
    <n v="112"/>
    <n v="0"/>
    <n v="15"/>
    <n v="15"/>
    <n v="759"/>
    <n v="0"/>
    <n v="677"/>
    <n v="726"/>
    <n v="282"/>
    <n v="663"/>
    <n v="0"/>
    <n v="0"/>
    <n v="320"/>
    <n v="0"/>
    <n v="88"/>
    <n v="88"/>
    <n v="2844"/>
    <n v="0"/>
    <n v="1046"/>
    <n v="1867"/>
    <n v="851"/>
    <n v="5685"/>
    <n v="0"/>
    <n v="0"/>
    <n v="2258"/>
    <n v="0"/>
    <n v="0"/>
    <n v="944"/>
    <n v="12651"/>
    <n v="6156154"/>
    <n v="7176167"/>
    <n v="1933812"/>
    <n v="5967475"/>
    <n v="0"/>
    <n v="0"/>
    <n v="4086635"/>
    <n v="0"/>
    <n v="207266"/>
    <n v="788286"/>
    <n v="26315795"/>
    <n v="6051084"/>
    <n v="10321721"/>
    <n v="2040139"/>
    <n v="14732434"/>
    <n v="0"/>
    <n v="0"/>
    <n v="8451996"/>
    <n v="0"/>
    <n v="0"/>
    <n v="4215759"/>
    <n v="45813133"/>
    <n v="3248459"/>
    <n v="11051383"/>
    <n v="4431199"/>
    <n v="3276319"/>
    <n v="15212540"/>
    <n v="-238370"/>
    <n v="0"/>
    <n v="0"/>
    <n v="7368931"/>
    <n v="0"/>
    <n v="0"/>
    <n v="207266"/>
    <n v="0"/>
    <n v="0"/>
    <n v="0"/>
    <n v="0"/>
    <n v="44557727"/>
    <n v="0"/>
    <n v="0"/>
    <n v="0"/>
    <n v="0"/>
    <n v="0"/>
    <n v="1155855"/>
    <n v="13066689"/>
    <n v="936002"/>
    <n v="5487369"/>
    <n v="0"/>
    <n v="0"/>
    <n v="5169700"/>
    <n v="0"/>
    <n v="0"/>
    <n v="1755586"/>
    <n v="27571201"/>
    <n v="6322101"/>
    <n v="21354114"/>
    <n v="0"/>
    <n v="1804006"/>
    <n v="0"/>
    <n v="0"/>
    <n v="0"/>
    <n v="0"/>
    <n v="134921"/>
    <n v="104993377"/>
    <n v="0"/>
    <n v="0"/>
    <n v="0"/>
    <n v="0"/>
    <n v="0"/>
    <n v="0"/>
    <n v="0"/>
    <n v="0"/>
    <n v="0"/>
    <n v="0"/>
    <n v="0"/>
    <n v="0"/>
    <n v="0"/>
  </r>
  <r>
    <n v="106394003"/>
    <s v="SAN JOAQUIN - PHF"/>
    <x v="1"/>
    <x v="1"/>
    <x v="1"/>
    <s v="Open"/>
    <s v="San Joaquin"/>
    <n v="6"/>
    <n v="507"/>
    <s v="City/County"/>
    <s v="Psychiatric Health Facilities"/>
    <n v="0"/>
    <s v="209-468-8750"/>
    <s v="1212 NORTH CALIFORNIA STREET"/>
    <s v="STOCKTON"/>
    <n v="95202"/>
    <s v="TONY VATAN"/>
    <n v="16"/>
    <n v="16"/>
    <n v="16"/>
    <n v="0"/>
    <n v="0"/>
    <n v="0"/>
    <n v="0"/>
    <n v="0"/>
    <n v="0"/>
    <n v="0"/>
    <n v="0"/>
    <n v="0"/>
    <n v="111"/>
    <n v="111"/>
    <n v="0"/>
    <n v="0"/>
    <n v="0"/>
    <n v="0"/>
    <n v="0"/>
    <n v="0"/>
    <n v="0"/>
    <n v="0"/>
    <n v="0"/>
    <n v="0"/>
    <n v="1469"/>
    <n v="1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2834"/>
    <n v="2152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2834"/>
    <n v="2152834"/>
    <n v="0"/>
    <n v="2152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91010"/>
    <s v="SAN JOAQUIN GENERAL HOSPITAL"/>
    <x v="1"/>
    <x v="1"/>
    <x v="1"/>
    <s v="Open"/>
    <s v="San Joaquin"/>
    <n v="6"/>
    <n v="507"/>
    <s v="City/County"/>
    <s v="Comparable"/>
    <s v="Teaching"/>
    <s v="209-468-6000"/>
    <s v="500 WEST HOSPITAL ROAD"/>
    <s v="FRENCH CAMP"/>
    <n v="95231"/>
    <s v="DAVID CULBERSON"/>
    <n v="196"/>
    <n v="181"/>
    <n v="143"/>
    <n v="384"/>
    <n v="0"/>
    <n v="538"/>
    <n v="913"/>
    <n v="0"/>
    <n v="0"/>
    <n v="673"/>
    <n v="0"/>
    <n v="31"/>
    <n v="23"/>
    <n v="2562"/>
    <n v="0"/>
    <n v="1840"/>
    <n v="0"/>
    <n v="2853"/>
    <n v="3459"/>
    <n v="0"/>
    <n v="0"/>
    <n v="3441"/>
    <n v="0"/>
    <n v="77"/>
    <n v="35"/>
    <n v="11705"/>
    <n v="0"/>
    <n v="6204"/>
    <n v="0"/>
    <n v="5677"/>
    <n v="30985"/>
    <n v="0"/>
    <n v="0"/>
    <n v="6241"/>
    <n v="0"/>
    <n v="7"/>
    <n v="1665"/>
    <n v="50779"/>
    <n v="40575466"/>
    <n v="0"/>
    <n v="49239548"/>
    <n v="66014216"/>
    <n v="0"/>
    <n v="0"/>
    <n v="69381130"/>
    <n v="0"/>
    <n v="823688"/>
    <n v="1164500"/>
    <n v="227198548"/>
    <n v="22897597"/>
    <n v="0"/>
    <n v="13151007"/>
    <n v="54775598"/>
    <n v="0"/>
    <n v="0"/>
    <n v="21765810"/>
    <n v="0"/>
    <n v="198766"/>
    <n v="5804138"/>
    <n v="118592916"/>
    <n v="5940507"/>
    <n v="51544884"/>
    <n v="0"/>
    <n v="51264200"/>
    <n v="102647142"/>
    <n v="0"/>
    <n v="0"/>
    <n v="0"/>
    <n v="58095801"/>
    <n v="0"/>
    <n v="0"/>
    <n v="1022454"/>
    <n v="0"/>
    <n v="0"/>
    <n v="0"/>
    <n v="0"/>
    <n v="270514988"/>
    <n v="0"/>
    <n v="13688258"/>
    <n v="0"/>
    <n v="0"/>
    <n v="13688258"/>
    <n v="11928179"/>
    <n v="0"/>
    <n v="11126355"/>
    <n v="31830930"/>
    <n v="0"/>
    <n v="0"/>
    <n v="33051139"/>
    <n v="0"/>
    <n v="0"/>
    <n v="1028131"/>
    <n v="88964734"/>
    <n v="2760214"/>
    <n v="88844007"/>
    <n v="0"/>
    <n v="561501"/>
    <n v="0"/>
    <n v="0"/>
    <n v="0"/>
    <n v="0"/>
    <n v="9210191"/>
    <n v="111455576"/>
    <n v="0"/>
    <n v="0"/>
    <n v="0"/>
    <n v="0"/>
    <n v="0"/>
    <n v="0"/>
    <n v="0"/>
    <n v="0"/>
    <n v="0"/>
    <n v="0"/>
    <n v="0"/>
    <n v="0"/>
    <n v="0"/>
  </r>
  <r>
    <n v="106104023"/>
    <s v="SAN JOAQUIN VALLEY REHABILITATION HOSPITAL"/>
    <x v="1"/>
    <x v="1"/>
    <x v="1"/>
    <s v="Open"/>
    <s v="Fresno"/>
    <n v="9"/>
    <n v="605"/>
    <s v="Investor - Ptnr."/>
    <s v="Comparable"/>
    <n v="0"/>
    <s v="559-436-3600"/>
    <s v="7173 N. SHARON AVENUE"/>
    <s v="FRESNO"/>
    <n v="93720"/>
    <s v="MARY JO JACOBSON"/>
    <n v="62"/>
    <n v="62"/>
    <n v="62"/>
    <n v="290"/>
    <n v="28"/>
    <n v="10"/>
    <n v="21"/>
    <n v="0"/>
    <n v="0"/>
    <n v="0"/>
    <n v="0"/>
    <n v="0"/>
    <n v="57"/>
    <n v="406"/>
    <n v="0"/>
    <n v="3234"/>
    <n v="394"/>
    <n v="108"/>
    <n v="271"/>
    <n v="0"/>
    <n v="0"/>
    <n v="0"/>
    <n v="0"/>
    <n v="0"/>
    <n v="684"/>
    <n v="4691"/>
    <n v="0"/>
    <n v="3813"/>
    <n v="386"/>
    <n v="0"/>
    <n v="529"/>
    <n v="0"/>
    <n v="0"/>
    <n v="0"/>
    <n v="0"/>
    <n v="0"/>
    <n v="2328"/>
    <n v="7056"/>
    <n v="10099131"/>
    <n v="1137879"/>
    <n v="303216"/>
    <n v="804328"/>
    <n v="0"/>
    <n v="0"/>
    <n v="0"/>
    <n v="0"/>
    <n v="0"/>
    <n v="1957321"/>
    <n v="14301875"/>
    <n v="1029162"/>
    <n v="158754"/>
    <n v="0"/>
    <n v="103799"/>
    <n v="0"/>
    <n v="0"/>
    <n v="0"/>
    <n v="0"/>
    <n v="0"/>
    <n v="756880"/>
    <n v="2048595"/>
    <n v="89921"/>
    <n v="4386890"/>
    <n v="682894"/>
    <n v="168245"/>
    <n v="264223"/>
    <n v="0"/>
    <n v="0"/>
    <n v="0"/>
    <n v="0"/>
    <n v="0"/>
    <n v="0"/>
    <n v="0"/>
    <n v="0"/>
    <n v="0"/>
    <n v="0"/>
    <n v="1002618"/>
    <n v="6594791"/>
    <n v="0"/>
    <n v="0"/>
    <n v="0"/>
    <n v="0"/>
    <n v="0"/>
    <n v="6651482"/>
    <n v="613739"/>
    <n v="134971"/>
    <n v="643904"/>
    <n v="0"/>
    <n v="0"/>
    <n v="0"/>
    <n v="0"/>
    <n v="0"/>
    <n v="1711583"/>
    <n v="9755679"/>
    <n v="22620"/>
    <n v="6509012"/>
    <n v="0"/>
    <n v="0"/>
    <n v="0"/>
    <n v="0"/>
    <n v="0"/>
    <n v="0"/>
    <n v="47651"/>
    <n v="636911"/>
    <n v="0"/>
    <n v="0"/>
    <n v="0"/>
    <n v="0"/>
    <n v="0"/>
    <n v="0"/>
    <n v="0"/>
    <n v="0"/>
    <n v="0"/>
    <n v="0"/>
    <n v="0"/>
    <n v="0"/>
    <n v="0"/>
  </r>
  <r>
    <n v="106434032"/>
    <s v="SAN JOSE BEHAVIORAL HEALTH"/>
    <x v="1"/>
    <x v="1"/>
    <x v="1"/>
    <s v="Open"/>
    <s v="Santa Clara"/>
    <n v="7"/>
    <n v="431"/>
    <s v="Non Profit Corp."/>
    <s v="Comparable"/>
    <n v="0"/>
    <s v="669-234-5959"/>
    <s v="455 SILICON VALLEY BOULEVARD"/>
    <s v="SAN JOSE"/>
    <n v="95138"/>
    <s v="ROB A. MARSH"/>
    <n v="80"/>
    <n v="80"/>
    <n v="80"/>
    <n v="129"/>
    <n v="0"/>
    <n v="174"/>
    <n v="0"/>
    <n v="0"/>
    <n v="0"/>
    <n v="63"/>
    <n v="223"/>
    <n v="0"/>
    <n v="0"/>
    <n v="589"/>
    <n v="0"/>
    <n v="1629"/>
    <n v="0"/>
    <n v="1962"/>
    <n v="0"/>
    <n v="0"/>
    <n v="0"/>
    <n v="474"/>
    <n v="2124"/>
    <n v="0"/>
    <n v="0"/>
    <n v="6189"/>
    <n v="0"/>
    <n v="0"/>
    <n v="0"/>
    <n v="0"/>
    <n v="0"/>
    <n v="0"/>
    <n v="0"/>
    <n v="0"/>
    <n v="0"/>
    <n v="0"/>
    <n v="0"/>
    <n v="0"/>
    <n v="3258000"/>
    <n v="0"/>
    <n v="3924000"/>
    <n v="0"/>
    <n v="0"/>
    <n v="0"/>
    <n v="948000"/>
    <n v="4248000"/>
    <n v="0"/>
    <n v="0"/>
    <n v="12378000"/>
    <n v="0"/>
    <n v="0"/>
    <n v="0"/>
    <n v="0"/>
    <n v="0"/>
    <n v="0"/>
    <n v="0"/>
    <n v="0"/>
    <n v="0"/>
    <n v="0"/>
    <n v="0"/>
    <n v="530820"/>
    <n v="891266"/>
    <n v="0"/>
    <n v="646845"/>
    <n v="0"/>
    <n v="0"/>
    <n v="0"/>
    <n v="0"/>
    <n v="365888"/>
    <n v="1103760"/>
    <n v="0"/>
    <n v="0"/>
    <n v="0"/>
    <n v="0"/>
    <n v="0"/>
    <n v="0"/>
    <n v="3538579"/>
    <n v="0"/>
    <n v="0"/>
    <n v="0"/>
    <n v="0"/>
    <n v="0"/>
    <n v="2366734"/>
    <n v="0"/>
    <n v="2746335"/>
    <n v="0"/>
    <n v="0"/>
    <n v="0"/>
    <n v="582112"/>
    <n v="3144240"/>
    <n v="0"/>
    <n v="0"/>
    <n v="8839421"/>
    <n v="51985"/>
    <n v="0"/>
    <n v="0"/>
    <n v="550"/>
    <n v="0"/>
    <n v="0"/>
    <n v="0"/>
    <n v="0"/>
    <n v="151749"/>
    <n v="28746391"/>
    <n v="0"/>
    <n v="0"/>
    <n v="0"/>
    <n v="0"/>
    <n v="0"/>
    <n v="0"/>
    <n v="0"/>
    <n v="0"/>
    <n v="0"/>
    <n v="0"/>
    <n v="0"/>
    <n v="0"/>
    <n v="0"/>
  </r>
  <r>
    <n v="106013619"/>
    <s v="SAN LEANDRO HOSPITAL"/>
    <x v="1"/>
    <x v="1"/>
    <x v="1"/>
    <s v="Open"/>
    <s v="Alameda"/>
    <n v="5"/>
    <n v="421"/>
    <s v="City/County"/>
    <s v="Comparable"/>
    <n v="0"/>
    <s v="510-437-4800"/>
    <s v="13855 EAST 14TH STREET"/>
    <s v="SAN LEANDRO"/>
    <n v="94578"/>
    <s v="DELVECCHIO FINLEY"/>
    <n v="93"/>
    <n v="45"/>
    <n v="45"/>
    <n v="351"/>
    <n v="46"/>
    <n v="59"/>
    <n v="211"/>
    <n v="0"/>
    <n v="6"/>
    <n v="6"/>
    <n v="35"/>
    <n v="0"/>
    <n v="9"/>
    <n v="723"/>
    <n v="0"/>
    <n v="1300"/>
    <n v="216"/>
    <n v="320"/>
    <n v="677"/>
    <n v="0"/>
    <n v="12"/>
    <n v="16"/>
    <n v="112"/>
    <n v="0"/>
    <n v="13"/>
    <n v="2666"/>
    <n v="0"/>
    <n v="1854"/>
    <n v="182"/>
    <n v="589"/>
    <n v="4630"/>
    <n v="0"/>
    <n v="229"/>
    <n v="210"/>
    <n v="1031"/>
    <n v="2"/>
    <n v="773"/>
    <n v="9500"/>
    <n v="25052533"/>
    <n v="3796174"/>
    <n v="5754370"/>
    <n v="12802221"/>
    <n v="0"/>
    <n v="194812"/>
    <n v="355039"/>
    <n v="2267461"/>
    <n v="0"/>
    <n v="357652"/>
    <n v="50580262"/>
    <n v="11905829"/>
    <n v="1683825"/>
    <n v="3661519"/>
    <n v="19959986"/>
    <n v="0"/>
    <n v="844721"/>
    <n v="891787"/>
    <n v="4259671"/>
    <n v="15435"/>
    <n v="2859615"/>
    <n v="46082388"/>
    <n v="1667757"/>
    <n v="29729563"/>
    <n v="4366050"/>
    <n v="7161885"/>
    <n v="29965114"/>
    <n v="-843000"/>
    <n v="0"/>
    <n v="432"/>
    <n v="961815"/>
    <n v="3475031"/>
    <n v="0"/>
    <n v="443328"/>
    <n v="0"/>
    <n v="0"/>
    <n v="0"/>
    <n v="0"/>
    <n v="76927975"/>
    <n v="0"/>
    <n v="0"/>
    <n v="358521"/>
    <n v="0"/>
    <n v="358521"/>
    <n v="7228799"/>
    <n v="1113949"/>
    <n v="3097004"/>
    <n v="2797093"/>
    <n v="0"/>
    <n v="1397622"/>
    <n v="285011"/>
    <n v="3052101"/>
    <n v="15435"/>
    <n v="1106182"/>
    <n v="20093196"/>
    <n v="24382"/>
    <n v="21330433"/>
    <n v="0"/>
    <n v="0"/>
    <n v="0"/>
    <n v="0"/>
    <n v="0"/>
    <n v="0"/>
    <n v="157002"/>
    <n v="14581617"/>
    <n v="0"/>
    <n v="0"/>
    <n v="0"/>
    <n v="0"/>
    <n v="0"/>
    <n v="0"/>
    <n v="0"/>
    <n v="0"/>
    <n v="0"/>
    <n v="0"/>
    <n v="0"/>
    <n v="0"/>
    <n v="0"/>
  </r>
  <r>
    <n v="106404046"/>
    <s v="SAN LUIS OBISPO COUNTY - PHF"/>
    <x v="1"/>
    <x v="1"/>
    <x v="1"/>
    <s v="Open"/>
    <s v="San Luis Obispo"/>
    <n v="8"/>
    <n v="801"/>
    <s v="City/County"/>
    <s v="Psychiatric Health Facilities"/>
    <n v="0"/>
    <s v="805-781-4700"/>
    <s v="2178 JOHNSON AVENUE"/>
    <s v="SAN LUIS OBISPO"/>
    <n v="93401"/>
    <s v="ANNE ROBIN"/>
    <n v="16"/>
    <n v="16"/>
    <n v="12"/>
    <n v="0"/>
    <n v="0"/>
    <n v="0"/>
    <n v="0"/>
    <n v="19"/>
    <n v="0"/>
    <n v="23"/>
    <n v="3"/>
    <n v="0"/>
    <n v="0"/>
    <n v="45"/>
    <n v="0"/>
    <n v="0"/>
    <n v="0"/>
    <n v="0"/>
    <n v="0"/>
    <n v="595"/>
    <n v="0"/>
    <n v="357"/>
    <n v="6"/>
    <n v="0"/>
    <n v="0"/>
    <n v="958"/>
    <n v="0"/>
    <n v="0"/>
    <n v="0"/>
    <n v="0"/>
    <n v="0"/>
    <n v="0"/>
    <n v="0"/>
    <n v="0"/>
    <n v="0"/>
    <n v="0"/>
    <n v="0"/>
    <n v="0"/>
    <n v="0"/>
    <n v="0"/>
    <n v="0"/>
    <n v="0"/>
    <n v="181240"/>
    <n v="0"/>
    <n v="644412"/>
    <n v="10953"/>
    <n v="0"/>
    <n v="0"/>
    <n v="836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240"/>
    <n v="0"/>
    <n v="644412"/>
    <n v="10953"/>
    <n v="0"/>
    <n v="0"/>
    <n v="836605"/>
    <n v="0"/>
    <n v="1218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10782"/>
    <s v="SAN MATEO MEDICAL CENTER"/>
    <x v="1"/>
    <x v="1"/>
    <x v="1"/>
    <s v="Open"/>
    <s v="San Mateo"/>
    <n v="4"/>
    <n v="427"/>
    <s v="City/County"/>
    <s v="Comparable"/>
    <n v="0"/>
    <s v="650-573-2222"/>
    <s v="222 WEST 39TH AVENUE"/>
    <s v="SAN MATEO"/>
    <n v="94403"/>
    <s v="CHESTER J. KUNNAPPILLY, MD"/>
    <n v="509"/>
    <n v="509"/>
    <n v="509"/>
    <n v="115"/>
    <n v="88"/>
    <n v="196"/>
    <n v="272"/>
    <n v="0"/>
    <n v="22"/>
    <n v="24"/>
    <n v="0"/>
    <n v="20"/>
    <n v="40"/>
    <n v="777"/>
    <n v="127"/>
    <n v="2634"/>
    <n v="1754"/>
    <n v="4721"/>
    <n v="21980"/>
    <n v="0"/>
    <n v="118"/>
    <n v="918"/>
    <n v="0"/>
    <n v="123"/>
    <n v="94"/>
    <n v="32342"/>
    <n v="26509"/>
    <n v="7386"/>
    <n v="6674"/>
    <n v="12725"/>
    <n v="42044"/>
    <n v="0"/>
    <n v="17360"/>
    <n v="611"/>
    <n v="0"/>
    <n v="1686"/>
    <n v="5442"/>
    <n v="93928"/>
    <n v="7706330"/>
    <n v="4615235"/>
    <n v="8613073"/>
    <n v="17276978"/>
    <n v="0"/>
    <n v="1152420"/>
    <n v="718576"/>
    <n v="0"/>
    <n v="639491"/>
    <n v="76110"/>
    <n v="40798213"/>
    <n v="6603256"/>
    <n v="4884739"/>
    <n v="11093847"/>
    <n v="31936457"/>
    <n v="0"/>
    <n v="13567899"/>
    <n v="765478"/>
    <n v="0"/>
    <n v="620092"/>
    <n v="3475991"/>
    <n v="72947759"/>
    <n v="1089289"/>
    <n v="8557774"/>
    <n v="6188696"/>
    <n v="9997470"/>
    <n v="34292839"/>
    <n v="-10964270"/>
    <n v="0"/>
    <n v="15024434"/>
    <n v="73462"/>
    <n v="0"/>
    <n v="0"/>
    <n v="893395"/>
    <n v="0"/>
    <n v="0"/>
    <n v="0"/>
    <n v="2749848"/>
    <n v="67902937"/>
    <n v="0"/>
    <n v="295612"/>
    <n v="0"/>
    <n v="0"/>
    <n v="295612"/>
    <n v="5751812"/>
    <n v="3311278"/>
    <n v="9709450"/>
    <n v="26180478"/>
    <n v="0"/>
    <n v="-304115"/>
    <n v="1410592"/>
    <n v="0"/>
    <n v="205159"/>
    <n v="-126007"/>
    <n v="46138647"/>
    <n v="25270045"/>
    <n v="88977560"/>
    <n v="6742274"/>
    <n v="16869744"/>
    <n v="0"/>
    <n v="0"/>
    <n v="0"/>
    <n v="0"/>
    <n v="650365"/>
    <n v="30509626"/>
    <n v="0"/>
    <n v="0"/>
    <n v="0"/>
    <n v="0"/>
    <n v="0"/>
    <n v="0"/>
    <n v="0"/>
    <n v="0"/>
    <n v="0"/>
    <n v="0"/>
    <n v="0"/>
    <n v="0"/>
    <n v="0"/>
  </r>
  <r>
    <n v="106074017"/>
    <s v="SAN RAMON REGIONAL MEDICAL CENTER"/>
    <x v="1"/>
    <x v="1"/>
    <x v="1"/>
    <s v="Open"/>
    <s v="Contra Costa"/>
    <n v="5"/>
    <n v="411"/>
    <s v="Investor - Corp."/>
    <s v="Comparable"/>
    <n v="0"/>
    <s v="925-275-9200"/>
    <s v="6001 NORRIS CANYON ROAD"/>
    <s v="SAN RAMON"/>
    <n v="94583"/>
    <s v="GARY SLOAN"/>
    <n v="123"/>
    <n v="123"/>
    <n v="55"/>
    <n v="347"/>
    <n v="228"/>
    <n v="14"/>
    <n v="47"/>
    <n v="0"/>
    <n v="0"/>
    <n v="17"/>
    <n v="473"/>
    <n v="2"/>
    <n v="25"/>
    <n v="1153"/>
    <n v="0"/>
    <n v="1544"/>
    <n v="1124"/>
    <n v="60"/>
    <n v="165"/>
    <n v="0"/>
    <n v="0"/>
    <n v="43"/>
    <n v="1698"/>
    <n v="13"/>
    <n v="80"/>
    <n v="4727"/>
    <n v="0"/>
    <n v="4474"/>
    <n v="696"/>
    <n v="78"/>
    <n v="565"/>
    <n v="0"/>
    <n v="0"/>
    <n v="640"/>
    <n v="8577"/>
    <n v="2"/>
    <n v="1410"/>
    <n v="16442"/>
    <n v="48073101"/>
    <n v="28815519"/>
    <n v="2062028"/>
    <n v="5536285"/>
    <n v="0"/>
    <n v="0"/>
    <n v="2113991"/>
    <n v="48707887"/>
    <n v="247887"/>
    <n v="2833403"/>
    <n v="138390101"/>
    <n v="28413698"/>
    <n v="6291085"/>
    <n v="644116"/>
    <n v="4465759"/>
    <n v="0"/>
    <n v="0"/>
    <n v="4816492"/>
    <n v="55863679"/>
    <n v="34331"/>
    <n v="6403868"/>
    <n v="106933028"/>
    <n v="952438"/>
    <n v="68140260"/>
    <n v="27489826"/>
    <n v="2147569"/>
    <n v="8787782"/>
    <n v="0"/>
    <n v="0"/>
    <n v="0"/>
    <n v="5365853"/>
    <n v="73256699"/>
    <n v="0"/>
    <n v="282218"/>
    <n v="0"/>
    <n v="0"/>
    <n v="0"/>
    <n v="8306789"/>
    <n v="194729434"/>
    <n v="0"/>
    <n v="0"/>
    <n v="0"/>
    <n v="0"/>
    <n v="0"/>
    <n v="8346539"/>
    <n v="7616778"/>
    <n v="558575"/>
    <n v="1214262"/>
    <n v="0"/>
    <n v="0"/>
    <n v="1520875"/>
    <n v="30733546"/>
    <n v="0"/>
    <n v="603120"/>
    <n v="50593695"/>
    <n v="344104"/>
    <n v="44710559"/>
    <n v="0"/>
    <n v="73751"/>
    <n v="0"/>
    <n v="0"/>
    <n v="0"/>
    <n v="0"/>
    <n v="810599"/>
    <n v="71094354"/>
    <n v="0"/>
    <n v="0"/>
    <n v="0"/>
    <n v="0"/>
    <n v="0"/>
    <n v="0"/>
    <n v="0"/>
    <n v="0"/>
    <n v="0"/>
    <n v="0"/>
    <n v="0"/>
    <n v="0"/>
    <n v="549420"/>
  </r>
  <r>
    <n v="106420514"/>
    <s v="SANTA BARBARA COTTAGE HOSPITAL"/>
    <x v="1"/>
    <x v="1"/>
    <x v="1"/>
    <s v="Open"/>
    <s v="Santa Barbara"/>
    <n v="10"/>
    <n v="807"/>
    <s v="Non Profit Corp."/>
    <s v="Comparable"/>
    <s v="Teaching"/>
    <s v="805-687-1111"/>
    <s v="400 W. PUEBLO STREET"/>
    <s v="SANTA BARBARA"/>
    <n v="93105"/>
    <s v="RON WERFT"/>
    <n v="450"/>
    <n v="363"/>
    <n v="255"/>
    <n v="1727"/>
    <n v="324"/>
    <n v="234"/>
    <n v="681"/>
    <n v="0"/>
    <n v="0"/>
    <n v="103"/>
    <n v="1292"/>
    <n v="0"/>
    <n v="47"/>
    <n v="4408"/>
    <n v="0"/>
    <n v="9329"/>
    <n v="1733"/>
    <n v="1266"/>
    <n v="3213"/>
    <n v="0"/>
    <n v="0"/>
    <n v="459"/>
    <n v="5814"/>
    <n v="0"/>
    <n v="181"/>
    <n v="21995"/>
    <n v="0"/>
    <n v="8901"/>
    <n v="852"/>
    <n v="1315"/>
    <n v="5250"/>
    <n v="0"/>
    <n v="0"/>
    <n v="1244"/>
    <n v="10839"/>
    <n v="0"/>
    <n v="645"/>
    <n v="29046"/>
    <n v="134279574"/>
    <n v="26787166"/>
    <n v="14307085"/>
    <n v="46400180"/>
    <n v="0"/>
    <n v="0"/>
    <n v="5663283"/>
    <n v="84068052"/>
    <n v="0"/>
    <n v="2015530"/>
    <n v="313520870"/>
    <n v="45272526"/>
    <n v="5949095"/>
    <n v="2461844"/>
    <n v="16226421"/>
    <n v="0"/>
    <n v="0"/>
    <n v="2068340"/>
    <n v="39514555"/>
    <n v="0"/>
    <n v="2957798"/>
    <n v="114450579"/>
    <n v="2403793"/>
    <n v="143424804"/>
    <n v="26352708"/>
    <n v="12662151"/>
    <n v="28354198"/>
    <n v="0"/>
    <n v="0"/>
    <n v="0"/>
    <n v="4517551"/>
    <n v="29524885"/>
    <n v="0"/>
    <n v="631197"/>
    <n v="0"/>
    <n v="0"/>
    <n v="0"/>
    <n v="2760278"/>
    <n v="250631565"/>
    <n v="0"/>
    <n v="0"/>
    <n v="0"/>
    <n v="0"/>
    <n v="0"/>
    <n v="35165779"/>
    <n v="6383553"/>
    <n v="4106778"/>
    <n v="34272403"/>
    <n v="0"/>
    <n v="0"/>
    <n v="3214072"/>
    <n v="93096205"/>
    <n v="0"/>
    <n v="1101094"/>
    <n v="177339884"/>
    <n v="3866585"/>
    <n v="180485497"/>
    <n v="11821242"/>
    <n v="86973200"/>
    <n v="0"/>
    <n v="0"/>
    <n v="0"/>
    <n v="0"/>
    <n v="17005026"/>
    <n v="710382956"/>
    <n v="0"/>
    <n v="0"/>
    <n v="0"/>
    <n v="0"/>
    <n v="0"/>
    <n v="0"/>
    <n v="0"/>
    <n v="0"/>
    <n v="0"/>
    <n v="0"/>
    <n v="21575878"/>
    <n v="0"/>
    <n v="0"/>
  </r>
  <r>
    <n v="106424002"/>
    <s v="SANTA BARBARA - PHF"/>
    <x v="1"/>
    <x v="1"/>
    <x v="1"/>
    <s v="Open"/>
    <s v="Santa Barbara"/>
    <n v="10"/>
    <n v="807"/>
    <s v="City/County"/>
    <s v="Psychiatric Health Facilities"/>
    <n v="0"/>
    <s v="805-681-5244"/>
    <s v="315 CAMINO DEL REMEDIO"/>
    <s v="SANTA BARBARA"/>
    <n v="93110"/>
    <s v="ALICE A. GLEGHORN, PHD"/>
    <n v="16"/>
    <n v="16"/>
    <n v="16"/>
    <n v="21"/>
    <n v="0"/>
    <n v="69"/>
    <n v="0"/>
    <n v="13"/>
    <n v="0"/>
    <n v="3"/>
    <n v="0"/>
    <n v="0"/>
    <n v="0"/>
    <n v="106"/>
    <n v="0"/>
    <n v="100"/>
    <n v="0"/>
    <n v="1169"/>
    <n v="0"/>
    <n v="139"/>
    <n v="0"/>
    <n v="11"/>
    <n v="0"/>
    <n v="0"/>
    <n v="0"/>
    <n v="1419"/>
    <n v="0"/>
    <n v="0"/>
    <n v="0"/>
    <n v="0"/>
    <n v="0"/>
    <n v="0"/>
    <n v="0"/>
    <n v="0"/>
    <n v="0"/>
    <n v="0"/>
    <n v="0"/>
    <n v="0"/>
    <n v="269079"/>
    <n v="0"/>
    <n v="1825585"/>
    <n v="0"/>
    <n v="245643"/>
    <n v="0"/>
    <n v="26033"/>
    <n v="0"/>
    <n v="0"/>
    <n v="0"/>
    <n v="2366340"/>
    <n v="0"/>
    <n v="0"/>
    <n v="0"/>
    <n v="0"/>
    <n v="0"/>
    <n v="0"/>
    <n v="0"/>
    <n v="0"/>
    <n v="0"/>
    <n v="0"/>
    <n v="0"/>
    <n v="0"/>
    <n v="0"/>
    <n v="0"/>
    <n v="708440"/>
    <n v="0"/>
    <n v="0"/>
    <n v="245643"/>
    <n v="0"/>
    <n v="0"/>
    <n v="0"/>
    <n v="0"/>
    <n v="0"/>
    <n v="0"/>
    <n v="0"/>
    <n v="0"/>
    <n v="0"/>
    <n v="954083"/>
    <n v="0"/>
    <n v="0"/>
    <n v="0"/>
    <n v="0"/>
    <n v="0"/>
    <n v="269079"/>
    <n v="0"/>
    <n v="1117145"/>
    <n v="0"/>
    <n v="0"/>
    <n v="0"/>
    <n v="26033"/>
    <n v="0"/>
    <n v="0"/>
    <n v="0"/>
    <n v="1412257"/>
    <n v="0"/>
    <n v="2012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30883"/>
    <s v="SANTA CLARA VALLEY MEDICAL CENTER"/>
    <x v="1"/>
    <x v="1"/>
    <x v="1"/>
    <s v="Open"/>
    <s v="Santa Clara"/>
    <n v="7"/>
    <n v="431"/>
    <s v="City/County"/>
    <s v="Comparable"/>
    <s v="Teaching"/>
    <s v="408-885-5000"/>
    <s v="751 SOUTH BASCOM AVENUE"/>
    <s v="SAN JOSE"/>
    <n v="95128"/>
    <s v="PAUL LORENZ"/>
    <n v="574"/>
    <n v="554"/>
    <n v="361"/>
    <n v="714"/>
    <n v="295"/>
    <n v="1281"/>
    <n v="2265"/>
    <n v="112"/>
    <n v="1"/>
    <n v="65"/>
    <n v="553"/>
    <n v="186"/>
    <n v="0"/>
    <n v="5472"/>
    <n v="0"/>
    <n v="5954"/>
    <n v="2223"/>
    <n v="7426"/>
    <n v="11330"/>
    <n v="383"/>
    <n v="3"/>
    <n v="671"/>
    <n v="3543"/>
    <n v="671"/>
    <n v="0"/>
    <n v="32204"/>
    <n v="0"/>
    <n v="24453"/>
    <n v="8366"/>
    <n v="37928"/>
    <n v="96200"/>
    <n v="5502"/>
    <n v="432"/>
    <n v="2650"/>
    <n v="21338"/>
    <n v="6429"/>
    <n v="0"/>
    <n v="203298"/>
    <n v="105819134"/>
    <n v="32870754"/>
    <n v="123588224"/>
    <n v="206902496"/>
    <n v="6531003"/>
    <n v="38150"/>
    <n v="21986127"/>
    <n v="72960564"/>
    <n v="10308838"/>
    <n v="0"/>
    <n v="581005290"/>
    <n v="86966020"/>
    <n v="27979747"/>
    <n v="83408954"/>
    <n v="214550066"/>
    <n v="14799046"/>
    <n v="2096719"/>
    <n v="18054469"/>
    <n v="53283413"/>
    <n v="26919079"/>
    <n v="0"/>
    <n v="528057513"/>
    <n v="635166"/>
    <n v="159590232"/>
    <n v="48515310"/>
    <n v="149733570"/>
    <n v="336453592"/>
    <n v="-30837181"/>
    <n v="19374208"/>
    <n v="1536086"/>
    <n v="24304405"/>
    <n v="82747150"/>
    <n v="0"/>
    <n v="29796675"/>
    <n v="0"/>
    <n v="0"/>
    <n v="0"/>
    <n v="0"/>
    <n v="821849213"/>
    <n v="0"/>
    <n v="60941651"/>
    <n v="126737"/>
    <n v="0"/>
    <n v="61068388"/>
    <n v="32873114"/>
    <n v="12330193"/>
    <n v="87740650"/>
    <n v="145938598"/>
    <n v="1947044"/>
    <n v="725520"/>
    <n v="14657091"/>
    <n v="43247022"/>
    <n v="8822746"/>
    <n v="0"/>
    <n v="348281978"/>
    <n v="16113099"/>
    <n v="424850021"/>
    <n v="0"/>
    <n v="33252953"/>
    <n v="0"/>
    <n v="0"/>
    <n v="0"/>
    <n v="0"/>
    <n v="16619587"/>
    <n v="848744547"/>
    <n v="0"/>
    <n v="0"/>
    <n v="0"/>
    <n v="0"/>
    <n v="0"/>
    <n v="0"/>
    <n v="0"/>
    <n v="0"/>
    <n v="0"/>
    <n v="0"/>
    <n v="0"/>
    <n v="0"/>
    <n v="0"/>
  </r>
  <r>
    <n v="106190687"/>
    <s v="SANTA MONICA - UCLA MEDICAL CENTER AND ORTHOPAEDIC"/>
    <x v="1"/>
    <x v="1"/>
    <x v="1"/>
    <s v="Open"/>
    <s v="Los Angeles"/>
    <n v="11"/>
    <n v="927"/>
    <s v="Non Profit Corp."/>
    <s v="Comparable"/>
    <s v="Teaching"/>
    <s v="424-259-6000"/>
    <s v="1250 16TH STREET"/>
    <s v="SANTA MONICA"/>
    <n v="90404"/>
    <s v="DAVID FEINBERG, MD"/>
    <n v="265"/>
    <n v="265"/>
    <n v="265"/>
    <n v="1337"/>
    <n v="389"/>
    <n v="295"/>
    <n v="261"/>
    <n v="1"/>
    <n v="0"/>
    <n v="17"/>
    <n v="1584"/>
    <n v="16"/>
    <n v="50"/>
    <n v="3950"/>
    <n v="0"/>
    <n v="7106"/>
    <n v="1994"/>
    <n v="1492"/>
    <n v="1379"/>
    <n v="1"/>
    <n v="0"/>
    <n v="62"/>
    <n v="7041"/>
    <n v="63"/>
    <n v="194"/>
    <n v="19332"/>
    <n v="0"/>
    <n v="10207"/>
    <n v="4292"/>
    <n v="1469"/>
    <n v="3351"/>
    <n v="179"/>
    <n v="0"/>
    <n v="172"/>
    <n v="25523"/>
    <n v="137"/>
    <n v="1479"/>
    <n v="46809"/>
    <n v="81589342"/>
    <n v="7191978"/>
    <n v="14633652"/>
    <n v="18104486"/>
    <n v="25789"/>
    <n v="0"/>
    <n v="633699"/>
    <n v="94096188"/>
    <n v="764115"/>
    <n v="2343354"/>
    <n v="219382603"/>
    <n v="28276899"/>
    <n v="1160159"/>
    <n v="3415305"/>
    <n v="6582290"/>
    <n v="171092"/>
    <n v="0"/>
    <n v="671761"/>
    <n v="65866835"/>
    <n v="254748"/>
    <n v="2760586"/>
    <n v="109159675"/>
    <n v="2313141"/>
    <n v="82051575"/>
    <n v="4221492"/>
    <n v="10557515"/>
    <n v="21045835"/>
    <n v="0"/>
    <n v="140016"/>
    <n v="0"/>
    <n v="683546"/>
    <n v="67484134"/>
    <n v="0"/>
    <n v="1018863"/>
    <n v="0"/>
    <n v="0"/>
    <n v="0"/>
    <n v="1531752"/>
    <n v="191047869"/>
    <n v="191756"/>
    <n v="955982"/>
    <n v="0"/>
    <n v="3065386"/>
    <n v="4213124"/>
    <n v="27814666"/>
    <n v="4322401"/>
    <n v="7491442"/>
    <n v="4596923"/>
    <n v="56865"/>
    <n v="0"/>
    <n v="621914"/>
    <n v="95544275"/>
    <n v="0"/>
    <n v="1259047"/>
    <n v="141707533"/>
    <n v="6128148"/>
    <n v="148717626"/>
    <n v="0"/>
    <n v="6689383"/>
    <n v="0"/>
    <n v="0"/>
    <n v="0"/>
    <n v="0"/>
    <n v="9656057"/>
    <n v="666962683"/>
    <n v="0"/>
    <n v="0"/>
    <n v="0"/>
    <n v="0"/>
    <n v="0"/>
    <n v="0"/>
    <n v="0"/>
    <n v="0"/>
    <n v="0"/>
    <n v="0"/>
    <n v="0"/>
    <n v="0"/>
    <n v="0"/>
  </r>
  <r>
    <n v="106491064"/>
    <s v="SANTA ROSA MEMORIAL HOSPITAL"/>
    <x v="1"/>
    <x v="1"/>
    <x v="1"/>
    <s v="Open"/>
    <s v="Sonoma"/>
    <n v="3"/>
    <n v="401"/>
    <s v="Church"/>
    <s v="Comparable"/>
    <n v="0"/>
    <s v="707-525-5300"/>
    <s v="1165 MONTGOMERY DRIVE"/>
    <s v="SANTA ROSA"/>
    <n v="95405"/>
    <s v="TODD SALNAS"/>
    <n v="284"/>
    <n v="278"/>
    <n v="209"/>
    <n v="1319"/>
    <n v="159"/>
    <n v="222"/>
    <n v="505"/>
    <n v="0"/>
    <n v="0"/>
    <n v="152"/>
    <n v="433"/>
    <n v="7"/>
    <n v="130"/>
    <n v="2927"/>
    <n v="0"/>
    <n v="7860"/>
    <n v="947"/>
    <n v="1328"/>
    <n v="3007"/>
    <n v="0"/>
    <n v="0"/>
    <n v="905"/>
    <n v="2576"/>
    <n v="38"/>
    <n v="780"/>
    <n v="17441"/>
    <n v="0"/>
    <n v="23145"/>
    <n v="2729"/>
    <n v="1335"/>
    <n v="11870"/>
    <n v="0"/>
    <n v="0"/>
    <n v="2664"/>
    <n v="12745"/>
    <n v="206"/>
    <n v="4864"/>
    <n v="59558"/>
    <n v="177050642"/>
    <n v="21354149"/>
    <n v="29902040"/>
    <n v="67720741"/>
    <n v="0"/>
    <n v="0"/>
    <n v="20404171"/>
    <n v="58046559"/>
    <n v="844532"/>
    <n v="17572135"/>
    <n v="392894969"/>
    <n v="111371348"/>
    <n v="13131548"/>
    <n v="6422869"/>
    <n v="57118761"/>
    <n v="0"/>
    <n v="0"/>
    <n v="12820782"/>
    <n v="61326145"/>
    <n v="990402"/>
    <n v="23409312"/>
    <n v="286591167"/>
    <n v="5528799"/>
    <n v="244657000"/>
    <n v="30281719"/>
    <n v="22385716"/>
    <n v="106457752"/>
    <n v="0"/>
    <n v="0"/>
    <n v="0"/>
    <n v="23621693"/>
    <n v="80568218"/>
    <n v="0"/>
    <n v="1834934"/>
    <n v="0"/>
    <n v="0"/>
    <n v="0"/>
    <n v="34131331"/>
    <n v="549467162"/>
    <n v="0"/>
    <n v="0"/>
    <n v="0"/>
    <n v="6479751"/>
    <n v="6479751"/>
    <n v="43764990"/>
    <n v="4203978"/>
    <n v="13939193"/>
    <n v="18381750"/>
    <n v="0"/>
    <n v="0"/>
    <n v="9603260"/>
    <n v="39755438"/>
    <n v="0"/>
    <n v="6850116"/>
    <n v="136498725"/>
    <n v="2799610"/>
    <n v="138452135"/>
    <n v="4311620"/>
    <n v="4617653"/>
    <n v="0"/>
    <n v="0"/>
    <n v="0"/>
    <n v="0"/>
    <n v="11149822"/>
    <n v="226376891"/>
    <n v="0"/>
    <n v="0"/>
    <n v="0"/>
    <n v="0"/>
    <n v="0"/>
    <n v="0"/>
    <n v="0"/>
    <n v="0"/>
    <n v="0"/>
    <n v="0"/>
    <n v="0"/>
    <n v="0"/>
    <n v="0"/>
  </r>
  <r>
    <n v="106420522"/>
    <s v="SANTA YNEZ VALLEY COTTAGE HOSPITAL"/>
    <x v="1"/>
    <x v="1"/>
    <x v="1"/>
    <s v="Open"/>
    <s v="Santa Barbara"/>
    <n v="10"/>
    <n v="805"/>
    <s v="Non Profit Corp."/>
    <s v="Comparable"/>
    <s v="Rural"/>
    <s v="805-967-3411"/>
    <s v="2050 VIBORG ROAD"/>
    <s v="SOLVANG"/>
    <n v="93463"/>
    <s v="RONALD C. WERFT"/>
    <n v="11"/>
    <n v="11"/>
    <n v="11"/>
    <n v="44"/>
    <n v="6"/>
    <n v="0"/>
    <n v="0"/>
    <n v="0"/>
    <n v="0"/>
    <n v="0"/>
    <n v="9"/>
    <n v="0"/>
    <n v="1"/>
    <n v="60"/>
    <n v="0"/>
    <n v="137"/>
    <n v="27"/>
    <n v="0"/>
    <n v="0"/>
    <n v="0"/>
    <n v="0"/>
    <n v="0"/>
    <n v="27"/>
    <n v="0"/>
    <n v="2"/>
    <n v="193"/>
    <n v="0"/>
    <n v="2039"/>
    <n v="201"/>
    <n v="119"/>
    <n v="874"/>
    <n v="0"/>
    <n v="0"/>
    <n v="88"/>
    <n v="1563"/>
    <n v="0"/>
    <n v="300"/>
    <n v="5184"/>
    <n v="1336724"/>
    <n v="234512"/>
    <n v="0"/>
    <n v="0"/>
    <n v="0"/>
    <n v="0"/>
    <n v="0"/>
    <n v="258480"/>
    <n v="0"/>
    <n v="21722"/>
    <n v="1851438"/>
    <n v="5104058"/>
    <n v="329989"/>
    <n v="155638"/>
    <n v="1385707"/>
    <n v="0"/>
    <n v="0"/>
    <n v="122974"/>
    <n v="3106505"/>
    <n v="0"/>
    <n v="330266"/>
    <n v="10535137"/>
    <n v="-704743"/>
    <n v="4652617"/>
    <n v="446012"/>
    <n v="137381"/>
    <n v="1301346"/>
    <n v="0"/>
    <n v="0"/>
    <n v="0"/>
    <n v="79280"/>
    <n v="933530"/>
    <n v="0"/>
    <n v="44111"/>
    <n v="0"/>
    <n v="0"/>
    <n v="0"/>
    <n v="162337"/>
    <n v="7051871"/>
    <n v="0"/>
    <n v="0"/>
    <n v="0"/>
    <n v="0"/>
    <n v="0"/>
    <n v="2070063"/>
    <n v="132986"/>
    <n v="18257"/>
    <n v="69865"/>
    <n v="0"/>
    <n v="0"/>
    <n v="43694"/>
    <n v="2713352"/>
    <n v="0"/>
    <n v="286487"/>
    <n v="5334704"/>
    <n v="154418"/>
    <n v="4058373"/>
    <n v="183397"/>
    <n v="1091308"/>
    <n v="0"/>
    <n v="0"/>
    <n v="0"/>
    <n v="0"/>
    <n v="122069"/>
    <n v="13168240"/>
    <n v="0"/>
    <n v="0"/>
    <n v="0"/>
    <n v="0"/>
    <n v="0"/>
    <n v="0"/>
    <n v="0"/>
    <n v="0"/>
    <n v="0"/>
    <n v="0"/>
    <n v="0"/>
    <n v="0"/>
    <n v="0"/>
  </r>
  <r>
    <n v="106371256"/>
    <s v="SCRIPPS GREEN HOSPITAL"/>
    <x v="1"/>
    <x v="1"/>
    <x v="1"/>
    <s v="Open"/>
    <s v="San Diego"/>
    <n v="14"/>
    <n v="1416"/>
    <s v="Non Profit Corp."/>
    <s v="Comparable"/>
    <n v="0"/>
    <s v="858-455-9100"/>
    <s v="10666 NORTH TORREY PINES ROAD"/>
    <s v="LA JOLLA"/>
    <n v="92037"/>
    <s v="ROBIN BROWN"/>
    <n v="173"/>
    <n v="150"/>
    <n v="90"/>
    <n v="662"/>
    <n v="599"/>
    <n v="8"/>
    <n v="7"/>
    <n v="0"/>
    <n v="0"/>
    <n v="13"/>
    <n v="738"/>
    <n v="7"/>
    <n v="14"/>
    <n v="2048"/>
    <n v="0"/>
    <n v="2847"/>
    <n v="2041"/>
    <n v="45"/>
    <n v="133"/>
    <n v="0"/>
    <n v="0"/>
    <n v="95"/>
    <n v="2593"/>
    <n v="21"/>
    <n v="41"/>
    <n v="7816"/>
    <n v="0"/>
    <n v="5764"/>
    <n v="3640"/>
    <n v="40"/>
    <n v="31"/>
    <n v="0"/>
    <n v="0"/>
    <n v="121"/>
    <n v="12082"/>
    <n v="78"/>
    <n v="151"/>
    <n v="21907"/>
    <n v="89081727"/>
    <n v="49879832"/>
    <n v="779205"/>
    <n v="3626685"/>
    <n v="0"/>
    <n v="0"/>
    <n v="680801"/>
    <n v="86149133"/>
    <n v="571837"/>
    <n v="1098975"/>
    <n v="231868195"/>
    <n v="34795165"/>
    <n v="21765794"/>
    <n v="391444"/>
    <n v="414431"/>
    <n v="0"/>
    <n v="0"/>
    <n v="273724"/>
    <n v="60596614"/>
    <n v="524689"/>
    <n v="929418"/>
    <n v="119691279"/>
    <n v="380447"/>
    <n v="105315589"/>
    <n v="60749565"/>
    <n v="1024233"/>
    <n v="3535869"/>
    <n v="0"/>
    <n v="-5349"/>
    <n v="0"/>
    <n v="576065"/>
    <n v="101465087"/>
    <n v="0"/>
    <n v="1096526"/>
    <n v="0"/>
    <n v="0"/>
    <n v="0"/>
    <n v="2374235"/>
    <n v="276512267"/>
    <n v="0"/>
    <n v="0"/>
    <n v="0"/>
    <n v="0"/>
    <n v="0"/>
    <n v="18559159"/>
    <n v="10875729"/>
    <n v="146416"/>
    <n v="514601"/>
    <n v="5349"/>
    <n v="0"/>
    <n v="378460"/>
    <n v="45092097"/>
    <n v="0"/>
    <n v="-524604"/>
    <n v="75047207"/>
    <n v="2567652"/>
    <n v="67959726"/>
    <n v="730096"/>
    <n v="0"/>
    <n v="0"/>
    <n v="0"/>
    <n v="0"/>
    <n v="0"/>
    <n v="1080497"/>
    <n v="108836907"/>
    <n v="0"/>
    <n v="0"/>
    <n v="0"/>
    <n v="0"/>
    <n v="0"/>
    <n v="0"/>
    <n v="0"/>
    <n v="0"/>
    <n v="0"/>
    <n v="0"/>
    <n v="0"/>
    <n v="0"/>
    <n v="0"/>
  </r>
  <r>
    <n v="106371394"/>
    <s v="SCRIPPS MEMORIAL HOSPITAL - ENCINITAS"/>
    <x v="1"/>
    <x v="1"/>
    <x v="1"/>
    <s v="Open"/>
    <s v="San Diego"/>
    <n v="14"/>
    <n v="1416"/>
    <s v="Non Profit Corp."/>
    <s v="Comparable"/>
    <n v="0"/>
    <s v="760-633-6501"/>
    <s v="354 SANTA FE DRIVE"/>
    <s v="ENCINITAS"/>
    <n v="92024"/>
    <s v="CARL ETTER"/>
    <n v="193"/>
    <n v="192"/>
    <n v="155"/>
    <n v="995"/>
    <n v="560"/>
    <n v="121"/>
    <n v="231"/>
    <n v="0"/>
    <n v="0"/>
    <n v="37"/>
    <n v="1079"/>
    <n v="34"/>
    <n v="15"/>
    <n v="3072"/>
    <n v="0"/>
    <n v="4594"/>
    <n v="2509"/>
    <n v="662"/>
    <n v="995"/>
    <n v="0"/>
    <n v="0"/>
    <n v="229"/>
    <n v="3943"/>
    <n v="95"/>
    <n v="43"/>
    <n v="13070"/>
    <n v="0"/>
    <n v="4723"/>
    <n v="2649"/>
    <n v="670"/>
    <n v="2179"/>
    <n v="0"/>
    <n v="0"/>
    <n v="340"/>
    <n v="9452"/>
    <n v="459"/>
    <n v="210"/>
    <n v="20682"/>
    <n v="88261599"/>
    <n v="49878343"/>
    <n v="9961134"/>
    <n v="14714556"/>
    <n v="0"/>
    <n v="0"/>
    <n v="3693755"/>
    <n v="68056677"/>
    <n v="2022565"/>
    <n v="922197"/>
    <n v="237510826"/>
    <n v="23347574"/>
    <n v="15922443"/>
    <n v="2412891"/>
    <n v="7621704"/>
    <n v="0"/>
    <n v="0"/>
    <n v="2784239"/>
    <n v="42949048"/>
    <n v="1119840"/>
    <n v="510595"/>
    <n v="96668334"/>
    <n v="870548"/>
    <n v="95832211"/>
    <n v="56875058"/>
    <n v="7203183"/>
    <n v="19620459"/>
    <n v="0"/>
    <n v="0"/>
    <n v="0"/>
    <n v="3843121"/>
    <n v="69111283"/>
    <n v="0"/>
    <n v="3142405"/>
    <n v="0"/>
    <n v="0"/>
    <n v="0"/>
    <n v="1468496"/>
    <n v="257966764"/>
    <n v="0"/>
    <n v="0"/>
    <n v="0"/>
    <n v="-45767"/>
    <n v="-45767"/>
    <n v="15698481"/>
    <n v="8864637"/>
    <n v="4961923"/>
    <n v="2612764"/>
    <n v="0"/>
    <n v="0"/>
    <n v="2520139"/>
    <n v="41220588"/>
    <n v="0"/>
    <n v="288097"/>
    <n v="76166629"/>
    <n v="962758"/>
    <n v="77163057"/>
    <n v="4623921"/>
    <n v="0"/>
    <n v="0"/>
    <n v="0"/>
    <n v="0"/>
    <n v="0"/>
    <n v="2307423"/>
    <n v="170940270"/>
    <n v="0"/>
    <n v="0"/>
    <n v="0"/>
    <n v="0"/>
    <n v="0"/>
    <n v="0"/>
    <n v="0"/>
    <n v="0"/>
    <n v="0"/>
    <n v="0"/>
    <n v="0"/>
    <n v="0"/>
    <n v="0"/>
  </r>
  <r>
    <n v="106370771"/>
    <s v="SCRIPPS MEMORIAL HOSPITAL - LA JOLLA"/>
    <x v="1"/>
    <x v="1"/>
    <x v="1"/>
    <s v="Open"/>
    <s v="San Diego"/>
    <n v="14"/>
    <n v="1416"/>
    <s v="Non Profit Corp."/>
    <s v="Comparable"/>
    <n v="0"/>
    <s v="858-457-6332"/>
    <s v="9888 GENESEE AVENUE"/>
    <s v="LA JOLLA"/>
    <n v="92037"/>
    <s v="GARY FYBEL"/>
    <n v="432"/>
    <n v="365"/>
    <n v="302"/>
    <n v="1519"/>
    <n v="607"/>
    <n v="110"/>
    <n v="258"/>
    <n v="0"/>
    <n v="0"/>
    <n v="62"/>
    <n v="2022"/>
    <n v="61"/>
    <n v="45"/>
    <n v="4684"/>
    <n v="0"/>
    <n v="8215"/>
    <n v="3150"/>
    <n v="1018"/>
    <n v="1369"/>
    <n v="0"/>
    <n v="0"/>
    <n v="215"/>
    <n v="7487"/>
    <n v="225"/>
    <n v="164"/>
    <n v="21843"/>
    <n v="0"/>
    <n v="6193"/>
    <n v="1832"/>
    <n v="429"/>
    <n v="1609"/>
    <n v="0"/>
    <n v="0"/>
    <n v="340"/>
    <n v="13363"/>
    <n v="426"/>
    <n v="310"/>
    <n v="24502"/>
    <n v="218293034"/>
    <n v="82971006"/>
    <n v="26612198"/>
    <n v="37142041"/>
    <n v="0"/>
    <n v="0"/>
    <n v="8557035"/>
    <n v="232490315"/>
    <n v="4320809"/>
    <n v="3141774"/>
    <n v="613528212"/>
    <n v="70522077"/>
    <n v="26159749"/>
    <n v="1695484"/>
    <n v="9269668"/>
    <n v="0"/>
    <n v="0"/>
    <n v="3079393"/>
    <n v="133151311"/>
    <n v="2136145"/>
    <n v="1553246"/>
    <n v="247567073"/>
    <n v="2049741"/>
    <n v="249476699"/>
    <n v="94367517"/>
    <n v="19360937"/>
    <n v="39929381"/>
    <n v="0"/>
    <n v="0"/>
    <n v="0"/>
    <n v="7255008"/>
    <n v="249235004"/>
    <n v="0"/>
    <n v="6456954"/>
    <n v="0"/>
    <n v="0"/>
    <n v="0"/>
    <n v="4881651"/>
    <n v="673012892"/>
    <n v="0"/>
    <n v="0"/>
    <n v="0"/>
    <n v="-110424"/>
    <n v="-110424"/>
    <n v="38929783"/>
    <n v="14531927"/>
    <n v="8489519"/>
    <n v="1476148"/>
    <n v="0"/>
    <n v="0"/>
    <n v="3618558"/>
    <n v="115450050"/>
    <n v="0"/>
    <n v="5475984"/>
    <n v="187971969"/>
    <n v="4119028"/>
    <n v="163613555"/>
    <n v="3300781"/>
    <n v="0"/>
    <n v="0"/>
    <n v="0"/>
    <n v="0"/>
    <n v="0"/>
    <n v="4187622"/>
    <n v="542348238"/>
    <n v="0"/>
    <n v="0"/>
    <n v="0"/>
    <n v="0"/>
    <n v="0"/>
    <n v="0"/>
    <n v="0"/>
    <n v="0"/>
    <n v="0"/>
    <n v="0"/>
    <n v="0"/>
    <n v="0"/>
    <n v="0"/>
  </r>
  <r>
    <n v="106370744"/>
    <s v="SCRIPPS MERCY HOSPITAL"/>
    <x v="1"/>
    <x v="1"/>
    <x v="1"/>
    <s v="Open"/>
    <s v="San Diego"/>
    <n v="14"/>
    <n v="1418"/>
    <s v="Non Profit Corp."/>
    <s v="Comparable"/>
    <s v="Teaching"/>
    <s v="619-294-8111"/>
    <s v="4077 FIFTH AVENUE"/>
    <s v="SAN DIEGO"/>
    <n v="92103"/>
    <s v="TOM GAMMIERE"/>
    <n v="655"/>
    <n v="528"/>
    <n v="396"/>
    <n v="1702"/>
    <n v="1530"/>
    <n v="1010"/>
    <n v="1785"/>
    <n v="0"/>
    <n v="0"/>
    <n v="131"/>
    <n v="1188"/>
    <n v="375"/>
    <n v="6"/>
    <n v="7727"/>
    <n v="0"/>
    <n v="9159"/>
    <n v="7370"/>
    <n v="6033"/>
    <n v="7263"/>
    <n v="0"/>
    <n v="0"/>
    <n v="502"/>
    <n v="4448"/>
    <n v="1100"/>
    <n v="18"/>
    <n v="35893"/>
    <n v="0"/>
    <n v="7249"/>
    <n v="5465"/>
    <n v="5024"/>
    <n v="12728"/>
    <n v="0"/>
    <n v="0"/>
    <n v="1300"/>
    <n v="9174"/>
    <n v="2437"/>
    <n v="40"/>
    <n v="43417"/>
    <n v="171095331"/>
    <n v="144990886"/>
    <n v="85533610"/>
    <n v="117013305"/>
    <n v="0"/>
    <n v="0"/>
    <n v="15770150"/>
    <n v="111745108"/>
    <n v="12131947"/>
    <n v="196759"/>
    <n v="658477096"/>
    <n v="40791858"/>
    <n v="40604617"/>
    <n v="13823015"/>
    <n v="43600037"/>
    <n v="0"/>
    <n v="0"/>
    <n v="3784987"/>
    <n v="51019561"/>
    <n v="5787824"/>
    <n v="93869"/>
    <n v="199505768"/>
    <n v="2951743"/>
    <n v="178999624"/>
    <n v="157253378"/>
    <n v="42176489"/>
    <n v="135990751"/>
    <n v="-4595440"/>
    <n v="0"/>
    <n v="0"/>
    <n v="12281768"/>
    <n v="106293206"/>
    <n v="0"/>
    <n v="17919770"/>
    <n v="0"/>
    <n v="0"/>
    <n v="0"/>
    <n v="2111903"/>
    <n v="651383192"/>
    <n v="0"/>
    <n v="0"/>
    <n v="0"/>
    <n v="1113842"/>
    <n v="1113842"/>
    <n v="31753373"/>
    <n v="27017848"/>
    <n v="60646572"/>
    <n v="23982085"/>
    <n v="0"/>
    <n v="0"/>
    <n v="6876834"/>
    <n v="56137250"/>
    <n v="0"/>
    <n v="1299552"/>
    <n v="207713514"/>
    <n v="5210055"/>
    <n v="208707169"/>
    <n v="7256914"/>
    <n v="1701"/>
    <n v="0"/>
    <n v="0"/>
    <n v="0"/>
    <n v="0"/>
    <n v="3190920"/>
    <n v="194504237"/>
    <n v="0"/>
    <n v="0"/>
    <n v="0"/>
    <n v="0"/>
    <n v="0"/>
    <n v="0"/>
    <n v="0"/>
    <n v="0"/>
    <n v="0"/>
    <n v="0"/>
    <n v="0"/>
    <n v="0"/>
    <n v="0"/>
  </r>
  <r>
    <n v="106124004"/>
    <s v="SEMPERVIRENS - PHF"/>
    <x v="1"/>
    <x v="1"/>
    <x v="1"/>
    <s v="Open"/>
    <s v="Humboldt"/>
    <n v="1"/>
    <n v="105"/>
    <s v="City/County"/>
    <s v="Psychiatric Health Facilities"/>
    <n v="0"/>
    <s v="707-445-7710"/>
    <s v="720 WOOD STREET"/>
    <s v="EUREKA"/>
    <n v="95501"/>
    <s v="EMI BOTZLER-RODGERS"/>
    <n v="16"/>
    <n v="16"/>
    <n v="16"/>
    <n v="39"/>
    <n v="0"/>
    <n v="0"/>
    <n v="0"/>
    <n v="0"/>
    <n v="0"/>
    <n v="92"/>
    <n v="0"/>
    <n v="0"/>
    <n v="0"/>
    <n v="131"/>
    <n v="0"/>
    <n v="556"/>
    <n v="0"/>
    <n v="0"/>
    <n v="0"/>
    <n v="0"/>
    <n v="0"/>
    <n v="739"/>
    <n v="0"/>
    <n v="0"/>
    <n v="0"/>
    <n v="1295"/>
    <n v="0"/>
    <n v="0"/>
    <n v="0"/>
    <n v="0"/>
    <n v="0"/>
    <n v="0"/>
    <n v="0"/>
    <n v="0"/>
    <n v="0"/>
    <n v="0"/>
    <n v="0"/>
    <n v="0"/>
    <n v="949926"/>
    <n v="0"/>
    <n v="0"/>
    <n v="0"/>
    <n v="0"/>
    <n v="0"/>
    <n v="1262582"/>
    <n v="0"/>
    <n v="0"/>
    <n v="0"/>
    <n v="2212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9926"/>
    <n v="0"/>
    <n v="0"/>
    <n v="0"/>
    <n v="0"/>
    <n v="0"/>
    <n v="1262582"/>
    <n v="0"/>
    <n v="0"/>
    <n v="0"/>
    <n v="2212508"/>
    <n v="0"/>
    <n v="1731658"/>
    <n v="308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21016"/>
    <s v="SENECA HEALTHCARE DISTRICT"/>
    <x v="1"/>
    <x v="1"/>
    <x v="1"/>
    <s v="Open"/>
    <s v="Plumas"/>
    <n v="1"/>
    <n v="215"/>
    <s v="District"/>
    <s v="Comparable"/>
    <s v="Rural"/>
    <s v="530-258-2151"/>
    <s v="130 BRENTWOOD DRIVE"/>
    <s v="CHESTER"/>
    <n v="96020"/>
    <s v="LINDA WAGNER"/>
    <n v="26"/>
    <n v="26"/>
    <n v="24"/>
    <n v="25"/>
    <n v="0"/>
    <n v="5"/>
    <n v="3"/>
    <n v="0"/>
    <n v="0"/>
    <n v="4"/>
    <n v="0"/>
    <n v="0"/>
    <n v="2"/>
    <n v="39"/>
    <n v="2"/>
    <n v="105"/>
    <n v="0"/>
    <n v="1271"/>
    <n v="10"/>
    <n v="0"/>
    <n v="0"/>
    <n v="10"/>
    <n v="0"/>
    <n v="0"/>
    <n v="157"/>
    <n v="1553"/>
    <n v="1403"/>
    <n v="2981"/>
    <n v="0"/>
    <n v="149"/>
    <n v="1069"/>
    <n v="0"/>
    <n v="0"/>
    <n v="2300"/>
    <n v="0"/>
    <n v="0"/>
    <n v="190"/>
    <n v="6689"/>
    <n v="676021"/>
    <n v="0"/>
    <n v="785414"/>
    <n v="82862"/>
    <n v="0"/>
    <n v="0"/>
    <n v="71689"/>
    <n v="0"/>
    <n v="0"/>
    <n v="94411"/>
    <n v="1710397"/>
    <n v="2052012"/>
    <n v="0"/>
    <n v="108171"/>
    <n v="851930"/>
    <n v="0"/>
    <n v="0"/>
    <n v="1418734"/>
    <n v="0"/>
    <n v="0"/>
    <n v="88994"/>
    <n v="4519841"/>
    <n v="118925"/>
    <n v="1440490"/>
    <n v="0"/>
    <n v="346016"/>
    <n v="361973"/>
    <n v="0"/>
    <n v="0"/>
    <n v="0"/>
    <n v="486071"/>
    <n v="0"/>
    <n v="0"/>
    <n v="0"/>
    <n v="0"/>
    <n v="0"/>
    <n v="0"/>
    <n v="60418"/>
    <n v="2813893"/>
    <n v="0"/>
    <n v="0"/>
    <n v="0"/>
    <n v="0"/>
    <n v="0"/>
    <n v="1287543"/>
    <n v="0"/>
    <n v="547569"/>
    <n v="572819"/>
    <n v="0"/>
    <n v="0"/>
    <n v="1004352"/>
    <n v="0"/>
    <n v="0"/>
    <n v="4062"/>
    <n v="3416345"/>
    <n v="1312857"/>
    <n v="4067366"/>
    <n v="560477"/>
    <n v="18624"/>
    <n v="0"/>
    <n v="0"/>
    <n v="0"/>
    <n v="0"/>
    <n v="136022"/>
    <n v="1882755"/>
    <n v="0"/>
    <n v="0"/>
    <n v="0"/>
    <n v="0"/>
    <n v="0"/>
    <n v="0"/>
    <n v="0"/>
    <n v="0"/>
    <n v="0"/>
    <n v="0"/>
    <n v="0"/>
    <n v="0"/>
    <n v="0"/>
  </r>
  <r>
    <n v="106410891"/>
    <s v="SEQUOIA HOSPITAL"/>
    <x v="1"/>
    <x v="1"/>
    <x v="1"/>
    <s v="Open"/>
    <s v="San Mateo"/>
    <n v="4"/>
    <n v="428"/>
    <s v="Non Profit Corp."/>
    <s v="Comparable"/>
    <n v="0"/>
    <s v="650-369-5811"/>
    <s v="170 ALAMEDA DE LAS PULGAS"/>
    <s v="REDWOOD CITY"/>
    <n v="94062"/>
    <s v="BILL GRAHAM"/>
    <n v="208"/>
    <n v="172"/>
    <n v="54"/>
    <n v="513"/>
    <n v="79"/>
    <n v="18"/>
    <n v="29"/>
    <n v="0"/>
    <n v="0"/>
    <n v="16"/>
    <n v="605"/>
    <n v="2"/>
    <n v="38"/>
    <n v="1300"/>
    <n v="0"/>
    <n v="1990"/>
    <n v="286"/>
    <n v="100"/>
    <n v="87"/>
    <n v="0"/>
    <n v="0"/>
    <n v="27"/>
    <n v="1964"/>
    <n v="4"/>
    <n v="79"/>
    <n v="4537"/>
    <n v="0"/>
    <n v="7267"/>
    <n v="852"/>
    <n v="72"/>
    <n v="508"/>
    <n v="0"/>
    <n v="0"/>
    <n v="77"/>
    <n v="8413"/>
    <n v="69"/>
    <n v="272"/>
    <n v="17530"/>
    <n v="80334309"/>
    <n v="10031839"/>
    <n v="3574049"/>
    <n v="2765163"/>
    <n v="0"/>
    <n v="0"/>
    <n v="183993"/>
    <n v="61231782"/>
    <n v="153329"/>
    <n v="2911412"/>
    <n v="161185876"/>
    <n v="59623881"/>
    <n v="6994025"/>
    <n v="588073"/>
    <n v="4169054"/>
    <n v="0"/>
    <n v="0"/>
    <n v="634808"/>
    <n v="69027805"/>
    <n v="565513"/>
    <n v="2230129"/>
    <n v="143833288"/>
    <n v="546522"/>
    <n v="120441675"/>
    <n v="14852100"/>
    <n v="962313"/>
    <n v="6470452"/>
    <n v="0"/>
    <n v="0"/>
    <n v="0"/>
    <n v="624693"/>
    <n v="80792294"/>
    <n v="0"/>
    <n v="1005503"/>
    <n v="0"/>
    <n v="0"/>
    <n v="0"/>
    <n v="4863951"/>
    <n v="230559503"/>
    <n v="0"/>
    <n v="0"/>
    <n v="0"/>
    <n v="0"/>
    <n v="0"/>
    <n v="19040610"/>
    <n v="2161436"/>
    <n v="2932570"/>
    <n v="438170"/>
    <n v="0"/>
    <n v="0"/>
    <n v="168776"/>
    <n v="49067624"/>
    <n v="0"/>
    <n v="650475"/>
    <n v="74459661"/>
    <n v="894226"/>
    <n v="77051181"/>
    <n v="0"/>
    <n v="1378776"/>
    <n v="0"/>
    <n v="0"/>
    <n v="0"/>
    <n v="0"/>
    <n v="1680190"/>
    <n v="311924671"/>
    <n v="0"/>
    <n v="0"/>
    <n v="0"/>
    <n v="0"/>
    <n v="0"/>
    <n v="0"/>
    <n v="0"/>
    <n v="0"/>
    <n v="0"/>
    <n v="0"/>
    <n v="0"/>
    <n v="0"/>
    <n v="0"/>
  </r>
  <r>
    <n v="106410817"/>
    <s v="SETON MEDICAL CENTER"/>
    <x v="1"/>
    <x v="1"/>
    <x v="1"/>
    <s v="Open"/>
    <s v="San Mateo"/>
    <n v="4"/>
    <n v="425"/>
    <s v="Non Profit Corp."/>
    <s v="Comparable"/>
    <n v="0"/>
    <s v="650-992-4000"/>
    <s v="1900 SULLIVAN AVENUE"/>
    <s v="DALY CITY"/>
    <n v="94015"/>
    <s v="JOHN FERRELLI"/>
    <n v="478"/>
    <n v="415"/>
    <n v="236"/>
    <n v="454"/>
    <n v="110"/>
    <n v="67"/>
    <n v="145"/>
    <n v="0"/>
    <n v="0"/>
    <n v="33"/>
    <n v="406"/>
    <n v="0"/>
    <n v="14"/>
    <n v="1229"/>
    <n v="11"/>
    <n v="4355"/>
    <n v="1227"/>
    <n v="6107"/>
    <n v="7211"/>
    <n v="0"/>
    <n v="0"/>
    <n v="134"/>
    <n v="2397"/>
    <n v="0"/>
    <n v="101"/>
    <n v="21532"/>
    <n v="14496"/>
    <n v="8555"/>
    <n v="1852"/>
    <n v="590"/>
    <n v="7411"/>
    <n v="0"/>
    <n v="0"/>
    <n v="359"/>
    <n v="12371"/>
    <n v="0"/>
    <n v="848"/>
    <n v="31986"/>
    <n v="87511194"/>
    <n v="20107213"/>
    <n v="29699367"/>
    <n v="40697081"/>
    <n v="0"/>
    <n v="0"/>
    <n v="8090442"/>
    <n v="61763617"/>
    <n v="0"/>
    <n v="2161029"/>
    <n v="250029943"/>
    <n v="38493207"/>
    <n v="11780883"/>
    <n v="2278074"/>
    <n v="22968680"/>
    <n v="0"/>
    <n v="0"/>
    <n v="1606186"/>
    <n v="46095994"/>
    <n v="0"/>
    <n v="2725663"/>
    <n v="125948687"/>
    <n v="480916"/>
    <n v="115332890"/>
    <n v="29013571"/>
    <n v="20764627"/>
    <n v="36606406"/>
    <n v="0"/>
    <n v="0"/>
    <n v="0"/>
    <n v="8260295"/>
    <n v="79878107"/>
    <n v="0"/>
    <n v="1546650"/>
    <n v="0"/>
    <n v="0"/>
    <n v="0"/>
    <n v="2596050"/>
    <n v="294479512"/>
    <n v="0"/>
    <n v="0"/>
    <n v="0"/>
    <n v="0"/>
    <n v="0"/>
    <n v="10425263"/>
    <n v="3492470"/>
    <n v="11162918"/>
    <n v="26851955"/>
    <n v="0"/>
    <n v="0"/>
    <n v="1428611"/>
    <n v="27243900"/>
    <n v="0"/>
    <n v="894001"/>
    <n v="81499118"/>
    <n v="1332451"/>
    <n v="81066217"/>
    <n v="0"/>
    <n v="-441320"/>
    <n v="0"/>
    <n v="0"/>
    <n v="0"/>
    <n v="0"/>
    <n v="3412000"/>
    <n v="36607231"/>
    <n v="0"/>
    <n v="0"/>
    <n v="0"/>
    <n v="0"/>
    <n v="0"/>
    <n v="0"/>
    <n v="0"/>
    <n v="0"/>
    <n v="0"/>
    <n v="0"/>
    <n v="0"/>
    <n v="0"/>
    <n v="0"/>
  </r>
  <r>
    <n v="106370875"/>
    <s v="SHARP CHULA VISTA MEDICAL CENTER"/>
    <x v="1"/>
    <x v="1"/>
    <x v="1"/>
    <s v="Open"/>
    <s v="San Diego"/>
    <n v="14"/>
    <n v="1420"/>
    <s v="Non Profit Corp."/>
    <s v="Comparable"/>
    <n v="0"/>
    <s v="619-482-5800"/>
    <s v="751 MEDICAL CENTER COURT"/>
    <s v="CHULA VISTA"/>
    <n v="91911"/>
    <s v="PABLO VELEZ"/>
    <n v="343"/>
    <n v="338"/>
    <n v="278"/>
    <n v="1035"/>
    <n v="709"/>
    <n v="407"/>
    <n v="1136"/>
    <n v="3"/>
    <n v="0"/>
    <n v="58"/>
    <n v="516"/>
    <n v="87"/>
    <n v="49"/>
    <n v="4000"/>
    <n v="185"/>
    <n v="6339"/>
    <n v="3971"/>
    <n v="4168"/>
    <n v="7728"/>
    <n v="73"/>
    <n v="0"/>
    <n v="273"/>
    <n v="2518"/>
    <n v="270"/>
    <n v="152"/>
    <n v="25492"/>
    <n v="7957"/>
    <n v="6617"/>
    <n v="6154"/>
    <n v="2237"/>
    <n v="9332"/>
    <n v="4"/>
    <n v="0"/>
    <n v="1313"/>
    <n v="11466"/>
    <n v="1548"/>
    <n v="227"/>
    <n v="38898"/>
    <n v="103395453"/>
    <n v="65715663"/>
    <n v="31301899"/>
    <n v="89308810"/>
    <n v="1251863"/>
    <n v="0"/>
    <n v="3705241"/>
    <n v="39812321"/>
    <n v="5041619"/>
    <n v="2826384"/>
    <n v="342359253"/>
    <n v="43776492"/>
    <n v="29436552"/>
    <n v="11760444"/>
    <n v="51516538"/>
    <n v="15879"/>
    <n v="0"/>
    <n v="6079270"/>
    <n v="47290389"/>
    <n v="3639229"/>
    <n v="533884"/>
    <n v="194048677"/>
    <n v="940360"/>
    <n v="127284173"/>
    <n v="89071520"/>
    <n v="38171348"/>
    <n v="123117250"/>
    <n v="-1251293"/>
    <n v="1129758"/>
    <n v="0"/>
    <n v="8453128"/>
    <n v="63011799"/>
    <n v="0"/>
    <n v="8680848"/>
    <n v="0"/>
    <n v="0"/>
    <n v="0"/>
    <n v="1661781"/>
    <n v="460270672"/>
    <n v="3805216"/>
    <n v="0"/>
    <n v="0"/>
    <n v="7026561"/>
    <n v="10831777"/>
    <n v="19887772"/>
    <n v="9885911"/>
    <n v="6142288"/>
    <n v="17708098"/>
    <n v="137984"/>
    <n v="0"/>
    <n v="1331383"/>
    <n v="31117472"/>
    <n v="0"/>
    <n v="758127"/>
    <n v="86969035"/>
    <n v="1160282"/>
    <n v="94862935"/>
    <n v="0"/>
    <n v="9824839"/>
    <n v="0"/>
    <n v="0"/>
    <n v="0"/>
    <n v="0"/>
    <n v="11165139"/>
    <n v="158532161"/>
    <n v="0"/>
    <n v="0"/>
    <n v="0"/>
    <n v="0"/>
    <n v="0"/>
    <n v="0"/>
    <n v="0"/>
    <n v="0"/>
    <n v="0"/>
    <n v="0"/>
    <n v="0"/>
    <n v="0"/>
    <n v="0"/>
  </r>
  <r>
    <n v="106370689"/>
    <s v="SHARP CORONADO HOSPITAL AND HEALTHCARE CENTER"/>
    <x v="1"/>
    <x v="1"/>
    <x v="1"/>
    <s v="Open"/>
    <s v="San Diego"/>
    <n v="14"/>
    <n v="1420"/>
    <s v="Non Profit Corp."/>
    <s v="Comparable"/>
    <n v="0"/>
    <s v="619-435-6251"/>
    <s v="250 PROSPECT PLACE"/>
    <s v="CORONADO"/>
    <n v="92118"/>
    <s v="SUSAN STONE"/>
    <n v="181"/>
    <n v="154"/>
    <n v="117"/>
    <n v="201"/>
    <n v="123"/>
    <n v="37"/>
    <n v="116"/>
    <n v="0"/>
    <n v="0"/>
    <n v="13"/>
    <n v="156"/>
    <n v="1"/>
    <n v="3"/>
    <n v="650"/>
    <n v="97"/>
    <n v="1236"/>
    <n v="606"/>
    <n v="1835"/>
    <n v="5868"/>
    <n v="0"/>
    <n v="0"/>
    <n v="301"/>
    <n v="729"/>
    <n v="5"/>
    <n v="172"/>
    <n v="10752"/>
    <n v="8881"/>
    <n v="4853"/>
    <n v="2092"/>
    <n v="523"/>
    <n v="1799"/>
    <n v="0"/>
    <n v="0"/>
    <n v="1153"/>
    <n v="7870"/>
    <n v="270"/>
    <n v="59"/>
    <n v="18619"/>
    <n v="14550922"/>
    <n v="7300375"/>
    <n v="6272995"/>
    <n v="14647635"/>
    <n v="0"/>
    <n v="0"/>
    <n v="1652688"/>
    <n v="12363927"/>
    <n v="53350"/>
    <n v="244736"/>
    <n v="57086628"/>
    <n v="8360128"/>
    <n v="4988179"/>
    <n v="1879050"/>
    <n v="8362029"/>
    <n v="0"/>
    <n v="0"/>
    <n v="2056200"/>
    <n v="16604222"/>
    <n v="772261"/>
    <n v="167373"/>
    <n v="43189442"/>
    <n v="30240"/>
    <n v="19215511"/>
    <n v="11827028"/>
    <n v="6484696"/>
    <n v="16861738"/>
    <n v="0"/>
    <n v="0"/>
    <n v="0"/>
    <n v="2986511"/>
    <n v="21564191"/>
    <n v="0"/>
    <n v="825611"/>
    <n v="0"/>
    <n v="0"/>
    <n v="0"/>
    <n v="220748"/>
    <n v="80016274"/>
    <n v="784234"/>
    <n v="0"/>
    <n v="0"/>
    <n v="2923161"/>
    <n v="3707395"/>
    <n v="3695538"/>
    <n v="1245760"/>
    <n v="1667349"/>
    <n v="6147926"/>
    <n v="0"/>
    <n v="0"/>
    <n v="722376"/>
    <n v="10327119"/>
    <n v="0"/>
    <n v="161123"/>
    <n v="23967191"/>
    <n v="48976"/>
    <n v="24924027"/>
    <n v="0"/>
    <n v="2269104"/>
    <n v="0"/>
    <n v="0"/>
    <n v="0"/>
    <n v="0"/>
    <n v="2795120"/>
    <n v="29871964"/>
    <n v="0"/>
    <n v="0"/>
    <n v="0"/>
    <n v="0"/>
    <n v="0"/>
    <n v="0"/>
    <n v="0"/>
    <n v="0"/>
    <n v="0"/>
    <n v="0"/>
    <n v="0"/>
    <n v="0"/>
    <n v="0"/>
  </r>
  <r>
    <n v="106370714"/>
    <s v="SHARP GROSSMONT HOSPITAL"/>
    <x v="1"/>
    <x v="1"/>
    <x v="1"/>
    <s v="Open"/>
    <s v="San Diego"/>
    <n v="14"/>
    <n v="1422"/>
    <s v="Non Profit Corp."/>
    <s v="Comparable"/>
    <n v="0"/>
    <s v="619-465-0711"/>
    <s v="5555 GROSSMONT CENTER DRIVE"/>
    <s v="LA MESA"/>
    <n v="91942"/>
    <s v="SCOTT EVANS"/>
    <n v="524"/>
    <n v="509"/>
    <n v="363"/>
    <n v="2127"/>
    <n v="1035"/>
    <n v="746"/>
    <n v="2054"/>
    <n v="1"/>
    <n v="0"/>
    <n v="90"/>
    <n v="946"/>
    <n v="74"/>
    <n v="14"/>
    <n v="7087"/>
    <n v="43"/>
    <n v="11526"/>
    <n v="5078"/>
    <n v="4651"/>
    <n v="7616"/>
    <n v="6"/>
    <n v="0"/>
    <n v="276"/>
    <n v="4041"/>
    <n v="143"/>
    <n v="28"/>
    <n v="33365"/>
    <n v="507"/>
    <n v="42457"/>
    <n v="15928"/>
    <n v="4467"/>
    <n v="19695"/>
    <n v="11"/>
    <n v="0"/>
    <n v="1517"/>
    <n v="28662"/>
    <n v="1351"/>
    <n v="464"/>
    <n v="114552"/>
    <n v="197188062"/>
    <n v="92459436"/>
    <n v="51649427"/>
    <n v="143359122"/>
    <n v="101038"/>
    <n v="0"/>
    <n v="7217039"/>
    <n v="79445634"/>
    <n v="5333610"/>
    <n v="1039840"/>
    <n v="577793208"/>
    <n v="79375126"/>
    <n v="44752982"/>
    <n v="18924740"/>
    <n v="80982666"/>
    <n v="199537"/>
    <n v="0"/>
    <n v="5360862"/>
    <n v="108853938"/>
    <n v="7020391"/>
    <n v="2412657"/>
    <n v="347882899"/>
    <n v="671643"/>
    <n v="233634917"/>
    <n v="128744020"/>
    <n v="63438801"/>
    <n v="196601016"/>
    <n v="-1648574"/>
    <n v="275823"/>
    <n v="0"/>
    <n v="10813934"/>
    <n v="136023067"/>
    <n v="0"/>
    <n v="12354001"/>
    <n v="0"/>
    <n v="0"/>
    <n v="0"/>
    <n v="2089012"/>
    <n v="782997660"/>
    <n v="6033379"/>
    <n v="0"/>
    <n v="0"/>
    <n v="14975551"/>
    <n v="21008930"/>
    <n v="42928271"/>
    <n v="14501777"/>
    <n v="8783940"/>
    <n v="27740772"/>
    <n v="24752"/>
    <n v="0"/>
    <n v="1763967"/>
    <n v="67252056"/>
    <n v="0"/>
    <n v="691842"/>
    <n v="163687377"/>
    <n v="1551490"/>
    <n v="165274749"/>
    <n v="0"/>
    <n v="12870231"/>
    <n v="0"/>
    <n v="0"/>
    <n v="0"/>
    <n v="0"/>
    <n v="11715661"/>
    <n v="396841388"/>
    <n v="0"/>
    <n v="0"/>
    <n v="0"/>
    <n v="0"/>
    <n v="0"/>
    <n v="0"/>
    <n v="0"/>
    <n v="0"/>
    <n v="0"/>
    <n v="0"/>
    <n v="0"/>
    <n v="0"/>
    <n v="0"/>
  </r>
  <r>
    <n v="106374049"/>
    <s v="SHARP MCDONALD CENTER"/>
    <x v="1"/>
    <x v="1"/>
    <x v="1"/>
    <s v="Open"/>
    <s v="San Diego"/>
    <n v="14"/>
    <n v="1416"/>
    <s v="Non Profit Corp."/>
    <s v="Comparable"/>
    <n v="0"/>
    <s v="858-637-6920"/>
    <s v="7989 LINDA VISTA ROAD"/>
    <s v="SAN DIEGO"/>
    <n v="92111"/>
    <s v="TRISHA KHALEGHI"/>
    <n v="16"/>
    <n v="14"/>
    <n v="12"/>
    <n v="0"/>
    <n v="4"/>
    <n v="0"/>
    <n v="0"/>
    <n v="0"/>
    <n v="0"/>
    <n v="0"/>
    <n v="60"/>
    <n v="1"/>
    <n v="0"/>
    <n v="65"/>
    <n v="0"/>
    <n v="0"/>
    <n v="72"/>
    <n v="0"/>
    <n v="0"/>
    <n v="0"/>
    <n v="0"/>
    <n v="0"/>
    <n v="994"/>
    <n v="17"/>
    <n v="0"/>
    <n v="1083"/>
    <n v="0"/>
    <n v="0"/>
    <n v="0"/>
    <n v="0"/>
    <n v="0"/>
    <n v="0"/>
    <n v="0"/>
    <n v="0"/>
    <n v="1384"/>
    <n v="9"/>
    <n v="16"/>
    <n v="1409"/>
    <n v="0"/>
    <n v="107248"/>
    <n v="0"/>
    <n v="0"/>
    <n v="0"/>
    <n v="0"/>
    <n v="0"/>
    <n v="1353762"/>
    <n v="20308"/>
    <n v="0"/>
    <n v="1481318"/>
    <n v="0"/>
    <n v="0"/>
    <n v="0"/>
    <n v="0"/>
    <n v="0"/>
    <n v="0"/>
    <n v="0"/>
    <n v="1679914"/>
    <n v="23839"/>
    <n v="43918"/>
    <n v="1747671"/>
    <n v="6633"/>
    <n v="0"/>
    <n v="79012"/>
    <n v="0"/>
    <n v="0"/>
    <n v="0"/>
    <n v="0"/>
    <n v="0"/>
    <n v="0"/>
    <n v="1683029"/>
    <n v="0"/>
    <n v="44147"/>
    <n v="0"/>
    <n v="0"/>
    <n v="0"/>
    <n v="32000"/>
    <n v="1844821"/>
    <n v="5897"/>
    <n v="0"/>
    <n v="0"/>
    <n v="0"/>
    <n v="5897"/>
    <n v="0"/>
    <n v="34133"/>
    <n v="0"/>
    <n v="0"/>
    <n v="0"/>
    <n v="0"/>
    <n v="0"/>
    <n v="1350647"/>
    <n v="0"/>
    <n v="5285"/>
    <n v="1390065"/>
    <n v="0"/>
    <n v="993478"/>
    <n v="0"/>
    <n v="137563"/>
    <n v="0"/>
    <n v="0"/>
    <n v="0"/>
    <n v="0"/>
    <n v="0"/>
    <n v="321398"/>
    <n v="0"/>
    <n v="0"/>
    <n v="0"/>
    <n v="0"/>
    <n v="0"/>
    <n v="0"/>
    <n v="0"/>
    <n v="0"/>
    <n v="0"/>
    <n v="0"/>
    <n v="0"/>
    <n v="0"/>
    <n v="0"/>
  </r>
  <r>
    <n v="106370694"/>
    <s v="SHARP MEMORIAL HOSPITAL"/>
    <x v="1"/>
    <x v="1"/>
    <x v="1"/>
    <s v="Open"/>
    <s v="San Diego"/>
    <n v="14"/>
    <n v="1416"/>
    <s v="Non Profit Corp."/>
    <s v="Comparable"/>
    <n v="0"/>
    <s v="858-939-3400"/>
    <s v="7901 FROST STREET"/>
    <s v="SAN DIEGO"/>
    <n v="92123"/>
    <s v="TIMOTHY SMITH"/>
    <n v="862"/>
    <n v="665"/>
    <n v="438"/>
    <n v="1521"/>
    <n v="1256"/>
    <n v="631"/>
    <n v="1253"/>
    <n v="0"/>
    <n v="0"/>
    <n v="238"/>
    <n v="3342"/>
    <n v="107"/>
    <n v="77"/>
    <n v="8425"/>
    <n v="0"/>
    <n v="7690"/>
    <n v="6182"/>
    <n v="4764"/>
    <n v="5341"/>
    <n v="0"/>
    <n v="0"/>
    <n v="1280"/>
    <n v="14527"/>
    <n v="256"/>
    <n v="185"/>
    <n v="40225"/>
    <n v="0"/>
    <n v="18168"/>
    <n v="23995"/>
    <n v="2721"/>
    <n v="8576"/>
    <n v="0"/>
    <n v="0"/>
    <n v="1823"/>
    <n v="40637"/>
    <n v="1136"/>
    <n v="657"/>
    <n v="97713"/>
    <n v="175558652"/>
    <n v="143879757"/>
    <n v="72287321"/>
    <n v="102175477"/>
    <n v="0"/>
    <n v="0"/>
    <n v="24010653"/>
    <n v="269140089"/>
    <n v="5027621"/>
    <n v="3641187"/>
    <n v="795720757"/>
    <n v="76735965"/>
    <n v="81187706"/>
    <n v="16724995"/>
    <n v="49409867"/>
    <n v="0"/>
    <n v="0"/>
    <n v="9127570"/>
    <n v="246997004"/>
    <n v="6140732"/>
    <n v="3555434"/>
    <n v="489879273"/>
    <n v="456749"/>
    <n v="214300672"/>
    <n v="218038744"/>
    <n v="79876609"/>
    <n v="134203595"/>
    <n v="0"/>
    <n v="0"/>
    <n v="0"/>
    <n v="26780146"/>
    <n v="383870018"/>
    <n v="0"/>
    <n v="11168353"/>
    <n v="0"/>
    <n v="0"/>
    <n v="0"/>
    <n v="6167663"/>
    <n v="1074862549"/>
    <n v="16649994"/>
    <n v="0"/>
    <n v="0"/>
    <n v="54780987"/>
    <n v="71430981"/>
    <n v="37993944"/>
    <n v="23678713"/>
    <n v="9135707"/>
    <n v="17381749"/>
    <n v="0"/>
    <n v="0"/>
    <n v="6358077"/>
    <n v="187048062"/>
    <n v="0"/>
    <n v="572210"/>
    <n v="282168462"/>
    <n v="3085564"/>
    <n v="237100520"/>
    <n v="0"/>
    <n v="19354472"/>
    <n v="0"/>
    <n v="0"/>
    <n v="0"/>
    <n v="0"/>
    <n v="6175313"/>
    <n v="390407739"/>
    <n v="0"/>
    <n v="0"/>
    <n v="0"/>
    <n v="0"/>
    <n v="0"/>
    <n v="0"/>
    <n v="0"/>
    <n v="0"/>
    <n v="0"/>
    <n v="0"/>
    <n v="0"/>
    <n v="0"/>
    <n v="0"/>
  </r>
  <r>
    <n v="106370745"/>
    <s v="SHARP MESA VISTA HOSPITAL"/>
    <x v="1"/>
    <x v="1"/>
    <x v="1"/>
    <s v="Open"/>
    <s v="San Diego"/>
    <n v="14"/>
    <n v="1416"/>
    <s v="Non Profit Corp."/>
    <s v="Comparable"/>
    <n v="0"/>
    <s v="858-278-4110"/>
    <s v="7850 VISTA HILL AVENUE"/>
    <s v="SAN DIEGO"/>
    <n v="92123"/>
    <s v="TRISHA KHALEGHI"/>
    <n v="158"/>
    <n v="137"/>
    <n v="119"/>
    <n v="162"/>
    <n v="126"/>
    <n v="75"/>
    <n v="0"/>
    <n v="275"/>
    <n v="0"/>
    <n v="36"/>
    <n v="471"/>
    <n v="18"/>
    <n v="0"/>
    <n v="1163"/>
    <n v="0"/>
    <n v="2541"/>
    <n v="1581"/>
    <n v="529"/>
    <n v="0"/>
    <n v="2873"/>
    <n v="0"/>
    <n v="298"/>
    <n v="3003"/>
    <n v="69"/>
    <n v="0"/>
    <n v="10894"/>
    <n v="0"/>
    <n v="9092"/>
    <n v="1452"/>
    <n v="19"/>
    <n v="0"/>
    <n v="1"/>
    <n v="0"/>
    <n v="1776"/>
    <n v="7506"/>
    <n v="64"/>
    <n v="87"/>
    <n v="19997"/>
    <n v="14565852"/>
    <n v="9152458"/>
    <n v="3100098"/>
    <n v="0"/>
    <n v="16623964"/>
    <n v="0"/>
    <n v="1608017"/>
    <n v="17257031"/>
    <n v="400770"/>
    <n v="0"/>
    <n v="62708190"/>
    <n v="13739113"/>
    <n v="2370145"/>
    <n v="28659"/>
    <n v="0"/>
    <n v="1492"/>
    <n v="0"/>
    <n v="3024857"/>
    <n v="13533225"/>
    <n v="114088"/>
    <n v="156227"/>
    <n v="32967806"/>
    <n v="17192"/>
    <n v="23972546"/>
    <n v="9942464"/>
    <n v="2654138"/>
    <n v="0"/>
    <n v="0"/>
    <n v="14150451"/>
    <n v="0"/>
    <n v="3797958"/>
    <n v="22068688"/>
    <n v="0"/>
    <n v="514858"/>
    <n v="0"/>
    <n v="0"/>
    <n v="0"/>
    <n v="121126"/>
    <n v="77239421"/>
    <n v="277303"/>
    <n v="0"/>
    <n v="0"/>
    <n v="32577"/>
    <n v="309880"/>
    <n v="4332419"/>
    <n v="1857442"/>
    <n v="474619"/>
    <n v="0"/>
    <n v="2475004"/>
    <n v="0"/>
    <n v="834916"/>
    <n v="8754144"/>
    <n v="0"/>
    <n v="17911"/>
    <n v="18746455"/>
    <n v="92916"/>
    <n v="21003988"/>
    <n v="0"/>
    <n v="1879649"/>
    <n v="0"/>
    <n v="0"/>
    <n v="0"/>
    <n v="0"/>
    <n v="1550358"/>
    <n v="16031487"/>
    <n v="0"/>
    <n v="0"/>
    <n v="0"/>
    <n v="0"/>
    <n v="0"/>
    <n v="0"/>
    <n v="0"/>
    <n v="0"/>
    <n v="0"/>
    <n v="0"/>
    <n v="0"/>
    <n v="0"/>
    <n v="0"/>
  </r>
  <r>
    <n v="106450940"/>
    <s v="SHASTA REGIONAL MEDICAL CENTER"/>
    <x v="1"/>
    <x v="1"/>
    <x v="1"/>
    <s v="Open"/>
    <s v="Shasta"/>
    <n v="1"/>
    <n v="209"/>
    <s v="Investor - Corp."/>
    <s v="Comparable"/>
    <n v="0"/>
    <s v="530-244-5400"/>
    <s v="1100 BUTTE STREET"/>
    <s v="REDDING"/>
    <n v="96001"/>
    <s v="RANDAL HEMPLING"/>
    <n v="178"/>
    <n v="178"/>
    <n v="97"/>
    <n v="1205"/>
    <n v="28"/>
    <n v="55"/>
    <n v="359"/>
    <n v="0"/>
    <n v="0"/>
    <n v="256"/>
    <n v="85"/>
    <n v="0"/>
    <n v="31"/>
    <n v="2019"/>
    <n v="0"/>
    <n v="5306"/>
    <n v="114"/>
    <n v="330"/>
    <n v="1352"/>
    <n v="0"/>
    <n v="0"/>
    <n v="913"/>
    <n v="309"/>
    <n v="0"/>
    <n v="36"/>
    <n v="8360"/>
    <n v="0"/>
    <n v="4825"/>
    <n v="72"/>
    <n v="577"/>
    <n v="4797"/>
    <n v="0"/>
    <n v="0"/>
    <n v="1879"/>
    <n v="812"/>
    <n v="6"/>
    <n v="1643"/>
    <n v="14611"/>
    <n v="80708795"/>
    <n v="1976292"/>
    <n v="4516162"/>
    <n v="22377082"/>
    <n v="0"/>
    <n v="0"/>
    <n v="18146237"/>
    <n v="7624209"/>
    <n v="0"/>
    <n v="833563"/>
    <n v="136182340"/>
    <n v="26351050"/>
    <n v="640247"/>
    <n v="2298669"/>
    <n v="19983705"/>
    <n v="0"/>
    <n v="0"/>
    <n v="11101699"/>
    <n v="5087475"/>
    <n v="14032"/>
    <n v="1445705"/>
    <n v="66922582"/>
    <n v="3363507"/>
    <n v="84194568"/>
    <n v="2357949"/>
    <n v="-2468474"/>
    <n v="34494397"/>
    <n v="-19013"/>
    <n v="0"/>
    <n v="0"/>
    <n v="22183363"/>
    <n v="9719592"/>
    <n v="0"/>
    <n v="54892"/>
    <n v="0"/>
    <n v="0"/>
    <n v="0"/>
    <n v="6152183"/>
    <n v="160032964"/>
    <n v="0"/>
    <n v="0"/>
    <n v="0"/>
    <n v="0"/>
    <n v="0"/>
    <n v="22192827"/>
    <n v="248491"/>
    <n v="9269836"/>
    <n v="7904416"/>
    <n v="0"/>
    <n v="0"/>
    <n v="6991901"/>
    <n v="2944096"/>
    <n v="-7607"/>
    <n v="-6472002"/>
    <n v="43071958"/>
    <n v="364620"/>
    <n v="43795234"/>
    <n v="0"/>
    <n v="-15941"/>
    <n v="0"/>
    <n v="0"/>
    <n v="0"/>
    <n v="0"/>
    <n v="803878"/>
    <n v="16975261"/>
    <n v="0"/>
    <n v="0"/>
    <n v="0"/>
    <n v="0"/>
    <n v="0"/>
    <n v="0"/>
    <n v="0"/>
    <n v="0"/>
    <n v="0"/>
    <n v="0"/>
    <n v="0"/>
    <n v="0"/>
    <n v="0"/>
  </r>
  <r>
    <n v="106190708"/>
    <s v="SHERMAN OAKS HOSPITAL"/>
    <x v="1"/>
    <x v="1"/>
    <x v="1"/>
    <s v="Open"/>
    <s v="Los Angeles"/>
    <n v="11"/>
    <n v="905"/>
    <s v="Non Profit Corp."/>
    <s v="Comparable"/>
    <n v="0"/>
    <s v="818-581-1664"/>
    <s v="4929 VAN NUYS BOULEVARD"/>
    <s v="SHERMAN OAKS"/>
    <n v="91403"/>
    <s v="BOCKHI PARK"/>
    <n v="153"/>
    <n v="153"/>
    <n v="153"/>
    <n v="894"/>
    <n v="145"/>
    <n v="71"/>
    <n v="236"/>
    <n v="0"/>
    <n v="0"/>
    <n v="138"/>
    <n v="13"/>
    <n v="1"/>
    <n v="47"/>
    <n v="1545"/>
    <n v="0"/>
    <n v="4021"/>
    <n v="716"/>
    <n v="841"/>
    <n v="2623"/>
    <n v="0"/>
    <n v="0"/>
    <n v="439"/>
    <n v="33"/>
    <n v="4"/>
    <n v="174"/>
    <n v="8851"/>
    <n v="0"/>
    <n v="1888"/>
    <n v="357"/>
    <n v="499"/>
    <n v="2261"/>
    <n v="0"/>
    <n v="0"/>
    <n v="1605"/>
    <n v="117"/>
    <n v="18"/>
    <n v="862"/>
    <n v="7607"/>
    <n v="37224102"/>
    <n v="7042412"/>
    <n v="8193696"/>
    <n v="23421905"/>
    <n v="0"/>
    <n v="0"/>
    <n v="7647357"/>
    <n v="372001"/>
    <n v="23947"/>
    <n v="1173418"/>
    <n v="85098838"/>
    <n v="6000530"/>
    <n v="1368630"/>
    <n v="1343351"/>
    <n v="5710662"/>
    <n v="0"/>
    <n v="0"/>
    <n v="4448534"/>
    <n v="422152"/>
    <n v="36635"/>
    <n v="1795133"/>
    <n v="21125627"/>
    <n v="-1024903"/>
    <n v="35477686"/>
    <n v="5234612"/>
    <n v="9840668"/>
    <n v="18422515"/>
    <n v="0"/>
    <n v="0"/>
    <n v="0"/>
    <n v="7577830"/>
    <n v="759076"/>
    <n v="0"/>
    <n v="3549973"/>
    <n v="0"/>
    <n v="0"/>
    <n v="0"/>
    <n v="-623655"/>
    <n v="79213802"/>
    <n v="0"/>
    <n v="0"/>
    <n v="0"/>
    <n v="0"/>
    <n v="0"/>
    <n v="7744434"/>
    <n v="3174400"/>
    <n v="-303621"/>
    <n v="10710052"/>
    <n v="0"/>
    <n v="0"/>
    <n v="2257803"/>
    <n v="35077"/>
    <n v="67850"/>
    <n v="3324668"/>
    <n v="27010663"/>
    <n v="200924"/>
    <n v="31215212"/>
    <n v="0"/>
    <n v="0"/>
    <n v="0"/>
    <n v="0"/>
    <n v="0"/>
    <n v="0"/>
    <n v="1717118"/>
    <n v="50604334"/>
    <n v="0"/>
    <n v="0"/>
    <n v="0"/>
    <n v="0"/>
    <n v="0"/>
    <n v="0"/>
    <n v="0"/>
    <n v="0"/>
    <n v="0"/>
    <n v="0"/>
    <n v="0"/>
    <n v="0"/>
    <n v="0"/>
  </r>
  <r>
    <n v="106344114"/>
    <s v="SHRINERS HOSPITAL FOR CHILDREN - NORTHERN CALIFORNIA"/>
    <x v="1"/>
    <x v="1"/>
    <x v="1"/>
    <s v="Open"/>
    <s v="Sacramento"/>
    <n v="2"/>
    <n v="311"/>
    <s v="Non Profit Corp."/>
    <s v="Shriners Hospitals"/>
    <n v="0"/>
    <s v="916-453-2000"/>
    <s v="2425 STOCKTON BOULEVARD"/>
    <s v="SACRAMENTO"/>
    <n v="95817"/>
    <s v="MARGARET BRYAN"/>
    <n v="80"/>
    <n v="70"/>
    <n v="70"/>
    <n v="0"/>
    <n v="0"/>
    <n v="149"/>
    <n v="51"/>
    <n v="0"/>
    <n v="0"/>
    <n v="11"/>
    <n v="78"/>
    <n v="64"/>
    <n v="0"/>
    <n v="353"/>
    <n v="0"/>
    <n v="0"/>
    <n v="0"/>
    <n v="574"/>
    <n v="121"/>
    <n v="0"/>
    <n v="0"/>
    <n v="51"/>
    <n v="233"/>
    <n v="750"/>
    <n v="0"/>
    <n v="1729"/>
    <n v="0"/>
    <n v="0"/>
    <n v="0"/>
    <n v="1916"/>
    <n v="3799"/>
    <n v="0"/>
    <n v="0"/>
    <n v="180"/>
    <n v="2292"/>
    <n v="499"/>
    <n v="0"/>
    <n v="8686"/>
    <n v="0"/>
    <n v="0"/>
    <n v="7841440"/>
    <n v="1684680"/>
    <n v="0"/>
    <n v="0"/>
    <n v="643410"/>
    <n v="4805291"/>
    <n v="5829160"/>
    <n v="0"/>
    <n v="20803981"/>
    <n v="0"/>
    <n v="0"/>
    <n v="2915736"/>
    <n v="6059784"/>
    <n v="0"/>
    <n v="0"/>
    <n v="257549"/>
    <n v="3295092"/>
    <n v="1388786"/>
    <n v="0"/>
    <n v="13916947"/>
    <n v="0"/>
    <n v="0"/>
    <n v="0"/>
    <n v="9182959"/>
    <n v="6069894"/>
    <n v="0"/>
    <n v="0"/>
    <n v="0"/>
    <n v="609298"/>
    <n v="6211584"/>
    <n v="0"/>
    <n v="7217946"/>
    <n v="0"/>
    <n v="0"/>
    <n v="0"/>
    <n v="0"/>
    <n v="29291681"/>
    <n v="0"/>
    <n v="0"/>
    <n v="0"/>
    <n v="0"/>
    <n v="0"/>
    <n v="0"/>
    <n v="0"/>
    <n v="1574217"/>
    <n v="1674570"/>
    <n v="0"/>
    <n v="0"/>
    <n v="291661"/>
    <n v="1888799"/>
    <n v="0"/>
    <n v="0"/>
    <n v="5429247"/>
    <n v="1586399"/>
    <n v="16481751"/>
    <n v="0"/>
    <n v="0"/>
    <n v="0"/>
    <n v="0"/>
    <n v="0"/>
    <n v="0"/>
    <n v="517393"/>
    <n v="69724931"/>
    <n v="0"/>
    <n v="0"/>
    <n v="0"/>
    <n v="0"/>
    <n v="0"/>
    <n v="0"/>
    <n v="0"/>
    <n v="0"/>
    <n v="0"/>
    <n v="0"/>
    <n v="0"/>
    <n v="0"/>
    <n v="0"/>
  </r>
  <r>
    <n v="106291023"/>
    <s v="SIERRA NEVADA MEMORIAL HOSPITAL"/>
    <x v="1"/>
    <x v="1"/>
    <x v="1"/>
    <s v="Open"/>
    <s v="Nevada"/>
    <n v="2"/>
    <n v="301"/>
    <s v="Non Profit Corp."/>
    <s v="Comparable"/>
    <s v="Rural"/>
    <s v="530-274-6700"/>
    <s v="155 GLASSON WAY"/>
    <s v="GRASS VALLEY"/>
    <n v="95945"/>
    <s v="KATHERINE MEDEIROS"/>
    <n v="121"/>
    <n v="121"/>
    <n v="121"/>
    <n v="600"/>
    <n v="101"/>
    <n v="68"/>
    <n v="281"/>
    <n v="0"/>
    <n v="0"/>
    <n v="32"/>
    <n v="200"/>
    <n v="4"/>
    <n v="15"/>
    <n v="1301"/>
    <n v="0"/>
    <n v="2437"/>
    <n v="403"/>
    <n v="232"/>
    <n v="752"/>
    <n v="0"/>
    <n v="0"/>
    <n v="99"/>
    <n v="500"/>
    <n v="9"/>
    <n v="31"/>
    <n v="4463"/>
    <n v="0"/>
    <n v="12599"/>
    <n v="2040"/>
    <n v="514"/>
    <n v="3991"/>
    <n v="0"/>
    <n v="0"/>
    <n v="748"/>
    <n v="4900"/>
    <n v="121"/>
    <n v="452"/>
    <n v="25365"/>
    <n v="49186342"/>
    <n v="8466303"/>
    <n v="3639150"/>
    <n v="13688408"/>
    <n v="0"/>
    <n v="0"/>
    <n v="1987989"/>
    <n v="11863812"/>
    <n v="220671"/>
    <n v="632258"/>
    <n v="89684933"/>
    <n v="39509200"/>
    <n v="8171494"/>
    <n v="2375285"/>
    <n v="15133380"/>
    <n v="0"/>
    <n v="0"/>
    <n v="2624905"/>
    <n v="18026910"/>
    <n v="417494"/>
    <n v="1203509"/>
    <n v="87462177"/>
    <n v="1482359"/>
    <n v="71978227"/>
    <n v="13505714"/>
    <n v="1855877"/>
    <n v="15725609"/>
    <n v="0"/>
    <n v="0"/>
    <n v="0"/>
    <n v="3377644"/>
    <n v="12986279"/>
    <n v="0"/>
    <n v="1630405"/>
    <n v="0"/>
    <n v="0"/>
    <n v="0"/>
    <n v="1385126"/>
    <n v="123927240"/>
    <n v="0"/>
    <n v="0"/>
    <n v="0"/>
    <n v="0"/>
    <n v="0"/>
    <n v="16393455"/>
    <n v="3072086"/>
    <n v="3218270"/>
    <n v="12837418"/>
    <n v="0"/>
    <n v="0"/>
    <n v="1189627"/>
    <n v="16307271"/>
    <n v="0"/>
    <n v="201743"/>
    <n v="53219870"/>
    <n v="629974"/>
    <n v="43031878"/>
    <n v="0"/>
    <n v="3758439"/>
    <n v="0"/>
    <n v="0"/>
    <n v="0"/>
    <n v="0"/>
    <n v="1282832"/>
    <n v="39506372"/>
    <n v="0"/>
    <n v="0"/>
    <n v="0"/>
    <n v="0"/>
    <n v="0"/>
    <n v="0"/>
    <n v="0"/>
    <n v="0"/>
    <n v="0"/>
    <n v="0"/>
    <n v="0"/>
    <n v="0"/>
    <n v="0"/>
  </r>
  <r>
    <n v="106540798"/>
    <s v="SIERRA VIEW MEDICAL CENTER"/>
    <x v="1"/>
    <x v="1"/>
    <x v="1"/>
    <s v="Open"/>
    <s v="Tulare"/>
    <n v="9"/>
    <n v="613"/>
    <s v="District"/>
    <s v="Comparable"/>
    <n v="0"/>
    <s v="559-784-1110"/>
    <s v="465 WEST PUTNAM AVENUE"/>
    <s v="PORTERVILLE"/>
    <n v="93257"/>
    <s v="DONNA HEFNER"/>
    <n v="167"/>
    <n v="167"/>
    <n v="167"/>
    <n v="563"/>
    <n v="90"/>
    <n v="188"/>
    <n v="504"/>
    <n v="0"/>
    <n v="0"/>
    <n v="21"/>
    <n v="173"/>
    <n v="0"/>
    <n v="5"/>
    <n v="1544"/>
    <n v="0"/>
    <n v="2900"/>
    <n v="446"/>
    <n v="3629"/>
    <n v="1652"/>
    <n v="0"/>
    <n v="0"/>
    <n v="139"/>
    <n v="542"/>
    <n v="0"/>
    <n v="9"/>
    <n v="9317"/>
    <n v="0"/>
    <n v="14447"/>
    <n v="2798"/>
    <n v="2443"/>
    <n v="14758"/>
    <n v="1"/>
    <n v="0"/>
    <n v="980"/>
    <n v="10655"/>
    <n v="0"/>
    <n v="1121"/>
    <n v="47203"/>
    <n v="28248533"/>
    <n v="4233261"/>
    <n v="15313397"/>
    <n v="17039146"/>
    <n v="0"/>
    <n v="0"/>
    <n v="1771956"/>
    <n v="5072722"/>
    <n v="0"/>
    <n v="24297"/>
    <n v="71703312"/>
    <n v="35177436"/>
    <n v="5783663"/>
    <n v="4628740"/>
    <n v="26270529"/>
    <n v="448"/>
    <n v="0"/>
    <n v="3301932"/>
    <n v="17162544"/>
    <n v="0"/>
    <n v="1108719"/>
    <n v="93434011"/>
    <n v="1039428"/>
    <n v="51347192"/>
    <n v="8400368"/>
    <n v="16051004"/>
    <n v="36608107"/>
    <n v="-501516"/>
    <n v="0"/>
    <n v="0"/>
    <n v="2870955"/>
    <n v="13627401"/>
    <n v="0"/>
    <n v="9946"/>
    <n v="0"/>
    <n v="0"/>
    <n v="0"/>
    <n v="36167"/>
    <n v="129489052"/>
    <n v="0"/>
    <n v="0"/>
    <n v="0"/>
    <n v="0"/>
    <n v="0"/>
    <n v="12078777"/>
    <n v="1616556"/>
    <n v="4392649"/>
    <n v="6701568"/>
    <n v="448"/>
    <n v="0"/>
    <n v="2202933"/>
    <n v="8607865"/>
    <n v="0"/>
    <n v="47475"/>
    <n v="35648271"/>
    <n v="1612034"/>
    <n v="37125465"/>
    <n v="0"/>
    <n v="-738977"/>
    <n v="0"/>
    <n v="0"/>
    <n v="0"/>
    <n v="0"/>
    <n v="2996494"/>
    <n v="109324945"/>
    <n v="0"/>
    <n v="0"/>
    <n v="0"/>
    <n v="0"/>
    <n v="0"/>
    <n v="0"/>
    <n v="0"/>
    <n v="0"/>
    <n v="0"/>
    <n v="0"/>
    <n v="0"/>
    <n v="0"/>
    <n v="0"/>
  </r>
  <r>
    <n v="106342392"/>
    <s v="SIERRA VISTA HOSPITAL"/>
    <x v="1"/>
    <x v="1"/>
    <x v="1"/>
    <s v="Open"/>
    <s v="Sacramento"/>
    <n v="2"/>
    <n v="311"/>
    <s v="Investor - Corp."/>
    <s v="Comparable"/>
    <n v="0"/>
    <s v="916-288-0300"/>
    <s v="8001 BRUCEVILLE ROAD"/>
    <s v="SACRAMENTO"/>
    <n v="95823"/>
    <s v="JOHN ZAUNER"/>
    <n v="171"/>
    <n v="171"/>
    <n v="171"/>
    <n v="251"/>
    <n v="5"/>
    <n v="492"/>
    <n v="0"/>
    <n v="0"/>
    <n v="0"/>
    <n v="214"/>
    <n v="338"/>
    <n v="16"/>
    <n v="0"/>
    <n v="1316"/>
    <n v="0"/>
    <n v="2360"/>
    <n v="43"/>
    <n v="4776"/>
    <n v="0"/>
    <n v="0"/>
    <n v="0"/>
    <n v="2033"/>
    <n v="3759"/>
    <n v="135"/>
    <n v="0"/>
    <n v="13106"/>
    <n v="0"/>
    <n v="313"/>
    <n v="2"/>
    <n v="0"/>
    <n v="0"/>
    <n v="0"/>
    <n v="0"/>
    <n v="153"/>
    <n v="1378"/>
    <n v="0"/>
    <n v="0"/>
    <n v="1846"/>
    <n v="3776000"/>
    <n v="68800"/>
    <n v="7641600"/>
    <n v="0"/>
    <n v="0"/>
    <n v="0"/>
    <n v="3252800"/>
    <n v="6020191"/>
    <n v="216089"/>
    <n v="0"/>
    <n v="20975480"/>
    <n v="273273"/>
    <n v="1921"/>
    <n v="0"/>
    <n v="0"/>
    <n v="0"/>
    <n v="0"/>
    <n v="136615"/>
    <n v="1223480"/>
    <n v="0"/>
    <n v="0"/>
    <n v="1635289"/>
    <n v="-149118"/>
    <n v="1223830"/>
    <n v="335"/>
    <n v="3153919"/>
    <n v="0"/>
    <n v="0"/>
    <n v="0"/>
    <n v="0"/>
    <n v="1280450"/>
    <n v="2451401"/>
    <n v="0"/>
    <n v="216089"/>
    <n v="0"/>
    <n v="0"/>
    <n v="0"/>
    <n v="188447"/>
    <n v="8365353"/>
    <n v="0"/>
    <n v="0"/>
    <n v="0"/>
    <n v="0"/>
    <n v="0"/>
    <n v="2825443"/>
    <n v="70386"/>
    <n v="4487681"/>
    <n v="0"/>
    <n v="0"/>
    <n v="0"/>
    <n v="2108965"/>
    <n v="4752941"/>
    <n v="0"/>
    <n v="0"/>
    <n v="14245416"/>
    <n v="3420"/>
    <n v="9745069"/>
    <n v="1037666"/>
    <n v="72754"/>
    <n v="0"/>
    <n v="0"/>
    <n v="0"/>
    <n v="0"/>
    <n v="0"/>
    <n v="31070050"/>
    <n v="0"/>
    <n v="0"/>
    <n v="0"/>
    <n v="0"/>
    <n v="0"/>
    <n v="0"/>
    <n v="0"/>
    <n v="0"/>
    <n v="0"/>
    <n v="0"/>
    <n v="0"/>
    <n v="0"/>
    <n v="0"/>
  </r>
  <r>
    <n v="106400524"/>
    <s v="SIERRA VISTA REGIONAL MEDICAL CENTER"/>
    <x v="1"/>
    <x v="1"/>
    <x v="1"/>
    <s v="Open"/>
    <s v="San Luis Obispo"/>
    <n v="8"/>
    <n v="801"/>
    <s v="Investor - Corp."/>
    <s v="Comparable"/>
    <n v="0"/>
    <s v="805-546-7600"/>
    <s v="1010 MURRAY STREET"/>
    <s v="SAN LUIS OBISPO"/>
    <n v="93405"/>
    <s v="JOSEPH DESCHRYVER"/>
    <n v="164"/>
    <n v="164"/>
    <n v="69"/>
    <n v="414"/>
    <n v="105"/>
    <n v="97"/>
    <n v="244"/>
    <n v="1"/>
    <n v="0"/>
    <n v="42"/>
    <n v="543"/>
    <n v="5"/>
    <n v="2"/>
    <n v="1453"/>
    <n v="0"/>
    <n v="1712"/>
    <n v="424"/>
    <n v="603"/>
    <n v="859"/>
    <n v="3"/>
    <n v="0"/>
    <n v="113"/>
    <n v="2100"/>
    <n v="12"/>
    <n v="9"/>
    <n v="5835"/>
    <n v="0"/>
    <n v="2555"/>
    <n v="416"/>
    <n v="351"/>
    <n v="2424"/>
    <n v="0"/>
    <n v="0"/>
    <n v="548"/>
    <n v="4073"/>
    <n v="4"/>
    <n v="243"/>
    <n v="10614"/>
    <n v="49482278"/>
    <n v="11849891"/>
    <n v="11720089"/>
    <n v="19689465"/>
    <n v="92634"/>
    <n v="0"/>
    <n v="3543440"/>
    <n v="53818109"/>
    <n v="408854"/>
    <n v="154528"/>
    <n v="150759288"/>
    <n v="20212134"/>
    <n v="4996546"/>
    <n v="2504133"/>
    <n v="12734434"/>
    <n v="0"/>
    <n v="0"/>
    <n v="4154650"/>
    <n v="30707726"/>
    <n v="80036"/>
    <n v="1386147"/>
    <n v="76775806"/>
    <n v="1950055"/>
    <n v="62144154"/>
    <n v="15053096"/>
    <n v="13189201"/>
    <n v="16981413"/>
    <n v="0"/>
    <n v="87963"/>
    <n v="0"/>
    <n v="5112519"/>
    <n v="61097580"/>
    <n v="0"/>
    <n v="375674"/>
    <n v="0"/>
    <n v="0"/>
    <n v="0"/>
    <n v="494874"/>
    <n v="176486529"/>
    <n v="0"/>
    <n v="0"/>
    <n v="0"/>
    <n v="0"/>
    <n v="0"/>
    <n v="7550258"/>
    <n v="1793341"/>
    <n v="1035021"/>
    <n v="15442486"/>
    <n v="4671"/>
    <n v="0"/>
    <n v="2500571"/>
    <n v="22609001"/>
    <n v="113216"/>
    <n v="0"/>
    <n v="51048565"/>
    <n v="134902"/>
    <n v="35684726"/>
    <n v="0"/>
    <n v="-29309"/>
    <n v="0"/>
    <n v="0"/>
    <n v="0"/>
    <n v="0"/>
    <n v="633663"/>
    <n v="64887150"/>
    <n v="0"/>
    <n v="0"/>
    <n v="0"/>
    <n v="0"/>
    <n v="0"/>
    <n v="0"/>
    <n v="0"/>
    <n v="0"/>
    <n v="0"/>
    <n v="0"/>
    <n v="0"/>
    <n v="0"/>
    <n v="13353758"/>
  </r>
  <r>
    <n v="106190661"/>
    <s v="SILVER LAKE MEDICAL CENTER"/>
    <x v="1"/>
    <x v="1"/>
    <x v="1"/>
    <s v="Open"/>
    <s v="Los Angeles"/>
    <n v="11"/>
    <n v="925"/>
    <s v="Investor - Corp."/>
    <s v="Comparable"/>
    <n v="0"/>
    <s v="213-989-6100"/>
    <s v="1711 WEST TEMPLE STREET"/>
    <s v="LOS ANGELES"/>
    <n v="90026"/>
    <s v="MICHAEL PHILLIPS"/>
    <n v="234"/>
    <n v="211"/>
    <n v="211"/>
    <n v="805"/>
    <n v="63"/>
    <n v="648"/>
    <n v="72"/>
    <n v="0"/>
    <n v="0"/>
    <n v="7"/>
    <n v="12"/>
    <n v="0"/>
    <n v="14"/>
    <n v="1621"/>
    <n v="0"/>
    <n v="7498"/>
    <n v="797"/>
    <n v="4927"/>
    <n v="564"/>
    <n v="0"/>
    <n v="0"/>
    <n v="38"/>
    <n v="57"/>
    <n v="0"/>
    <n v="65"/>
    <n v="13946"/>
    <n v="0"/>
    <n v="515"/>
    <n v="177"/>
    <n v="61"/>
    <n v="566"/>
    <n v="0"/>
    <n v="0"/>
    <n v="304"/>
    <n v="322"/>
    <n v="0"/>
    <n v="148"/>
    <n v="2093"/>
    <n v="29802465"/>
    <n v="3100826"/>
    <n v="16630453"/>
    <n v="2636672"/>
    <n v="0"/>
    <n v="0"/>
    <n v="185837"/>
    <n v="257658"/>
    <n v="0"/>
    <n v="254918"/>
    <n v="52868829"/>
    <n v="1913352"/>
    <n v="344425"/>
    <n v="104628"/>
    <n v="1055968"/>
    <n v="0"/>
    <n v="0"/>
    <n v="281895"/>
    <n v="471887"/>
    <n v="0"/>
    <n v="225571"/>
    <n v="4397726"/>
    <n v="0"/>
    <n v="22449782"/>
    <n v="653657"/>
    <n v="15381588"/>
    <n v="2812516"/>
    <n v="0"/>
    <n v="0"/>
    <n v="0"/>
    <n v="966658"/>
    <n v="61391"/>
    <n v="0"/>
    <n v="0"/>
    <n v="0"/>
    <n v="0"/>
    <n v="0"/>
    <n v="370333"/>
    <n v="42695925"/>
    <n v="0"/>
    <n v="0"/>
    <n v="0"/>
    <n v="0"/>
    <n v="0"/>
    <n v="9266035"/>
    <n v="2791594"/>
    <n v="1353493"/>
    <n v="880124"/>
    <n v="0"/>
    <n v="0"/>
    <n v="-498926"/>
    <n v="668154"/>
    <n v="0"/>
    <n v="110156"/>
    <n v="14570630"/>
    <n v="255035"/>
    <n v="16264412"/>
    <n v="0"/>
    <n v="0"/>
    <n v="0"/>
    <n v="0"/>
    <n v="0"/>
    <n v="0"/>
    <n v="1054812"/>
    <n v="10056579"/>
    <n v="0"/>
    <n v="0"/>
    <n v="0"/>
    <n v="0"/>
    <n v="0"/>
    <n v="0"/>
    <n v="0"/>
    <n v="0"/>
    <n v="0"/>
    <n v="0"/>
    <n v="0"/>
    <n v="0"/>
    <n v="0"/>
  </r>
  <r>
    <n v="106491267"/>
    <s v="SONOMA DEVELOPMENTAL CENTER"/>
    <x v="1"/>
    <x v="1"/>
    <x v="1"/>
    <s v="Open"/>
    <s v="Sonoma"/>
    <n v="3"/>
    <n v="403"/>
    <s v="State"/>
    <s v="State Hospitals"/>
    <n v="0"/>
    <s v="707-938-6000"/>
    <s v="15000 ARNOLD DRIVE"/>
    <s v="ELDRIDGE"/>
    <n v="95431"/>
    <s v="TIMOTHY MEEKER"/>
    <n v="1413"/>
    <n v="986"/>
    <n v="213"/>
    <n v="1"/>
    <n v="0"/>
    <n v="13"/>
    <n v="0"/>
    <n v="0"/>
    <n v="0"/>
    <n v="0"/>
    <n v="0"/>
    <n v="0"/>
    <n v="18"/>
    <n v="32"/>
    <n v="0"/>
    <n v="206"/>
    <n v="0"/>
    <n v="7537"/>
    <n v="0"/>
    <n v="0"/>
    <n v="0"/>
    <n v="0"/>
    <n v="0"/>
    <n v="0"/>
    <n v="11095"/>
    <n v="18838"/>
    <n v="0"/>
    <n v="0"/>
    <n v="0"/>
    <n v="0"/>
    <n v="0"/>
    <n v="0"/>
    <n v="0"/>
    <n v="0"/>
    <n v="0"/>
    <n v="0"/>
    <n v="0"/>
    <n v="0"/>
    <n v="1080865"/>
    <n v="0"/>
    <n v="17325827"/>
    <n v="0"/>
    <n v="0"/>
    <n v="0"/>
    <n v="0"/>
    <n v="0"/>
    <n v="0"/>
    <n v="938032"/>
    <n v="19344724"/>
    <n v="0"/>
    <n v="0"/>
    <n v="0"/>
    <n v="0"/>
    <n v="0"/>
    <n v="0"/>
    <n v="0"/>
    <n v="0"/>
    <n v="0"/>
    <n v="0"/>
    <n v="0"/>
    <n v="0"/>
    <n v="12242"/>
    <n v="0"/>
    <n v="349401"/>
    <n v="0"/>
    <n v="0"/>
    <n v="0"/>
    <n v="0"/>
    <n v="0"/>
    <n v="0"/>
    <n v="0"/>
    <n v="0"/>
    <n v="0"/>
    <n v="0"/>
    <n v="0"/>
    <n v="540"/>
    <n v="362183"/>
    <n v="0"/>
    <n v="0"/>
    <n v="0"/>
    <n v="0"/>
    <n v="0"/>
    <n v="1068623"/>
    <n v="0"/>
    <n v="16976426"/>
    <n v="0"/>
    <n v="0"/>
    <n v="0"/>
    <n v="0"/>
    <n v="0"/>
    <n v="0"/>
    <n v="937492"/>
    <n v="18982541"/>
    <n v="0"/>
    <n v="31340939"/>
    <n v="0"/>
    <n v="12358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91076"/>
    <s v="SONOMA VALLEY HOSPITAL"/>
    <x v="1"/>
    <x v="1"/>
    <x v="1"/>
    <s v="Open"/>
    <s v="Sonoma"/>
    <n v="3"/>
    <n v="403"/>
    <s v="District"/>
    <s v="Comparable"/>
    <n v="0"/>
    <s v="707-935-5000"/>
    <s v="347 ANDRIEUX STREET"/>
    <s v="SONOMA"/>
    <n v="95476"/>
    <s v="KELLY MATHER"/>
    <n v="75"/>
    <n v="64"/>
    <n v="43"/>
    <n v="197"/>
    <n v="40"/>
    <n v="22"/>
    <n v="37"/>
    <n v="0"/>
    <n v="0"/>
    <n v="55"/>
    <n v="15"/>
    <n v="1"/>
    <n v="1"/>
    <n v="368"/>
    <n v="0"/>
    <n v="1484"/>
    <n v="369"/>
    <n v="131"/>
    <n v="399"/>
    <n v="0"/>
    <n v="0"/>
    <n v="203"/>
    <n v="56"/>
    <n v="10"/>
    <n v="15"/>
    <n v="2667"/>
    <n v="0"/>
    <n v="6507"/>
    <n v="1512"/>
    <n v="463"/>
    <n v="1661"/>
    <n v="0"/>
    <n v="0"/>
    <n v="4346"/>
    <n v="502"/>
    <n v="5"/>
    <n v="260"/>
    <n v="15256"/>
    <n v="14170181"/>
    <n v="3372990"/>
    <n v="1058546"/>
    <n v="2314399"/>
    <n v="0"/>
    <n v="0"/>
    <n v="2541485"/>
    <n v="1357110"/>
    <n v="124705"/>
    <n v="44532"/>
    <n v="24983948"/>
    <n v="14111755"/>
    <n v="4887577"/>
    <n v="1218606"/>
    <n v="5691338"/>
    <n v="0"/>
    <n v="0"/>
    <n v="10348582"/>
    <n v="1986923"/>
    <n v="12931"/>
    <n v="609406"/>
    <n v="38867118"/>
    <n v="350000"/>
    <n v="23129320"/>
    <n v="7248281"/>
    <n v="1937417"/>
    <n v="6275398"/>
    <n v="0"/>
    <n v="0"/>
    <n v="0"/>
    <n v="8480513"/>
    <n v="3003764"/>
    <n v="0"/>
    <n v="51040"/>
    <n v="0"/>
    <n v="0"/>
    <n v="0"/>
    <n v="309556"/>
    <n v="50785289"/>
    <n v="0"/>
    <n v="0"/>
    <n v="0"/>
    <n v="416503"/>
    <n v="416503"/>
    <n v="5152616"/>
    <n v="1012286"/>
    <n v="339735"/>
    <n v="1730339"/>
    <n v="0"/>
    <n v="0"/>
    <n v="4059554"/>
    <n v="756772"/>
    <n v="86596"/>
    <n v="344382"/>
    <n v="13482280"/>
    <n v="34946"/>
    <n v="15325398"/>
    <n v="0"/>
    <n v="1263975"/>
    <n v="0"/>
    <n v="0"/>
    <n v="0"/>
    <n v="0"/>
    <n v="146665"/>
    <n v="52080213"/>
    <n v="0"/>
    <n v="0"/>
    <n v="0"/>
    <n v="0"/>
    <n v="0"/>
    <n v="0"/>
    <n v="0"/>
    <n v="0"/>
    <n v="0"/>
    <n v="0"/>
    <n v="0"/>
    <n v="0"/>
    <n v="0"/>
  </r>
  <r>
    <n v="106301258"/>
    <s v="SOUTH COAST GLOBAL MEDICAL CENTER"/>
    <x v="1"/>
    <x v="1"/>
    <x v="1"/>
    <s v="Open"/>
    <s v="Orange"/>
    <n v="13"/>
    <n v="1015"/>
    <s v="Investor - Corp."/>
    <s v="Comparable"/>
    <n v="0"/>
    <s v="714-754-5454"/>
    <s v="2701 S. BRISTOL STREET"/>
    <s v="SANTA ANA"/>
    <n v="92704"/>
    <s v="SUZANNE RICHARDS"/>
    <n v="178"/>
    <n v="178"/>
    <n v="178"/>
    <n v="167"/>
    <n v="57"/>
    <n v="207"/>
    <n v="259"/>
    <n v="0"/>
    <n v="0"/>
    <n v="5"/>
    <n v="50"/>
    <n v="0"/>
    <n v="279"/>
    <n v="1024"/>
    <n v="0"/>
    <n v="2053"/>
    <n v="477"/>
    <n v="640"/>
    <n v="4874"/>
    <n v="0"/>
    <n v="0"/>
    <n v="38"/>
    <n v="143"/>
    <n v="0"/>
    <n v="451"/>
    <n v="8676"/>
    <n v="0"/>
    <n v="343"/>
    <n v="293"/>
    <n v="1548"/>
    <n v="2968"/>
    <n v="0"/>
    <n v="0"/>
    <n v="144"/>
    <n v="442"/>
    <n v="0"/>
    <n v="717"/>
    <n v="6455"/>
    <n v="9058969"/>
    <n v="2719027"/>
    <n v="6390400"/>
    <n v="27293082"/>
    <n v="0"/>
    <n v="0"/>
    <n v="745391"/>
    <n v="1694757"/>
    <n v="0"/>
    <n v="4835139"/>
    <n v="52736765"/>
    <n v="993369"/>
    <n v="1362631"/>
    <n v="3777011"/>
    <n v="10983509"/>
    <n v="0"/>
    <n v="0"/>
    <n v="506894"/>
    <n v="1654638"/>
    <n v="0"/>
    <n v="1752206"/>
    <n v="21030258"/>
    <n v="2380190"/>
    <n v="6288401"/>
    <n v="2827715"/>
    <n v="8747968"/>
    <n v="32800553"/>
    <n v="-1214388"/>
    <n v="0"/>
    <n v="0"/>
    <n v="708336"/>
    <n v="2726807"/>
    <n v="0"/>
    <n v="0"/>
    <n v="0"/>
    <n v="0"/>
    <n v="0"/>
    <n v="3988825"/>
    <n v="59254407"/>
    <n v="0"/>
    <n v="0"/>
    <n v="0"/>
    <n v="0"/>
    <n v="0"/>
    <n v="3763937"/>
    <n v="1253943"/>
    <n v="2633832"/>
    <n v="5476037"/>
    <n v="0"/>
    <n v="0"/>
    <n v="543948"/>
    <n v="622589"/>
    <n v="0"/>
    <n v="218330"/>
    <n v="14512616"/>
    <n v="42224"/>
    <n v="14674501"/>
    <n v="349950"/>
    <n v="0"/>
    <n v="0"/>
    <n v="0"/>
    <n v="0"/>
    <n v="0"/>
    <n v="18495"/>
    <n v="1344712"/>
    <n v="0"/>
    <n v="0"/>
    <n v="0"/>
    <n v="0"/>
    <n v="0"/>
    <n v="0"/>
    <n v="0"/>
    <n v="0"/>
    <n v="0"/>
    <n v="0"/>
    <n v="0"/>
    <n v="0"/>
    <n v="0"/>
  </r>
  <r>
    <n v="106190380"/>
    <s v="SOUTHERN CALIFORNIA HOSPITAL AT HOLLYWOOD"/>
    <x v="1"/>
    <x v="1"/>
    <x v="1"/>
    <s v="Open"/>
    <s v="Los Angeles"/>
    <n v="11"/>
    <n v="925"/>
    <s v="Investor - Corp."/>
    <s v="Comparable"/>
    <n v="0"/>
    <s v="323-462-2271"/>
    <s v="6245 DE LONGPRE AVENUE"/>
    <s v="HOLLYWOOD"/>
    <n v="90028"/>
    <s v="DAVID TOPPER"/>
    <n v="598"/>
    <n v="598"/>
    <n v="313"/>
    <n v="1353"/>
    <n v="285"/>
    <n v="1427"/>
    <n v="1086"/>
    <n v="0"/>
    <n v="0"/>
    <n v="5"/>
    <n v="323"/>
    <n v="0"/>
    <n v="30"/>
    <n v="4509"/>
    <n v="0"/>
    <n v="7970"/>
    <n v="1751"/>
    <n v="9134"/>
    <n v="7578"/>
    <n v="0"/>
    <n v="0"/>
    <n v="16"/>
    <n v="1498"/>
    <n v="0"/>
    <n v="186"/>
    <n v="28133"/>
    <n v="0"/>
    <n v="1090"/>
    <n v="585"/>
    <n v="343"/>
    <n v="2906"/>
    <n v="0"/>
    <n v="0"/>
    <n v="190"/>
    <n v="1121"/>
    <n v="0"/>
    <n v="800"/>
    <n v="7035"/>
    <n v="79011581"/>
    <n v="14721834"/>
    <n v="29785903"/>
    <n v="98509640"/>
    <n v="0"/>
    <n v="0"/>
    <n v="2345397"/>
    <n v="17307398"/>
    <n v="0"/>
    <n v="2552875"/>
    <n v="244234628"/>
    <n v="8146809"/>
    <n v="2510288"/>
    <n v="1236493"/>
    <n v="14974106"/>
    <n v="0"/>
    <n v="0"/>
    <n v="1239178"/>
    <n v="7274484"/>
    <n v="0"/>
    <n v="2344429"/>
    <n v="37725787"/>
    <n v="3843473"/>
    <n v="72616618"/>
    <n v="18555852"/>
    <n v="26192298"/>
    <n v="99799564"/>
    <n v="-1718198"/>
    <n v="0"/>
    <n v="0"/>
    <n v="2702634"/>
    <n v="11765379"/>
    <n v="0"/>
    <n v="0"/>
    <n v="0"/>
    <n v="0"/>
    <n v="0"/>
    <n v="1690342"/>
    <n v="235447962"/>
    <n v="6322861"/>
    <n v="0"/>
    <n v="0"/>
    <n v="0"/>
    <n v="6322861"/>
    <n v="14541772"/>
    <n v="4860608"/>
    <n v="5036323"/>
    <n v="14872774"/>
    <n v="0"/>
    <n v="0"/>
    <n v="793977"/>
    <n v="12063943"/>
    <n v="0"/>
    <n v="665917"/>
    <n v="52835314"/>
    <n v="105585"/>
    <n v="53894196"/>
    <n v="0"/>
    <n v="0"/>
    <n v="0"/>
    <n v="0"/>
    <n v="0"/>
    <n v="0"/>
    <n v="1125919"/>
    <n v="64904224"/>
    <n v="0"/>
    <n v="0"/>
    <n v="0"/>
    <n v="0"/>
    <n v="0"/>
    <n v="0"/>
    <n v="0"/>
    <n v="0"/>
    <n v="0"/>
    <n v="0"/>
    <n v="0"/>
    <n v="0"/>
    <n v="0"/>
  </r>
  <r>
    <n v="106141338"/>
    <s v="SOUTHERN INYO HOSPITAL"/>
    <x v="1"/>
    <x v="1"/>
    <x v="1"/>
    <s v="Open"/>
    <s v="Inyo"/>
    <n v="12"/>
    <n v="1201"/>
    <s v="District"/>
    <s v="Comparable"/>
    <s v="Rural"/>
    <s v="760-876-5501"/>
    <s v="501 EAST LOCUST STREET"/>
    <s v="LONE PINE"/>
    <n v="93545"/>
    <s v="BRIAN COTTER"/>
    <n v="37"/>
    <n v="37"/>
    <n v="37"/>
    <n v="8"/>
    <n v="0"/>
    <n v="9"/>
    <n v="1"/>
    <n v="0"/>
    <n v="0"/>
    <n v="0"/>
    <n v="0"/>
    <n v="0"/>
    <n v="1"/>
    <n v="19"/>
    <n v="16"/>
    <n v="562"/>
    <n v="0"/>
    <n v="1253"/>
    <n v="54"/>
    <n v="0"/>
    <n v="0"/>
    <n v="82"/>
    <n v="0"/>
    <n v="0"/>
    <n v="82"/>
    <n v="2033"/>
    <n v="1958"/>
    <n v="935"/>
    <n v="0"/>
    <n v="133"/>
    <n v="352"/>
    <n v="7"/>
    <n v="0"/>
    <n v="753"/>
    <n v="0"/>
    <n v="0"/>
    <n v="93"/>
    <n v="2273"/>
    <n v="399618"/>
    <n v="0"/>
    <n v="696825"/>
    <n v="33412"/>
    <n v="0"/>
    <n v="0"/>
    <n v="52141"/>
    <n v="0"/>
    <n v="0"/>
    <n v="54238"/>
    <n v="1236234"/>
    <n v="912910"/>
    <n v="0"/>
    <n v="162667"/>
    <n v="276110"/>
    <n v="9313"/>
    <n v="0"/>
    <n v="489053"/>
    <n v="0"/>
    <n v="0"/>
    <n v="101920"/>
    <n v="1951973"/>
    <n v="132611"/>
    <n v="152106"/>
    <n v="0"/>
    <n v="322985"/>
    <n v="0"/>
    <n v="0"/>
    <n v="0"/>
    <n v="0"/>
    <n v="168688"/>
    <n v="0"/>
    <n v="0"/>
    <n v="0"/>
    <n v="0"/>
    <n v="0"/>
    <n v="0"/>
    <n v="0"/>
    <n v="776390"/>
    <n v="0"/>
    <n v="0"/>
    <n v="0"/>
    <n v="0"/>
    <n v="0"/>
    <n v="1160422"/>
    <n v="0"/>
    <n v="536507"/>
    <n v="309522"/>
    <n v="9313"/>
    <n v="0"/>
    <n v="372506"/>
    <n v="0"/>
    <n v="0"/>
    <n v="23547"/>
    <n v="2411817"/>
    <n v="11432"/>
    <n v="1932793"/>
    <n v="220592"/>
    <n v="183792"/>
    <n v="0"/>
    <n v="0"/>
    <n v="0"/>
    <n v="0"/>
    <n v="0"/>
    <n v="244745"/>
    <n v="0"/>
    <n v="0"/>
    <n v="0"/>
    <n v="0"/>
    <n v="0"/>
    <n v="0"/>
    <n v="0"/>
    <n v="0"/>
    <n v="0"/>
    <n v="0"/>
    <n v="0"/>
    <n v="0"/>
    <n v="0"/>
  </r>
  <r>
    <n v="106334068"/>
    <s v="SOUTHWEST HEALTHCARE SYSTEM - MURRIETA"/>
    <x v="1"/>
    <x v="1"/>
    <x v="1"/>
    <s v="Open"/>
    <s v="Riverside"/>
    <n v="12"/>
    <n v="1109"/>
    <s v="Investor - Corp."/>
    <s v="Comparable"/>
    <n v="0"/>
    <s v="951-696-6000"/>
    <s v="25500 MEDICAL CENTER DRIVE"/>
    <s v="MURRIETA"/>
    <n v="92562"/>
    <s v="BRADLEY NEET"/>
    <n v="250"/>
    <n v="250"/>
    <n v="250"/>
    <n v="602"/>
    <n v="885"/>
    <n v="206"/>
    <n v="1036"/>
    <n v="0"/>
    <n v="0"/>
    <n v="153"/>
    <n v="1206"/>
    <n v="2"/>
    <n v="79"/>
    <n v="4169"/>
    <n v="0"/>
    <n v="3067"/>
    <n v="3524"/>
    <n v="814"/>
    <n v="3323"/>
    <n v="0"/>
    <n v="0"/>
    <n v="385"/>
    <n v="3264"/>
    <n v="2"/>
    <n v="270"/>
    <n v="14649"/>
    <n v="0"/>
    <n v="1782"/>
    <n v="2780"/>
    <n v="1524"/>
    <n v="10699"/>
    <n v="3"/>
    <n v="0"/>
    <n v="1667"/>
    <n v="7191"/>
    <n v="15"/>
    <n v="3095"/>
    <n v="28756"/>
    <n v="37630003"/>
    <n v="50148919"/>
    <n v="9642709"/>
    <n v="39847443"/>
    <n v="0"/>
    <n v="0"/>
    <n v="5644730"/>
    <n v="46122886"/>
    <n v="31295"/>
    <n v="5918393"/>
    <n v="194986378"/>
    <n v="11397948"/>
    <n v="23812766"/>
    <n v="6040267"/>
    <n v="40482231"/>
    <n v="0"/>
    <n v="0"/>
    <n v="7193426"/>
    <n v="37421533"/>
    <n v="113470"/>
    <n v="8859964"/>
    <n v="135321605"/>
    <n v="3287869"/>
    <n v="39911939"/>
    <n v="60027288"/>
    <n v="13690392"/>
    <n v="68610221"/>
    <n v="0"/>
    <n v="0"/>
    <n v="0"/>
    <n v="9760677"/>
    <n v="51339877"/>
    <n v="0"/>
    <n v="144765"/>
    <n v="0"/>
    <n v="0"/>
    <n v="0"/>
    <n v="9962206"/>
    <n v="256735234"/>
    <n v="0"/>
    <n v="0"/>
    <n v="0"/>
    <n v="0"/>
    <n v="0"/>
    <n v="9116012"/>
    <n v="13934397"/>
    <n v="1992584"/>
    <n v="11719453"/>
    <n v="0"/>
    <n v="0"/>
    <n v="3077479"/>
    <n v="32204542"/>
    <n v="0"/>
    <n v="1528282"/>
    <n v="73572749"/>
    <n v="2029606"/>
    <n v="67157467"/>
    <n v="0"/>
    <n v="0"/>
    <n v="0"/>
    <n v="0"/>
    <n v="0"/>
    <n v="0"/>
    <n v="2427742"/>
    <n v="110446202"/>
    <n v="0"/>
    <n v="0"/>
    <n v="0"/>
    <n v="0"/>
    <n v="0"/>
    <n v="0"/>
    <n v="0"/>
    <n v="0"/>
    <n v="0"/>
    <n v="0"/>
    <n v="0"/>
    <n v="0"/>
    <n v="0"/>
  </r>
  <r>
    <n v="106100899"/>
    <s v="ST. AGNES MEDICAL CENTER"/>
    <x v="1"/>
    <x v="1"/>
    <x v="1"/>
    <s v="Open"/>
    <s v="Fresno"/>
    <n v="9"/>
    <n v="605"/>
    <s v="Church"/>
    <s v="Comparable"/>
    <n v="0"/>
    <s v="559-450-3000"/>
    <s v="1303 EAST HERNDON AVENUE"/>
    <s v="FRESNO"/>
    <n v="93720"/>
    <s v="NANCY HOLLINGSWORTH"/>
    <n v="436"/>
    <n v="436"/>
    <n v="436"/>
    <n v="2213"/>
    <n v="461"/>
    <n v="435"/>
    <n v="1654"/>
    <n v="0"/>
    <n v="0"/>
    <n v="24"/>
    <n v="1029"/>
    <n v="16"/>
    <n v="0"/>
    <n v="5832"/>
    <n v="0"/>
    <n v="11041"/>
    <n v="2232"/>
    <n v="2008"/>
    <n v="6518"/>
    <n v="0"/>
    <n v="0"/>
    <n v="100"/>
    <n v="3667"/>
    <n v="39"/>
    <n v="0"/>
    <n v="25605"/>
    <n v="0"/>
    <n v="12290"/>
    <n v="2345"/>
    <n v="2564"/>
    <n v="14908"/>
    <n v="0"/>
    <n v="0"/>
    <n v="554"/>
    <n v="12188"/>
    <n v="1638"/>
    <n v="0"/>
    <n v="46487"/>
    <n v="125731558"/>
    <n v="26031209"/>
    <n v="20143102"/>
    <n v="59009393"/>
    <n v="0"/>
    <n v="0"/>
    <n v="491944"/>
    <n v="49590402"/>
    <n v="739911"/>
    <n v="0"/>
    <n v="281737519"/>
    <n v="53680592"/>
    <n v="13756727"/>
    <n v="6218366"/>
    <n v="51193205"/>
    <n v="0"/>
    <n v="0"/>
    <n v="2344404"/>
    <n v="44381656"/>
    <n v="2525524"/>
    <n v="0"/>
    <n v="174100474"/>
    <n v="2920409"/>
    <n v="141008816"/>
    <n v="31333850"/>
    <n v="7972737"/>
    <n v="90443939"/>
    <n v="0"/>
    <n v="0"/>
    <n v="0"/>
    <n v="2363030"/>
    <n v="57496197"/>
    <n v="0"/>
    <n v="2682816"/>
    <n v="0"/>
    <n v="0"/>
    <n v="0"/>
    <n v="0"/>
    <n v="336221794"/>
    <n v="0"/>
    <n v="0"/>
    <n v="0"/>
    <n v="0"/>
    <n v="0"/>
    <n v="38026784"/>
    <n v="8454086"/>
    <n v="18388731"/>
    <n v="19407102"/>
    <n v="0"/>
    <n v="0"/>
    <n v="473318"/>
    <n v="34416531"/>
    <n v="0"/>
    <n v="449647"/>
    <n v="119616199"/>
    <n v="3409345"/>
    <n v="116475178"/>
    <n v="249024"/>
    <n v="10442168"/>
    <n v="0"/>
    <n v="0"/>
    <n v="0"/>
    <n v="0"/>
    <n v="6898248"/>
    <n v="193840259"/>
    <n v="0"/>
    <n v="0"/>
    <n v="0"/>
    <n v="0"/>
    <n v="0"/>
    <n v="0"/>
    <n v="0"/>
    <n v="0"/>
    <n v="0"/>
    <n v="0"/>
    <n v="0"/>
    <n v="0"/>
    <n v="0"/>
  </r>
  <r>
    <n v="106361339"/>
    <s v="ST. BERNARDINE MEDICAL CENTER"/>
    <x v="1"/>
    <x v="1"/>
    <x v="1"/>
    <s v="Open"/>
    <s v="San Bernardino"/>
    <n v="12"/>
    <n v="1209"/>
    <s v="Non Profit Corp."/>
    <s v="Comparable"/>
    <n v="0"/>
    <s v="909-883-8711"/>
    <s v="2101 NORTH WATERMAN AVENUE"/>
    <s v="SAN BERNARDINO"/>
    <n v="92404"/>
    <s v="DOUGLAS KLEAM"/>
    <n v="342"/>
    <n v="322"/>
    <n v="314"/>
    <n v="604"/>
    <n v="880"/>
    <n v="392"/>
    <n v="1300"/>
    <n v="0"/>
    <n v="0"/>
    <n v="39"/>
    <n v="470"/>
    <n v="25"/>
    <n v="30"/>
    <n v="3740"/>
    <n v="0"/>
    <n v="2769"/>
    <n v="3856"/>
    <n v="2517"/>
    <n v="5028"/>
    <n v="0"/>
    <n v="0"/>
    <n v="131"/>
    <n v="1536"/>
    <n v="108"/>
    <n v="96"/>
    <n v="16041"/>
    <n v="0"/>
    <n v="3492"/>
    <n v="2939"/>
    <n v="4084"/>
    <n v="23722"/>
    <n v="0"/>
    <n v="0"/>
    <n v="553"/>
    <n v="4754"/>
    <n v="312"/>
    <n v="2154"/>
    <n v="42010"/>
    <n v="54255990"/>
    <n v="84489615"/>
    <n v="40724275"/>
    <n v="90534692"/>
    <n v="0"/>
    <n v="0"/>
    <n v="2177724"/>
    <n v="34517849"/>
    <n v="2101133"/>
    <n v="1896967"/>
    <n v="310698245"/>
    <n v="16358141"/>
    <n v="24801600"/>
    <n v="11180613"/>
    <n v="57733151"/>
    <n v="0"/>
    <n v="0"/>
    <n v="2204375"/>
    <n v="18880323"/>
    <n v="1069221"/>
    <n v="4591146"/>
    <n v="136818570"/>
    <n v="2953930"/>
    <n v="56709560"/>
    <n v="91540312"/>
    <n v="19216364"/>
    <n v="105600470"/>
    <n v="-849999"/>
    <n v="0"/>
    <n v="0"/>
    <n v="2530910"/>
    <n v="33586865"/>
    <n v="0"/>
    <n v="3170354"/>
    <n v="0"/>
    <n v="0"/>
    <n v="0"/>
    <n v="1371473"/>
    <n v="315830239"/>
    <n v="1692510"/>
    <n v="0"/>
    <n v="0"/>
    <n v="0"/>
    <n v="1692510"/>
    <n v="13840766"/>
    <n v="19268245"/>
    <n v="33459653"/>
    <n v="42628086"/>
    <n v="0"/>
    <n v="0"/>
    <n v="1851189"/>
    <n v="19412526"/>
    <n v="0"/>
    <n v="2918621"/>
    <n v="133379086"/>
    <n v="788893"/>
    <n v="118169974"/>
    <n v="0"/>
    <n v="275973"/>
    <n v="0"/>
    <n v="0"/>
    <n v="0"/>
    <n v="0"/>
    <n v="4954745"/>
    <n v="98262864"/>
    <n v="0"/>
    <n v="0"/>
    <n v="0"/>
    <n v="0"/>
    <n v="0"/>
    <n v="0"/>
    <n v="0"/>
    <n v="0"/>
    <n v="0"/>
    <n v="0"/>
    <n v="0"/>
    <n v="0"/>
    <n v="0"/>
  </r>
  <r>
    <n v="106521041"/>
    <s v="ST. ELIZABETH COMMUNITY HOSPITAL"/>
    <x v="1"/>
    <x v="1"/>
    <x v="1"/>
    <s v="Open"/>
    <s v="Tehama"/>
    <n v="1"/>
    <n v="211"/>
    <s v="Church"/>
    <s v="Comparable"/>
    <s v="Rural"/>
    <s v="530-225-6000"/>
    <s v="2550 SISTER MARY COLUMBA DRIVE"/>
    <s v="RED BLUFF"/>
    <n v="96080"/>
    <s v="MARK KORTH"/>
    <n v="76"/>
    <n v="49"/>
    <n v="49"/>
    <n v="285"/>
    <n v="11"/>
    <n v="69"/>
    <n v="165"/>
    <n v="0"/>
    <n v="0"/>
    <n v="14"/>
    <n v="76"/>
    <n v="8"/>
    <n v="8"/>
    <n v="636"/>
    <n v="0"/>
    <n v="978"/>
    <n v="34"/>
    <n v="169"/>
    <n v="440"/>
    <n v="0"/>
    <n v="0"/>
    <n v="54"/>
    <n v="194"/>
    <n v="19"/>
    <n v="15"/>
    <n v="1903"/>
    <n v="0"/>
    <n v="6371"/>
    <n v="114"/>
    <n v="1657"/>
    <n v="5144"/>
    <n v="0"/>
    <n v="0"/>
    <n v="1064"/>
    <n v="4854"/>
    <n v="278"/>
    <n v="336"/>
    <n v="19818"/>
    <n v="18654107"/>
    <n v="614178"/>
    <n v="2653244"/>
    <n v="7793265"/>
    <n v="0"/>
    <n v="0"/>
    <n v="811959"/>
    <n v="3428700"/>
    <n v="441683"/>
    <n v="283892"/>
    <n v="34681028"/>
    <n v="24731461"/>
    <n v="630447"/>
    <n v="4553398"/>
    <n v="17834726"/>
    <n v="0"/>
    <n v="0"/>
    <n v="3216602"/>
    <n v="11845243"/>
    <n v="910866"/>
    <n v="1101778"/>
    <n v="64824521"/>
    <n v="1336915"/>
    <n v="35714110"/>
    <n v="965704"/>
    <n v="3361786"/>
    <n v="14920415"/>
    <n v="0"/>
    <n v="0"/>
    <n v="0"/>
    <n v="3158736"/>
    <n v="5880689"/>
    <n v="0"/>
    <n v="1908687"/>
    <n v="0"/>
    <n v="0"/>
    <n v="0"/>
    <n v="1128393"/>
    <n v="68375435"/>
    <n v="0"/>
    <n v="0"/>
    <n v="0"/>
    <n v="0"/>
    <n v="0"/>
    <n v="7407815"/>
    <n v="263795"/>
    <n v="3347235"/>
    <n v="10610851"/>
    <n v="0"/>
    <n v="0"/>
    <n v="776689"/>
    <n v="8639815"/>
    <n v="0"/>
    <n v="83914"/>
    <n v="31130114"/>
    <n v="331248"/>
    <n v="24406142"/>
    <n v="0"/>
    <n v="3933092"/>
    <n v="0"/>
    <n v="0"/>
    <n v="0"/>
    <n v="0"/>
    <n v="1233605"/>
    <n v="20592545"/>
    <n v="0"/>
    <n v="0"/>
    <n v="0"/>
    <n v="0"/>
    <n v="0"/>
    <n v="0"/>
    <n v="0"/>
    <n v="0"/>
    <n v="0"/>
    <n v="0"/>
    <n v="0"/>
    <n v="0"/>
    <n v="0"/>
  </r>
  <r>
    <n v="106190754"/>
    <s v="ST. FRANCIS MEDICAL CENTER"/>
    <x v="1"/>
    <x v="1"/>
    <x v="1"/>
    <s v="Open"/>
    <s v="Los Angeles"/>
    <n v="11"/>
    <n v="923"/>
    <s v="Church"/>
    <s v="Comparable"/>
    <n v="0"/>
    <s v="310-900-8900"/>
    <s v="3630 E. IMPERIAL HIGHWAY"/>
    <s v="LYNWOOD"/>
    <n v="90262"/>
    <s v="GERALD KOZAI"/>
    <n v="384"/>
    <n v="384"/>
    <n v="384"/>
    <n v="674"/>
    <n v="474"/>
    <n v="1363"/>
    <n v="2520"/>
    <n v="4"/>
    <n v="0"/>
    <n v="91"/>
    <n v="390"/>
    <n v="51"/>
    <n v="208"/>
    <n v="5775"/>
    <n v="0"/>
    <n v="4104"/>
    <n v="2374"/>
    <n v="7150"/>
    <n v="10047"/>
    <n v="13"/>
    <n v="0"/>
    <n v="1087"/>
    <n v="1531"/>
    <n v="70"/>
    <n v="931"/>
    <n v="27307"/>
    <n v="0"/>
    <n v="2331"/>
    <n v="2978"/>
    <n v="4689"/>
    <n v="16036"/>
    <n v="159"/>
    <n v="0"/>
    <n v="728"/>
    <n v="3802"/>
    <n v="857"/>
    <n v="3145"/>
    <n v="34725"/>
    <n v="57722494"/>
    <n v="46732910"/>
    <n v="58344759"/>
    <n v="130137444"/>
    <n v="368265"/>
    <n v="0"/>
    <n v="14172443"/>
    <n v="25238560"/>
    <n v="4315052"/>
    <n v="12612121"/>
    <n v="349644048"/>
    <n v="8491225"/>
    <n v="18325084"/>
    <n v="12487713"/>
    <n v="59490241"/>
    <n v="974456"/>
    <n v="0"/>
    <n v="2391748"/>
    <n v="15030028"/>
    <n v="4443194"/>
    <n v="12791085"/>
    <n v="134424774"/>
    <n v="9239279"/>
    <n v="52895280"/>
    <n v="55183019"/>
    <n v="10259674"/>
    <n v="102974355"/>
    <n v="-8469918"/>
    <n v="806081"/>
    <n v="0"/>
    <n v="12873513"/>
    <n v="29503277"/>
    <n v="0"/>
    <n v="9723949"/>
    <n v="0"/>
    <n v="0"/>
    <n v="0"/>
    <n v="23334682"/>
    <n v="298323191"/>
    <n v="22024301"/>
    <n v="6599750"/>
    <n v="0"/>
    <n v="799020"/>
    <n v="29423071"/>
    <n v="13052923"/>
    <n v="30166484"/>
    <n v="68780094"/>
    <n v="87499350"/>
    <n v="536640"/>
    <n v="0"/>
    <n v="3249497"/>
    <n v="10491794"/>
    <n v="0"/>
    <n v="1391920"/>
    <n v="215168702"/>
    <n v="448971"/>
    <n v="149579114"/>
    <n v="0"/>
    <n v="126839"/>
    <n v="0"/>
    <n v="0"/>
    <n v="0"/>
    <n v="0"/>
    <n v="2040524"/>
    <n v="92023826"/>
    <n v="0"/>
    <n v="0"/>
    <n v="0"/>
    <n v="0"/>
    <n v="0"/>
    <n v="0"/>
    <n v="0"/>
    <n v="0"/>
    <n v="0"/>
    <n v="0"/>
    <n v="0"/>
    <n v="0"/>
    <n v="0"/>
  </r>
  <r>
    <n v="106380960"/>
    <s v="ST. FRANCIS MEMORIAL HOSPITAL"/>
    <x v="1"/>
    <x v="1"/>
    <x v="1"/>
    <s v="Open"/>
    <s v="San Francisco"/>
    <n v="4"/>
    <n v="423"/>
    <s v="Non Profit Corp."/>
    <s v="Comparable"/>
    <n v="0"/>
    <s v="415-353-6000"/>
    <s v="900 HYDE STREET"/>
    <s v="SAN FRANCISCO"/>
    <n v="94109"/>
    <s v="TODD STRUMWASSER, MD"/>
    <n v="288"/>
    <n v="170"/>
    <n v="98"/>
    <n v="489"/>
    <n v="102"/>
    <n v="191"/>
    <n v="201"/>
    <n v="0"/>
    <n v="0"/>
    <n v="51"/>
    <n v="232"/>
    <n v="4"/>
    <n v="81"/>
    <n v="1351"/>
    <n v="0"/>
    <n v="2934"/>
    <n v="576"/>
    <n v="1729"/>
    <n v="1214"/>
    <n v="0"/>
    <n v="0"/>
    <n v="129"/>
    <n v="1516"/>
    <n v="7"/>
    <n v="124"/>
    <n v="8229"/>
    <n v="0"/>
    <n v="6630"/>
    <n v="1365"/>
    <n v="723"/>
    <n v="4298"/>
    <n v="0"/>
    <n v="0"/>
    <n v="1030"/>
    <n v="10098"/>
    <n v="427"/>
    <n v="2810"/>
    <n v="27381"/>
    <n v="58019400"/>
    <n v="9374707"/>
    <n v="19926881"/>
    <n v="25506433"/>
    <n v="0"/>
    <n v="0"/>
    <n v="4219242"/>
    <n v="34437201"/>
    <n v="380322"/>
    <n v="8670079"/>
    <n v="160534265"/>
    <n v="17043194"/>
    <n v="3571745"/>
    <n v="1935303"/>
    <n v="11672886"/>
    <n v="0"/>
    <n v="0"/>
    <n v="2783630"/>
    <n v="25907499"/>
    <n v="1119309"/>
    <n v="7737774"/>
    <n v="71771340"/>
    <n v="2976402"/>
    <n v="60477724"/>
    <n v="10235750"/>
    <n v="3389337"/>
    <n v="32721965"/>
    <n v="0"/>
    <n v="0"/>
    <n v="0"/>
    <n v="4623418"/>
    <n v="29180662"/>
    <n v="0"/>
    <n v="2214447"/>
    <n v="0"/>
    <n v="0"/>
    <n v="0"/>
    <n v="15571421"/>
    <n v="161391126"/>
    <n v="0"/>
    <n v="0"/>
    <n v="0"/>
    <n v="0"/>
    <n v="0"/>
    <n v="13727913"/>
    <n v="2615528"/>
    <n v="17345943"/>
    <n v="4069025"/>
    <n v="0"/>
    <n v="0"/>
    <n v="1932379"/>
    <n v="29686151"/>
    <n v="0"/>
    <n v="1537540"/>
    <n v="70914479"/>
    <n v="1552664"/>
    <n v="70115636"/>
    <n v="0"/>
    <n v="1494060"/>
    <n v="0"/>
    <n v="0"/>
    <n v="0"/>
    <n v="0"/>
    <n v="570150"/>
    <n v="80466893"/>
    <n v="0"/>
    <n v="0"/>
    <n v="0"/>
    <n v="0"/>
    <n v="0"/>
    <n v="0"/>
    <n v="0"/>
    <n v="0"/>
    <n v="0"/>
    <n v="0"/>
    <n v="0"/>
    <n v="0"/>
    <n v="0"/>
  </r>
  <r>
    <n v="106560508"/>
    <s v="ST. JOHN'S PLEASANT VALLEY HOSPITAL"/>
    <x v="1"/>
    <x v="1"/>
    <x v="1"/>
    <s v="Open"/>
    <s v="Ventura"/>
    <n v="10"/>
    <n v="811"/>
    <s v="Non Profit Corp."/>
    <s v="Comparable"/>
    <n v="0"/>
    <s v="805-389-5984"/>
    <s v="2309 ANTONIO AVENUE"/>
    <s v="CAMARILLO"/>
    <n v="93010"/>
    <s v="DARREN LEE"/>
    <n v="155"/>
    <n v="155"/>
    <n v="112"/>
    <n v="511"/>
    <n v="144"/>
    <n v="28"/>
    <n v="100"/>
    <n v="0"/>
    <n v="0"/>
    <n v="17"/>
    <n v="123"/>
    <n v="0"/>
    <n v="5"/>
    <n v="928"/>
    <n v="49"/>
    <n v="5389"/>
    <n v="862"/>
    <n v="148"/>
    <n v="2546"/>
    <n v="0"/>
    <n v="0"/>
    <n v="176"/>
    <n v="663"/>
    <n v="0"/>
    <n v="42"/>
    <n v="9826"/>
    <n v="6392"/>
    <n v="5029"/>
    <n v="1310"/>
    <n v="376"/>
    <n v="2594"/>
    <n v="0"/>
    <n v="0"/>
    <n v="1366"/>
    <n v="4429"/>
    <n v="0"/>
    <n v="608"/>
    <n v="15712"/>
    <n v="52240398"/>
    <n v="12253751"/>
    <n v="2041845"/>
    <n v="17569358"/>
    <n v="0"/>
    <n v="0"/>
    <n v="485675"/>
    <n v="10730104"/>
    <n v="0"/>
    <n v="238914"/>
    <n v="95560045"/>
    <n v="12412322"/>
    <n v="4371595"/>
    <n v="961642"/>
    <n v="5241411"/>
    <n v="0"/>
    <n v="0"/>
    <n v="3481724"/>
    <n v="11916346"/>
    <n v="0"/>
    <n v="820226"/>
    <n v="39205266"/>
    <n v="-17890"/>
    <n v="53563066"/>
    <n v="14413275"/>
    <n v="867501"/>
    <n v="18761277"/>
    <n v="0"/>
    <n v="0"/>
    <n v="0"/>
    <n v="2341666"/>
    <n v="12287185"/>
    <n v="0"/>
    <n v="366979"/>
    <n v="0"/>
    <n v="0"/>
    <n v="0"/>
    <n v="1353608"/>
    <n v="103936667"/>
    <n v="0"/>
    <n v="0"/>
    <n v="0"/>
    <n v="0"/>
    <n v="0"/>
    <n v="10458611"/>
    <n v="2210155"/>
    <n v="2119020"/>
    <n v="4047973"/>
    <n v="0"/>
    <n v="0"/>
    <n v="1573160"/>
    <n v="10326102"/>
    <n v="0"/>
    <n v="93623"/>
    <n v="30828644"/>
    <n v="141704"/>
    <n v="31709132"/>
    <n v="0"/>
    <n v="407219"/>
    <n v="0"/>
    <n v="0"/>
    <n v="0"/>
    <n v="0"/>
    <n v="4872205"/>
    <n v="84322008"/>
    <n v="0"/>
    <n v="0"/>
    <n v="0"/>
    <n v="0"/>
    <n v="0"/>
    <n v="0"/>
    <n v="0"/>
    <n v="0"/>
    <n v="0"/>
    <n v="0"/>
    <n v="0"/>
    <n v="0"/>
    <n v="0"/>
  </r>
  <r>
    <n v="106560529"/>
    <s v="ST. JOHN'S REGIONAL MEDICAL CENTER"/>
    <x v="1"/>
    <x v="1"/>
    <x v="1"/>
    <s v="Open"/>
    <s v="Ventura"/>
    <n v="10"/>
    <n v="811"/>
    <s v="Church"/>
    <s v="Comparable"/>
    <n v="0"/>
    <s v="805-389-5984"/>
    <s v="1600 NORTH ROSE AVENUE"/>
    <s v="OXNARD"/>
    <n v="93030"/>
    <s v="DARREN LEE"/>
    <n v="265"/>
    <n v="265"/>
    <n v="145"/>
    <n v="1093"/>
    <n v="311"/>
    <n v="275"/>
    <n v="465"/>
    <n v="0"/>
    <n v="0"/>
    <n v="94"/>
    <n v="474"/>
    <n v="0"/>
    <n v="52"/>
    <n v="2764"/>
    <n v="0"/>
    <n v="5738"/>
    <n v="1431"/>
    <n v="1299"/>
    <n v="1794"/>
    <n v="0"/>
    <n v="0"/>
    <n v="326"/>
    <n v="1918"/>
    <n v="0"/>
    <n v="173"/>
    <n v="12679"/>
    <n v="0"/>
    <n v="10821"/>
    <n v="2369"/>
    <n v="2546"/>
    <n v="12053"/>
    <n v="0"/>
    <n v="0"/>
    <n v="2625"/>
    <n v="8285"/>
    <n v="0"/>
    <n v="2460"/>
    <n v="41159"/>
    <n v="120228962"/>
    <n v="26788515"/>
    <n v="18641633"/>
    <n v="30060258"/>
    <n v="0"/>
    <n v="0"/>
    <n v="2671993"/>
    <n v="49886674"/>
    <n v="0"/>
    <n v="2148667"/>
    <n v="250426702"/>
    <n v="26931468"/>
    <n v="8625119"/>
    <n v="6279962"/>
    <n v="28091973"/>
    <n v="0"/>
    <n v="0"/>
    <n v="8048207"/>
    <n v="24981569"/>
    <n v="0"/>
    <n v="4035593"/>
    <n v="106993891"/>
    <n v="256293"/>
    <n v="86264176"/>
    <n v="29756415"/>
    <n v="21767242"/>
    <n v="49750080"/>
    <n v="0"/>
    <n v="0"/>
    <n v="0"/>
    <n v="5537513"/>
    <n v="42137173"/>
    <n v="0"/>
    <n v="2581005"/>
    <n v="0"/>
    <n v="0"/>
    <n v="0"/>
    <n v="5789138"/>
    <n v="243839035"/>
    <n v="0"/>
    <n v="0"/>
    <n v="0"/>
    <n v="0"/>
    <n v="0"/>
    <n v="59469265"/>
    <n v="5623435"/>
    <n v="2721313"/>
    <n v="8358368"/>
    <n v="0"/>
    <n v="0"/>
    <n v="5045805"/>
    <n v="31618289"/>
    <n v="0"/>
    <n v="745083"/>
    <n v="113581558"/>
    <n v="672063"/>
    <n v="104061729"/>
    <n v="0"/>
    <n v="-40272"/>
    <n v="0"/>
    <n v="0"/>
    <n v="0"/>
    <n v="0"/>
    <n v="3059830"/>
    <n v="133973915"/>
    <n v="0"/>
    <n v="0"/>
    <n v="0"/>
    <n v="0"/>
    <n v="0"/>
    <n v="0"/>
    <n v="0"/>
    <n v="0"/>
    <n v="0"/>
    <n v="0"/>
    <n v="0"/>
    <n v="0"/>
    <n v="0"/>
  </r>
  <r>
    <n v="106121080"/>
    <s v="ST. JOSEPH HOSPITAL - EUREKA"/>
    <x v="1"/>
    <x v="1"/>
    <x v="1"/>
    <s v="Open"/>
    <s v="Humboldt"/>
    <n v="1"/>
    <n v="105"/>
    <s v="Non Profit Corp."/>
    <s v="Comparable"/>
    <n v="0"/>
    <s v="707-445-8121"/>
    <s v="2700 DOLBEER STREET"/>
    <s v="EUREKA"/>
    <n v="95501"/>
    <s v="DAVID O'BRIEN, MD"/>
    <n v="153"/>
    <n v="138"/>
    <n v="138"/>
    <n v="858"/>
    <n v="77"/>
    <n v="58"/>
    <n v="438"/>
    <n v="0"/>
    <n v="0"/>
    <n v="6"/>
    <n v="260"/>
    <n v="0"/>
    <n v="77"/>
    <n v="1774"/>
    <n v="0"/>
    <n v="4866"/>
    <n v="449"/>
    <n v="361"/>
    <n v="2257"/>
    <n v="0"/>
    <n v="0"/>
    <n v="45"/>
    <n v="984"/>
    <n v="0"/>
    <n v="275"/>
    <n v="9237"/>
    <n v="0"/>
    <n v="14786"/>
    <n v="883"/>
    <n v="3883"/>
    <n v="8592"/>
    <n v="0"/>
    <n v="0"/>
    <n v="2233"/>
    <n v="9217"/>
    <n v="0"/>
    <n v="4130"/>
    <n v="43724"/>
    <n v="78098596"/>
    <n v="7632868"/>
    <n v="5218467"/>
    <n v="36491063"/>
    <n v="0"/>
    <n v="0"/>
    <n v="4010186"/>
    <n v="19196247"/>
    <n v="0"/>
    <n v="2017569"/>
    <n v="152664996"/>
    <n v="71887336"/>
    <n v="5556043"/>
    <n v="2712309"/>
    <n v="38625999"/>
    <n v="0"/>
    <n v="0"/>
    <n v="5605508"/>
    <n v="42857904"/>
    <n v="0"/>
    <n v="8299321"/>
    <n v="175544420"/>
    <n v="1738811"/>
    <n v="128398239"/>
    <n v="11110909"/>
    <n v="-13368192"/>
    <n v="58447374"/>
    <n v="0"/>
    <n v="0"/>
    <n v="0"/>
    <n v="7197674"/>
    <n v="36035408"/>
    <n v="0"/>
    <n v="2871084"/>
    <n v="0"/>
    <n v="0"/>
    <n v="0"/>
    <n v="5761200"/>
    <n v="238192507"/>
    <n v="0"/>
    <n v="0"/>
    <n v="0"/>
    <n v="0"/>
    <n v="0"/>
    <n v="21416750"/>
    <n v="2078002"/>
    <n v="21037897"/>
    <n v="16015636"/>
    <n v="0"/>
    <n v="0"/>
    <n v="2401408"/>
    <n v="25669574"/>
    <n v="0"/>
    <n v="1397642"/>
    <n v="90016909"/>
    <n v="842000"/>
    <n v="73527000"/>
    <n v="0"/>
    <n v="607000"/>
    <n v="0"/>
    <n v="0"/>
    <n v="0"/>
    <n v="0"/>
    <n v="2884000"/>
    <n v="194532000"/>
    <n v="0"/>
    <n v="0"/>
    <n v="0"/>
    <n v="0"/>
    <n v="0"/>
    <n v="0"/>
    <n v="0"/>
    <n v="0"/>
    <n v="0"/>
    <n v="0"/>
    <n v="7865216"/>
    <n v="190000990"/>
    <n v="283"/>
  </r>
  <r>
    <n v="106301340"/>
    <s v="ST. JOSEPH HOSPITAL - ORANGE"/>
    <x v="1"/>
    <x v="1"/>
    <x v="1"/>
    <s v="Open"/>
    <s v="Orange"/>
    <n v="13"/>
    <n v="1015"/>
    <s v="Church"/>
    <s v="Comparable"/>
    <n v="0"/>
    <s v="714-771-8000"/>
    <s v="1100 WEST STEWART DRIVE"/>
    <s v="ORANGE"/>
    <n v="92868"/>
    <s v="JEREMY ZOCH"/>
    <n v="491"/>
    <n v="379"/>
    <n v="379"/>
    <n v="1007"/>
    <n v="1043"/>
    <n v="459"/>
    <n v="0"/>
    <n v="0"/>
    <n v="0"/>
    <n v="690"/>
    <n v="1746"/>
    <n v="3"/>
    <n v="34"/>
    <n v="4982"/>
    <n v="0"/>
    <n v="4455"/>
    <n v="3891"/>
    <n v="1669"/>
    <n v="0"/>
    <n v="0"/>
    <n v="0"/>
    <n v="2368"/>
    <n v="6669"/>
    <n v="48"/>
    <n v="35"/>
    <n v="19135"/>
    <n v="0"/>
    <n v="19131"/>
    <n v="21103"/>
    <n v="4540"/>
    <n v="0"/>
    <n v="0"/>
    <n v="0"/>
    <n v="13299"/>
    <n v="23040"/>
    <n v="169"/>
    <n v="2257"/>
    <n v="83539"/>
    <n v="89110554"/>
    <n v="80864378"/>
    <n v="20421853"/>
    <n v="0"/>
    <n v="0"/>
    <n v="0"/>
    <n v="48445282"/>
    <n v="90957629"/>
    <n v="2020615"/>
    <n v="561049"/>
    <n v="332381360"/>
    <n v="81091181"/>
    <n v="89454492"/>
    <n v="19242572"/>
    <n v="0"/>
    <n v="0"/>
    <n v="0"/>
    <n v="56370906"/>
    <n v="97663314"/>
    <n v="716559"/>
    <n v="9571193"/>
    <n v="354110217"/>
    <n v="1036396"/>
    <n v="140583916"/>
    <n v="169198081"/>
    <n v="34199943"/>
    <n v="0"/>
    <n v="0"/>
    <n v="0"/>
    <n v="0"/>
    <n v="60011219"/>
    <n v="139337937"/>
    <n v="0"/>
    <n v="4545004"/>
    <n v="0"/>
    <n v="0"/>
    <n v="0"/>
    <n v="7015286"/>
    <n v="555927782"/>
    <n v="192701"/>
    <n v="0"/>
    <n v="0"/>
    <n v="0"/>
    <n v="192701"/>
    <n v="29617819"/>
    <n v="1313490"/>
    <n v="5464482"/>
    <n v="0"/>
    <n v="0"/>
    <n v="0"/>
    <n v="44804969"/>
    <n v="49283006"/>
    <n v="2737175"/>
    <n v="-2464445"/>
    <n v="130756496"/>
    <n v="4061198"/>
    <n v="171086761"/>
    <n v="0"/>
    <n v="5794669"/>
    <n v="0"/>
    <n v="0"/>
    <n v="0"/>
    <n v="0"/>
    <n v="2941964"/>
    <n v="408707822"/>
    <n v="0"/>
    <n v="0"/>
    <n v="0"/>
    <n v="0"/>
    <n v="0"/>
    <n v="0"/>
    <n v="0"/>
    <n v="0"/>
    <n v="0"/>
    <n v="0"/>
    <n v="0"/>
    <n v="0"/>
    <n v="0"/>
  </r>
  <r>
    <n v="106392232"/>
    <s v="ST. JOSEPH'S BEHAVIORAL HEALTH CENTER"/>
    <x v="1"/>
    <x v="1"/>
    <x v="1"/>
    <s v="Open"/>
    <s v="San Joaquin"/>
    <n v="6"/>
    <n v="507"/>
    <s v="Non Profit Corp."/>
    <s v="Comparable"/>
    <n v="0"/>
    <s v="209-461-2000"/>
    <s v="2510 NORTH CALIFORNIA STREET"/>
    <s v="STOCKTON"/>
    <n v="95204"/>
    <s v="PAUL RAINS"/>
    <n v="35"/>
    <n v="35"/>
    <n v="35"/>
    <n v="194"/>
    <n v="64"/>
    <n v="0"/>
    <n v="0"/>
    <n v="0"/>
    <n v="0"/>
    <n v="13"/>
    <n v="156"/>
    <n v="0"/>
    <n v="14"/>
    <n v="441"/>
    <n v="0"/>
    <n v="1450"/>
    <n v="557"/>
    <n v="0"/>
    <n v="0"/>
    <n v="0"/>
    <n v="0"/>
    <n v="109"/>
    <n v="719"/>
    <n v="0"/>
    <n v="34"/>
    <n v="2869"/>
    <n v="0"/>
    <n v="200"/>
    <n v="21"/>
    <n v="0"/>
    <n v="0"/>
    <n v="0"/>
    <n v="0"/>
    <n v="290"/>
    <n v="1697"/>
    <n v="0"/>
    <n v="15"/>
    <n v="2223"/>
    <n v="4066043"/>
    <n v="1579388"/>
    <n v="0"/>
    <n v="0"/>
    <n v="0"/>
    <n v="0"/>
    <n v="315449"/>
    <n v="2080403"/>
    <n v="0"/>
    <n v="97201"/>
    <n v="8138484"/>
    <n v="95167"/>
    <n v="9507"/>
    <n v="0"/>
    <n v="0"/>
    <n v="0"/>
    <n v="0"/>
    <n v="134870"/>
    <n v="779238"/>
    <n v="0"/>
    <n v="6500"/>
    <n v="1025282"/>
    <n v="11582"/>
    <n v="2586888"/>
    <n v="1012656"/>
    <n v="0"/>
    <n v="0"/>
    <n v="0"/>
    <n v="0"/>
    <n v="0"/>
    <n v="221490"/>
    <n v="1275808"/>
    <n v="0"/>
    <n v="0"/>
    <n v="0"/>
    <n v="0"/>
    <n v="0"/>
    <n v="58897"/>
    <n v="5167321"/>
    <n v="0"/>
    <n v="0"/>
    <n v="0"/>
    <n v="0"/>
    <n v="0"/>
    <n v="1573738"/>
    <n v="573513"/>
    <n v="0"/>
    <n v="0"/>
    <n v="0"/>
    <n v="0"/>
    <n v="224070"/>
    <n v="1577924"/>
    <n v="0"/>
    <n v="47200"/>
    <n v="3996445"/>
    <n v="9537"/>
    <n v="4811464"/>
    <n v="75766"/>
    <n v="-2485"/>
    <n v="0"/>
    <n v="0"/>
    <n v="0"/>
    <n v="0"/>
    <n v="102243"/>
    <n v="1658134"/>
    <n v="0"/>
    <n v="0"/>
    <n v="0"/>
    <n v="0"/>
    <n v="0"/>
    <n v="0"/>
    <n v="0"/>
    <n v="0"/>
    <n v="0"/>
    <n v="0"/>
    <n v="0"/>
    <n v="0"/>
    <n v="0"/>
  </r>
  <r>
    <n v="106391042"/>
    <s v="ST. JOSEPH'S MEDICAL CENTER OF STOCKTON"/>
    <x v="1"/>
    <x v="1"/>
    <x v="1"/>
    <s v="Open"/>
    <s v="San Joaquin"/>
    <n v="6"/>
    <n v="507"/>
    <s v="Non Profit Corp."/>
    <s v="Comparable"/>
    <n v="0"/>
    <s v="209-943-2000"/>
    <s v="1800 NORTH CALIFORNIA STREET"/>
    <s v="STOCKTON"/>
    <n v="95204"/>
    <s v="DON WILEY"/>
    <n v="337"/>
    <n v="337"/>
    <n v="256"/>
    <n v="1315"/>
    <n v="755"/>
    <n v="484"/>
    <n v="1475"/>
    <n v="0"/>
    <n v="0"/>
    <n v="90"/>
    <n v="1003"/>
    <n v="12"/>
    <n v="35"/>
    <n v="5169"/>
    <n v="0"/>
    <n v="6296"/>
    <n v="3496"/>
    <n v="2628"/>
    <n v="4898"/>
    <n v="0"/>
    <n v="0"/>
    <n v="338"/>
    <n v="3636"/>
    <n v="41"/>
    <n v="121"/>
    <n v="21454"/>
    <n v="0"/>
    <n v="17286"/>
    <n v="7253"/>
    <n v="4264"/>
    <n v="16543"/>
    <n v="2"/>
    <n v="0"/>
    <n v="3058"/>
    <n v="13342"/>
    <n v="1032"/>
    <n v="995"/>
    <n v="63775"/>
    <n v="165863801"/>
    <n v="94334548"/>
    <n v="55851756"/>
    <n v="101956843"/>
    <n v="0"/>
    <n v="0"/>
    <n v="11801262"/>
    <n v="87626081"/>
    <n v="1052670"/>
    <n v="3107955"/>
    <n v="521594916"/>
    <n v="65053387"/>
    <n v="28766402"/>
    <n v="16691152"/>
    <n v="69471838"/>
    <n v="5988"/>
    <n v="0"/>
    <n v="8163811"/>
    <n v="58017122"/>
    <n v="4121692"/>
    <n v="4506607"/>
    <n v="254797999"/>
    <n v="9373885"/>
    <n v="178550568"/>
    <n v="95630403"/>
    <n v="55832308"/>
    <n v="138154263"/>
    <n v="0"/>
    <n v="4529"/>
    <n v="0"/>
    <n v="13336167"/>
    <n v="87143354"/>
    <n v="0"/>
    <n v="7680729"/>
    <n v="0"/>
    <n v="0"/>
    <n v="0"/>
    <n v="3546532"/>
    <n v="589252738"/>
    <n v="0"/>
    <n v="0"/>
    <n v="0"/>
    <n v="0"/>
    <n v="0"/>
    <n v="51630415"/>
    <n v="26951374"/>
    <n v="12222288"/>
    <n v="33156812"/>
    <n v="1449"/>
    <n v="0"/>
    <n v="6046373"/>
    <n v="56484454"/>
    <n v="0"/>
    <n v="647012"/>
    <n v="187140177"/>
    <n v="1163735"/>
    <n v="153332668"/>
    <n v="4314069"/>
    <n v="821781"/>
    <n v="0"/>
    <n v="0"/>
    <n v="0"/>
    <n v="0"/>
    <n v="1727533"/>
    <n v="183338215"/>
    <n v="0"/>
    <n v="0"/>
    <n v="0"/>
    <n v="0"/>
    <n v="0"/>
    <n v="0"/>
    <n v="0"/>
    <n v="0"/>
    <n v="0"/>
    <n v="0"/>
    <n v="0"/>
    <n v="0"/>
    <n v="0"/>
  </r>
  <r>
    <n v="106301342"/>
    <s v="ST. JUDE MEDICAL CENTER"/>
    <x v="1"/>
    <x v="1"/>
    <x v="1"/>
    <s v="Open"/>
    <s v="Orange"/>
    <n v="13"/>
    <n v="1011"/>
    <s v="Church"/>
    <s v="Comparable"/>
    <n v="0"/>
    <s v="714-871-3280"/>
    <s v="101 EAST VALENCIA MESA DRIVE"/>
    <s v="FULLERTON"/>
    <n v="92835"/>
    <s v="BRIAN HELLELAND"/>
    <n v="320"/>
    <n v="320"/>
    <n v="235"/>
    <n v="1029"/>
    <n v="958"/>
    <n v="182"/>
    <n v="369"/>
    <n v="0"/>
    <n v="0"/>
    <n v="36"/>
    <n v="1186"/>
    <n v="0"/>
    <n v="22"/>
    <n v="3782"/>
    <n v="0"/>
    <n v="5328"/>
    <n v="4376"/>
    <n v="1004"/>
    <n v="1594"/>
    <n v="0"/>
    <n v="0"/>
    <n v="102"/>
    <n v="4139"/>
    <n v="15"/>
    <n v="60"/>
    <n v="16618"/>
    <n v="0"/>
    <n v="23183"/>
    <n v="25594"/>
    <n v="5389"/>
    <n v="12101"/>
    <n v="0"/>
    <n v="0"/>
    <n v="1729"/>
    <n v="52027"/>
    <n v="1250"/>
    <n v="5480"/>
    <n v="126753"/>
    <n v="84736766"/>
    <n v="75813989"/>
    <n v="13944251"/>
    <n v="22881024"/>
    <n v="0"/>
    <n v="0"/>
    <n v="1019131"/>
    <n v="65166330"/>
    <n v="288716"/>
    <n v="593155"/>
    <n v="264443362"/>
    <n v="61468025"/>
    <n v="72259721"/>
    <n v="10138880"/>
    <n v="27459354"/>
    <n v="0"/>
    <n v="0"/>
    <n v="3522587"/>
    <n v="115960904"/>
    <n v="924407"/>
    <n v="3965262"/>
    <n v="295699140"/>
    <n v="1330331"/>
    <n v="121934795"/>
    <n v="127868104"/>
    <n v="22011983"/>
    <n v="46564849"/>
    <n v="0"/>
    <n v="0"/>
    <n v="0"/>
    <n v="2963477"/>
    <n v="116827066"/>
    <n v="0"/>
    <n v="1213123"/>
    <n v="0"/>
    <n v="0"/>
    <n v="0"/>
    <n v="3965823"/>
    <n v="444679551"/>
    <n v="15840982"/>
    <n v="0"/>
    <n v="0"/>
    <n v="9792473"/>
    <n v="25633455"/>
    <n v="24070446"/>
    <n v="35847039"/>
    <n v="1871600"/>
    <n v="3775528"/>
    <n v="0"/>
    <n v="0"/>
    <n v="1445208"/>
    <n v="73720148"/>
    <n v="0"/>
    <n v="366437"/>
    <n v="141096406"/>
    <n v="3925373"/>
    <n v="149676762"/>
    <n v="0"/>
    <n v="7920497"/>
    <n v="0"/>
    <n v="0"/>
    <n v="0"/>
    <n v="0"/>
    <n v="11887712"/>
    <n v="621672406"/>
    <n v="0"/>
    <n v="0"/>
    <n v="0"/>
    <n v="0"/>
    <n v="0"/>
    <n v="0"/>
    <n v="0"/>
    <n v="0"/>
    <n v="0"/>
    <n v="0"/>
    <n v="0"/>
    <n v="0"/>
    <n v="0"/>
  </r>
  <r>
    <n v="106434138"/>
    <s v="ST. LOUISE REGIONAL HOSPITAL"/>
    <x v="1"/>
    <x v="1"/>
    <x v="1"/>
    <s v="Open"/>
    <s v="Santa Clara"/>
    <n v="7"/>
    <n v="433"/>
    <s v="Non Profit Corp."/>
    <s v="Comparable"/>
    <n v="0"/>
    <s v="408-848-2000"/>
    <s v="9400 NO NAME UNO"/>
    <s v="GILROY"/>
    <n v="95020"/>
    <s v="SR. MARGARET KEAVENEY"/>
    <n v="93"/>
    <n v="72"/>
    <n v="32"/>
    <n v="237"/>
    <n v="61"/>
    <n v="98"/>
    <n v="162"/>
    <n v="0"/>
    <n v="0"/>
    <n v="3"/>
    <n v="222"/>
    <n v="0"/>
    <n v="3"/>
    <n v="786"/>
    <n v="0"/>
    <n v="1030"/>
    <n v="270"/>
    <n v="374"/>
    <n v="573"/>
    <n v="0"/>
    <n v="0"/>
    <n v="13"/>
    <n v="659"/>
    <n v="0"/>
    <n v="10"/>
    <n v="2929"/>
    <n v="0"/>
    <n v="2800"/>
    <n v="470"/>
    <n v="1176"/>
    <n v="3526"/>
    <n v="0"/>
    <n v="0"/>
    <n v="188"/>
    <n v="4549"/>
    <n v="0"/>
    <n v="362"/>
    <n v="13071"/>
    <n v="23638399"/>
    <n v="6692741"/>
    <n v="7121172"/>
    <n v="12127254"/>
    <n v="0"/>
    <n v="0"/>
    <n v="303441"/>
    <n v="13472794"/>
    <n v="0"/>
    <n v="209336"/>
    <n v="63565137"/>
    <n v="13927974"/>
    <n v="3122249"/>
    <n v="6318275"/>
    <n v="14660893"/>
    <n v="0"/>
    <n v="0"/>
    <n v="677229"/>
    <n v="18320041"/>
    <n v="0"/>
    <n v="1614726"/>
    <n v="58641387"/>
    <n v="686556"/>
    <n v="32549466"/>
    <n v="8617249"/>
    <n v="8823244"/>
    <n v="16458942"/>
    <n v="0"/>
    <n v="0"/>
    <n v="0"/>
    <n v="828971"/>
    <n v="20733948"/>
    <n v="0"/>
    <n v="678007"/>
    <n v="0"/>
    <n v="0"/>
    <n v="0"/>
    <n v="899061"/>
    <n v="90275444"/>
    <n v="0"/>
    <n v="0"/>
    <n v="0"/>
    <n v="0"/>
    <n v="0"/>
    <n v="4973557"/>
    <n v="1109076"/>
    <n v="4593551"/>
    <n v="10042060"/>
    <n v="0"/>
    <n v="0"/>
    <n v="142840"/>
    <n v="10771679"/>
    <n v="0"/>
    <n v="298317"/>
    <n v="31931080"/>
    <n v="40880"/>
    <n v="27346504"/>
    <n v="0"/>
    <n v="5910"/>
    <n v="0"/>
    <n v="0"/>
    <n v="0"/>
    <n v="0"/>
    <n v="569000"/>
    <n v="14091381"/>
    <n v="0"/>
    <n v="0"/>
    <n v="0"/>
    <n v="0"/>
    <n v="0"/>
    <n v="0"/>
    <n v="0"/>
    <n v="0"/>
    <n v="0"/>
    <n v="0"/>
    <n v="0"/>
    <n v="0"/>
    <n v="0"/>
  </r>
  <r>
    <n v="106361343"/>
    <s v="ST. MARY MEDICAL CENTER - APPLE VALLEY"/>
    <x v="1"/>
    <x v="1"/>
    <x v="1"/>
    <s v="Open"/>
    <s v="San Bernardino"/>
    <n v="12"/>
    <n v="1211"/>
    <s v="Church"/>
    <s v="Comparable"/>
    <s v="Rural"/>
    <s v="760-242-2311"/>
    <s v="18300 US HIGHWAY 18"/>
    <s v="APPLE VALLEY"/>
    <n v="92307"/>
    <s v="ALAN H. GARRETT"/>
    <n v="212"/>
    <n v="212"/>
    <n v="210"/>
    <n v="937"/>
    <n v="490"/>
    <n v="284"/>
    <n v="1162"/>
    <n v="0"/>
    <n v="0"/>
    <n v="46"/>
    <n v="668"/>
    <n v="2"/>
    <n v="46"/>
    <n v="3635"/>
    <n v="0"/>
    <n v="5514"/>
    <n v="2082"/>
    <n v="1690"/>
    <n v="4178"/>
    <n v="0"/>
    <n v="0"/>
    <n v="100"/>
    <n v="2093"/>
    <n v="16"/>
    <n v="176"/>
    <n v="15849"/>
    <n v="0"/>
    <n v="2300"/>
    <n v="2584"/>
    <n v="1985"/>
    <n v="9918"/>
    <n v="0"/>
    <n v="0"/>
    <n v="396"/>
    <n v="3860"/>
    <n v="67"/>
    <n v="10139"/>
    <n v="31249"/>
    <n v="72657722"/>
    <n v="37100634"/>
    <n v="18609063"/>
    <n v="55359625"/>
    <n v="0"/>
    <n v="0"/>
    <n v="1930790"/>
    <n v="34952006"/>
    <n v="222749"/>
    <n v="2007018"/>
    <n v="222839607"/>
    <n v="20545063"/>
    <n v="31042927"/>
    <n v="10533109"/>
    <n v="56394830"/>
    <n v="0"/>
    <n v="0"/>
    <n v="2946685"/>
    <n v="35732444"/>
    <n v="383934"/>
    <n v="4937033"/>
    <n v="162516025"/>
    <n v="1908435"/>
    <n v="79397997"/>
    <n v="58975780"/>
    <n v="-2764367"/>
    <n v="101340187"/>
    <n v="0"/>
    <n v="0"/>
    <n v="0"/>
    <n v="4028635"/>
    <n v="47187166"/>
    <n v="0"/>
    <n v="46335"/>
    <n v="0"/>
    <n v="0"/>
    <n v="0"/>
    <n v="4302205"/>
    <n v="294422373"/>
    <n v="4094597"/>
    <n v="0"/>
    <n v="0"/>
    <n v="653089"/>
    <n v="4747686"/>
    <n v="13804788"/>
    <n v="13262378"/>
    <n v="31906539"/>
    <n v="10414268"/>
    <n v="0"/>
    <n v="0"/>
    <n v="848840"/>
    <n v="24150373"/>
    <n v="560348"/>
    <n v="733411"/>
    <n v="95680945"/>
    <n v="758175"/>
    <n v="79803554"/>
    <n v="2635655"/>
    <n v="5512912"/>
    <n v="0"/>
    <n v="0"/>
    <n v="0"/>
    <n v="0"/>
    <n v="2960621"/>
    <n v="124021908"/>
    <n v="0"/>
    <n v="0"/>
    <n v="0"/>
    <n v="0"/>
    <n v="0"/>
    <n v="0"/>
    <n v="0"/>
    <n v="0"/>
    <n v="0"/>
    <n v="0"/>
    <n v="0"/>
    <n v="0"/>
    <n v="0"/>
  </r>
  <r>
    <n v="106190053"/>
    <s v="ST. MARY MEDICAL CENTER - LONG BEACH"/>
    <x v="1"/>
    <x v="1"/>
    <x v="1"/>
    <s v="Open"/>
    <s v="Los Angeles"/>
    <n v="11"/>
    <n v="933"/>
    <s v="Non Profit Corp."/>
    <s v="Comparable"/>
    <n v="0"/>
    <s v="562-491-9000"/>
    <s v="1050 LINDEN AVENUE"/>
    <s v="LONG BEACH"/>
    <n v="90813"/>
    <s v="JOEL YUHAS"/>
    <n v="302"/>
    <n v="302"/>
    <n v="147"/>
    <n v="481"/>
    <n v="297"/>
    <n v="475"/>
    <n v="1102"/>
    <n v="0"/>
    <n v="0"/>
    <n v="76"/>
    <n v="239"/>
    <n v="2"/>
    <n v="15"/>
    <n v="2687"/>
    <n v="0"/>
    <n v="3012"/>
    <n v="1304"/>
    <n v="2032"/>
    <n v="4337"/>
    <n v="0"/>
    <n v="0"/>
    <n v="552"/>
    <n v="899"/>
    <n v="12"/>
    <n v="108"/>
    <n v="12256"/>
    <n v="0"/>
    <n v="3937"/>
    <n v="2767"/>
    <n v="4867"/>
    <n v="12207"/>
    <n v="141"/>
    <n v="0"/>
    <n v="439"/>
    <n v="3525"/>
    <n v="576"/>
    <n v="1991"/>
    <n v="30450"/>
    <n v="37157332"/>
    <n v="18980017"/>
    <n v="21237449"/>
    <n v="46844788"/>
    <n v="0"/>
    <n v="0"/>
    <n v="6978587"/>
    <n v="12687011"/>
    <n v="229512"/>
    <n v="2190074"/>
    <n v="146304770"/>
    <n v="10313922"/>
    <n v="7248549"/>
    <n v="12751659"/>
    <n v="31980929"/>
    <n v="184389"/>
    <n v="0"/>
    <n v="1148881"/>
    <n v="9235302"/>
    <n v="1509975"/>
    <n v="5401372"/>
    <n v="79774978"/>
    <n v="3357317"/>
    <n v="36610231"/>
    <n v="20177878"/>
    <n v="-27243193"/>
    <n v="67573174"/>
    <n v="-4269168"/>
    <n v="182522"/>
    <n v="0"/>
    <n v="5664612"/>
    <n v="10885843"/>
    <n v="0"/>
    <n v="2850112"/>
    <n v="0"/>
    <n v="0"/>
    <n v="0"/>
    <n v="6143342"/>
    <n v="121932670"/>
    <n v="403235"/>
    <n v="4792122"/>
    <n v="0"/>
    <n v="0"/>
    <n v="5195357"/>
    <n v="9829900"/>
    <n v="6346935"/>
    <n v="60869915"/>
    <n v="18631837"/>
    <n v="1867"/>
    <n v="0"/>
    <n v="2358623"/>
    <n v="10644350"/>
    <n v="0"/>
    <n v="659008"/>
    <n v="109342435"/>
    <n v="4867125"/>
    <n v="93888065"/>
    <n v="0"/>
    <n v="588"/>
    <n v="0"/>
    <n v="0"/>
    <n v="0"/>
    <n v="0"/>
    <n v="2809554"/>
    <n v="66608208"/>
    <n v="0"/>
    <n v="0"/>
    <n v="0"/>
    <n v="0"/>
    <n v="0"/>
    <n v="0"/>
    <n v="0"/>
    <n v="0"/>
    <n v="0"/>
    <n v="0"/>
    <n v="0"/>
    <n v="0"/>
    <n v="0"/>
  </r>
  <r>
    <n v="106380965"/>
    <s v="ST. MARY'S MEDICAL CENTER - SAN FRANCISCO"/>
    <x v="1"/>
    <x v="1"/>
    <x v="1"/>
    <s v="Open"/>
    <s v="San Francisco"/>
    <n v="4"/>
    <n v="423"/>
    <s v="Non Profit Corp."/>
    <s v="Comparable"/>
    <n v="0"/>
    <s v="415-688-1000"/>
    <s v="450 STANYAN STREET"/>
    <s v="SAN FRANCISCO"/>
    <n v="94117"/>
    <s v="JOHN ALLEN"/>
    <n v="403"/>
    <n v="232"/>
    <n v="75"/>
    <n v="472"/>
    <n v="187"/>
    <n v="105"/>
    <n v="61"/>
    <n v="0"/>
    <n v="0"/>
    <n v="25"/>
    <n v="292"/>
    <n v="3"/>
    <n v="35"/>
    <n v="1180"/>
    <n v="0"/>
    <n v="2674"/>
    <n v="1153"/>
    <n v="788"/>
    <n v="219"/>
    <n v="0"/>
    <n v="0"/>
    <n v="114"/>
    <n v="1237"/>
    <n v="4"/>
    <n v="46"/>
    <n v="6235"/>
    <n v="0"/>
    <n v="8731"/>
    <n v="3365"/>
    <n v="360"/>
    <n v="2252"/>
    <n v="0"/>
    <n v="0"/>
    <n v="309"/>
    <n v="9228"/>
    <n v="308"/>
    <n v="1078"/>
    <n v="25631"/>
    <n v="66422515"/>
    <n v="27291777"/>
    <n v="6771971"/>
    <n v="6966905"/>
    <n v="0"/>
    <n v="0"/>
    <n v="2589709"/>
    <n v="26550845"/>
    <n v="268467"/>
    <n v="3028160"/>
    <n v="139890349"/>
    <n v="25273482"/>
    <n v="9739199"/>
    <n v="1041067"/>
    <n v="6517693"/>
    <n v="0"/>
    <n v="0"/>
    <n v="893052"/>
    <n v="26712110"/>
    <n v="891509"/>
    <n v="3120676"/>
    <n v="74188788"/>
    <n v="403933"/>
    <n v="74489254"/>
    <n v="30344392"/>
    <n v="6217469"/>
    <n v="5636457"/>
    <n v="0"/>
    <n v="0"/>
    <n v="0"/>
    <n v="2440739"/>
    <n v="29157215"/>
    <n v="0"/>
    <n v="1489684"/>
    <n v="0"/>
    <n v="0"/>
    <n v="0"/>
    <n v="6100109"/>
    <n v="156279252"/>
    <n v="0"/>
    <n v="0"/>
    <n v="0"/>
    <n v="0"/>
    <n v="0"/>
    <n v="16394785"/>
    <n v="6630065"/>
    <n v="1382048"/>
    <n v="7774767"/>
    <n v="0"/>
    <n v="0"/>
    <n v="991554"/>
    <n v="23833363"/>
    <n v="0"/>
    <n v="793303"/>
    <n v="57799885"/>
    <n v="2171116"/>
    <n v="69990193"/>
    <n v="0"/>
    <n v="-365753"/>
    <n v="0"/>
    <n v="0"/>
    <n v="0"/>
    <n v="0"/>
    <n v="174081"/>
    <n v="75139228"/>
    <n v="0"/>
    <n v="0"/>
    <n v="0"/>
    <n v="0"/>
    <n v="0"/>
    <n v="0"/>
    <n v="0"/>
    <n v="0"/>
    <n v="0"/>
    <n v="0"/>
    <n v="0"/>
    <n v="0"/>
    <n v="0"/>
  </r>
  <r>
    <n v="106010967"/>
    <s v="ST. ROSE HOSPITAL"/>
    <x v="1"/>
    <x v="1"/>
    <x v="1"/>
    <s v="Open"/>
    <s v="Alameda"/>
    <n v="5"/>
    <n v="421"/>
    <s v="Non Profit Corp."/>
    <s v="Comparable"/>
    <n v="0"/>
    <s v="510-264-4000"/>
    <s v="27200 CALAROGA AVENUE"/>
    <s v="HAYWARD"/>
    <n v="94545"/>
    <s v="AMAN DHUPER"/>
    <n v="195"/>
    <n v="195"/>
    <n v="166"/>
    <n v="461"/>
    <n v="75"/>
    <n v="133"/>
    <n v="381"/>
    <n v="3"/>
    <n v="0"/>
    <n v="17"/>
    <n v="94"/>
    <n v="50"/>
    <n v="4"/>
    <n v="1218"/>
    <n v="0"/>
    <n v="2268"/>
    <n v="303"/>
    <n v="650"/>
    <n v="1465"/>
    <n v="3"/>
    <n v="0"/>
    <n v="55"/>
    <n v="394"/>
    <n v="71"/>
    <n v="55"/>
    <n v="5264"/>
    <n v="0"/>
    <n v="2022"/>
    <n v="198"/>
    <n v="984"/>
    <n v="4175"/>
    <n v="213"/>
    <n v="0"/>
    <n v="491"/>
    <n v="1166"/>
    <n v="115"/>
    <n v="922"/>
    <n v="10286"/>
    <n v="48592545"/>
    <n v="7213127"/>
    <n v="10435912"/>
    <n v="29727220"/>
    <n v="93869"/>
    <n v="0"/>
    <n v="1897001"/>
    <n v="8760353"/>
    <n v="228973"/>
    <n v="1836264"/>
    <n v="108785264"/>
    <n v="11556762"/>
    <n v="1635953"/>
    <n v="4517213"/>
    <n v="17251023"/>
    <n v="968582"/>
    <n v="0"/>
    <n v="1545777"/>
    <n v="5186130"/>
    <n v="410845"/>
    <n v="3294793"/>
    <n v="46367078"/>
    <n v="4843471"/>
    <n v="45621062"/>
    <n v="6645246"/>
    <n v="4861103"/>
    <n v="42499242"/>
    <n v="0"/>
    <n v="956861"/>
    <n v="0"/>
    <n v="-24712"/>
    <n v="10473158"/>
    <n v="0"/>
    <n v="639818"/>
    <n v="-1197787"/>
    <n v="0"/>
    <n v="0"/>
    <n v="128968"/>
    <n v="115446430"/>
    <n v="0"/>
    <n v="0"/>
    <n v="0"/>
    <n v="0"/>
    <n v="0"/>
    <n v="14528245"/>
    <n v="2203834"/>
    <n v="10092022"/>
    <n v="4479001"/>
    <n v="105590"/>
    <n v="0"/>
    <n v="3467490"/>
    <n v="3473325"/>
    <n v="1197787"/>
    <n v="158618"/>
    <n v="39705912"/>
    <n v="247021"/>
    <n v="41125588"/>
    <n v="0"/>
    <n v="30627"/>
    <n v="0"/>
    <n v="0"/>
    <n v="0"/>
    <n v="0"/>
    <n v="873626"/>
    <n v="30005730"/>
    <n v="0"/>
    <n v="0"/>
    <n v="0"/>
    <n v="0"/>
    <n v="0"/>
    <n v="0"/>
    <n v="0"/>
    <n v="0"/>
    <n v="0"/>
    <n v="0"/>
    <n v="0"/>
    <n v="0"/>
    <n v="0"/>
  </r>
  <r>
    <n v="106190762"/>
    <s v="ST. VINCENT MEDICAL CENTER"/>
    <x v="1"/>
    <x v="1"/>
    <x v="1"/>
    <s v="Open"/>
    <s v="Los Angeles"/>
    <n v="11"/>
    <n v="925"/>
    <s v="Non Profit Corp."/>
    <s v="Comparable"/>
    <n v="0"/>
    <s v="213-484-7111"/>
    <s v="2131 WEST 3RD STREET"/>
    <s v="LOS ANGELES"/>
    <n v="90057"/>
    <s v="FRANK CRACOLICI"/>
    <n v="366"/>
    <n v="333"/>
    <n v="333"/>
    <n v="1146"/>
    <n v="514"/>
    <n v="287"/>
    <n v="330"/>
    <n v="0"/>
    <n v="0"/>
    <n v="6"/>
    <n v="286"/>
    <n v="1"/>
    <n v="14"/>
    <n v="2584"/>
    <n v="249"/>
    <n v="6811"/>
    <n v="2295"/>
    <n v="899"/>
    <n v="2009"/>
    <n v="0"/>
    <n v="0"/>
    <n v="29"/>
    <n v="1277"/>
    <n v="3"/>
    <n v="45"/>
    <n v="13368"/>
    <n v="3478"/>
    <n v="5366"/>
    <n v="2704"/>
    <n v="958"/>
    <n v="4101"/>
    <n v="0"/>
    <n v="0"/>
    <n v="126"/>
    <n v="3143"/>
    <n v="0"/>
    <n v="1507"/>
    <n v="17905"/>
    <n v="128488827"/>
    <n v="50884862"/>
    <n v="18309623"/>
    <n v="44141230"/>
    <n v="0"/>
    <n v="0"/>
    <n v="747217"/>
    <n v="32019769"/>
    <n v="55407"/>
    <n v="1114453"/>
    <n v="275761388"/>
    <n v="29305656"/>
    <n v="16749468"/>
    <n v="4786614"/>
    <n v="21430967"/>
    <n v="0"/>
    <n v="0"/>
    <n v="403565"/>
    <n v="19268663"/>
    <n v="0"/>
    <n v="5401136"/>
    <n v="97346069"/>
    <n v="0"/>
    <n v="135831764"/>
    <n v="61029021"/>
    <n v="11438332"/>
    <n v="56798141"/>
    <n v="0"/>
    <n v="0"/>
    <n v="0"/>
    <n v="920098"/>
    <n v="40808987"/>
    <n v="0"/>
    <n v="1213313"/>
    <n v="0"/>
    <n v="0"/>
    <n v="0"/>
    <n v="5978497"/>
    <n v="314018153"/>
    <n v="8057888"/>
    <n v="0"/>
    <n v="0"/>
    <n v="0"/>
    <n v="8057888"/>
    <n v="21062719"/>
    <n v="14663197"/>
    <n v="11657905"/>
    <n v="8774056"/>
    <n v="0"/>
    <n v="0"/>
    <n v="230684"/>
    <n v="10479445"/>
    <n v="0"/>
    <n v="279186"/>
    <n v="67147192"/>
    <n v="403512"/>
    <n v="80523448"/>
    <n v="0"/>
    <n v="-55238"/>
    <n v="0"/>
    <n v="0"/>
    <n v="0"/>
    <n v="0"/>
    <n v="2490000"/>
    <n v="45085618"/>
    <n v="0"/>
    <n v="0"/>
    <n v="0"/>
    <n v="0"/>
    <n v="0"/>
    <n v="0"/>
    <n v="0"/>
    <n v="0"/>
    <n v="0"/>
    <n v="0"/>
    <n v="0"/>
    <n v="0"/>
    <n v="0"/>
  </r>
  <r>
    <n v="106430905"/>
    <s v="STANFORD UNIVERSITY HOSPITAL"/>
    <x v="1"/>
    <x v="1"/>
    <x v="1"/>
    <s v="Open"/>
    <s v="Santa Clara"/>
    <n v="7"/>
    <n v="429"/>
    <s v="Non Profit Corp."/>
    <s v="Comparable"/>
    <s v="Teaching"/>
    <s v="650-723-4000"/>
    <s v="300 PASTEUR DRIVE"/>
    <s v="PALO ALTO"/>
    <n v="94305"/>
    <s v="DAVID ENTWISTLE"/>
    <n v="613"/>
    <n v="474"/>
    <n v="474"/>
    <n v="2561"/>
    <n v="459"/>
    <n v="221"/>
    <n v="802"/>
    <n v="0"/>
    <n v="0"/>
    <n v="184"/>
    <n v="2311"/>
    <n v="67"/>
    <n v="90"/>
    <n v="6695"/>
    <n v="0"/>
    <n v="14401"/>
    <n v="2535"/>
    <n v="1744"/>
    <n v="4138"/>
    <n v="0"/>
    <n v="0"/>
    <n v="1820"/>
    <n v="12147"/>
    <n v="357"/>
    <n v="770"/>
    <n v="37912"/>
    <n v="0"/>
    <n v="131972"/>
    <n v="18981"/>
    <n v="6522"/>
    <n v="41296"/>
    <n v="0"/>
    <n v="0"/>
    <n v="30596"/>
    <n v="189193"/>
    <n v="613"/>
    <n v="8882"/>
    <n v="428055"/>
    <n v="772833047"/>
    <n v="125034789"/>
    <n v="88246876"/>
    <n v="205539951"/>
    <n v="0"/>
    <n v="0"/>
    <n v="58774527"/>
    <n v="666232541"/>
    <n v="19607380"/>
    <n v="20017953"/>
    <n v="1956287064"/>
    <n v="748156516"/>
    <n v="107602370"/>
    <n v="36973456"/>
    <n v="234108435"/>
    <n v="0"/>
    <n v="0"/>
    <n v="173451990"/>
    <n v="1072546381"/>
    <n v="3472541"/>
    <n v="50352633"/>
    <n v="2426664322"/>
    <n v="15401120"/>
    <n v="1341883538"/>
    <n v="204384877"/>
    <n v="115632553"/>
    <n v="406885780"/>
    <n v="0"/>
    <n v="0"/>
    <n v="0"/>
    <n v="206226853"/>
    <n v="1038019726"/>
    <n v="0"/>
    <n v="23079921"/>
    <n v="0"/>
    <n v="0"/>
    <n v="0"/>
    <n v="56833264"/>
    <n v="3408347632"/>
    <n v="0"/>
    <n v="-20234"/>
    <n v="0"/>
    <n v="82759"/>
    <n v="62525"/>
    <n v="179106025"/>
    <n v="28189757"/>
    <n v="9587779"/>
    <n v="32722138"/>
    <n v="0"/>
    <n v="0"/>
    <n v="25999663"/>
    <n v="700759196"/>
    <n v="0"/>
    <n v="-1698279"/>
    <n v="974666279"/>
    <n v="11417168"/>
    <n v="893520301"/>
    <n v="0"/>
    <n v="15991822"/>
    <n v="0"/>
    <n v="0"/>
    <n v="0"/>
    <n v="0"/>
    <n v="144695982"/>
    <n v="2812952894"/>
    <n v="0"/>
    <n v="0"/>
    <n v="0"/>
    <n v="0"/>
    <n v="0"/>
    <n v="0"/>
    <n v="0"/>
    <n v="0"/>
    <n v="0"/>
    <n v="0"/>
    <n v="271757"/>
    <n v="0"/>
    <n v="0"/>
  </r>
  <r>
    <n v="106504038"/>
    <s v="STANISLAUS SURGICAL HOSPITAL"/>
    <x v="1"/>
    <x v="1"/>
    <x v="1"/>
    <s v="Open"/>
    <s v="Stanislaus"/>
    <n v="6"/>
    <n v="511"/>
    <s v="Investor - Indiv."/>
    <s v="Comparable"/>
    <n v="0"/>
    <s v="209-572-2700"/>
    <s v="1421 OAKDALE ROAD"/>
    <s v="MODESTO"/>
    <n v="95355"/>
    <s v="DOUG JOHNSON"/>
    <n v="23"/>
    <n v="23"/>
    <n v="23"/>
    <n v="53"/>
    <n v="10"/>
    <n v="0"/>
    <n v="0"/>
    <n v="0"/>
    <n v="0"/>
    <n v="50"/>
    <n v="0"/>
    <n v="0"/>
    <n v="1"/>
    <n v="114"/>
    <n v="0"/>
    <n v="110"/>
    <n v="17"/>
    <n v="0"/>
    <n v="0"/>
    <n v="0"/>
    <n v="0"/>
    <n v="82"/>
    <n v="0"/>
    <n v="0"/>
    <n v="1"/>
    <n v="210"/>
    <n v="0"/>
    <n v="1249"/>
    <n v="432"/>
    <n v="167"/>
    <n v="3720"/>
    <n v="4"/>
    <n v="0"/>
    <n v="2158"/>
    <n v="72"/>
    <n v="0"/>
    <n v="210"/>
    <n v="8012"/>
    <n v="2539797"/>
    <n v="352731"/>
    <n v="0"/>
    <n v="0"/>
    <n v="0"/>
    <n v="0"/>
    <n v="1903962"/>
    <n v="0"/>
    <n v="0"/>
    <n v="46596"/>
    <n v="4843086"/>
    <n v="6297695"/>
    <n v="3396427"/>
    <n v="154527"/>
    <n v="6408914"/>
    <n v="4609"/>
    <n v="0"/>
    <n v="9946383"/>
    <n v="290453"/>
    <n v="0"/>
    <n v="177155"/>
    <n v="26676163"/>
    <n v="26825"/>
    <n v="6585983"/>
    <n v="2865811"/>
    <n v="136676"/>
    <n v="5642183"/>
    <n v="0"/>
    <n v="1819"/>
    <n v="0"/>
    <n v="8466285"/>
    <n v="208749"/>
    <n v="0"/>
    <n v="0"/>
    <n v="0"/>
    <n v="0"/>
    <n v="0"/>
    <n v="174957"/>
    <n v="24109288"/>
    <n v="0"/>
    <n v="0"/>
    <n v="0"/>
    <n v="0"/>
    <n v="0"/>
    <n v="2224686"/>
    <n v="883347"/>
    <n v="17851"/>
    <n v="766731"/>
    <n v="2790"/>
    <n v="0"/>
    <n v="3384060"/>
    <n v="81704"/>
    <n v="0"/>
    <n v="48792"/>
    <n v="7409961"/>
    <n v="479761"/>
    <n v="8055880"/>
    <n v="0"/>
    <n v="3077"/>
    <n v="0"/>
    <n v="0"/>
    <n v="0"/>
    <n v="0"/>
    <n v="685074"/>
    <n v="3050210"/>
    <n v="0"/>
    <n v="0"/>
    <n v="0"/>
    <n v="0"/>
    <n v="0"/>
    <n v="0"/>
    <n v="0"/>
    <n v="0"/>
    <n v="0"/>
    <n v="0"/>
    <n v="0"/>
    <n v="0"/>
    <n v="0"/>
  </r>
  <r>
    <n v="106194967"/>
    <s v="STAR VIEW ADOLESCENT - PHF"/>
    <x v="1"/>
    <x v="1"/>
    <x v="1"/>
    <s v="Open"/>
    <s v="Los Angeles"/>
    <n v="11"/>
    <n v="931"/>
    <s v="Investor - Corp."/>
    <s v="Psychiatric Health Facilities"/>
    <n v="0"/>
    <s v="310-221-6336"/>
    <s v="4025 WEST 226 STREET"/>
    <s v="TORRANCE"/>
    <n v="90505"/>
    <s v="KENT DUNLAP"/>
    <n v="16"/>
    <n v="16"/>
    <n v="16"/>
    <n v="0"/>
    <n v="0"/>
    <n v="0"/>
    <n v="0"/>
    <n v="9"/>
    <n v="0"/>
    <n v="0"/>
    <n v="0"/>
    <n v="0"/>
    <n v="0"/>
    <n v="9"/>
    <n v="0"/>
    <n v="0"/>
    <n v="0"/>
    <n v="0"/>
    <n v="0"/>
    <n v="1422"/>
    <n v="0"/>
    <n v="0"/>
    <n v="0"/>
    <n v="0"/>
    <n v="0"/>
    <n v="1422"/>
    <n v="0"/>
    <n v="0"/>
    <n v="0"/>
    <n v="0"/>
    <n v="0"/>
    <n v="0"/>
    <n v="0"/>
    <n v="0"/>
    <n v="0"/>
    <n v="0"/>
    <n v="0"/>
    <n v="0"/>
    <n v="0"/>
    <n v="0"/>
    <n v="0"/>
    <n v="0"/>
    <n v="949047"/>
    <n v="0"/>
    <n v="0"/>
    <n v="0"/>
    <n v="0"/>
    <n v="0"/>
    <n v="9490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9047"/>
    <n v="0"/>
    <n v="0"/>
    <n v="0"/>
    <n v="0"/>
    <n v="0"/>
    <n v="949047"/>
    <n v="1141511"/>
    <n v="939151"/>
    <n v="0"/>
    <n v="0"/>
    <n v="0"/>
    <n v="0"/>
    <n v="0"/>
    <n v="0"/>
    <n v="128458"/>
    <n v="341609"/>
    <n v="0"/>
    <n v="0"/>
    <n v="0"/>
    <n v="0"/>
    <n v="0"/>
    <n v="0"/>
    <n v="0"/>
    <n v="0"/>
    <n v="0"/>
    <n v="0"/>
    <n v="0"/>
    <n v="0"/>
    <n v="0"/>
  </r>
  <r>
    <n v="106514001"/>
    <s v="SUTTER - YUBA - PHF"/>
    <x v="1"/>
    <x v="1"/>
    <x v="1"/>
    <s v="Open"/>
    <s v="Sutter"/>
    <n v="2"/>
    <n v="227"/>
    <s v="City/County"/>
    <s v="Psychiatric Health Facilities"/>
    <n v="0"/>
    <s v="530-822-7200"/>
    <s v="1965 LIVE OAK BOULEVARD"/>
    <s v="YUBA CITY"/>
    <n v="95991"/>
    <s v="TONY HOBSON, PHD"/>
    <n v="16"/>
    <n v="16"/>
    <n v="16"/>
    <n v="0"/>
    <n v="0"/>
    <n v="0"/>
    <n v="0"/>
    <n v="0"/>
    <n v="0"/>
    <n v="78"/>
    <n v="0"/>
    <n v="0"/>
    <n v="17"/>
    <n v="95"/>
    <n v="95"/>
    <n v="0"/>
    <n v="0"/>
    <n v="0"/>
    <n v="0"/>
    <n v="0"/>
    <n v="0"/>
    <n v="778"/>
    <n v="0"/>
    <n v="0"/>
    <n v="227"/>
    <n v="1005"/>
    <n v="1005"/>
    <n v="0"/>
    <n v="0"/>
    <n v="0"/>
    <n v="0"/>
    <n v="0"/>
    <n v="0"/>
    <n v="0"/>
    <n v="0"/>
    <n v="0"/>
    <n v="0"/>
    <n v="0"/>
    <n v="0"/>
    <n v="0"/>
    <n v="0"/>
    <n v="0"/>
    <n v="0"/>
    <n v="0"/>
    <n v="884235"/>
    <n v="0"/>
    <n v="0"/>
    <n v="257996"/>
    <n v="1142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4235"/>
    <n v="0"/>
    <n v="0"/>
    <n v="257996"/>
    <n v="1142231"/>
    <n v="0"/>
    <n v="10668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034002"/>
    <s v="SUTTER AMADOR HOSPITAL"/>
    <x v="1"/>
    <x v="1"/>
    <x v="1"/>
    <s v="Open"/>
    <s v="Amador"/>
    <n v="6"/>
    <n v="501"/>
    <s v="Non Profit Corp."/>
    <s v="Comparable"/>
    <s v="Rural"/>
    <s v="209-223-7500"/>
    <s v="200 MISSION BOULEVARD"/>
    <s v="JACKSON"/>
    <n v="95642"/>
    <s v="ANNE PLATT"/>
    <n v="52"/>
    <n v="52"/>
    <n v="30"/>
    <n v="333"/>
    <n v="53"/>
    <n v="23"/>
    <n v="116"/>
    <n v="0"/>
    <n v="0"/>
    <n v="20"/>
    <n v="93"/>
    <n v="7"/>
    <n v="0"/>
    <n v="645"/>
    <n v="0"/>
    <n v="1274"/>
    <n v="205"/>
    <n v="62"/>
    <n v="360"/>
    <n v="0"/>
    <n v="0"/>
    <n v="85"/>
    <n v="288"/>
    <n v="18"/>
    <n v="0"/>
    <n v="2292"/>
    <n v="0"/>
    <n v="1858"/>
    <n v="247"/>
    <n v="226"/>
    <n v="2057"/>
    <n v="0"/>
    <n v="0"/>
    <n v="322"/>
    <n v="1236"/>
    <n v="62"/>
    <n v="92"/>
    <n v="6100"/>
    <n v="17455032"/>
    <n v="2809242"/>
    <n v="821924"/>
    <n v="4903374"/>
    <n v="0"/>
    <n v="0"/>
    <n v="1164743"/>
    <n v="3943096"/>
    <n v="181257"/>
    <n v="0"/>
    <n v="31278668"/>
    <n v="14358989"/>
    <n v="2046406"/>
    <n v="1093530"/>
    <n v="8138201"/>
    <n v="0"/>
    <n v="0"/>
    <n v="1951480"/>
    <n v="7783333"/>
    <n v="325692"/>
    <n v="379944"/>
    <n v="36077575"/>
    <n v="928922"/>
    <n v="25408746"/>
    <n v="3920534"/>
    <n v="-2008537"/>
    <n v="10477520"/>
    <n v="0"/>
    <n v="0"/>
    <n v="0"/>
    <n v="2204447"/>
    <n v="2293372"/>
    <n v="0"/>
    <n v="506949"/>
    <n v="0"/>
    <n v="0"/>
    <n v="0"/>
    <n v="0"/>
    <n v="43731953"/>
    <n v="0"/>
    <n v="0"/>
    <n v="0"/>
    <n v="0"/>
    <n v="0"/>
    <n v="6405275"/>
    <n v="935114"/>
    <n v="3923991"/>
    <n v="2564055"/>
    <n v="0"/>
    <n v="0"/>
    <n v="911776"/>
    <n v="8884079"/>
    <n v="0"/>
    <n v="0"/>
    <n v="23624290"/>
    <n v="330062"/>
    <n v="20273476"/>
    <n v="0"/>
    <n v="15005"/>
    <n v="0"/>
    <n v="0"/>
    <n v="0"/>
    <n v="0"/>
    <n v="1003707"/>
    <n v="44982924"/>
    <n v="0"/>
    <n v="0"/>
    <n v="0"/>
    <n v="0"/>
    <n v="0"/>
    <n v="0"/>
    <n v="0"/>
    <n v="0"/>
    <n v="0"/>
    <n v="0"/>
    <n v="0"/>
    <n v="0"/>
    <n v="0"/>
  </r>
  <r>
    <n v="106310791"/>
    <s v="SUTTER AUBURN FAITH HOSPITAL"/>
    <x v="1"/>
    <x v="1"/>
    <x v="1"/>
    <s v="Open"/>
    <s v="Placer"/>
    <n v="2"/>
    <n v="308"/>
    <s v="Non Profit Corp."/>
    <s v="Comparable"/>
    <n v="0"/>
    <s v="530-888-4500"/>
    <s v="11815 EDUCATION STREET"/>
    <s v="AUBURN"/>
    <n v="95602"/>
    <s v="MITCH HANNA"/>
    <n v="64"/>
    <n v="64"/>
    <n v="36"/>
    <n v="392"/>
    <n v="143"/>
    <n v="27"/>
    <n v="76"/>
    <n v="0"/>
    <n v="0"/>
    <n v="13"/>
    <n v="113"/>
    <n v="7"/>
    <n v="5"/>
    <n v="776"/>
    <n v="0"/>
    <n v="1428"/>
    <n v="526"/>
    <n v="105"/>
    <n v="285"/>
    <n v="0"/>
    <n v="0"/>
    <n v="33"/>
    <n v="307"/>
    <n v="24"/>
    <n v="17"/>
    <n v="2725"/>
    <n v="0"/>
    <n v="14783"/>
    <n v="1359"/>
    <n v="1051"/>
    <n v="2171"/>
    <n v="0"/>
    <n v="0"/>
    <n v="2097"/>
    <n v="2274"/>
    <n v="39"/>
    <n v="203"/>
    <n v="23977"/>
    <n v="23677659"/>
    <n v="8451385"/>
    <n v="1604128"/>
    <n v="4008624"/>
    <n v="0"/>
    <n v="0"/>
    <n v="592702"/>
    <n v="6041192"/>
    <n v="339112"/>
    <n v="237017"/>
    <n v="44951819"/>
    <n v="30165932"/>
    <n v="10818093"/>
    <n v="2664626"/>
    <n v="8613289"/>
    <n v="0"/>
    <n v="0"/>
    <n v="1866732"/>
    <n v="20388988"/>
    <n v="299554"/>
    <n v="887592"/>
    <n v="75704806"/>
    <n v="1447154"/>
    <n v="41368056"/>
    <n v="17884588"/>
    <n v="-1030290"/>
    <n v="10915915"/>
    <n v="0"/>
    <n v="0"/>
    <n v="0"/>
    <n v="1918748"/>
    <n v="12752141"/>
    <n v="0"/>
    <n v="638666"/>
    <n v="0"/>
    <n v="0"/>
    <n v="0"/>
    <n v="0"/>
    <n v="85894978"/>
    <n v="1839771"/>
    <n v="0"/>
    <n v="0"/>
    <n v="1373383"/>
    <n v="3213154"/>
    <n v="12475535"/>
    <n v="3224661"/>
    <n v="5299044"/>
    <n v="1705998"/>
    <n v="0"/>
    <n v="0"/>
    <n v="540686"/>
    <n v="14728877"/>
    <n v="0"/>
    <n v="0"/>
    <n v="37974801"/>
    <n v="536774"/>
    <n v="40847733"/>
    <n v="0"/>
    <n v="1168308"/>
    <n v="0"/>
    <n v="0"/>
    <n v="0"/>
    <n v="0"/>
    <n v="636762"/>
    <n v="45377324"/>
    <n v="0"/>
    <n v="0"/>
    <n v="0"/>
    <n v="0"/>
    <n v="0"/>
    <n v="0"/>
    <n v="0"/>
    <n v="0"/>
    <n v="0"/>
    <n v="0"/>
    <n v="0"/>
    <n v="0"/>
    <n v="0"/>
  </r>
  <r>
    <n v="106344017"/>
    <s v="SUTTER CENTER FOR PSYCHIATRY"/>
    <x v="1"/>
    <x v="1"/>
    <x v="1"/>
    <s v="Open"/>
    <s v="Sacramento"/>
    <n v="2"/>
    <n v="311"/>
    <s v="Non Profit Corp."/>
    <s v="Comparable"/>
    <n v="0"/>
    <s v="916-386-3000"/>
    <s v="7700 FOLSOM BOULEVARD"/>
    <s v="SACRAMENTO"/>
    <n v="95826"/>
    <s v="JOHN BOYD"/>
    <n v="73"/>
    <n v="73"/>
    <n v="61"/>
    <n v="65"/>
    <n v="15"/>
    <n v="94"/>
    <n v="2"/>
    <n v="0"/>
    <n v="0"/>
    <n v="162"/>
    <n v="303"/>
    <n v="54"/>
    <n v="0"/>
    <n v="695"/>
    <n v="0"/>
    <n v="729"/>
    <n v="162"/>
    <n v="565"/>
    <n v="8"/>
    <n v="0"/>
    <n v="0"/>
    <n v="1298"/>
    <n v="1757"/>
    <n v="422"/>
    <n v="0"/>
    <n v="4941"/>
    <n v="0"/>
    <n v="69"/>
    <n v="15"/>
    <n v="0"/>
    <n v="0"/>
    <n v="0"/>
    <n v="0"/>
    <n v="107"/>
    <n v="2499"/>
    <n v="0"/>
    <n v="0"/>
    <n v="2690"/>
    <n v="2013492"/>
    <n v="407669"/>
    <n v="891843"/>
    <n v="12463"/>
    <n v="0"/>
    <n v="0"/>
    <n v="3239777"/>
    <n v="3585091"/>
    <n v="1037540"/>
    <n v="0"/>
    <n v="11187875"/>
    <n v="916697"/>
    <n v="275580"/>
    <n v="0"/>
    <n v="0"/>
    <n v="0"/>
    <n v="0"/>
    <n v="606892"/>
    <n v="4829267"/>
    <n v="0"/>
    <n v="0"/>
    <n v="6628436"/>
    <n v="2297"/>
    <n v="2209494"/>
    <n v="355026"/>
    <n v="558345"/>
    <n v="6328"/>
    <n v="0"/>
    <n v="0"/>
    <n v="0"/>
    <n v="2746341"/>
    <n v="2101616"/>
    <n v="0"/>
    <n v="1037540"/>
    <n v="0"/>
    <n v="0"/>
    <n v="0"/>
    <n v="0"/>
    <n v="9016987"/>
    <n v="2192"/>
    <n v="0"/>
    <n v="0"/>
    <n v="29759"/>
    <n v="31951"/>
    <n v="720695"/>
    <n v="330415"/>
    <n v="333498"/>
    <n v="6135"/>
    <n v="0"/>
    <n v="0"/>
    <n v="1100328"/>
    <n v="6340204"/>
    <n v="0"/>
    <n v="0"/>
    <n v="8831275"/>
    <n v="37217"/>
    <n v="11303599"/>
    <n v="0"/>
    <n v="0"/>
    <n v="0"/>
    <n v="0"/>
    <n v="0"/>
    <n v="0"/>
    <n v="17302"/>
    <n v="9545194"/>
    <n v="0"/>
    <n v="0"/>
    <n v="0"/>
    <n v="0"/>
    <n v="0"/>
    <n v="0"/>
    <n v="0"/>
    <n v="0"/>
    <n v="0"/>
    <n v="0"/>
    <n v="0"/>
    <n v="0"/>
    <n v="0"/>
  </r>
  <r>
    <n v="106084001"/>
    <s v="SUTTER COAST HOSPITAL"/>
    <x v="1"/>
    <x v="1"/>
    <x v="1"/>
    <s v="Open"/>
    <s v="Del Norte"/>
    <n v="1"/>
    <n v="101"/>
    <s v="Non Profit Corp."/>
    <s v="Comparable"/>
    <s v="Rural"/>
    <s v="707-464-8511"/>
    <s v="800 EAST WASHINGTON BOULEVARD"/>
    <s v="CRESCENT CITY"/>
    <n v="95531"/>
    <s v="MITCH HANNA"/>
    <n v="49"/>
    <n v="49"/>
    <n v="31"/>
    <n v="274"/>
    <n v="27"/>
    <n v="19"/>
    <n v="161"/>
    <n v="0"/>
    <n v="0"/>
    <n v="17"/>
    <n v="55"/>
    <n v="18"/>
    <n v="0"/>
    <n v="571"/>
    <n v="0"/>
    <n v="1130"/>
    <n v="106"/>
    <n v="103"/>
    <n v="671"/>
    <n v="0"/>
    <n v="0"/>
    <n v="94"/>
    <n v="180"/>
    <n v="101"/>
    <n v="0"/>
    <n v="2385"/>
    <n v="0"/>
    <n v="3023"/>
    <n v="239"/>
    <n v="149"/>
    <n v="3516"/>
    <n v="0"/>
    <n v="0"/>
    <n v="451"/>
    <n v="1461"/>
    <n v="180"/>
    <n v="217"/>
    <n v="9236"/>
    <n v="12981535"/>
    <n v="1237564"/>
    <n v="818335"/>
    <n v="6542921"/>
    <n v="0"/>
    <n v="0"/>
    <n v="908188"/>
    <n v="2036293"/>
    <n v="1075746"/>
    <n v="0"/>
    <n v="25600582"/>
    <n v="14382299"/>
    <n v="1196918"/>
    <n v="636687"/>
    <n v="10878211"/>
    <n v="0"/>
    <n v="0"/>
    <n v="2448296"/>
    <n v="6526035"/>
    <n v="1074451"/>
    <n v="658325"/>
    <n v="37801222"/>
    <n v="803864"/>
    <n v="19633230"/>
    <n v="1971841"/>
    <n v="-2513685"/>
    <n v="12677775"/>
    <n v="0"/>
    <n v="0"/>
    <n v="0"/>
    <n v="2878960"/>
    <n v="2616608"/>
    <n v="0"/>
    <n v="2150197"/>
    <n v="0"/>
    <n v="0"/>
    <n v="0"/>
    <n v="0"/>
    <n v="40218790"/>
    <n v="0"/>
    <n v="174606"/>
    <n v="0"/>
    <n v="0"/>
    <n v="174606"/>
    <n v="7730604"/>
    <n v="462641"/>
    <n v="3968707"/>
    <n v="4917963"/>
    <n v="0"/>
    <n v="0"/>
    <n v="477524"/>
    <n v="5800181"/>
    <n v="0"/>
    <n v="0"/>
    <n v="23357620"/>
    <n v="206782"/>
    <n v="20368271"/>
    <n v="0"/>
    <n v="293"/>
    <n v="0"/>
    <n v="0"/>
    <n v="0"/>
    <n v="0"/>
    <n v="1415155"/>
    <n v="22154803"/>
    <n v="0"/>
    <n v="0"/>
    <n v="0"/>
    <n v="0"/>
    <n v="0"/>
    <n v="0"/>
    <n v="0"/>
    <n v="0"/>
    <n v="0"/>
    <n v="0"/>
    <n v="0"/>
    <n v="0"/>
    <n v="0"/>
  </r>
  <r>
    <n v="106574010"/>
    <s v="SUTTER DAVIS HOSPITAL"/>
    <x v="1"/>
    <x v="1"/>
    <x v="1"/>
    <s v="Open"/>
    <s v="Yolo"/>
    <n v="2"/>
    <n v="313"/>
    <s v="Non Profit Corp."/>
    <s v="Comparable"/>
    <n v="0"/>
    <s v="530-756-6440"/>
    <s v="2000 SUTTER PLACE"/>
    <s v="DAVIS"/>
    <n v="95616"/>
    <s v="JENNIFER MAHER"/>
    <n v="48"/>
    <n v="48"/>
    <n v="36"/>
    <n v="267"/>
    <n v="98"/>
    <n v="94"/>
    <n v="201"/>
    <n v="0"/>
    <n v="0"/>
    <n v="31"/>
    <n v="285"/>
    <n v="12"/>
    <n v="11"/>
    <n v="999"/>
    <n v="0"/>
    <n v="1072"/>
    <n v="365"/>
    <n v="207"/>
    <n v="505"/>
    <n v="0"/>
    <n v="0"/>
    <n v="66"/>
    <n v="575"/>
    <n v="24"/>
    <n v="20"/>
    <n v="2834"/>
    <n v="0"/>
    <n v="1786"/>
    <n v="623"/>
    <n v="298"/>
    <n v="2621"/>
    <n v="0"/>
    <n v="0"/>
    <n v="223"/>
    <n v="2915"/>
    <n v="265"/>
    <n v="145"/>
    <n v="8876"/>
    <n v="17000896"/>
    <n v="6354830"/>
    <n v="3382170"/>
    <n v="8249714"/>
    <n v="0"/>
    <n v="0"/>
    <n v="1058056"/>
    <n v="11066192"/>
    <n v="418310"/>
    <n v="376110"/>
    <n v="47906278"/>
    <n v="16449439"/>
    <n v="6009896"/>
    <n v="1776581"/>
    <n v="11451452"/>
    <n v="0"/>
    <n v="0"/>
    <n v="1652803"/>
    <n v="24545247"/>
    <n v="1282153"/>
    <n v="666347"/>
    <n v="63833918"/>
    <n v="844488"/>
    <n v="27594207"/>
    <n v="11301942"/>
    <n v="-15773366"/>
    <n v="15962647"/>
    <n v="0"/>
    <n v="0"/>
    <n v="0"/>
    <n v="2093167"/>
    <n v="17503418"/>
    <n v="0"/>
    <n v="1700463"/>
    <n v="0"/>
    <n v="0"/>
    <n v="0"/>
    <n v="197969"/>
    <n v="61424935"/>
    <n v="862165"/>
    <n v="0"/>
    <n v="0"/>
    <n v="1723838"/>
    <n v="2586003"/>
    <n v="5856128"/>
    <n v="1924949"/>
    <n v="20932117"/>
    <n v="3738519"/>
    <n v="0"/>
    <n v="0"/>
    <n v="617692"/>
    <n v="19831859"/>
    <n v="0"/>
    <n v="0"/>
    <n v="52901264"/>
    <n v="202420"/>
    <n v="34297533"/>
    <n v="0"/>
    <n v="0"/>
    <n v="0"/>
    <n v="0"/>
    <n v="0"/>
    <n v="0"/>
    <n v="1855963"/>
    <n v="25872396"/>
    <n v="0"/>
    <n v="0"/>
    <n v="0"/>
    <n v="0"/>
    <n v="0"/>
    <n v="0"/>
    <n v="0"/>
    <n v="0"/>
    <n v="0"/>
    <n v="0"/>
    <n v="0"/>
    <n v="0"/>
    <n v="0"/>
  </r>
  <r>
    <n v="106070934"/>
    <s v="SUTTER MEDICAL CENTER - DELTA"/>
    <x v="1"/>
    <x v="1"/>
    <x v="1"/>
    <s v="Open"/>
    <s v="Contra Costa"/>
    <n v="5"/>
    <n v="411"/>
    <s v="Non Profit Corp."/>
    <s v="Comparable"/>
    <n v="0"/>
    <s v="925-779-7200"/>
    <s v="3901 LONE TREE WAY"/>
    <s v="ANTIOCH"/>
    <n v="94509"/>
    <s v="DORI STEVENS"/>
    <n v="145"/>
    <n v="145"/>
    <n v="94"/>
    <n v="705"/>
    <n v="159"/>
    <n v="152"/>
    <n v="542"/>
    <n v="0"/>
    <n v="0"/>
    <n v="19"/>
    <n v="325"/>
    <n v="32"/>
    <n v="15"/>
    <n v="1949"/>
    <n v="0"/>
    <n v="3304"/>
    <n v="550"/>
    <n v="501"/>
    <n v="1857"/>
    <n v="0"/>
    <n v="0"/>
    <n v="52"/>
    <n v="894"/>
    <n v="85"/>
    <n v="36"/>
    <n v="7279"/>
    <n v="0"/>
    <n v="2334"/>
    <n v="455"/>
    <n v="751"/>
    <n v="6089"/>
    <n v="1"/>
    <n v="0"/>
    <n v="169"/>
    <n v="2064"/>
    <n v="785"/>
    <n v="381"/>
    <n v="13029"/>
    <n v="52535618"/>
    <n v="9420155"/>
    <n v="8069891"/>
    <n v="31935921"/>
    <n v="0"/>
    <n v="0"/>
    <n v="1315199"/>
    <n v="17338999"/>
    <n v="1542170"/>
    <n v="608116"/>
    <n v="122766069"/>
    <n v="18743295"/>
    <n v="4964849"/>
    <n v="3856006"/>
    <n v="24602998"/>
    <n v="2929"/>
    <n v="0"/>
    <n v="1856917"/>
    <n v="17593110"/>
    <n v="3352074"/>
    <n v="1587202"/>
    <n v="76559380"/>
    <n v="2543270"/>
    <n v="57348167"/>
    <n v="11996232"/>
    <n v="-36210477"/>
    <n v="47303027"/>
    <n v="-453553"/>
    <n v="2929"/>
    <n v="0"/>
    <n v="3172116"/>
    <n v="15820715"/>
    <n v="0"/>
    <n v="4894244"/>
    <n v="0"/>
    <n v="0"/>
    <n v="0"/>
    <n v="0"/>
    <n v="106416670"/>
    <n v="0"/>
    <n v="0"/>
    <n v="0"/>
    <n v="0"/>
    <n v="0"/>
    <n v="13930746"/>
    <n v="2388772"/>
    <n v="48589927"/>
    <n v="9235892"/>
    <n v="0"/>
    <n v="0"/>
    <n v="0"/>
    <n v="18763442"/>
    <n v="0"/>
    <n v="0"/>
    <n v="92908779"/>
    <n v="299514"/>
    <n v="62731282"/>
    <n v="0"/>
    <n v="230243"/>
    <n v="0"/>
    <n v="0"/>
    <n v="0"/>
    <n v="0"/>
    <n v="2553804"/>
    <n v="46832311"/>
    <n v="0"/>
    <n v="0"/>
    <n v="0"/>
    <n v="0"/>
    <n v="0"/>
    <n v="0"/>
    <n v="0"/>
    <n v="0"/>
    <n v="0"/>
    <n v="0"/>
    <n v="0"/>
    <n v="0"/>
    <n v="0"/>
  </r>
  <r>
    <n v="106171395"/>
    <s v="SUTTER LAKESIDE HOSPITAL"/>
    <x v="1"/>
    <x v="1"/>
    <x v="1"/>
    <s v="Open"/>
    <s v="Lake"/>
    <n v="1"/>
    <n v="115"/>
    <s v="Non Profit Corp."/>
    <s v="Comparable"/>
    <s v="Rural"/>
    <s v="707-262-5000"/>
    <s v="5176 HILL ROAD EAST"/>
    <s v="LAKEPORT"/>
    <n v="95453"/>
    <s v="SIRI NELSON"/>
    <n v="30"/>
    <n v="30"/>
    <n v="22"/>
    <n v="224"/>
    <n v="10"/>
    <n v="25"/>
    <n v="150"/>
    <n v="0"/>
    <n v="1"/>
    <n v="12"/>
    <n v="59"/>
    <n v="1"/>
    <n v="5"/>
    <n v="487"/>
    <n v="0"/>
    <n v="989"/>
    <n v="28"/>
    <n v="54"/>
    <n v="434"/>
    <n v="0"/>
    <n v="2"/>
    <n v="48"/>
    <n v="147"/>
    <n v="5"/>
    <n v="22"/>
    <n v="1729"/>
    <n v="0"/>
    <n v="5566"/>
    <n v="111"/>
    <n v="227"/>
    <n v="4291"/>
    <n v="0"/>
    <n v="0"/>
    <n v="516"/>
    <n v="2724"/>
    <n v="164"/>
    <n v="498"/>
    <n v="14097"/>
    <n v="9081443"/>
    <n v="362437"/>
    <n v="623536"/>
    <n v="5388908"/>
    <n v="0"/>
    <n v="39963"/>
    <n v="441628"/>
    <n v="2187162"/>
    <n v="42768"/>
    <n v="131511"/>
    <n v="18299356"/>
    <n v="19468595"/>
    <n v="424672"/>
    <n v="739658"/>
    <n v="12036832"/>
    <n v="0"/>
    <n v="0"/>
    <n v="1285411"/>
    <n v="6327842"/>
    <n v="743761"/>
    <n v="588508"/>
    <n v="41615279"/>
    <n v="703318"/>
    <n v="19841349"/>
    <n v="587761"/>
    <n v="-4449523"/>
    <n v="13470074"/>
    <n v="-9895"/>
    <n v="0"/>
    <n v="39987"/>
    <n v="939715"/>
    <n v="3034650"/>
    <n v="0"/>
    <n v="786529"/>
    <n v="0"/>
    <n v="0"/>
    <n v="0"/>
    <n v="16935"/>
    <n v="34960900"/>
    <n v="0"/>
    <n v="155792"/>
    <n v="0"/>
    <n v="0"/>
    <n v="155792"/>
    <n v="8708689"/>
    <n v="199348"/>
    <n v="5822612"/>
    <n v="4031742"/>
    <n v="0"/>
    <n v="0"/>
    <n v="787324"/>
    <n v="5559812"/>
    <n v="0"/>
    <n v="0"/>
    <n v="25109527"/>
    <n v="532441"/>
    <n v="22442723"/>
    <n v="0"/>
    <n v="0"/>
    <n v="0"/>
    <n v="0"/>
    <n v="0"/>
    <n v="0"/>
    <n v="1227156"/>
    <n v="27101476"/>
    <n v="0"/>
    <n v="0"/>
    <n v="0"/>
    <n v="0"/>
    <n v="0"/>
    <n v="0"/>
    <n v="0"/>
    <n v="0"/>
    <n v="0"/>
    <n v="0"/>
    <n v="0"/>
    <n v="0"/>
    <n v="0"/>
  </r>
  <r>
    <n v="106444012"/>
    <s v="SUTTER MATERNITY AND SURGERY CENTER OF SANTA CRUZ"/>
    <x v="1"/>
    <x v="1"/>
    <x v="1"/>
    <s v="Open"/>
    <s v="Santa Cruz"/>
    <n v="8"/>
    <n v="703"/>
    <s v="Non Profit Corp."/>
    <s v="Comparable"/>
    <n v="0"/>
    <s v="831-477-2200"/>
    <s v="2900 CHANTICLEER AVENUE"/>
    <s v="SANTA CRUZ"/>
    <n v="95065"/>
    <s v="LAWRENCE DEGHETALDI"/>
    <n v="30"/>
    <n v="30"/>
    <n v="14"/>
    <n v="59"/>
    <n v="14"/>
    <n v="19"/>
    <n v="68"/>
    <n v="0"/>
    <n v="0"/>
    <n v="3"/>
    <n v="260"/>
    <n v="2"/>
    <n v="1"/>
    <n v="426"/>
    <n v="0"/>
    <n v="123"/>
    <n v="28"/>
    <n v="57"/>
    <n v="161"/>
    <n v="0"/>
    <n v="0"/>
    <n v="5"/>
    <n v="655"/>
    <n v="4"/>
    <n v="1"/>
    <n v="1034"/>
    <n v="0"/>
    <n v="495"/>
    <n v="54"/>
    <n v="7"/>
    <n v="109"/>
    <n v="4"/>
    <n v="0"/>
    <n v="2"/>
    <n v="1031"/>
    <n v="15"/>
    <n v="9"/>
    <n v="1726"/>
    <n v="4137202"/>
    <n v="912851"/>
    <n v="590100"/>
    <n v="2028659"/>
    <n v="0"/>
    <n v="0"/>
    <n v="38333"/>
    <n v="9040426"/>
    <n v="53554"/>
    <n v="17240"/>
    <n v="16818365"/>
    <n v="11841118"/>
    <n v="1047870"/>
    <n v="76984"/>
    <n v="2431592"/>
    <n v="129044"/>
    <n v="0"/>
    <n v="60834"/>
    <n v="22018270"/>
    <n v="426964"/>
    <n v="297349"/>
    <n v="38330025"/>
    <n v="146063"/>
    <n v="11786175"/>
    <n v="1503817"/>
    <n v="-7679211"/>
    <n v="3958835"/>
    <n v="0"/>
    <n v="129044"/>
    <n v="0"/>
    <n v="99167"/>
    <n v="14992793"/>
    <n v="0"/>
    <n v="480518"/>
    <n v="0"/>
    <n v="0"/>
    <n v="0"/>
    <n v="168526"/>
    <n v="25585727"/>
    <n v="0"/>
    <n v="0"/>
    <n v="0"/>
    <n v="0"/>
    <n v="0"/>
    <n v="4192145"/>
    <n v="456904"/>
    <n v="8346295"/>
    <n v="501416"/>
    <n v="0"/>
    <n v="0"/>
    <n v="0"/>
    <n v="16065903"/>
    <n v="0"/>
    <n v="0"/>
    <n v="29562663"/>
    <n v="249468"/>
    <n v="20778618"/>
    <n v="0"/>
    <n v="0"/>
    <n v="0"/>
    <n v="0"/>
    <n v="0"/>
    <n v="0"/>
    <n v="382339"/>
    <n v="26509799"/>
    <n v="0"/>
    <n v="0"/>
    <n v="0"/>
    <n v="0"/>
    <n v="0"/>
    <n v="0"/>
    <n v="0"/>
    <n v="0"/>
    <n v="0"/>
    <n v="0"/>
    <n v="0"/>
    <n v="0"/>
    <n v="0"/>
  </r>
  <r>
    <n v="106341051"/>
    <s v="SUTTER MEDICAL CENTER - SACRAMENTO"/>
    <x v="1"/>
    <x v="1"/>
    <x v="1"/>
    <s v="Open"/>
    <s v="Sacramento"/>
    <n v="2"/>
    <n v="311"/>
    <s v="Non Profit Corp."/>
    <s v="Comparable"/>
    <n v="0"/>
    <s v="916-454-3333"/>
    <s v="2825 CAPITOL AVENUE"/>
    <s v="SACRAMENTO"/>
    <n v="95816"/>
    <s v="CARRIE OWEN PLIETZ"/>
    <n v="523"/>
    <n v="523"/>
    <n v="425"/>
    <n v="1771"/>
    <n v="689"/>
    <n v="725"/>
    <n v="2036"/>
    <n v="0"/>
    <n v="0"/>
    <n v="494"/>
    <n v="1823"/>
    <n v="82"/>
    <n v="16"/>
    <n v="7636"/>
    <n v="0"/>
    <n v="8825"/>
    <n v="3266"/>
    <n v="3269"/>
    <n v="6911"/>
    <n v="0"/>
    <n v="0"/>
    <n v="4908"/>
    <n v="6854"/>
    <n v="225"/>
    <n v="37"/>
    <n v="34295"/>
    <n v="0"/>
    <n v="6533"/>
    <n v="2459"/>
    <n v="2343"/>
    <n v="13421"/>
    <n v="0"/>
    <n v="0"/>
    <n v="7408"/>
    <n v="8786"/>
    <n v="0"/>
    <n v="569"/>
    <n v="41519"/>
    <n v="189171883"/>
    <n v="63226687"/>
    <n v="49533648"/>
    <n v="111027720"/>
    <n v="0"/>
    <n v="0"/>
    <n v="82443396"/>
    <n v="142805165"/>
    <n v="3566764"/>
    <n v="573366"/>
    <n v="642348629"/>
    <n v="77367997"/>
    <n v="29972186"/>
    <n v="11599459"/>
    <n v="65341791"/>
    <n v="0"/>
    <n v="0"/>
    <n v="10857944"/>
    <n v="86151159"/>
    <n v="0"/>
    <n v="2216104"/>
    <n v="283506640"/>
    <n v="3647431"/>
    <n v="208568107"/>
    <n v="87995376"/>
    <n v="-66506449"/>
    <n v="142676620"/>
    <n v="0"/>
    <n v="0"/>
    <n v="0"/>
    <n v="79207040"/>
    <n v="112050007"/>
    <n v="0"/>
    <n v="2122953"/>
    <n v="0"/>
    <n v="0"/>
    <n v="0"/>
    <n v="0"/>
    <n v="569761085"/>
    <n v="8007102"/>
    <n v="0"/>
    <n v="0"/>
    <n v="12794385"/>
    <n v="20801487"/>
    <n v="57971773"/>
    <n v="13210599"/>
    <n v="127639556"/>
    <n v="33692891"/>
    <n v="0"/>
    <n v="0"/>
    <n v="14094300"/>
    <n v="128842741"/>
    <n v="1443811"/>
    <n v="0"/>
    <n v="376895671"/>
    <n v="3664641"/>
    <n v="267226455"/>
    <n v="0"/>
    <n v="0"/>
    <n v="0"/>
    <n v="0"/>
    <n v="0"/>
    <n v="0"/>
    <n v="6135789"/>
    <n v="880016876"/>
    <n v="0"/>
    <n v="0"/>
    <n v="0"/>
    <n v="0"/>
    <n v="0"/>
    <n v="0"/>
    <n v="0"/>
    <n v="0"/>
    <n v="0"/>
    <n v="0"/>
    <n v="0"/>
    <n v="0"/>
    <n v="0"/>
  </r>
  <r>
    <n v="106311000"/>
    <s v="SUTTER MEDICAL CENTER - ROSEVILLE"/>
    <x v="1"/>
    <x v="1"/>
    <x v="1"/>
    <s v="Open"/>
    <s v="Placer"/>
    <n v="2"/>
    <n v="309"/>
    <s v="Non Profit Corp."/>
    <s v="Comparable"/>
    <n v="0"/>
    <s v="916-781-1000"/>
    <s v="1 MEDICAL PLAZA DRIVE"/>
    <s v="ROSEVILLE"/>
    <n v="95661"/>
    <s v="PAT BRADY"/>
    <n v="328"/>
    <n v="328"/>
    <n v="264"/>
    <n v="1741"/>
    <n v="576"/>
    <n v="285"/>
    <n v="532"/>
    <n v="0"/>
    <n v="0"/>
    <n v="216"/>
    <n v="1334"/>
    <n v="63"/>
    <n v="43"/>
    <n v="4790"/>
    <n v="0"/>
    <n v="8603"/>
    <n v="2550"/>
    <n v="1354"/>
    <n v="2515"/>
    <n v="0"/>
    <n v="0"/>
    <n v="892"/>
    <n v="5025"/>
    <n v="230"/>
    <n v="141"/>
    <n v="21310"/>
    <n v="0"/>
    <n v="8750"/>
    <n v="2587"/>
    <n v="1120"/>
    <n v="6177"/>
    <n v="0"/>
    <n v="0"/>
    <n v="1039"/>
    <n v="8171"/>
    <n v="0"/>
    <n v="617"/>
    <n v="28461"/>
    <n v="136500131"/>
    <n v="43233933"/>
    <n v="19492286"/>
    <n v="42045794"/>
    <n v="0"/>
    <n v="0"/>
    <n v="18232294"/>
    <n v="92058296"/>
    <n v="3915206"/>
    <n v="2468244"/>
    <n v="357946184"/>
    <n v="65915738"/>
    <n v="19680387"/>
    <n v="5871012"/>
    <n v="29697298"/>
    <n v="0"/>
    <n v="0"/>
    <n v="7135704"/>
    <n v="64335073"/>
    <n v="0"/>
    <n v="3373124"/>
    <n v="196008336"/>
    <n v="4533068"/>
    <n v="161541083"/>
    <n v="58482314"/>
    <n v="-16100840"/>
    <n v="56040383"/>
    <n v="0"/>
    <n v="0"/>
    <n v="0"/>
    <n v="21265039"/>
    <n v="73325430"/>
    <n v="0"/>
    <n v="3915206"/>
    <n v="0"/>
    <n v="0"/>
    <n v="0"/>
    <n v="1308300"/>
    <n v="364309983"/>
    <n v="5243593"/>
    <n v="0"/>
    <n v="0"/>
    <n v="7017649"/>
    <n v="12261242"/>
    <n v="40874786"/>
    <n v="9675599"/>
    <n v="41464138"/>
    <n v="15702709"/>
    <n v="0"/>
    <n v="0"/>
    <n v="4102959"/>
    <n v="90085588"/>
    <n v="0"/>
    <n v="0"/>
    <n v="201905779"/>
    <n v="1587242"/>
    <n v="170885348"/>
    <n v="0"/>
    <n v="102627"/>
    <n v="0"/>
    <n v="0"/>
    <n v="0"/>
    <n v="0"/>
    <n v="10026245"/>
    <n v="209934591"/>
    <n v="0"/>
    <n v="0"/>
    <n v="0"/>
    <n v="0"/>
    <n v="0"/>
    <n v="0"/>
    <n v="0"/>
    <n v="0"/>
    <n v="0"/>
    <n v="0"/>
    <n v="0"/>
    <n v="0"/>
    <n v="0"/>
  </r>
  <r>
    <n v="106494106"/>
    <s v="SUTTER SANTA ROSA REGIONAL HOSPITAL"/>
    <x v="1"/>
    <x v="1"/>
    <x v="1"/>
    <s v="Open"/>
    <s v="Sonoma"/>
    <n v="3"/>
    <n v="401"/>
    <s v="Non Profit Corp."/>
    <s v="Comparable"/>
    <n v="0"/>
    <s v="707-576-4000"/>
    <s v="30 MARK WEST SPRINGS ROAD"/>
    <s v="SANTA ROSA"/>
    <n v="95403"/>
    <s v="MICHAEL L PURVIS"/>
    <n v="84"/>
    <n v="84"/>
    <n v="70"/>
    <n v="486"/>
    <n v="114"/>
    <n v="146"/>
    <n v="349"/>
    <n v="0"/>
    <n v="2"/>
    <n v="60"/>
    <n v="406"/>
    <n v="15"/>
    <n v="8"/>
    <n v="1586"/>
    <n v="0"/>
    <n v="1828"/>
    <n v="412"/>
    <n v="403"/>
    <n v="1368"/>
    <n v="0"/>
    <n v="12"/>
    <n v="414"/>
    <n v="1114"/>
    <n v="50"/>
    <n v="22"/>
    <n v="5623"/>
    <n v="0"/>
    <n v="1555"/>
    <n v="222"/>
    <n v="512"/>
    <n v="2887"/>
    <n v="0"/>
    <n v="0"/>
    <n v="247"/>
    <n v="2196"/>
    <n v="400"/>
    <n v="187"/>
    <n v="8206"/>
    <n v="35401984"/>
    <n v="7772765"/>
    <n v="6670565"/>
    <n v="21857899"/>
    <n v="0"/>
    <n v="157381"/>
    <n v="5215828"/>
    <n v="23690066"/>
    <n v="954706"/>
    <n v="429123"/>
    <n v="102150317"/>
    <n v="31180341"/>
    <n v="4775370"/>
    <n v="2468421"/>
    <n v="15141286"/>
    <n v="0"/>
    <n v="0"/>
    <n v="2311257"/>
    <n v="26701787"/>
    <n v="2501821"/>
    <n v="1154722"/>
    <n v="86235005"/>
    <n v="975628"/>
    <n v="54428267"/>
    <n v="8694231"/>
    <n v="-47211610"/>
    <n v="27963722"/>
    <n v="0"/>
    <n v="0"/>
    <n v="157381"/>
    <n v="4666647"/>
    <n v="26568256"/>
    <n v="0"/>
    <n v="3456527"/>
    <n v="0"/>
    <n v="0"/>
    <n v="0"/>
    <n v="340093"/>
    <n v="80039142"/>
    <n v="1217805"/>
    <n v="0"/>
    <n v="0"/>
    <n v="4901811"/>
    <n v="6119616"/>
    <n v="12154058"/>
    <n v="5071709"/>
    <n v="56350596"/>
    <n v="9035463"/>
    <n v="0"/>
    <n v="0"/>
    <n v="2860438"/>
    <n v="28725408"/>
    <n v="0"/>
    <n v="268124"/>
    <n v="114465796"/>
    <n v="2044251"/>
    <n v="79670780"/>
    <n v="0"/>
    <n v="0"/>
    <n v="0"/>
    <n v="0"/>
    <n v="0"/>
    <n v="0"/>
    <n v="1523563"/>
    <n v="273280923"/>
    <n v="0"/>
    <n v="0"/>
    <n v="0"/>
    <n v="0"/>
    <n v="0"/>
    <n v="0"/>
    <n v="0"/>
    <n v="0"/>
    <n v="0"/>
    <n v="0"/>
    <n v="0"/>
    <n v="0"/>
    <n v="0"/>
  </r>
  <r>
    <n v="106481094"/>
    <s v="SUTTER MEDICAL CENTER - SOLANO"/>
    <x v="1"/>
    <x v="1"/>
    <x v="1"/>
    <s v="Open"/>
    <s v="Solano"/>
    <n v="3"/>
    <n v="409"/>
    <s v="Non Profit Corp."/>
    <s v="Comparable"/>
    <n v="0"/>
    <s v="707-554-4444"/>
    <s v="300 HOSPITAL DRIVE"/>
    <s v="VALLEJO"/>
    <n v="94589"/>
    <s v="JOHN BOYD"/>
    <n v="105"/>
    <n v="105"/>
    <n v="66"/>
    <n v="521"/>
    <n v="27"/>
    <n v="110"/>
    <n v="323"/>
    <n v="0"/>
    <n v="0"/>
    <n v="21"/>
    <n v="165"/>
    <n v="12"/>
    <n v="11"/>
    <n v="1190"/>
    <n v="0"/>
    <n v="2533"/>
    <n v="119"/>
    <n v="443"/>
    <n v="1327"/>
    <n v="0"/>
    <n v="0"/>
    <n v="75"/>
    <n v="563"/>
    <n v="36"/>
    <n v="28"/>
    <n v="5124"/>
    <n v="0"/>
    <n v="1947"/>
    <n v="97"/>
    <n v="352"/>
    <n v="4619"/>
    <n v="0"/>
    <n v="0"/>
    <n v="131"/>
    <n v="1342"/>
    <n v="591"/>
    <n v="199"/>
    <n v="9278"/>
    <n v="41364378"/>
    <n v="1947591"/>
    <n v="6604785"/>
    <n v="20752738"/>
    <n v="0"/>
    <n v="0"/>
    <n v="1570423"/>
    <n v="11362259"/>
    <n v="512667"/>
    <n v="309197"/>
    <n v="84424038"/>
    <n v="20753069"/>
    <n v="1450305"/>
    <n v="2315695"/>
    <n v="22925296"/>
    <n v="0"/>
    <n v="0"/>
    <n v="1065492"/>
    <n v="12758294"/>
    <n v="2439306"/>
    <n v="771852"/>
    <n v="64479309"/>
    <n v="1157230"/>
    <n v="52432497"/>
    <n v="2568582"/>
    <n v="-45029067"/>
    <n v="37266383"/>
    <n v="0"/>
    <n v="0"/>
    <n v="0"/>
    <n v="2405355"/>
    <n v="10281506"/>
    <n v="0"/>
    <n v="2951973"/>
    <n v="0"/>
    <n v="0"/>
    <n v="0"/>
    <n v="0"/>
    <n v="64034459"/>
    <n v="0"/>
    <n v="0"/>
    <n v="0"/>
    <n v="65432"/>
    <n v="65432"/>
    <n v="9684950"/>
    <n v="829314"/>
    <n v="53949547"/>
    <n v="6411651"/>
    <n v="0"/>
    <n v="0"/>
    <n v="230560"/>
    <n v="13828298"/>
    <n v="0"/>
    <n v="0"/>
    <n v="84934320"/>
    <n v="565339"/>
    <n v="47883068"/>
    <n v="0"/>
    <n v="0"/>
    <n v="0"/>
    <n v="0"/>
    <n v="0"/>
    <n v="0"/>
    <n v="686206"/>
    <n v="45538881"/>
    <n v="0"/>
    <n v="0"/>
    <n v="0"/>
    <n v="0"/>
    <n v="0"/>
    <n v="0"/>
    <n v="0"/>
    <n v="0"/>
    <n v="0"/>
    <n v="0"/>
    <n v="0"/>
    <n v="0"/>
    <n v="0"/>
  </r>
  <r>
    <n v="106514030"/>
    <s v="SUTTER SURGICAL HOSPITAL - NORTH VALLEY"/>
    <x v="1"/>
    <x v="1"/>
    <x v="1"/>
    <s v="Open"/>
    <s v="Sutter"/>
    <n v="2"/>
    <n v="227"/>
    <s v="Non Profit Other"/>
    <s v="Comparable"/>
    <n v="0"/>
    <s v="530-749-5700"/>
    <s v="455 PLUMAS BOULEVARD"/>
    <s v="YUBA CITY"/>
    <n v="95991"/>
    <s v="DENNIS SINDELAR"/>
    <n v="14"/>
    <n v="14"/>
    <n v="14"/>
    <n v="61"/>
    <n v="0"/>
    <n v="13"/>
    <n v="0"/>
    <n v="0"/>
    <n v="0"/>
    <n v="10"/>
    <n v="48"/>
    <n v="0"/>
    <n v="1"/>
    <n v="133"/>
    <n v="0"/>
    <n v="149"/>
    <n v="0"/>
    <n v="22"/>
    <n v="0"/>
    <n v="0"/>
    <n v="0"/>
    <n v="20"/>
    <n v="93"/>
    <n v="0"/>
    <n v="1"/>
    <n v="285"/>
    <n v="0"/>
    <n v="226"/>
    <n v="0"/>
    <n v="48"/>
    <n v="0"/>
    <n v="0"/>
    <n v="0"/>
    <n v="76"/>
    <n v="280"/>
    <n v="0"/>
    <n v="4"/>
    <n v="634"/>
    <n v="4446346"/>
    <n v="0"/>
    <n v="822344"/>
    <n v="0"/>
    <n v="0"/>
    <n v="0"/>
    <n v="618889"/>
    <n v="2816973"/>
    <n v="0"/>
    <n v="45029"/>
    <n v="8749581"/>
    <n v="4308433"/>
    <n v="0"/>
    <n v="833727"/>
    <n v="0"/>
    <n v="0"/>
    <n v="0"/>
    <n v="1604213"/>
    <n v="5265093"/>
    <n v="0"/>
    <n v="107214"/>
    <n v="12118680"/>
    <n v="-137337"/>
    <n v="6562430"/>
    <n v="0"/>
    <n v="1346926"/>
    <n v="0"/>
    <n v="0"/>
    <n v="0"/>
    <n v="0"/>
    <n v="1696840"/>
    <n v="4316816"/>
    <n v="0"/>
    <n v="0"/>
    <n v="0"/>
    <n v="0"/>
    <n v="0"/>
    <n v="136215"/>
    <n v="13921890"/>
    <n v="0"/>
    <n v="0"/>
    <n v="0"/>
    <n v="0"/>
    <n v="0"/>
    <n v="2192349"/>
    <n v="0"/>
    <n v="309145"/>
    <n v="0"/>
    <n v="0"/>
    <n v="0"/>
    <n v="526262"/>
    <n v="3765250"/>
    <n v="0"/>
    <n v="153365"/>
    <n v="6946371"/>
    <n v="15631"/>
    <n v="6465013"/>
    <n v="0"/>
    <n v="0"/>
    <n v="0"/>
    <n v="0"/>
    <n v="0"/>
    <n v="0"/>
    <n v="148582"/>
    <n v="1881845"/>
    <n v="0"/>
    <n v="0"/>
    <n v="0"/>
    <n v="0"/>
    <n v="0"/>
    <n v="0"/>
    <n v="0"/>
    <n v="0"/>
    <n v="0"/>
    <n v="0"/>
    <n v="0"/>
    <n v="0"/>
    <n v="0"/>
  </r>
  <r>
    <n v="106391056"/>
    <s v="SUTTER TRACY COMMUNITY HOSPITAL"/>
    <x v="1"/>
    <x v="1"/>
    <x v="1"/>
    <s v="Open"/>
    <s v="San Joaquin"/>
    <n v="6"/>
    <n v="509"/>
    <s v="Non Profit Corp."/>
    <s v="Comparable"/>
    <n v="0"/>
    <s v="209-835-1500"/>
    <s v="1420 NORTH TRACY BOULEVARD"/>
    <s v="TRACY"/>
    <n v="95376"/>
    <s v="DAVID THOMPSON"/>
    <n v="77"/>
    <n v="77"/>
    <n v="40"/>
    <n v="311"/>
    <n v="79"/>
    <n v="89"/>
    <n v="194"/>
    <n v="0"/>
    <n v="0"/>
    <n v="21"/>
    <n v="227"/>
    <n v="12"/>
    <n v="10"/>
    <n v="943"/>
    <n v="0"/>
    <n v="1152"/>
    <n v="273"/>
    <n v="248"/>
    <n v="583"/>
    <n v="0"/>
    <n v="0"/>
    <n v="42"/>
    <n v="557"/>
    <n v="38"/>
    <n v="33"/>
    <n v="2926"/>
    <n v="0"/>
    <n v="1444"/>
    <n v="405"/>
    <n v="699"/>
    <n v="4708"/>
    <n v="0"/>
    <n v="0"/>
    <n v="307"/>
    <n v="2596"/>
    <n v="470"/>
    <n v="284"/>
    <n v="10913"/>
    <n v="17795086"/>
    <n v="4600746"/>
    <n v="4096102"/>
    <n v="9038820"/>
    <n v="0"/>
    <n v="0"/>
    <n v="696578"/>
    <n v="8512789"/>
    <n v="741921"/>
    <n v="644917"/>
    <n v="46126959"/>
    <n v="13627799"/>
    <n v="3248750"/>
    <n v="2779956"/>
    <n v="18666791"/>
    <n v="0"/>
    <n v="0"/>
    <n v="2276173"/>
    <n v="22767105"/>
    <n v="2284283"/>
    <n v="1404835"/>
    <n v="67055692"/>
    <n v="1113387"/>
    <n v="26181770"/>
    <n v="6548442"/>
    <n v="-14072563"/>
    <n v="24999458"/>
    <n v="0"/>
    <n v="0"/>
    <n v="0"/>
    <n v="2790379"/>
    <n v="13104143"/>
    <n v="0"/>
    <n v="3026204"/>
    <n v="0"/>
    <n v="0"/>
    <n v="0"/>
    <n v="936365"/>
    <n v="64627585"/>
    <n v="2073"/>
    <n v="0"/>
    <n v="0"/>
    <n v="13216"/>
    <n v="15289"/>
    <n v="5241115"/>
    <n v="1303127"/>
    <n v="20948621"/>
    <n v="2706153"/>
    <n v="0"/>
    <n v="0"/>
    <n v="182372"/>
    <n v="18188967"/>
    <n v="0"/>
    <n v="0"/>
    <n v="48570355"/>
    <n v="247576"/>
    <n v="35605438"/>
    <n v="0"/>
    <n v="342307"/>
    <n v="0"/>
    <n v="0"/>
    <n v="0"/>
    <n v="0"/>
    <n v="4018100"/>
    <n v="48765075"/>
    <n v="0"/>
    <n v="0"/>
    <n v="0"/>
    <n v="0"/>
    <n v="0"/>
    <n v="0"/>
    <n v="0"/>
    <n v="0"/>
    <n v="0"/>
    <n v="0"/>
    <n v="0"/>
    <n v="0"/>
    <n v="0"/>
  </r>
  <r>
    <n v="106291053"/>
    <s v="TAHOE FOREST HOSPITAL"/>
    <x v="1"/>
    <x v="1"/>
    <x v="1"/>
    <s v="Open"/>
    <s v="Nevada"/>
    <n v="2"/>
    <n v="302"/>
    <s v="District"/>
    <s v="Comparable"/>
    <s v="Rural"/>
    <s v="530-587-6011"/>
    <s v="10121 PINE AVENUE"/>
    <s v="TRUCKEE"/>
    <n v="96161"/>
    <s v="HARRY WEIS"/>
    <n v="62"/>
    <n v="62"/>
    <n v="62"/>
    <n v="173"/>
    <n v="11"/>
    <n v="30"/>
    <n v="63"/>
    <n v="0"/>
    <n v="0"/>
    <n v="28"/>
    <n v="122"/>
    <n v="0"/>
    <n v="15"/>
    <n v="442"/>
    <n v="14"/>
    <n v="436"/>
    <n v="44"/>
    <n v="948"/>
    <n v="162"/>
    <n v="0"/>
    <n v="0"/>
    <n v="142"/>
    <n v="317"/>
    <n v="0"/>
    <n v="158"/>
    <n v="2207"/>
    <n v="1009"/>
    <n v="7008"/>
    <n v="50"/>
    <n v="1789"/>
    <n v="1332"/>
    <n v="22"/>
    <n v="0"/>
    <n v="5635"/>
    <n v="4709"/>
    <n v="0"/>
    <n v="1419"/>
    <n v="21964"/>
    <n v="7137298"/>
    <n v="356338"/>
    <n v="3624828"/>
    <n v="874221"/>
    <n v="0"/>
    <n v="0"/>
    <n v="851020"/>
    <n v="4912492"/>
    <n v="0"/>
    <n v="232672"/>
    <n v="17988869"/>
    <n v="13594557"/>
    <n v="631250"/>
    <n v="1423269"/>
    <n v="4824388"/>
    <n v="479"/>
    <n v="0"/>
    <n v="3500437"/>
    <n v="14186168"/>
    <n v="0"/>
    <n v="1716792"/>
    <n v="39877340"/>
    <n v="1312480"/>
    <n v="13370260"/>
    <n v="595824"/>
    <n v="2388552"/>
    <n v="6058359"/>
    <n v="0"/>
    <n v="536"/>
    <n v="0"/>
    <n v="1288853"/>
    <n v="4361965"/>
    <n v="0"/>
    <n v="1897016"/>
    <n v="0"/>
    <n v="0"/>
    <n v="0"/>
    <n v="-27281"/>
    <n v="31246564"/>
    <n v="0"/>
    <n v="0"/>
    <n v="0"/>
    <n v="0"/>
    <n v="0"/>
    <n v="7361594"/>
    <n v="391764"/>
    <n v="2659545"/>
    <n v="-359750"/>
    <n v="-57"/>
    <n v="0"/>
    <n v="3062604"/>
    <n v="14736695"/>
    <n v="0"/>
    <n v="-1232750"/>
    <n v="26619645"/>
    <n v="1999740"/>
    <n v="34555505"/>
    <n v="0"/>
    <n v="2104895"/>
    <n v="0"/>
    <n v="0"/>
    <n v="0"/>
    <n v="0"/>
    <n v="4284186"/>
    <n v="157098039"/>
    <n v="0"/>
    <n v="0"/>
    <n v="0"/>
    <n v="0"/>
    <n v="0"/>
    <n v="0"/>
    <n v="0"/>
    <n v="0"/>
    <n v="0"/>
    <n v="0"/>
    <n v="0"/>
    <n v="0"/>
    <n v="0"/>
  </r>
  <r>
    <n v="106190782"/>
    <s v="TARZANA TREATMENT CENTER"/>
    <x v="1"/>
    <x v="1"/>
    <x v="1"/>
    <s v="Open"/>
    <s v="Los Angeles"/>
    <n v="11"/>
    <n v="905"/>
    <s v="Non Profit Corp."/>
    <s v="Comparable"/>
    <n v="0"/>
    <s v="818-996-1051"/>
    <s v="18646 OXNARD STREET"/>
    <s v="TARZANA"/>
    <n v="91356"/>
    <s v="ALBERT SENELLA"/>
    <n v="60"/>
    <n v="60"/>
    <n v="60"/>
    <n v="55"/>
    <n v="0"/>
    <n v="0"/>
    <n v="0"/>
    <n v="475"/>
    <n v="0"/>
    <n v="180"/>
    <n v="0"/>
    <n v="0"/>
    <n v="13"/>
    <n v="723"/>
    <n v="0"/>
    <n v="326"/>
    <n v="0"/>
    <n v="0"/>
    <n v="0"/>
    <n v="2620"/>
    <n v="0"/>
    <n v="801"/>
    <n v="0"/>
    <n v="0"/>
    <n v="74"/>
    <n v="3821"/>
    <n v="0"/>
    <n v="0"/>
    <n v="0"/>
    <n v="0"/>
    <n v="0"/>
    <n v="0"/>
    <n v="0"/>
    <n v="0"/>
    <n v="0"/>
    <n v="0"/>
    <n v="0"/>
    <n v="0"/>
    <n v="521600"/>
    <n v="0"/>
    <n v="0"/>
    <n v="0"/>
    <n v="1768500"/>
    <n v="0"/>
    <n v="700875"/>
    <n v="0"/>
    <n v="0"/>
    <n v="64750"/>
    <n v="3055725"/>
    <n v="0"/>
    <n v="0"/>
    <n v="0"/>
    <n v="0"/>
    <n v="0"/>
    <n v="0"/>
    <n v="0"/>
    <n v="0"/>
    <n v="0"/>
    <n v="0"/>
    <n v="0"/>
    <n v="0"/>
    <n v="320676"/>
    <n v="0"/>
    <n v="0"/>
    <n v="0"/>
    <n v="0"/>
    <n v="307696"/>
    <n v="0"/>
    <n v="232200"/>
    <n v="0"/>
    <n v="0"/>
    <n v="0"/>
    <n v="0"/>
    <n v="0"/>
    <n v="0"/>
    <n v="7951"/>
    <n v="868523"/>
    <n v="0"/>
    <n v="0"/>
    <n v="0"/>
    <n v="0"/>
    <n v="0"/>
    <n v="200924"/>
    <n v="0"/>
    <n v="0"/>
    <n v="0"/>
    <n v="1460804"/>
    <n v="0"/>
    <n v="468675"/>
    <n v="0"/>
    <n v="0"/>
    <n v="56799"/>
    <n v="2187202"/>
    <n v="0"/>
    <n v="2108509"/>
    <n v="0"/>
    <n v="820884"/>
    <n v="0"/>
    <n v="0"/>
    <n v="0"/>
    <n v="0"/>
    <n v="486800"/>
    <n v="6798301"/>
    <n v="0"/>
    <n v="0"/>
    <n v="0"/>
    <n v="0"/>
    <n v="0"/>
    <n v="0"/>
    <n v="0"/>
    <n v="0"/>
    <n v="0"/>
    <n v="0"/>
    <n v="0"/>
    <n v="0"/>
    <n v="0"/>
  </r>
  <r>
    <n v="106014207"/>
    <s v="TELECARE HERITAGE - PHF"/>
    <x v="1"/>
    <x v="1"/>
    <x v="1"/>
    <s v="Open"/>
    <s v="Alameda"/>
    <n v="5"/>
    <n v="417"/>
    <s v="Investor - Corp."/>
    <s v="Psychiatric Health Facilities"/>
    <n v="0"/>
    <s v="510-535-5115"/>
    <s v="2633 EAST 27TH SREET"/>
    <s v="OAKLAND"/>
    <n v="94601"/>
    <s v="ANNE BAKAR"/>
    <n v="26"/>
    <n v="26"/>
    <n v="26"/>
    <n v="6"/>
    <n v="0"/>
    <n v="0"/>
    <n v="10"/>
    <n v="0"/>
    <n v="0"/>
    <n v="0"/>
    <n v="320"/>
    <n v="0"/>
    <n v="0"/>
    <n v="336"/>
    <n v="0"/>
    <n v="35"/>
    <n v="0"/>
    <n v="0"/>
    <n v="80"/>
    <n v="0"/>
    <n v="0"/>
    <n v="0"/>
    <n v="1745"/>
    <n v="0"/>
    <n v="0"/>
    <n v="1860"/>
    <n v="0"/>
    <n v="0"/>
    <n v="0"/>
    <n v="0"/>
    <n v="0"/>
    <n v="0"/>
    <n v="0"/>
    <n v="0"/>
    <n v="0"/>
    <n v="0"/>
    <n v="0"/>
    <n v="0"/>
    <n v="68000"/>
    <n v="0"/>
    <n v="0"/>
    <n v="160000"/>
    <n v="0"/>
    <n v="0"/>
    <n v="0"/>
    <n v="3490000"/>
    <n v="0"/>
    <n v="0"/>
    <n v="3718000"/>
    <n v="0"/>
    <n v="0"/>
    <n v="0"/>
    <n v="0"/>
    <n v="0"/>
    <n v="0"/>
    <n v="0"/>
    <n v="0"/>
    <n v="0"/>
    <n v="0"/>
    <n v="0"/>
    <n v="59553"/>
    <n v="26418"/>
    <n v="0"/>
    <n v="0"/>
    <n v="62692"/>
    <n v="0"/>
    <n v="0"/>
    <n v="0"/>
    <n v="0"/>
    <n v="1024187"/>
    <n v="0"/>
    <n v="0"/>
    <n v="0"/>
    <n v="0"/>
    <n v="0"/>
    <n v="0"/>
    <n v="1172850"/>
    <n v="0"/>
    <n v="0"/>
    <n v="0"/>
    <n v="0"/>
    <n v="0"/>
    <n v="41582"/>
    <n v="0"/>
    <n v="0"/>
    <n v="97308"/>
    <n v="0"/>
    <n v="0"/>
    <n v="0"/>
    <n v="2406260"/>
    <n v="0"/>
    <n v="0"/>
    <n v="2545150"/>
    <n v="2229"/>
    <n v="2871953"/>
    <n v="0"/>
    <n v="0"/>
    <n v="0"/>
    <n v="0"/>
    <n v="0"/>
    <n v="0"/>
    <n v="75549"/>
    <n v="1219356"/>
    <n v="0"/>
    <n v="0"/>
    <n v="0"/>
    <n v="0"/>
    <n v="0"/>
    <n v="0"/>
    <n v="0"/>
    <n v="0"/>
    <n v="0"/>
    <n v="0"/>
    <n v="0"/>
    <n v="0"/>
    <n v="0"/>
  </r>
  <r>
    <n v="106314029"/>
    <s v="TELECARE PLACER COUNTY - PHF"/>
    <x v="1"/>
    <x v="1"/>
    <x v="1"/>
    <s v="Open"/>
    <s v="Placer"/>
    <n v="2"/>
    <n v="309"/>
    <s v="Investor - Corp."/>
    <s v="Psychiatric Health Facilities"/>
    <n v="0"/>
    <s v="916-787-8900"/>
    <s v="101 CIRBY HILLS DRIVE"/>
    <s v="ROSEVILLE"/>
    <n v="95678"/>
    <s v="ANNE BAKAR"/>
    <n v="16"/>
    <n v="16"/>
    <n v="16"/>
    <n v="0"/>
    <n v="0"/>
    <n v="0"/>
    <n v="0"/>
    <n v="17"/>
    <n v="0"/>
    <n v="81"/>
    <n v="0"/>
    <n v="0"/>
    <n v="0"/>
    <n v="98"/>
    <n v="0"/>
    <n v="0"/>
    <n v="0"/>
    <n v="0"/>
    <n v="0"/>
    <n v="150"/>
    <n v="0"/>
    <n v="1167"/>
    <n v="0"/>
    <n v="0"/>
    <n v="0"/>
    <n v="1317"/>
    <n v="0"/>
    <n v="0"/>
    <n v="0"/>
    <n v="0"/>
    <n v="0"/>
    <n v="0"/>
    <n v="0"/>
    <n v="0"/>
    <n v="0"/>
    <n v="0"/>
    <n v="0"/>
    <n v="0"/>
    <n v="0"/>
    <n v="0"/>
    <n v="0"/>
    <n v="0"/>
    <n v="187500"/>
    <n v="0"/>
    <n v="1458750"/>
    <n v="0"/>
    <n v="0"/>
    <n v="0"/>
    <n v="1646250"/>
    <n v="0"/>
    <n v="0"/>
    <n v="0"/>
    <n v="0"/>
    <n v="0"/>
    <n v="0"/>
    <n v="0"/>
    <n v="0"/>
    <n v="0"/>
    <n v="0"/>
    <n v="0"/>
    <n v="0"/>
    <n v="0"/>
    <n v="0"/>
    <n v="0"/>
    <n v="0"/>
    <n v="0"/>
    <n v="53261"/>
    <n v="0"/>
    <n v="414370"/>
    <n v="0"/>
    <n v="0"/>
    <n v="0"/>
    <n v="0"/>
    <n v="0"/>
    <n v="0"/>
    <n v="0"/>
    <n v="467631"/>
    <n v="0"/>
    <n v="0"/>
    <n v="0"/>
    <n v="0"/>
    <n v="0"/>
    <n v="0"/>
    <n v="0"/>
    <n v="0"/>
    <n v="0"/>
    <n v="134239"/>
    <n v="0"/>
    <n v="1044380"/>
    <n v="0"/>
    <n v="0"/>
    <n v="0"/>
    <n v="1178619"/>
    <n v="41"/>
    <n v="1128135"/>
    <n v="0"/>
    <n v="0"/>
    <n v="0"/>
    <n v="0"/>
    <n v="0"/>
    <n v="0"/>
    <n v="0"/>
    <n v="26109"/>
    <n v="0"/>
    <n v="0"/>
    <n v="0"/>
    <n v="0"/>
    <n v="0"/>
    <n v="0"/>
    <n v="0"/>
    <n v="0"/>
    <n v="0"/>
    <n v="0"/>
    <n v="0"/>
    <n v="0"/>
    <n v="0"/>
  </r>
  <r>
    <n v="106334457"/>
    <s v="TELECARE RIVERSIDE COUNTY - PHF"/>
    <x v="1"/>
    <x v="1"/>
    <x v="1"/>
    <s v="Open"/>
    <s v="Riverside"/>
    <n v="12"/>
    <n v="1103"/>
    <s v="Investor - Corp."/>
    <s v="Psychiatric Health Facilities"/>
    <n v="0"/>
    <s v="760-863-8632"/>
    <s v="47-915 OASIS STREET"/>
    <s v="INDIO"/>
    <n v="92201"/>
    <s v="JOHN NEKIC"/>
    <n v="16"/>
    <n v="16"/>
    <n v="16"/>
    <n v="0"/>
    <n v="0"/>
    <n v="0"/>
    <n v="0"/>
    <n v="41"/>
    <n v="0"/>
    <n v="50"/>
    <n v="153"/>
    <n v="0"/>
    <n v="0"/>
    <n v="244"/>
    <n v="0"/>
    <n v="0"/>
    <n v="0"/>
    <n v="0"/>
    <n v="0"/>
    <n v="223"/>
    <n v="0"/>
    <n v="294"/>
    <n v="767"/>
    <n v="0"/>
    <n v="0"/>
    <n v="1284"/>
    <n v="0"/>
    <n v="0"/>
    <n v="0"/>
    <n v="0"/>
    <n v="0"/>
    <n v="0"/>
    <n v="0"/>
    <n v="0"/>
    <n v="0"/>
    <n v="0"/>
    <n v="0"/>
    <n v="0"/>
    <n v="0"/>
    <n v="0"/>
    <n v="0"/>
    <n v="0"/>
    <n v="278750"/>
    <n v="0"/>
    <n v="367500"/>
    <n v="958750"/>
    <n v="0"/>
    <n v="0"/>
    <n v="1605000"/>
    <n v="0"/>
    <n v="0"/>
    <n v="0"/>
    <n v="0"/>
    <n v="0"/>
    <n v="0"/>
    <n v="0"/>
    <n v="0"/>
    <n v="0"/>
    <n v="0"/>
    <n v="0"/>
    <n v="0"/>
    <n v="0"/>
    <n v="0"/>
    <n v="0"/>
    <n v="0"/>
    <n v="0"/>
    <n v="77695"/>
    <n v="0"/>
    <n v="102432"/>
    <n v="267229"/>
    <n v="0"/>
    <n v="0"/>
    <n v="0"/>
    <n v="0"/>
    <n v="0"/>
    <n v="0"/>
    <n v="447356"/>
    <n v="0"/>
    <n v="0"/>
    <n v="0"/>
    <n v="0"/>
    <n v="0"/>
    <n v="0"/>
    <n v="0"/>
    <n v="0"/>
    <n v="0"/>
    <n v="201055"/>
    <n v="0"/>
    <n v="265068"/>
    <n v="691521"/>
    <n v="0"/>
    <n v="0"/>
    <n v="1157644"/>
    <n v="0"/>
    <n v="1097163"/>
    <n v="0"/>
    <n v="0"/>
    <n v="0"/>
    <n v="0"/>
    <n v="0"/>
    <n v="0"/>
    <n v="0"/>
    <n v="18363"/>
    <n v="0"/>
    <n v="0"/>
    <n v="0"/>
    <n v="0"/>
    <n v="0"/>
    <n v="0"/>
    <n v="0"/>
    <n v="0"/>
    <n v="0"/>
    <n v="0"/>
    <n v="0"/>
    <n v="0"/>
    <n v="0"/>
  </r>
  <r>
    <n v="106444029"/>
    <s v="TELECARE SANTA CRUZ - PHF"/>
    <x v="1"/>
    <x v="1"/>
    <x v="1"/>
    <s v="Open"/>
    <s v="Santa Cruz"/>
    <n v="8"/>
    <n v="703"/>
    <s v="Investor - Corp."/>
    <s v="Psychiatric Health Facilities"/>
    <n v="0"/>
    <s v="831-600-2801"/>
    <s v="2250 SOQUEL AVENUE"/>
    <s v="SANTA CRUZ"/>
    <n v="95062"/>
    <s v="ANNE BAKAR"/>
    <n v="16"/>
    <n v="16"/>
    <n v="16"/>
    <n v="34"/>
    <n v="0"/>
    <n v="92"/>
    <n v="0"/>
    <n v="18"/>
    <n v="0"/>
    <n v="0"/>
    <n v="7"/>
    <n v="0"/>
    <n v="0"/>
    <n v="151"/>
    <n v="0"/>
    <n v="395"/>
    <n v="0"/>
    <n v="777"/>
    <n v="0"/>
    <n v="86"/>
    <n v="0"/>
    <n v="0"/>
    <n v="21"/>
    <n v="0"/>
    <n v="0"/>
    <n v="1279"/>
    <n v="0"/>
    <n v="0"/>
    <n v="0"/>
    <n v="0"/>
    <n v="0"/>
    <n v="0"/>
    <n v="0"/>
    <n v="0"/>
    <n v="0"/>
    <n v="0"/>
    <n v="0"/>
    <n v="0"/>
    <n v="987500"/>
    <n v="0"/>
    <n v="1942500"/>
    <n v="0"/>
    <n v="215000"/>
    <n v="0"/>
    <n v="0"/>
    <n v="52500"/>
    <n v="0"/>
    <n v="0"/>
    <n v="3197500"/>
    <n v="0"/>
    <n v="0"/>
    <n v="0"/>
    <n v="0"/>
    <n v="0"/>
    <n v="0"/>
    <n v="0"/>
    <n v="0"/>
    <n v="0"/>
    <n v="0"/>
    <n v="0"/>
    <n v="0"/>
    <n v="436113"/>
    <n v="0"/>
    <n v="0"/>
    <n v="0"/>
    <n v="0"/>
    <n v="94951"/>
    <n v="0"/>
    <n v="0"/>
    <n v="23186"/>
    <n v="0"/>
    <n v="0"/>
    <n v="0"/>
    <n v="0"/>
    <n v="0"/>
    <n v="0"/>
    <n v="554250"/>
    <n v="0"/>
    <n v="0"/>
    <n v="0"/>
    <n v="0"/>
    <n v="0"/>
    <n v="551387"/>
    <n v="0"/>
    <n v="1942500"/>
    <n v="0"/>
    <n v="120049"/>
    <n v="0"/>
    <n v="0"/>
    <n v="29314"/>
    <n v="0"/>
    <n v="0"/>
    <n v="2643250"/>
    <n v="0"/>
    <n v="1782939"/>
    <n v="0"/>
    <n v="0"/>
    <n v="0"/>
    <n v="0"/>
    <n v="0"/>
    <n v="0"/>
    <n v="3000"/>
    <n v="19694"/>
    <n v="0"/>
    <n v="0"/>
    <n v="0"/>
    <n v="0"/>
    <n v="0"/>
    <n v="0"/>
    <n v="0"/>
    <n v="0"/>
    <n v="0"/>
    <n v="0"/>
    <n v="0"/>
    <n v="0"/>
    <n v="0"/>
  </r>
  <r>
    <n v="106504081"/>
    <s v="TELECARE STANISLAUS COUNTY - PHF"/>
    <x v="1"/>
    <x v="1"/>
    <x v="1"/>
    <s v="Open"/>
    <s v="Stanislaus"/>
    <n v="6"/>
    <n v="511"/>
    <s v="Investor - Corp."/>
    <s v="Psychiatric Health Facilities"/>
    <n v="0"/>
    <s v="209-300-8800"/>
    <s v="1904 RICHLAND AVENUE"/>
    <s v="CERES"/>
    <n v="95307"/>
    <s v="ANNE BAKAR"/>
    <n v="16"/>
    <n v="16"/>
    <n v="16"/>
    <n v="0"/>
    <n v="0"/>
    <n v="0"/>
    <n v="0"/>
    <n v="30"/>
    <n v="0"/>
    <n v="285"/>
    <n v="0"/>
    <n v="0"/>
    <n v="0"/>
    <n v="315"/>
    <n v="0"/>
    <n v="0"/>
    <n v="0"/>
    <n v="0"/>
    <n v="0"/>
    <n v="141"/>
    <n v="0"/>
    <n v="1043"/>
    <n v="0"/>
    <n v="0"/>
    <n v="0"/>
    <n v="1184"/>
    <n v="0"/>
    <n v="0"/>
    <n v="0"/>
    <n v="0"/>
    <n v="0"/>
    <n v="0"/>
    <n v="0"/>
    <n v="0"/>
    <n v="0"/>
    <n v="0"/>
    <n v="0"/>
    <n v="0"/>
    <n v="0"/>
    <n v="0"/>
    <n v="0"/>
    <n v="0"/>
    <n v="185918"/>
    <n v="0"/>
    <n v="1375266"/>
    <n v="0"/>
    <n v="0"/>
    <n v="0"/>
    <n v="1561184"/>
    <n v="0"/>
    <n v="0"/>
    <n v="0"/>
    <n v="0"/>
    <n v="0"/>
    <n v="0"/>
    <n v="0"/>
    <n v="0"/>
    <n v="0"/>
    <n v="0"/>
    <n v="0"/>
    <n v="0"/>
    <n v="0"/>
    <n v="0"/>
    <n v="0"/>
    <n v="0"/>
    <n v="0"/>
    <n v="33291"/>
    <n v="0"/>
    <n v="246257"/>
    <n v="0"/>
    <n v="0"/>
    <n v="0"/>
    <n v="0"/>
    <n v="0"/>
    <n v="0"/>
    <n v="0"/>
    <n v="279548"/>
    <n v="0"/>
    <n v="0"/>
    <n v="0"/>
    <n v="0"/>
    <n v="0"/>
    <n v="0"/>
    <n v="0"/>
    <n v="0"/>
    <n v="0"/>
    <n v="152627"/>
    <n v="0"/>
    <n v="1129009"/>
    <n v="0"/>
    <n v="0"/>
    <n v="0"/>
    <n v="1281636"/>
    <n v="0"/>
    <n v="1296118"/>
    <n v="0"/>
    <n v="0"/>
    <n v="0"/>
    <n v="0"/>
    <n v="0"/>
    <n v="0"/>
    <n v="3464"/>
    <n v="15252"/>
    <n v="0"/>
    <n v="0"/>
    <n v="0"/>
    <n v="0"/>
    <n v="0"/>
    <n v="0"/>
    <n v="0"/>
    <n v="0"/>
    <n v="0"/>
    <n v="0"/>
    <n v="0"/>
    <n v="0"/>
    <n v="0"/>
  </r>
  <r>
    <n v="106014226"/>
    <s v="TELECARE WILLOW ROCK CENTER - PHF"/>
    <x v="1"/>
    <x v="1"/>
    <x v="1"/>
    <s v="Open"/>
    <s v="Alameda"/>
    <n v="5"/>
    <n v="421"/>
    <s v="Investor - Corp."/>
    <s v="Psychiatric Health Facilities"/>
    <n v="0"/>
    <s v="510-895-5502"/>
    <s v="2050 FAIRMONT DRIVE"/>
    <s v="SAN LEANDRO"/>
    <n v="94578"/>
    <s v="ANNE BAKAR"/>
    <n v="16"/>
    <n v="16"/>
    <n v="16"/>
    <n v="0"/>
    <n v="0"/>
    <n v="0"/>
    <n v="0"/>
    <n v="8"/>
    <n v="0"/>
    <n v="93"/>
    <n v="38"/>
    <n v="0"/>
    <n v="0"/>
    <n v="139"/>
    <n v="0"/>
    <n v="0"/>
    <n v="0"/>
    <n v="0"/>
    <n v="0"/>
    <n v="52"/>
    <n v="0"/>
    <n v="688"/>
    <n v="194"/>
    <n v="0"/>
    <n v="0"/>
    <n v="934"/>
    <n v="0"/>
    <n v="0"/>
    <n v="0"/>
    <n v="0"/>
    <n v="0"/>
    <n v="0"/>
    <n v="0"/>
    <n v="0"/>
    <n v="0"/>
    <n v="0"/>
    <n v="0"/>
    <n v="0"/>
    <n v="0"/>
    <n v="0"/>
    <n v="0"/>
    <n v="0"/>
    <n v="117000"/>
    <n v="0"/>
    <n v="1548000"/>
    <n v="436500"/>
    <n v="0"/>
    <n v="0"/>
    <n v="2101500"/>
    <n v="0"/>
    <n v="0"/>
    <n v="0"/>
    <n v="0"/>
    <n v="0"/>
    <n v="0"/>
    <n v="0"/>
    <n v="0"/>
    <n v="0"/>
    <n v="0"/>
    <n v="0"/>
    <n v="8517"/>
    <n v="0"/>
    <n v="0"/>
    <n v="0"/>
    <n v="0"/>
    <n v="0"/>
    <n v="29054"/>
    <n v="0"/>
    <n v="384400"/>
    <n v="147016"/>
    <n v="0"/>
    <n v="0"/>
    <n v="0"/>
    <n v="0"/>
    <n v="0"/>
    <n v="0"/>
    <n v="568987"/>
    <n v="0"/>
    <n v="0"/>
    <n v="0"/>
    <n v="0"/>
    <n v="0"/>
    <n v="0"/>
    <n v="0"/>
    <n v="0"/>
    <n v="0"/>
    <n v="87946"/>
    <n v="0"/>
    <n v="1163600"/>
    <n v="280967"/>
    <n v="0"/>
    <n v="0"/>
    <n v="1532513"/>
    <n v="0"/>
    <n v="1698825"/>
    <n v="0"/>
    <n v="0"/>
    <n v="0"/>
    <n v="0"/>
    <n v="0"/>
    <n v="0"/>
    <n v="0"/>
    <n v="148296"/>
    <n v="0"/>
    <n v="0"/>
    <n v="0"/>
    <n v="0"/>
    <n v="0"/>
    <n v="0"/>
    <n v="0"/>
    <n v="0"/>
    <n v="0"/>
    <n v="0"/>
    <n v="0"/>
    <n v="0"/>
    <n v="0"/>
  </r>
  <r>
    <n v="106334564"/>
    <s v="TEMECULA VALLEY HOSPITAL"/>
    <x v="1"/>
    <x v="1"/>
    <x v="1"/>
    <s v="Open"/>
    <s v="Riverside"/>
    <n v="12"/>
    <n v="1111"/>
    <s v="Investor - Corp."/>
    <s v="Comparable"/>
    <n v="0"/>
    <s v="951-331-2200"/>
    <s v="31700 TEMECULA PARKWAY"/>
    <s v="TEMECULA"/>
    <n v="92592"/>
    <s v="DARLENE WETTON"/>
    <n v="140"/>
    <n v="140"/>
    <n v="140"/>
    <n v="638"/>
    <n v="478"/>
    <n v="92"/>
    <n v="340"/>
    <n v="0"/>
    <n v="0"/>
    <n v="91"/>
    <n v="433"/>
    <n v="2"/>
    <n v="50"/>
    <n v="2124"/>
    <n v="0"/>
    <n v="2573"/>
    <n v="1706"/>
    <n v="460"/>
    <n v="1322"/>
    <n v="0"/>
    <n v="0"/>
    <n v="258"/>
    <n v="1264"/>
    <n v="10"/>
    <n v="79"/>
    <n v="7672"/>
    <n v="0"/>
    <n v="1365"/>
    <n v="1211"/>
    <n v="496"/>
    <n v="2671"/>
    <n v="0"/>
    <n v="0"/>
    <n v="725"/>
    <n v="3293"/>
    <n v="7"/>
    <n v="984"/>
    <n v="10752"/>
    <n v="39491394"/>
    <n v="27541151"/>
    <n v="6609182"/>
    <n v="17893433"/>
    <n v="0"/>
    <n v="0"/>
    <n v="3724858"/>
    <n v="21080630"/>
    <n v="173434"/>
    <n v="1579637"/>
    <n v="118093719"/>
    <n v="11434672"/>
    <n v="12346990"/>
    <n v="2309540"/>
    <n v="11655793"/>
    <n v="0"/>
    <n v="0"/>
    <n v="4534552"/>
    <n v="20711230"/>
    <n v="31399"/>
    <n v="2225529"/>
    <n v="65249705"/>
    <n v="2371618"/>
    <n v="41688959"/>
    <n v="32337089"/>
    <n v="7756402"/>
    <n v="25386589"/>
    <n v="0"/>
    <n v="0"/>
    <n v="0"/>
    <n v="6133970"/>
    <n v="27478071"/>
    <n v="0"/>
    <n v="204833"/>
    <n v="0"/>
    <n v="0"/>
    <n v="0"/>
    <n v="2716823"/>
    <n v="146074354"/>
    <n v="0"/>
    <n v="0"/>
    <n v="0"/>
    <n v="0"/>
    <n v="0"/>
    <n v="9237107"/>
    <n v="7551052"/>
    <n v="1162320"/>
    <n v="4162637"/>
    <n v="0"/>
    <n v="0"/>
    <n v="2125440"/>
    <n v="14313789"/>
    <n v="0"/>
    <n v="-1283275"/>
    <n v="37269070"/>
    <n v="272315"/>
    <n v="39306136"/>
    <n v="0"/>
    <n v="0"/>
    <n v="0"/>
    <n v="0"/>
    <n v="0"/>
    <n v="0"/>
    <n v="5166910"/>
    <n v="147075337"/>
    <n v="0"/>
    <n v="0"/>
    <n v="0"/>
    <n v="0"/>
    <n v="0"/>
    <n v="0"/>
    <n v="0"/>
    <n v="0"/>
    <n v="0"/>
    <n v="0"/>
    <n v="0"/>
    <n v="0"/>
    <n v="0"/>
  </r>
  <r>
    <n v="106330120"/>
    <s v="THE BETTY FORD CENTER"/>
    <x v="1"/>
    <x v="1"/>
    <x v="1"/>
    <s v="Open"/>
    <s v="Riverside"/>
    <n v="12"/>
    <n v="1105"/>
    <s v="Non Profit Corp."/>
    <s v="Comparable"/>
    <n v="0"/>
    <s v="760-773-4100"/>
    <s v="39000 BOB HOPE DRIVE"/>
    <s v="RANCHO MIRAGE"/>
    <n v="92270"/>
    <s v="CHRISTOPHER YADRON"/>
    <n v="100"/>
    <n v="100"/>
    <n v="85"/>
    <n v="0"/>
    <n v="0"/>
    <n v="0"/>
    <n v="0"/>
    <n v="0"/>
    <n v="0"/>
    <n v="263"/>
    <n v="0"/>
    <n v="0"/>
    <n v="59"/>
    <n v="322"/>
    <n v="0"/>
    <n v="0"/>
    <n v="0"/>
    <n v="0"/>
    <n v="0"/>
    <n v="0"/>
    <n v="0"/>
    <n v="4592"/>
    <n v="0"/>
    <n v="0"/>
    <n v="1075"/>
    <n v="5667"/>
    <n v="0"/>
    <n v="0"/>
    <n v="0"/>
    <n v="0"/>
    <n v="0"/>
    <n v="0"/>
    <n v="0"/>
    <n v="2997"/>
    <n v="0"/>
    <n v="0"/>
    <n v="792"/>
    <n v="3789"/>
    <n v="0"/>
    <n v="0"/>
    <n v="0"/>
    <n v="0"/>
    <n v="0"/>
    <n v="0"/>
    <n v="6088157"/>
    <n v="0"/>
    <n v="0"/>
    <n v="1581820"/>
    <n v="7669977"/>
    <n v="0"/>
    <n v="0"/>
    <n v="0"/>
    <n v="0"/>
    <n v="0"/>
    <n v="0"/>
    <n v="1647571"/>
    <n v="0"/>
    <n v="0"/>
    <n v="424800"/>
    <n v="2072371"/>
    <n v="1062456"/>
    <n v="0"/>
    <n v="0"/>
    <n v="0"/>
    <n v="0"/>
    <n v="0"/>
    <n v="0"/>
    <n v="0"/>
    <n v="3012836"/>
    <n v="0"/>
    <n v="0"/>
    <n v="1710544"/>
    <n v="0"/>
    <n v="0"/>
    <n v="0"/>
    <n v="258657"/>
    <n v="6044493"/>
    <n v="0"/>
    <n v="0"/>
    <n v="0"/>
    <n v="0"/>
    <n v="0"/>
    <n v="0"/>
    <n v="0"/>
    <n v="0"/>
    <n v="0"/>
    <n v="0"/>
    <n v="0"/>
    <n v="4722891"/>
    <n v="0"/>
    <n v="0"/>
    <n v="-1025036"/>
    <n v="3697855"/>
    <n v="1348064"/>
    <n v="4620414"/>
    <n v="0"/>
    <n v="47530"/>
    <n v="0"/>
    <n v="0"/>
    <n v="0"/>
    <n v="0"/>
    <n v="544535"/>
    <n v="30747839"/>
    <n v="0"/>
    <n v="0"/>
    <n v="0"/>
    <n v="0"/>
    <n v="0"/>
    <n v="0"/>
    <n v="0"/>
    <n v="0"/>
    <n v="0"/>
    <n v="0"/>
    <n v="0"/>
    <n v="0"/>
    <n v="0"/>
  </r>
  <r>
    <n v="106191225"/>
    <s v="TOM REDGATE MEMORIAL RECOVERY CENTER"/>
    <x v="1"/>
    <x v="1"/>
    <x v="1"/>
    <s v="Open"/>
    <s v="Los Angeles"/>
    <n v="11"/>
    <n v="933"/>
    <s v="Non Profit Corp."/>
    <s v="Comparable"/>
    <n v="0"/>
    <s v="310-679-9126"/>
    <s v="1775 CHESTNUT STREET"/>
    <s v="LONG BEACH"/>
    <n v="90813"/>
    <s v="SHIRLEY SUMMERS"/>
    <n v="63"/>
    <n v="63"/>
    <n v="63"/>
    <n v="0"/>
    <n v="0"/>
    <n v="0"/>
    <n v="0"/>
    <n v="226"/>
    <n v="0"/>
    <n v="0"/>
    <n v="0"/>
    <n v="0"/>
    <n v="0"/>
    <n v="226"/>
    <n v="0"/>
    <n v="0"/>
    <n v="0"/>
    <n v="0"/>
    <n v="0"/>
    <n v="3963"/>
    <n v="0"/>
    <n v="0"/>
    <n v="0"/>
    <n v="0"/>
    <n v="0"/>
    <n v="3963"/>
    <n v="0"/>
    <n v="0"/>
    <n v="0"/>
    <n v="0"/>
    <n v="0"/>
    <n v="0"/>
    <n v="0"/>
    <n v="0"/>
    <n v="0"/>
    <n v="0"/>
    <n v="0"/>
    <n v="0"/>
    <n v="0"/>
    <n v="0"/>
    <n v="0"/>
    <n v="0"/>
    <n v="937466"/>
    <n v="0"/>
    <n v="0"/>
    <n v="0"/>
    <n v="0"/>
    <n v="0"/>
    <n v="937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7466"/>
    <n v="0"/>
    <n v="0"/>
    <n v="0"/>
    <n v="0"/>
    <n v="0"/>
    <n v="937466"/>
    <n v="0"/>
    <n v="637323"/>
    <n v="71589"/>
    <n v="0"/>
    <n v="0"/>
    <n v="0"/>
    <n v="0"/>
    <n v="0"/>
    <n v="0"/>
    <n v="1609083"/>
    <n v="0"/>
    <n v="0"/>
    <n v="0"/>
    <n v="0"/>
    <n v="0"/>
    <n v="0"/>
    <n v="0"/>
    <n v="0"/>
    <n v="0"/>
    <n v="0"/>
    <n v="0"/>
    <n v="0"/>
    <n v="0"/>
  </r>
  <r>
    <n v="106190422"/>
    <s v="TORRANCE MEMORIAL MEDICAL CENTER"/>
    <x v="1"/>
    <x v="1"/>
    <x v="1"/>
    <s v="Open"/>
    <s v="Los Angeles"/>
    <n v="11"/>
    <n v="931"/>
    <s v="Non Profit Corp."/>
    <s v="Comparable"/>
    <n v="0"/>
    <s v="310-325-9110"/>
    <s v="3330 LOMITA BOULEVARD"/>
    <s v="TORRANCE"/>
    <n v="90505"/>
    <s v="CRAIG LEACH"/>
    <n v="621"/>
    <n v="444"/>
    <n v="334"/>
    <n v="1711"/>
    <n v="1741"/>
    <n v="208"/>
    <n v="351"/>
    <n v="0"/>
    <n v="0"/>
    <n v="69"/>
    <n v="2503"/>
    <n v="0"/>
    <n v="137"/>
    <n v="6720"/>
    <n v="0"/>
    <n v="8970"/>
    <n v="7503"/>
    <n v="814"/>
    <n v="1417"/>
    <n v="0"/>
    <n v="0"/>
    <n v="309"/>
    <n v="8447"/>
    <n v="0"/>
    <n v="501"/>
    <n v="27961"/>
    <n v="0"/>
    <n v="37403"/>
    <n v="16086"/>
    <n v="1094"/>
    <n v="5124"/>
    <n v="0"/>
    <n v="0"/>
    <n v="1694"/>
    <n v="43468"/>
    <n v="0"/>
    <n v="2140"/>
    <n v="107009"/>
    <n v="168667365"/>
    <n v="146139448"/>
    <n v="13498542"/>
    <n v="24506018"/>
    <n v="0"/>
    <n v="0"/>
    <n v="6448771"/>
    <n v="170895417"/>
    <n v="0"/>
    <n v="3945749"/>
    <n v="534101310"/>
    <n v="99112343"/>
    <n v="66520238"/>
    <n v="3935166"/>
    <n v="18311730"/>
    <n v="0"/>
    <n v="0"/>
    <n v="6704813"/>
    <n v="174684703"/>
    <n v="0"/>
    <n v="4198056"/>
    <n v="373467049"/>
    <n v="1959490"/>
    <n v="228882520"/>
    <n v="199065010"/>
    <n v="955745"/>
    <n v="32862021"/>
    <n v="0"/>
    <n v="0"/>
    <n v="0"/>
    <n v="10767884"/>
    <n v="278390429"/>
    <n v="0"/>
    <n v="5966901"/>
    <n v="0"/>
    <n v="0"/>
    <n v="0"/>
    <n v="5444890"/>
    <n v="764294890"/>
    <n v="16899501"/>
    <n v="0"/>
    <n v="0"/>
    <n v="14107260"/>
    <n v="31006761"/>
    <n v="37136643"/>
    <n v="29096024"/>
    <n v="16363343"/>
    <n v="9674218"/>
    <n v="0"/>
    <n v="0"/>
    <n v="2299220"/>
    <n v="79024899"/>
    <n v="0"/>
    <n v="685883"/>
    <n v="174280230"/>
    <n v="11690655"/>
    <n v="180323800"/>
    <n v="0"/>
    <n v="5440114"/>
    <n v="0"/>
    <n v="0"/>
    <n v="0"/>
    <n v="0"/>
    <n v="4954926"/>
    <n v="596839877"/>
    <n v="0"/>
    <n v="0"/>
    <n v="0"/>
    <n v="0"/>
    <n v="0"/>
    <n v="0"/>
    <n v="0"/>
    <n v="0"/>
    <n v="0"/>
    <n v="0"/>
    <n v="0"/>
    <n v="0"/>
    <n v="0"/>
  </r>
  <r>
    <n v="106364451"/>
    <s v="TOTALLY KIDS REHABILITATION HOSPITAL"/>
    <x v="1"/>
    <x v="1"/>
    <x v="1"/>
    <s v="Open"/>
    <s v="San Bernardino"/>
    <n v="12"/>
    <n v="1209"/>
    <s v="Investor - Corp."/>
    <s v="Comparable"/>
    <n v="0"/>
    <s v="909-796-6915"/>
    <s v="1720 MOUNTAIN VIEW AVENUE"/>
    <s v="LOMA LINDA"/>
    <n v="92354"/>
    <s v="DOUG PADGETT"/>
    <n v="81"/>
    <n v="81"/>
    <n v="64"/>
    <n v="0"/>
    <n v="0"/>
    <n v="10"/>
    <n v="4"/>
    <n v="0"/>
    <n v="0"/>
    <n v="0"/>
    <n v="4"/>
    <n v="0"/>
    <n v="0"/>
    <n v="18"/>
    <n v="10"/>
    <n v="0"/>
    <n v="0"/>
    <n v="4600"/>
    <n v="120"/>
    <n v="0"/>
    <n v="0"/>
    <n v="0"/>
    <n v="133"/>
    <n v="0"/>
    <n v="0"/>
    <n v="4853"/>
    <n v="4614"/>
    <n v="0"/>
    <n v="0"/>
    <n v="60"/>
    <n v="189"/>
    <n v="0"/>
    <n v="0"/>
    <n v="0"/>
    <n v="61"/>
    <n v="0"/>
    <n v="0"/>
    <n v="310"/>
    <n v="0"/>
    <n v="0"/>
    <n v="7004332"/>
    <n v="296196"/>
    <n v="0"/>
    <n v="0"/>
    <n v="0"/>
    <n v="257440"/>
    <n v="0"/>
    <n v="0"/>
    <n v="7557968"/>
    <n v="0"/>
    <n v="0"/>
    <n v="10620"/>
    <n v="33453"/>
    <n v="0"/>
    <n v="0"/>
    <n v="0"/>
    <n v="10829"/>
    <n v="0"/>
    <n v="0"/>
    <n v="54902"/>
    <n v="0"/>
    <n v="0"/>
    <n v="0"/>
    <n v="2262923"/>
    <n v="148605"/>
    <n v="0"/>
    <n v="0"/>
    <n v="0"/>
    <n v="0"/>
    <n v="0"/>
    <n v="0"/>
    <n v="0"/>
    <n v="0"/>
    <n v="0"/>
    <n v="0"/>
    <n v="0"/>
    <n v="2411528"/>
    <n v="0"/>
    <n v="0"/>
    <n v="0"/>
    <n v="0"/>
    <n v="0"/>
    <n v="0"/>
    <n v="0"/>
    <n v="4752029"/>
    <n v="181044"/>
    <n v="0"/>
    <n v="0"/>
    <n v="0"/>
    <n v="268269"/>
    <n v="0"/>
    <n v="0"/>
    <n v="5201342"/>
    <n v="0"/>
    <n v="6251383"/>
    <n v="0"/>
    <n v="0"/>
    <n v="0"/>
    <n v="0"/>
    <n v="0"/>
    <n v="0"/>
    <n v="21621"/>
    <n v="1102812"/>
    <n v="0"/>
    <n v="0"/>
    <n v="0"/>
    <n v="0"/>
    <n v="0"/>
    <n v="0"/>
    <n v="0"/>
    <n v="0"/>
    <n v="0"/>
    <n v="0"/>
    <n v="0"/>
    <n v="0"/>
    <n v="0"/>
  </r>
  <r>
    <n v="106370780"/>
    <s v="TRI-CITY MEDICAL CENTER"/>
    <x v="1"/>
    <x v="1"/>
    <x v="1"/>
    <s v="Open"/>
    <s v="San Diego"/>
    <n v="14"/>
    <n v="1414"/>
    <s v="District"/>
    <s v="Comparable"/>
    <n v="0"/>
    <s v="760-724-8411"/>
    <s v="4002 VISTA WAY"/>
    <s v="OCEANSIDE"/>
    <n v="92056"/>
    <s v="STEVE DIETLIN"/>
    <n v="386"/>
    <n v="386"/>
    <n v="207"/>
    <n v="791"/>
    <n v="519"/>
    <n v="468"/>
    <n v="649"/>
    <n v="0"/>
    <n v="0"/>
    <n v="279"/>
    <n v="406"/>
    <n v="10"/>
    <n v="176"/>
    <n v="3298"/>
    <n v="0"/>
    <n v="3844"/>
    <n v="2520"/>
    <n v="2641"/>
    <n v="2714"/>
    <n v="0"/>
    <n v="0"/>
    <n v="1673"/>
    <n v="1525"/>
    <n v="33"/>
    <n v="601"/>
    <n v="15551"/>
    <n v="0"/>
    <n v="18062"/>
    <n v="9981"/>
    <n v="3239"/>
    <n v="9299"/>
    <n v="0"/>
    <n v="0"/>
    <n v="5103"/>
    <n v="16842"/>
    <n v="202"/>
    <n v="1439"/>
    <n v="64167"/>
    <n v="65577396"/>
    <n v="42545085"/>
    <n v="20012508"/>
    <n v="32872171"/>
    <n v="0"/>
    <n v="0"/>
    <n v="22741187"/>
    <n v="26801336"/>
    <n v="388995"/>
    <n v="6990352"/>
    <n v="217929030"/>
    <n v="41117626"/>
    <n v="29512475"/>
    <n v="9292667"/>
    <n v="26558770"/>
    <n v="0"/>
    <n v="0"/>
    <n v="14404155"/>
    <n v="44825790"/>
    <n v="591888"/>
    <n v="4208810"/>
    <n v="170512181"/>
    <n v="12820498"/>
    <n v="85370513"/>
    <n v="62767008"/>
    <n v="17698879"/>
    <n v="49697250"/>
    <n v="0"/>
    <n v="0"/>
    <n v="0"/>
    <n v="30920386"/>
    <n v="48637679"/>
    <n v="0"/>
    <n v="980883"/>
    <n v="0"/>
    <n v="0"/>
    <n v="0"/>
    <n v="1087356"/>
    <n v="309980452"/>
    <n v="3779292"/>
    <n v="0"/>
    <n v="0"/>
    <n v="1971721"/>
    <n v="5751013"/>
    <n v="21324509"/>
    <n v="13069844"/>
    <n v="11606296"/>
    <n v="9733691"/>
    <n v="0"/>
    <n v="0"/>
    <n v="6224956"/>
    <n v="24961168"/>
    <n v="0"/>
    <n v="-2708692"/>
    <n v="84211772"/>
    <n v="2208765"/>
    <n v="92417160"/>
    <n v="0"/>
    <n v="2372831"/>
    <n v="0"/>
    <n v="0"/>
    <n v="0"/>
    <n v="0"/>
    <n v="3528562"/>
    <n v="101338511"/>
    <n v="0"/>
    <n v="0"/>
    <n v="0"/>
    <n v="0"/>
    <n v="0"/>
    <n v="0"/>
    <n v="0"/>
    <n v="0"/>
    <n v="0"/>
    <n v="0"/>
    <n v="0"/>
    <n v="0"/>
    <n v="0"/>
  </r>
  <r>
    <n v="106531059"/>
    <s v="TRINITY HOSPITAL"/>
    <x v="1"/>
    <x v="1"/>
    <x v="1"/>
    <s v="Open"/>
    <s v="Trinity"/>
    <n v="1"/>
    <n v="207"/>
    <s v="District"/>
    <s v="Comparable"/>
    <s v="Rural"/>
    <s v="530-623-5541"/>
    <s v="60  EASTER AVENUE"/>
    <s v="WEAVERVILLE"/>
    <n v="96093"/>
    <s v="AARON ROGERS"/>
    <n v="50"/>
    <n v="50"/>
    <n v="40"/>
    <n v="58"/>
    <n v="0"/>
    <n v="8"/>
    <n v="4"/>
    <n v="0"/>
    <n v="0"/>
    <n v="8"/>
    <n v="0"/>
    <n v="0"/>
    <n v="2"/>
    <n v="80"/>
    <n v="0"/>
    <n v="363"/>
    <n v="0"/>
    <n v="225"/>
    <n v="404"/>
    <n v="0"/>
    <n v="0"/>
    <n v="55"/>
    <n v="0"/>
    <n v="0"/>
    <n v="98"/>
    <n v="1145"/>
    <n v="669"/>
    <n v="2589"/>
    <n v="0"/>
    <n v="405"/>
    <n v="2613"/>
    <n v="0"/>
    <n v="0"/>
    <n v="1593"/>
    <n v="0"/>
    <n v="0"/>
    <n v="314"/>
    <n v="7514"/>
    <n v="1843770"/>
    <n v="0"/>
    <n v="303019"/>
    <n v="312733"/>
    <n v="0"/>
    <n v="0"/>
    <n v="154810"/>
    <n v="0"/>
    <n v="0"/>
    <n v="53835"/>
    <n v="2668167"/>
    <n v="1475770"/>
    <n v="0"/>
    <n v="316181"/>
    <n v="1087982"/>
    <n v="0"/>
    <n v="0"/>
    <n v="1098452"/>
    <n v="0"/>
    <n v="0"/>
    <n v="100031"/>
    <n v="4078416"/>
    <n v="118262"/>
    <n v="2064408"/>
    <n v="0"/>
    <n v="430123"/>
    <n v="779952"/>
    <n v="0"/>
    <n v="0"/>
    <n v="0"/>
    <n v="407672"/>
    <n v="0"/>
    <n v="0"/>
    <n v="0"/>
    <n v="0"/>
    <n v="0"/>
    <n v="0"/>
    <n v="0"/>
    <n v="3800417"/>
    <n v="0"/>
    <n v="115364"/>
    <n v="0"/>
    <n v="0"/>
    <n v="115364"/>
    <n v="1136870"/>
    <n v="0"/>
    <n v="189077"/>
    <n v="736127"/>
    <n v="0"/>
    <n v="0"/>
    <n v="937498"/>
    <n v="0"/>
    <n v="0"/>
    <n v="61958"/>
    <n v="3061530"/>
    <n v="71047"/>
    <n v="4120257"/>
    <n v="0"/>
    <n v="493711"/>
    <n v="0"/>
    <n v="0"/>
    <n v="0"/>
    <n v="0"/>
    <n v="0"/>
    <n v="3678954"/>
    <n v="0"/>
    <n v="0"/>
    <n v="0"/>
    <n v="0"/>
    <n v="0"/>
    <n v="0"/>
    <n v="0"/>
    <n v="0"/>
    <n v="0"/>
    <n v="0"/>
    <n v="0"/>
    <n v="0"/>
    <n v="0"/>
  </r>
  <r>
    <n v="106540816"/>
    <s v="TULARE REGIONAL MEDICAL CENTER"/>
    <x v="1"/>
    <x v="1"/>
    <x v="4"/>
    <s v="Closed"/>
    <s v="Tulare"/>
    <n v="9"/>
    <n v="611"/>
    <s v="District"/>
    <s v="Comparable"/>
    <n v="0"/>
    <s v="559-688-0821"/>
    <s v="869 NORTH CHERRY STREET"/>
    <s v="TULARE"/>
    <n v="93274"/>
    <s v="BENNY BENZEEVI"/>
    <n v="112"/>
    <n v="103"/>
    <n v="103"/>
    <n v="40"/>
    <n v="3"/>
    <n v="31"/>
    <n v="97"/>
    <n v="0"/>
    <n v="0"/>
    <n v="4"/>
    <n v="19"/>
    <n v="2"/>
    <n v="2"/>
    <n v="198"/>
    <n v="0"/>
    <n v="203"/>
    <n v="32"/>
    <n v="56"/>
    <n v="193"/>
    <n v="0"/>
    <n v="0"/>
    <n v="10"/>
    <n v="56"/>
    <n v="5"/>
    <n v="4"/>
    <n v="559"/>
    <n v="0"/>
    <n v="866"/>
    <n v="191"/>
    <n v="233"/>
    <n v="1579"/>
    <n v="0"/>
    <n v="0"/>
    <n v="133"/>
    <n v="664"/>
    <n v="126"/>
    <n v="55"/>
    <n v="3847"/>
    <n v="3760284"/>
    <n v="499241"/>
    <n v="824826"/>
    <n v="2596364"/>
    <n v="0"/>
    <n v="0"/>
    <n v="458955"/>
    <n v="1692853"/>
    <n v="26328"/>
    <n v="10069"/>
    <n v="9868920"/>
    <n v="2278489"/>
    <n v="400082"/>
    <n v="725782"/>
    <n v="3687259"/>
    <n v="0"/>
    <n v="0"/>
    <n v="917144"/>
    <n v="2675035"/>
    <n v="112424"/>
    <n v="97843"/>
    <n v="10894058"/>
    <n v="0"/>
    <n v="7243578"/>
    <n v="1078748"/>
    <n v="1859972"/>
    <n v="5945078"/>
    <n v="1592201"/>
    <n v="0"/>
    <n v="0"/>
    <n v="1650647"/>
    <n v="5239332"/>
    <n v="0"/>
    <n v="295877"/>
    <n v="0"/>
    <n v="0"/>
    <n v="0"/>
    <n v="0"/>
    <n v="24905433"/>
    <n v="0"/>
    <n v="0"/>
    <n v="0"/>
    <n v="7503"/>
    <n v="7503"/>
    <n v="-1204805"/>
    <n v="-179425"/>
    <n v="-309364"/>
    <n v="-1253656"/>
    <n v="0"/>
    <n v="0"/>
    <n v="-274548"/>
    <n v="-863941"/>
    <n v="-157125"/>
    <n v="107912"/>
    <n v="-4134952"/>
    <n v="63690"/>
    <n v="4270853"/>
    <n v="0"/>
    <n v="341387"/>
    <n v="0"/>
    <n v="0"/>
    <n v="0"/>
    <n v="0"/>
    <n v="260564"/>
    <n v="167252808"/>
    <n v="0"/>
    <n v="0"/>
    <n v="0"/>
    <n v="0"/>
    <n v="0"/>
    <n v="0"/>
    <n v="0"/>
    <n v="0"/>
    <n v="0"/>
    <n v="0"/>
    <n v="0"/>
    <n v="0"/>
    <n v="0"/>
  </r>
  <r>
    <n v="106400548"/>
    <s v="TWIN CITIES COMMUNITY HOSPITAL"/>
    <x v="1"/>
    <x v="1"/>
    <x v="1"/>
    <s v="Open"/>
    <s v="San Luis Obispo"/>
    <n v="8"/>
    <n v="801"/>
    <s v="Investor - Corp."/>
    <s v="Comparable"/>
    <s v="Rural"/>
    <s v="805-434-3500"/>
    <s v="1100 LAS TABLAS ROAD"/>
    <s v="TEMPLETON"/>
    <n v="93465"/>
    <s v="MARK LISA"/>
    <n v="122"/>
    <n v="122"/>
    <n v="50"/>
    <n v="525"/>
    <n v="54"/>
    <n v="61"/>
    <n v="172"/>
    <n v="2"/>
    <n v="0"/>
    <n v="21"/>
    <n v="279"/>
    <n v="2"/>
    <n v="11"/>
    <n v="1127"/>
    <n v="0"/>
    <n v="2219"/>
    <n v="218"/>
    <n v="228"/>
    <n v="532"/>
    <n v="10"/>
    <n v="0"/>
    <n v="88"/>
    <n v="905"/>
    <n v="10"/>
    <n v="24"/>
    <n v="4234"/>
    <n v="0"/>
    <n v="2570"/>
    <n v="335"/>
    <n v="537"/>
    <n v="3434"/>
    <n v="3"/>
    <n v="0"/>
    <n v="430"/>
    <n v="3831"/>
    <n v="5"/>
    <n v="413"/>
    <n v="11558"/>
    <n v="50210309"/>
    <n v="5504223"/>
    <n v="4914250"/>
    <n v="13285465"/>
    <n v="194009"/>
    <n v="0"/>
    <n v="1694365"/>
    <n v="23505792"/>
    <n v="263720"/>
    <n v="714237"/>
    <n v="100286370"/>
    <n v="24190411"/>
    <n v="4835099"/>
    <n v="3419555"/>
    <n v="22082070"/>
    <n v="35072"/>
    <n v="0"/>
    <n v="2702391"/>
    <n v="30206707"/>
    <n v="57428"/>
    <n v="2678235"/>
    <n v="90206968"/>
    <n v="1134746"/>
    <n v="67393023"/>
    <n v="9519131"/>
    <n v="7353662"/>
    <n v="18162087"/>
    <n v="0"/>
    <n v="34813"/>
    <n v="0"/>
    <n v="3586637"/>
    <n v="40010206"/>
    <n v="0"/>
    <n v="294459"/>
    <n v="0"/>
    <n v="0"/>
    <n v="0"/>
    <n v="2795411"/>
    <n v="150284175"/>
    <n v="0"/>
    <n v="0"/>
    <n v="0"/>
    <n v="0"/>
    <n v="0"/>
    <n v="7007697"/>
    <n v="820191"/>
    <n v="980143"/>
    <n v="17205448"/>
    <n v="194268"/>
    <n v="0"/>
    <n v="764039"/>
    <n v="13210688"/>
    <n v="26689"/>
    <n v="0"/>
    <n v="40209163"/>
    <n v="46543"/>
    <n v="23130410"/>
    <n v="0"/>
    <n v="49054"/>
    <n v="0"/>
    <n v="0"/>
    <n v="0"/>
    <n v="0"/>
    <n v="502672"/>
    <n v="61360052"/>
    <n v="0"/>
    <n v="0"/>
    <n v="0"/>
    <n v="0"/>
    <n v="0"/>
    <n v="0"/>
    <n v="0"/>
    <n v="0"/>
    <n v="0"/>
    <n v="0"/>
    <n v="0"/>
    <n v="0"/>
    <n v="14918254"/>
  </r>
  <r>
    <n v="106381154"/>
    <s v="UCSF MEDICAL CENTER"/>
    <x v="1"/>
    <x v="1"/>
    <x v="1"/>
    <s v="Open"/>
    <s v="San Francisco"/>
    <n v="4"/>
    <n v="423"/>
    <s v="Non Profit Other"/>
    <s v="Comparable"/>
    <s v="Teaching"/>
    <s v="415-476-1000"/>
    <s v="505 PARNASSUS AVENUE"/>
    <s v="SAN FRANCISCO"/>
    <n v="94143"/>
    <s v="MARK LARET"/>
    <n v="1019"/>
    <n v="782"/>
    <n v="726"/>
    <n v="2289"/>
    <n v="451"/>
    <n v="725"/>
    <n v="1809"/>
    <n v="11"/>
    <n v="0"/>
    <n v="0"/>
    <n v="3845"/>
    <n v="0"/>
    <n v="60"/>
    <n v="9190"/>
    <n v="0"/>
    <n v="14007"/>
    <n v="2883"/>
    <n v="7090"/>
    <n v="11238"/>
    <n v="108"/>
    <n v="0"/>
    <n v="0"/>
    <n v="20090"/>
    <n v="0"/>
    <n v="329"/>
    <n v="55745"/>
    <n v="0"/>
    <n v="99249"/>
    <n v="15109"/>
    <n v="21427"/>
    <n v="46928"/>
    <n v="328"/>
    <n v="0"/>
    <n v="0"/>
    <n v="167131"/>
    <n v="0"/>
    <n v="6509"/>
    <n v="356681"/>
    <n v="516755944"/>
    <n v="109453197"/>
    <n v="267138596"/>
    <n v="353834865"/>
    <n v="655700"/>
    <n v="0"/>
    <n v="0"/>
    <n v="760139212"/>
    <n v="0"/>
    <n v="8338964"/>
    <n v="2016316478"/>
    <n v="388813110"/>
    <n v="51528259"/>
    <n v="77649339"/>
    <n v="181473643"/>
    <n v="2585685"/>
    <n v="0"/>
    <n v="0"/>
    <n v="668853304"/>
    <n v="0"/>
    <n v="26965685"/>
    <n v="1397869025"/>
    <n v="8633769"/>
    <n v="719703747"/>
    <n v="134637603"/>
    <n v="288484273"/>
    <n v="450674958"/>
    <n v="0"/>
    <n v="2520865"/>
    <n v="0"/>
    <n v="0"/>
    <n v="876718680"/>
    <n v="0"/>
    <n v="15660866"/>
    <n v="0"/>
    <n v="0"/>
    <n v="0"/>
    <n v="2232113"/>
    <n v="2499266874"/>
    <n v="0"/>
    <n v="0"/>
    <n v="0"/>
    <n v="722241"/>
    <n v="722241"/>
    <n v="185652370"/>
    <n v="26040020"/>
    <n v="55463467"/>
    <n v="82283281"/>
    <n v="711254"/>
    <n v="0"/>
    <n v="0"/>
    <n v="549081200"/>
    <n v="0"/>
    <n v="16409278"/>
    <n v="915640870"/>
    <n v="31117443"/>
    <n v="891366137"/>
    <n v="0"/>
    <n v="-1942101"/>
    <n v="0"/>
    <n v="0"/>
    <n v="0"/>
    <n v="0"/>
    <n v="29948615"/>
    <n v="2037673026"/>
    <n v="0"/>
    <n v="0"/>
    <n v="0"/>
    <n v="0"/>
    <n v="0"/>
    <n v="0"/>
    <n v="0"/>
    <n v="0"/>
    <n v="0"/>
    <n v="0"/>
    <n v="0"/>
    <n v="0"/>
    <n v="0"/>
  </r>
  <r>
    <n v="106341006"/>
    <s v="UNIVERSITY OF CALIFORNIA DAVIS MEDICAL CENTER"/>
    <x v="1"/>
    <x v="1"/>
    <x v="1"/>
    <s v="Open"/>
    <s v="Sacramento"/>
    <n v="2"/>
    <n v="311"/>
    <s v="Non Profit Other"/>
    <s v="Comparable"/>
    <s v="Teaching"/>
    <s v="916-734-7020"/>
    <s v="2315 STOCKTON BOULEVARD"/>
    <s v="SACRAMENTO"/>
    <n v="95817"/>
    <s v="ANN MADDEN RICE"/>
    <n v="625"/>
    <n v="605"/>
    <n v="605"/>
    <n v="2492"/>
    <n v="293"/>
    <n v="1130"/>
    <n v="1807"/>
    <n v="1"/>
    <n v="1"/>
    <n v="252"/>
    <n v="2371"/>
    <n v="87"/>
    <n v="0"/>
    <n v="8434"/>
    <n v="0"/>
    <n v="15653"/>
    <n v="1775"/>
    <n v="9737"/>
    <n v="9170"/>
    <n v="52"/>
    <n v="10"/>
    <n v="1456"/>
    <n v="10857"/>
    <n v="299"/>
    <n v="0"/>
    <n v="49009"/>
    <n v="0"/>
    <n v="77577"/>
    <n v="7341"/>
    <n v="7364"/>
    <n v="14361"/>
    <n v="96"/>
    <n v="6"/>
    <n v="12382"/>
    <n v="129551"/>
    <n v="1512"/>
    <n v="0"/>
    <n v="250190"/>
    <n v="465013864"/>
    <n v="57298405"/>
    <n v="242839158"/>
    <n v="237970710"/>
    <n v="375504"/>
    <n v="166075"/>
    <n v="46868309"/>
    <n v="330769479"/>
    <n v="10574848"/>
    <n v="0"/>
    <n v="1391876352"/>
    <n v="256614743"/>
    <n v="24078464"/>
    <n v="38993937"/>
    <n v="85526335"/>
    <n v="578383"/>
    <n v="34593"/>
    <n v="60279233"/>
    <n v="355831816"/>
    <n v="8540939"/>
    <n v="0"/>
    <n v="830478443"/>
    <n v="27289906"/>
    <n v="599438303"/>
    <n v="66363541"/>
    <n v="230026857"/>
    <n v="267394535"/>
    <n v="0"/>
    <n v="-87641668"/>
    <n v="178747"/>
    <n v="95472360"/>
    <n v="404579841"/>
    <n v="0"/>
    <n v="3281160"/>
    <n v="0"/>
    <n v="0"/>
    <n v="0"/>
    <n v="26579186"/>
    <n v="1632962768"/>
    <n v="0"/>
    <n v="0"/>
    <n v="0"/>
    <n v="29785821"/>
    <n v="29785821"/>
    <n v="122190304"/>
    <n v="15013328"/>
    <n v="42965098"/>
    <n v="56102510"/>
    <n v="89617516"/>
    <n v="21921"/>
    <n v="10653221"/>
    <n v="282021453"/>
    <n v="592495"/>
    <n v="2"/>
    <n v="619177848"/>
    <n v="29442568"/>
    <n v="514744940"/>
    <n v="0"/>
    <n v="4378915"/>
    <n v="0"/>
    <n v="0"/>
    <n v="0"/>
    <n v="0"/>
    <n v="30130000"/>
    <n v="1049673000"/>
    <n v="0"/>
    <n v="0"/>
    <n v="0"/>
    <n v="0"/>
    <n v="0"/>
    <n v="0"/>
    <n v="0"/>
    <n v="0"/>
    <n v="0"/>
    <n v="0"/>
    <n v="0"/>
    <n v="0"/>
    <n v="0"/>
  </r>
  <r>
    <n v="106301279"/>
    <s v="UNIVERSITY OF CALIFORNIA IRVINE MEDICAL CENTER"/>
    <x v="1"/>
    <x v="1"/>
    <x v="1"/>
    <s v="Open"/>
    <s v="Orange"/>
    <n v="13"/>
    <n v="1015"/>
    <s v="Non Profit Other"/>
    <s v="Comparable"/>
    <s v="Teaching"/>
    <s v="714-456-7890"/>
    <s v="101 CITY DRIVE SOUTH"/>
    <s v="ORANGE"/>
    <n v="92868"/>
    <s v="TERRY BELMONT"/>
    <n v="417"/>
    <n v="417"/>
    <n v="417"/>
    <n v="1144"/>
    <n v="517"/>
    <n v="786"/>
    <n v="1325"/>
    <n v="0"/>
    <n v="0"/>
    <n v="66"/>
    <n v="1374"/>
    <n v="106"/>
    <n v="0"/>
    <n v="5318"/>
    <n v="0"/>
    <n v="6203"/>
    <n v="3114"/>
    <n v="7868"/>
    <n v="6702"/>
    <n v="0"/>
    <n v="0"/>
    <n v="725"/>
    <n v="7388"/>
    <n v="401"/>
    <n v="0"/>
    <n v="32401"/>
    <n v="0"/>
    <n v="44471"/>
    <n v="7920"/>
    <n v="7338"/>
    <n v="32790"/>
    <n v="432"/>
    <n v="0"/>
    <n v="483"/>
    <n v="47949"/>
    <n v="4366"/>
    <n v="0"/>
    <n v="145749"/>
    <n v="132782718"/>
    <n v="75307920"/>
    <n v="110522721"/>
    <n v="150775129"/>
    <n v="0"/>
    <n v="0"/>
    <n v="17091401"/>
    <n v="157107642"/>
    <n v="16904751"/>
    <n v="0"/>
    <n v="660492282"/>
    <n v="117855503"/>
    <n v="27266661"/>
    <n v="13147671"/>
    <n v="79482585"/>
    <n v="731787"/>
    <n v="0"/>
    <n v="4414640"/>
    <n v="130393430"/>
    <n v="13874754"/>
    <n v="0"/>
    <n v="387167031"/>
    <n v="15114767"/>
    <n v="200218031"/>
    <n v="74660493"/>
    <n v="94595309"/>
    <n v="209396167"/>
    <n v="0"/>
    <n v="2244520"/>
    <n v="0"/>
    <n v="0"/>
    <n v="154268351"/>
    <n v="0"/>
    <n v="25271072"/>
    <n v="0"/>
    <n v="1970400"/>
    <n v="-1970400"/>
    <n v="3202190"/>
    <n v="778970900"/>
    <n v="0"/>
    <n v="368154"/>
    <n v="0"/>
    <n v="0"/>
    <n v="368154"/>
    <n v="50420190"/>
    <n v="27914088"/>
    <n v="24865207"/>
    <n v="25439577"/>
    <n v="-1512733"/>
    <n v="0"/>
    <n v="6391274"/>
    <n v="133232721"/>
    <n v="2306243"/>
    <n v="0"/>
    <n v="269056567"/>
    <n v="11178181"/>
    <n v="259828970"/>
    <n v="0"/>
    <n v="966761"/>
    <n v="0"/>
    <n v="0"/>
    <n v="0"/>
    <n v="0"/>
    <n v="31195626"/>
    <n v="749820143"/>
    <n v="0"/>
    <n v="0"/>
    <n v="0"/>
    <n v="0"/>
    <n v="0"/>
    <n v="0"/>
    <n v="0"/>
    <n v="0"/>
    <n v="0"/>
    <n v="0"/>
    <n v="0"/>
    <n v="0"/>
    <n v="0"/>
  </r>
  <r>
    <n v="106370782"/>
    <s v="UNIVERSITY OF CALIFORNIA SAN DIEGO MEDICAL CENTER"/>
    <x v="1"/>
    <x v="1"/>
    <x v="1"/>
    <s v="Open"/>
    <s v="San Diego"/>
    <n v="14"/>
    <n v="1418"/>
    <s v="Non Profit Other"/>
    <s v="Comparable"/>
    <s v="Teaching"/>
    <s v="858-657-7000"/>
    <s v="200 WEST ARBOR DRIVE"/>
    <s v="SAN DIEGO"/>
    <n v="92103"/>
    <s v="PATTY MAYSENT"/>
    <n v="808"/>
    <n v="762"/>
    <n v="762"/>
    <n v="1962"/>
    <n v="668"/>
    <n v="813"/>
    <n v="2045"/>
    <n v="1"/>
    <n v="0"/>
    <n v="187"/>
    <n v="2003"/>
    <n v="170"/>
    <n v="0"/>
    <n v="7849"/>
    <n v="0"/>
    <n v="12404"/>
    <n v="4121"/>
    <n v="7534"/>
    <n v="11757"/>
    <n v="9"/>
    <n v="0"/>
    <n v="1098"/>
    <n v="10685"/>
    <n v="974"/>
    <n v="0"/>
    <n v="48582"/>
    <n v="0"/>
    <n v="44418"/>
    <n v="6946"/>
    <n v="18872"/>
    <n v="19035"/>
    <n v="42"/>
    <n v="0"/>
    <n v="2253"/>
    <n v="134460"/>
    <n v="2698"/>
    <n v="0"/>
    <n v="228724"/>
    <n v="200067163"/>
    <n v="61325629"/>
    <n v="89780985"/>
    <n v="153498230"/>
    <n v="80082"/>
    <n v="0"/>
    <n v="16270545"/>
    <n v="161684583"/>
    <n v="29477466"/>
    <n v="0"/>
    <n v="712184683"/>
    <n v="164881593"/>
    <n v="44232211"/>
    <n v="31473769"/>
    <n v="124821620"/>
    <n v="66733"/>
    <n v="0"/>
    <n v="16380986"/>
    <n v="254360107"/>
    <n v="59974198"/>
    <n v="0"/>
    <n v="696191217"/>
    <n v="479773"/>
    <n v="277024067"/>
    <n v="78787778"/>
    <n v="64805924"/>
    <n v="239592953"/>
    <n v="-40733605"/>
    <n v="102873"/>
    <n v="0"/>
    <n v="24580188"/>
    <n v="205032683"/>
    <n v="0"/>
    <n v="77305590"/>
    <n v="0"/>
    <n v="0"/>
    <n v="0"/>
    <n v="12731026"/>
    <n v="939709250"/>
    <n v="0"/>
    <n v="0"/>
    <n v="0"/>
    <n v="0"/>
    <n v="0"/>
    <n v="87924689"/>
    <n v="26770062"/>
    <n v="97182435"/>
    <n v="38726896"/>
    <n v="43942"/>
    <n v="0"/>
    <n v="7591570"/>
    <n v="198280981"/>
    <n v="12146075"/>
    <n v="0"/>
    <n v="468666650"/>
    <n v="42376264"/>
    <n v="461895300"/>
    <n v="0"/>
    <n v="4701380"/>
    <n v="0"/>
    <n v="0"/>
    <n v="0"/>
    <n v="0"/>
    <n v="34369388"/>
    <n v="1631491580"/>
    <n v="40733605"/>
    <n v="0"/>
    <n v="0"/>
    <n v="0"/>
    <n v="0"/>
    <n v="0"/>
    <n v="0"/>
    <n v="0"/>
    <n v="0"/>
    <n v="0"/>
    <n v="0"/>
    <n v="0"/>
    <n v="0"/>
  </r>
  <r>
    <n v="106191216"/>
    <s v="USC KENNETH NORRIS JR. CANCER HOSPITAL"/>
    <x v="1"/>
    <x v="1"/>
    <x v="1"/>
    <s v="Open"/>
    <s v="Los Angeles"/>
    <n v="11"/>
    <n v="925"/>
    <s v="Non Profit Corp."/>
    <s v="Comparable"/>
    <n v="0"/>
    <s v="323-865-3000"/>
    <s v="1441 EASTLAKE AVENUE"/>
    <s v="LOS ANGELES"/>
    <n v="90089"/>
    <s v="ANGELIE GAWECO"/>
    <n v="60"/>
    <n v="60"/>
    <n v="32"/>
    <n v="103"/>
    <n v="17"/>
    <n v="55"/>
    <n v="48"/>
    <n v="0"/>
    <n v="0"/>
    <n v="5"/>
    <n v="116"/>
    <n v="0"/>
    <n v="0"/>
    <n v="344"/>
    <n v="0"/>
    <n v="775"/>
    <n v="143"/>
    <n v="706"/>
    <n v="436"/>
    <n v="0"/>
    <n v="0"/>
    <n v="70"/>
    <n v="751"/>
    <n v="0"/>
    <n v="0"/>
    <n v="2881"/>
    <n v="0"/>
    <n v="10513"/>
    <n v="1135"/>
    <n v="1172"/>
    <n v="1166"/>
    <n v="0"/>
    <n v="0"/>
    <n v="1231"/>
    <n v="11283"/>
    <n v="0"/>
    <n v="164"/>
    <n v="26664"/>
    <n v="8846903"/>
    <n v="1844548"/>
    <n v="8090433"/>
    <n v="4831501"/>
    <n v="0"/>
    <n v="0"/>
    <n v="697557"/>
    <n v="10661486"/>
    <n v="0"/>
    <n v="0"/>
    <n v="34972428"/>
    <n v="57119250"/>
    <n v="6593117"/>
    <n v="9311955"/>
    <n v="8166685"/>
    <n v="0"/>
    <n v="0"/>
    <n v="2295647"/>
    <n v="50954339"/>
    <n v="0"/>
    <n v="524854"/>
    <n v="134965847"/>
    <n v="539544"/>
    <n v="55564061"/>
    <n v="4767901"/>
    <n v="15329102"/>
    <n v="7564013"/>
    <n v="0"/>
    <n v="0"/>
    <n v="0"/>
    <n v="1695193"/>
    <n v="31233200"/>
    <n v="0"/>
    <n v="0"/>
    <n v="0"/>
    <n v="0"/>
    <n v="0"/>
    <n v="170671"/>
    <n v="116863685"/>
    <n v="0"/>
    <n v="0"/>
    <n v="0"/>
    <n v="0"/>
    <n v="0"/>
    <n v="10192652"/>
    <n v="3642975"/>
    <n v="2018034"/>
    <n v="5392905"/>
    <n v="0"/>
    <n v="0"/>
    <n v="1288509"/>
    <n v="30186998"/>
    <n v="0"/>
    <n v="352517"/>
    <n v="53074590"/>
    <n v="1788248"/>
    <n v="51079423"/>
    <n v="0"/>
    <n v="0"/>
    <n v="0"/>
    <n v="0"/>
    <n v="0"/>
    <n v="0"/>
    <n v="1365451"/>
    <n v="38405109"/>
    <n v="0"/>
    <n v="0"/>
    <n v="0"/>
    <n v="0"/>
    <n v="0"/>
    <n v="0"/>
    <n v="0"/>
    <n v="0"/>
    <n v="0"/>
    <n v="0"/>
    <n v="0"/>
    <n v="0"/>
    <n v="0"/>
  </r>
  <r>
    <n v="106190818"/>
    <s v="USC VERDUGO HILLS HOSPITAL"/>
    <x v="1"/>
    <x v="1"/>
    <x v="1"/>
    <s v="Open"/>
    <s v="Los Angeles"/>
    <n v="11"/>
    <n v="937"/>
    <s v="Non Profit Corp."/>
    <s v="Comparable"/>
    <n v="0"/>
    <s v="818-790-7100"/>
    <s v="1812 VERDUGO BOULEVARD"/>
    <s v="GLENDALE"/>
    <n v="91208"/>
    <s v="KEITH HOBBS"/>
    <n v="158"/>
    <n v="158"/>
    <n v="85"/>
    <n v="703"/>
    <n v="218"/>
    <n v="37"/>
    <n v="122"/>
    <n v="0"/>
    <n v="0"/>
    <n v="0"/>
    <n v="606"/>
    <n v="14"/>
    <n v="3"/>
    <n v="1703"/>
    <n v="0"/>
    <n v="4003"/>
    <n v="1272"/>
    <n v="176"/>
    <n v="341"/>
    <n v="0"/>
    <n v="0"/>
    <n v="0"/>
    <n v="1892"/>
    <n v="31"/>
    <n v="9"/>
    <n v="7724"/>
    <n v="0"/>
    <n v="5301"/>
    <n v="627"/>
    <n v="245"/>
    <n v="1657"/>
    <n v="0"/>
    <n v="0"/>
    <n v="0"/>
    <n v="7588"/>
    <n v="555"/>
    <n v="417"/>
    <n v="16390"/>
    <n v="32231431"/>
    <n v="7034868"/>
    <n v="1555408"/>
    <n v="5146149"/>
    <n v="0"/>
    <n v="0"/>
    <n v="0"/>
    <n v="21522801"/>
    <n v="61502"/>
    <n v="270002"/>
    <n v="67822161"/>
    <n v="22313321"/>
    <n v="4870131"/>
    <n v="1076785"/>
    <n v="3562599"/>
    <n v="0"/>
    <n v="0"/>
    <n v="0"/>
    <n v="14138389"/>
    <n v="42577"/>
    <n v="948432"/>
    <n v="46952234"/>
    <n v="390878"/>
    <n v="40631642"/>
    <n v="8868308"/>
    <n v="1960781"/>
    <n v="6487347"/>
    <n v="0"/>
    <n v="0"/>
    <n v="0"/>
    <n v="0"/>
    <n v="26745426"/>
    <n v="0"/>
    <n v="77531"/>
    <n v="0"/>
    <n v="0"/>
    <n v="0"/>
    <n v="727057"/>
    <n v="85888970"/>
    <n v="0"/>
    <n v="0"/>
    <n v="0"/>
    <n v="0"/>
    <n v="0"/>
    <n v="13913110"/>
    <n v="3036691"/>
    <n v="671412"/>
    <n v="2221401"/>
    <n v="0"/>
    <n v="0"/>
    <n v="0"/>
    <n v="8915763"/>
    <n v="26548"/>
    <n v="100500"/>
    <n v="28885425"/>
    <n v="310974"/>
    <n v="30642504"/>
    <n v="0"/>
    <n v="-252040"/>
    <n v="0"/>
    <n v="0"/>
    <n v="0"/>
    <n v="0"/>
    <n v="810406"/>
    <n v="30694556"/>
    <n v="0"/>
    <n v="0"/>
    <n v="0"/>
    <n v="0"/>
    <n v="0"/>
    <n v="0"/>
    <n v="0"/>
    <n v="0"/>
    <n v="0"/>
    <n v="0"/>
    <n v="0"/>
    <n v="0"/>
    <n v="0"/>
  </r>
  <r>
    <n v="106204019"/>
    <s v="VALLEY CHILDREN'S HOSPITAL"/>
    <x v="1"/>
    <x v="1"/>
    <x v="1"/>
    <s v="Open"/>
    <s v="Madera"/>
    <n v="9"/>
    <n v="601"/>
    <s v="Non Profit Corp."/>
    <s v="Comparable"/>
    <n v="0"/>
    <s v="559-353-3000"/>
    <s v="9300 VALLEY CHILDREN'S PLACE"/>
    <s v="MADERA"/>
    <n v="93636"/>
    <s v="TODD SUNTRAPAK"/>
    <n v="358"/>
    <n v="358"/>
    <n v="209"/>
    <n v="4"/>
    <n v="0"/>
    <n v="1344"/>
    <n v="942"/>
    <n v="0"/>
    <n v="0"/>
    <n v="53"/>
    <n v="672"/>
    <n v="6"/>
    <n v="5"/>
    <n v="3026"/>
    <n v="0"/>
    <n v="5"/>
    <n v="0"/>
    <n v="11767"/>
    <n v="2676"/>
    <n v="0"/>
    <n v="0"/>
    <n v="267"/>
    <n v="3962"/>
    <n v="8"/>
    <n v="59"/>
    <n v="18744"/>
    <n v="0"/>
    <n v="76"/>
    <n v="0"/>
    <n v="18922"/>
    <n v="50007"/>
    <n v="0"/>
    <n v="0"/>
    <n v="988"/>
    <n v="18152"/>
    <n v="23"/>
    <n v="2501"/>
    <n v="90669"/>
    <n v="77913"/>
    <n v="0"/>
    <n v="187300926"/>
    <n v="30710588"/>
    <n v="0"/>
    <n v="0"/>
    <n v="4265373"/>
    <n v="63185281"/>
    <n v="28667"/>
    <n v="831312"/>
    <n v="286400060"/>
    <n v="190427"/>
    <n v="0"/>
    <n v="52372139"/>
    <n v="66849727"/>
    <n v="0"/>
    <n v="0"/>
    <n v="1664650"/>
    <n v="37356085"/>
    <n v="30321"/>
    <n v="1451584"/>
    <n v="159914933"/>
    <n v="1922870"/>
    <n v="168422"/>
    <n v="0"/>
    <n v="197382892"/>
    <n v="74336825"/>
    <n v="-1861672"/>
    <n v="0"/>
    <n v="0"/>
    <n v="4057627"/>
    <n v="51682385"/>
    <n v="0"/>
    <n v="58989"/>
    <n v="0"/>
    <n v="0"/>
    <n v="0"/>
    <n v="28706"/>
    <n v="327777044"/>
    <n v="0"/>
    <n v="0"/>
    <n v="0"/>
    <n v="0"/>
    <n v="0"/>
    <n v="99918"/>
    <n v="0"/>
    <n v="44151842"/>
    <n v="23223490"/>
    <n v="0"/>
    <n v="0"/>
    <n v="1844655"/>
    <n v="48333591"/>
    <n v="0"/>
    <n v="884453"/>
    <n v="118537949"/>
    <n v="6635262"/>
    <n v="134544887"/>
    <n v="0"/>
    <n v="11544833"/>
    <n v="0"/>
    <n v="0"/>
    <n v="0"/>
    <n v="0"/>
    <n v="10331063"/>
    <n v="264406643"/>
    <n v="0"/>
    <n v="0"/>
    <n v="0"/>
    <n v="0"/>
    <n v="0"/>
    <n v="0"/>
    <n v="0"/>
    <n v="0"/>
    <n v="0"/>
    <n v="0"/>
    <n v="0"/>
    <n v="0"/>
    <n v="0"/>
  </r>
  <r>
    <n v="106190812"/>
    <s v="VALLEY PRESBYTERIAN HOSPITAL"/>
    <x v="1"/>
    <x v="1"/>
    <x v="1"/>
    <s v="Open"/>
    <s v="Los Angeles"/>
    <n v="11"/>
    <n v="905"/>
    <s v="Non Profit Corp."/>
    <s v="Comparable"/>
    <n v="0"/>
    <s v="818-782-6600"/>
    <s v="15107 VANOWEN STREET"/>
    <s v="VAN NUYS"/>
    <n v="91405"/>
    <s v="GUSTAVO VALDESPINO"/>
    <n v="350"/>
    <n v="348"/>
    <n v="201"/>
    <n v="615"/>
    <n v="180"/>
    <n v="666"/>
    <n v="1525"/>
    <n v="0"/>
    <n v="0"/>
    <n v="35"/>
    <n v="294"/>
    <n v="8"/>
    <n v="11"/>
    <n v="3334"/>
    <n v="0"/>
    <n v="4288"/>
    <n v="907"/>
    <n v="3337"/>
    <n v="7888"/>
    <n v="0"/>
    <n v="0"/>
    <n v="70"/>
    <n v="1212"/>
    <n v="36"/>
    <n v="21"/>
    <n v="17759"/>
    <n v="0"/>
    <n v="2335"/>
    <n v="651"/>
    <n v="5071"/>
    <n v="14941"/>
    <n v="0"/>
    <n v="0"/>
    <n v="222"/>
    <n v="2454"/>
    <n v="41"/>
    <n v="2553"/>
    <n v="28268"/>
    <n v="38998141"/>
    <n v="9423239"/>
    <n v="27817383"/>
    <n v="67627416"/>
    <n v="0"/>
    <n v="0"/>
    <n v="1769008"/>
    <n v="16347147"/>
    <n v="481154"/>
    <n v="253002"/>
    <n v="162716490"/>
    <n v="7960244"/>
    <n v="2850976"/>
    <n v="7957093"/>
    <n v="33114440"/>
    <n v="0"/>
    <n v="0"/>
    <n v="992248"/>
    <n v="7567319"/>
    <n v="130196"/>
    <n v="2200744"/>
    <n v="62773260"/>
    <n v="38365"/>
    <n v="32586061"/>
    <n v="8641687"/>
    <n v="34510274"/>
    <n v="52698074"/>
    <n v="-5535777"/>
    <n v="0"/>
    <n v="0"/>
    <n v="1759599"/>
    <n v="17738640"/>
    <n v="0"/>
    <n v="611350"/>
    <n v="0"/>
    <n v="0"/>
    <n v="0"/>
    <n v="1447662"/>
    <n v="144495935"/>
    <n v="0"/>
    <n v="21333190"/>
    <n v="0"/>
    <n v="0"/>
    <n v="21333190"/>
    <n v="14300038"/>
    <n v="3616065"/>
    <n v="6680163"/>
    <n v="69338441"/>
    <n v="0"/>
    <n v="0"/>
    <n v="942542"/>
    <n v="6915662"/>
    <n v="0"/>
    <n v="534094"/>
    <n v="102327005"/>
    <n v="3103343"/>
    <n v="88497053"/>
    <n v="0"/>
    <n v="7165177"/>
    <n v="0"/>
    <n v="0"/>
    <n v="0"/>
    <n v="0"/>
    <n v="2770700"/>
    <n v="97721412"/>
    <n v="0"/>
    <n v="0"/>
    <n v="0"/>
    <n v="0"/>
    <n v="0"/>
    <n v="0"/>
    <n v="0"/>
    <n v="0"/>
    <n v="0"/>
    <n v="0"/>
    <n v="0"/>
    <n v="0"/>
    <n v="0"/>
  </r>
  <r>
    <n v="106014050"/>
    <s v="VALLEYCARE MEDICAL CENTER"/>
    <x v="1"/>
    <x v="1"/>
    <x v="1"/>
    <s v="Open"/>
    <s v="Alameda"/>
    <n v="5"/>
    <n v="419"/>
    <s v="Non Profit Corp."/>
    <s v="Comparable"/>
    <n v="0"/>
    <s v="925-447-7000"/>
    <s v="5555 WEST LAS POSITAS BOULEVARD."/>
    <s v="PLEASANTON"/>
    <n v="94588"/>
    <s v="SCOTT GREGERSON"/>
    <n v="242"/>
    <n v="110"/>
    <n v="110"/>
    <n v="643"/>
    <n v="103"/>
    <n v="99"/>
    <n v="171"/>
    <n v="0"/>
    <n v="0"/>
    <n v="53"/>
    <n v="696"/>
    <n v="2"/>
    <n v="21"/>
    <n v="1788"/>
    <n v="120"/>
    <n v="3761"/>
    <n v="448"/>
    <n v="403"/>
    <n v="705"/>
    <n v="0"/>
    <n v="0"/>
    <n v="231"/>
    <n v="2253"/>
    <n v="4"/>
    <n v="111"/>
    <n v="7916"/>
    <n v="1745"/>
    <n v="12867"/>
    <n v="1595"/>
    <n v="1027"/>
    <n v="4022"/>
    <n v="0"/>
    <n v="0"/>
    <n v="5598"/>
    <n v="24636"/>
    <n v="289"/>
    <n v="2421"/>
    <n v="52455"/>
    <n v="68329175"/>
    <n v="9655487"/>
    <n v="9340044"/>
    <n v="13981573"/>
    <n v="0"/>
    <n v="0"/>
    <n v="6534987"/>
    <n v="54325609"/>
    <n v="89133"/>
    <n v="1937520"/>
    <n v="164193528"/>
    <n v="41938229"/>
    <n v="5726964"/>
    <n v="4284808"/>
    <n v="14048700"/>
    <n v="0"/>
    <n v="0"/>
    <n v="3733344"/>
    <n v="64899151"/>
    <n v="838142"/>
    <n v="15852234"/>
    <n v="151321572"/>
    <n v="5653486"/>
    <n v="92686059"/>
    <n v="13080578"/>
    <n v="11574274"/>
    <n v="25595371"/>
    <n v="0"/>
    <n v="0"/>
    <n v="0"/>
    <n v="8097947"/>
    <n v="72667536"/>
    <n v="0"/>
    <n v="927277"/>
    <n v="0"/>
    <n v="0"/>
    <n v="0"/>
    <n v="20410596"/>
    <n v="250693124"/>
    <n v="0"/>
    <n v="0"/>
    <n v="0"/>
    <n v="0"/>
    <n v="0"/>
    <n v="15316653"/>
    <n v="2005364"/>
    <n v="1786438"/>
    <n v="2121257"/>
    <n v="0"/>
    <n v="0"/>
    <n v="1890812"/>
    <n v="40560087"/>
    <n v="0"/>
    <n v="1141365"/>
    <n v="64821976"/>
    <n v="1948845"/>
    <n v="72722927"/>
    <n v="2380749"/>
    <n v="129724"/>
    <n v="0"/>
    <n v="0"/>
    <n v="0"/>
    <n v="0"/>
    <n v="2666940"/>
    <n v="132867231"/>
    <n v="0"/>
    <n v="0"/>
    <n v="0"/>
    <n v="0"/>
    <n v="0"/>
    <n v="0"/>
    <n v="0"/>
    <n v="0"/>
    <n v="0"/>
    <n v="0"/>
    <n v="1656396"/>
    <n v="0"/>
    <n v="0"/>
  </r>
  <r>
    <n v="106560481"/>
    <s v="VENTURA COUNTY MEDICAL CENTER"/>
    <x v="1"/>
    <x v="1"/>
    <x v="1"/>
    <s v="Open"/>
    <s v="Ventura"/>
    <n v="10"/>
    <n v="809"/>
    <s v="City/County"/>
    <s v="Comparable"/>
    <n v="0"/>
    <s v="805-652-6000"/>
    <s v="300 HILLMONT AVENUE"/>
    <s v="VENTURA"/>
    <n v="93003"/>
    <s v="KIM MILSTEIN"/>
    <n v="272"/>
    <n v="259"/>
    <n v="127"/>
    <n v="456"/>
    <n v="67"/>
    <n v="626"/>
    <n v="576"/>
    <n v="0"/>
    <n v="0"/>
    <n v="297"/>
    <n v="403"/>
    <n v="0"/>
    <n v="67"/>
    <n v="2492"/>
    <n v="0"/>
    <n v="1985"/>
    <n v="262"/>
    <n v="1700"/>
    <n v="2836"/>
    <n v="0"/>
    <n v="0"/>
    <n v="2023"/>
    <n v="1538"/>
    <n v="0"/>
    <n v="277"/>
    <n v="10621"/>
    <n v="0"/>
    <n v="5512"/>
    <n v="648"/>
    <n v="4251"/>
    <n v="18067"/>
    <n v="0"/>
    <n v="0"/>
    <n v="13448"/>
    <n v="8130"/>
    <n v="0"/>
    <n v="8391"/>
    <n v="58447"/>
    <n v="37261806"/>
    <n v="5759964"/>
    <n v="35284567"/>
    <n v="58458262"/>
    <n v="0"/>
    <n v="0"/>
    <n v="21465969"/>
    <n v="33576803"/>
    <n v="0"/>
    <n v="4510829"/>
    <n v="196318200"/>
    <n v="23516177"/>
    <n v="2903262"/>
    <n v="15474379"/>
    <n v="61988452"/>
    <n v="0"/>
    <n v="0"/>
    <n v="9375212"/>
    <n v="30885518"/>
    <n v="0"/>
    <n v="6980119"/>
    <n v="151123119"/>
    <n v="13095255"/>
    <n v="53283033"/>
    <n v="6726292"/>
    <n v="49940526"/>
    <n v="118208270"/>
    <n v="-11240356"/>
    <n v="0"/>
    <n v="0"/>
    <n v="3770634"/>
    <n v="46593085"/>
    <n v="0"/>
    <n v="0"/>
    <n v="0"/>
    <n v="0"/>
    <n v="0"/>
    <n v="9382915"/>
    <n v="289759654"/>
    <n v="0"/>
    <n v="3620743"/>
    <n v="0"/>
    <n v="1523034"/>
    <n v="5143777"/>
    <n v="7494950"/>
    <n v="1936934"/>
    <n v="818420"/>
    <n v="2238444"/>
    <n v="0"/>
    <n v="0"/>
    <n v="27070547"/>
    <n v="17869236"/>
    <n v="0"/>
    <n v="5396911"/>
    <n v="62825442"/>
    <n v="12116798"/>
    <n v="98278448"/>
    <n v="0"/>
    <n v="13564397"/>
    <n v="0"/>
    <n v="0"/>
    <n v="0"/>
    <n v="0"/>
    <n v="1456012"/>
    <n v="427462887"/>
    <n v="0"/>
    <n v="0"/>
    <n v="0"/>
    <n v="0"/>
    <n v="0"/>
    <n v="0"/>
    <n v="0"/>
    <n v="0"/>
    <n v="0"/>
    <n v="0"/>
    <n v="0"/>
    <n v="0"/>
    <n v="0"/>
  </r>
  <r>
    <n v="106454012"/>
    <s v="VIBRA HOSPITAL OF NORTHERN CALIFORNIA"/>
    <x v="1"/>
    <x v="1"/>
    <x v="1"/>
    <s v="Open"/>
    <s v="Shasta"/>
    <n v="1"/>
    <n v="209"/>
    <s v="Investor - Corp."/>
    <s v="Comparable"/>
    <n v="0"/>
    <s v="530-246-9000"/>
    <s v="2801 EUREKA WAY"/>
    <s v="REDDING"/>
    <n v="96001"/>
    <s v="CHRIS JONES"/>
    <n v="88"/>
    <n v="88"/>
    <n v="74"/>
    <n v="206"/>
    <n v="2"/>
    <n v="0"/>
    <n v="37"/>
    <n v="0"/>
    <n v="0"/>
    <n v="0"/>
    <n v="24"/>
    <n v="0"/>
    <n v="0"/>
    <n v="269"/>
    <n v="0"/>
    <n v="4247"/>
    <n v="20"/>
    <n v="92"/>
    <n v="1532"/>
    <n v="0"/>
    <n v="0"/>
    <n v="0"/>
    <n v="818"/>
    <n v="0"/>
    <n v="0"/>
    <n v="6709"/>
    <n v="0"/>
    <n v="684"/>
    <n v="0"/>
    <n v="0"/>
    <n v="1"/>
    <n v="0"/>
    <n v="0"/>
    <n v="1"/>
    <n v="136"/>
    <n v="0"/>
    <n v="0"/>
    <n v="822"/>
    <n v="33481983"/>
    <n v="133602"/>
    <n v="450615"/>
    <n v="13878519"/>
    <n v="0"/>
    <n v="0"/>
    <n v="0"/>
    <n v="9730517"/>
    <n v="0"/>
    <n v="0"/>
    <n v="57675236"/>
    <n v="517381"/>
    <n v="0"/>
    <n v="0"/>
    <n v="2045"/>
    <n v="0"/>
    <n v="0"/>
    <n v="165"/>
    <n v="76116"/>
    <n v="0"/>
    <n v="0"/>
    <n v="595707"/>
    <n v="194444"/>
    <n v="28181830"/>
    <n v="132514"/>
    <n v="337765"/>
    <n v="10970462"/>
    <n v="0"/>
    <n v="0"/>
    <n v="0"/>
    <n v="3685"/>
    <n v="8758724"/>
    <n v="0"/>
    <n v="0"/>
    <n v="0"/>
    <n v="0"/>
    <n v="0"/>
    <n v="0"/>
    <n v="48579424"/>
    <n v="0"/>
    <n v="0"/>
    <n v="0"/>
    <n v="0"/>
    <n v="0"/>
    <n v="5623089"/>
    <n v="1088"/>
    <n v="112850"/>
    <n v="2910102"/>
    <n v="0"/>
    <n v="0"/>
    <n v="-3520"/>
    <n v="1047910"/>
    <n v="0"/>
    <n v="0"/>
    <n v="9691519"/>
    <n v="34033"/>
    <n v="6840179"/>
    <n v="0"/>
    <n v="0"/>
    <n v="0"/>
    <n v="0"/>
    <n v="0"/>
    <n v="0"/>
    <n v="334200"/>
    <n v="7937781"/>
    <n v="0"/>
    <n v="0"/>
    <n v="0"/>
    <n v="0"/>
    <n v="0"/>
    <n v="0"/>
    <n v="0"/>
    <n v="0"/>
    <n v="0"/>
    <n v="0"/>
    <n v="0"/>
    <n v="0"/>
    <n v="0"/>
  </r>
  <r>
    <n v="106344035"/>
    <s v="VIBRA HOSPITAL OF SACRAMENTO"/>
    <x v="1"/>
    <x v="1"/>
    <x v="1"/>
    <s v="Open"/>
    <s v="Sacramento"/>
    <n v="2"/>
    <n v="309"/>
    <s v="Investor - Corp."/>
    <s v="Comparable"/>
    <n v="0"/>
    <s v="916-351-9151"/>
    <s v="330 MONTROSE DRIVE"/>
    <s v="FOLSOM"/>
    <n v="95630"/>
    <s v="KIM HORTON"/>
    <n v="58"/>
    <n v="58"/>
    <n v="58"/>
    <n v="41"/>
    <n v="4"/>
    <n v="0"/>
    <n v="18"/>
    <n v="0"/>
    <n v="0"/>
    <n v="0"/>
    <n v="26"/>
    <n v="0"/>
    <n v="0"/>
    <n v="89"/>
    <n v="0"/>
    <n v="1221"/>
    <n v="267"/>
    <n v="110"/>
    <n v="1300"/>
    <n v="0"/>
    <n v="0"/>
    <n v="0"/>
    <n v="898"/>
    <n v="0"/>
    <n v="0"/>
    <n v="3796"/>
    <n v="0"/>
    <n v="0"/>
    <n v="0"/>
    <n v="0"/>
    <n v="0"/>
    <n v="0"/>
    <n v="0"/>
    <n v="0"/>
    <n v="0"/>
    <n v="0"/>
    <n v="0"/>
    <n v="0"/>
    <n v="10699126"/>
    <n v="2361045"/>
    <n v="707465"/>
    <n v="9971809"/>
    <n v="0"/>
    <n v="0"/>
    <n v="0"/>
    <n v="7272043"/>
    <n v="0"/>
    <n v="0"/>
    <n v="31011488"/>
    <n v="0"/>
    <n v="0"/>
    <n v="0"/>
    <n v="0"/>
    <n v="0"/>
    <n v="0"/>
    <n v="0"/>
    <n v="0"/>
    <n v="0"/>
    <n v="0"/>
    <n v="0"/>
    <n v="182038"/>
    <n v="7669493"/>
    <n v="1706844"/>
    <n v="476263"/>
    <n v="6974168"/>
    <n v="0"/>
    <n v="0"/>
    <n v="0"/>
    <n v="0"/>
    <n v="4317833"/>
    <n v="0"/>
    <n v="0"/>
    <n v="0"/>
    <n v="0"/>
    <n v="0"/>
    <n v="0"/>
    <n v="21326639"/>
    <n v="0"/>
    <n v="0"/>
    <n v="0"/>
    <n v="0"/>
    <n v="0"/>
    <n v="2847596"/>
    <n v="654201"/>
    <n v="231201"/>
    <n v="2997641"/>
    <n v="0"/>
    <n v="0"/>
    <n v="0"/>
    <n v="2954210"/>
    <n v="0"/>
    <n v="0"/>
    <n v="9684849"/>
    <n v="20296"/>
    <n v="6624853"/>
    <n v="0"/>
    <n v="0"/>
    <n v="0"/>
    <n v="0"/>
    <n v="0"/>
    <n v="0"/>
    <n v="60983"/>
    <n v="440045"/>
    <n v="0"/>
    <n v="0"/>
    <n v="0"/>
    <n v="0"/>
    <n v="0"/>
    <n v="0"/>
    <n v="0"/>
    <n v="0"/>
    <n v="0"/>
    <n v="0"/>
    <n v="0"/>
    <n v="0"/>
    <n v="0"/>
  </r>
  <r>
    <n v="106374094"/>
    <s v="VIBRA HOSPITAL OF SAN DIEGO"/>
    <x v="1"/>
    <x v="1"/>
    <x v="1"/>
    <s v="Open"/>
    <s v="San Diego"/>
    <n v="14"/>
    <n v="1418"/>
    <s v="Investor - Corp."/>
    <s v="Comparable"/>
    <n v="0"/>
    <s v="619-260-8300"/>
    <s v="555 WASHINGTON STREET"/>
    <s v="SAN DIEGO"/>
    <n v="92103"/>
    <s v="YAMEEKA JONES"/>
    <n v="110"/>
    <n v="110"/>
    <n v="110"/>
    <n v="106"/>
    <n v="6"/>
    <n v="0"/>
    <n v="25"/>
    <n v="0"/>
    <n v="0"/>
    <n v="31"/>
    <n v="0"/>
    <n v="0"/>
    <n v="0"/>
    <n v="168"/>
    <n v="0"/>
    <n v="3056"/>
    <n v="235"/>
    <n v="31"/>
    <n v="1236"/>
    <n v="0"/>
    <n v="0"/>
    <n v="1800"/>
    <n v="0"/>
    <n v="0"/>
    <n v="0"/>
    <n v="6358"/>
    <n v="0"/>
    <n v="277"/>
    <n v="36"/>
    <n v="0"/>
    <n v="204"/>
    <n v="0"/>
    <n v="0"/>
    <n v="198"/>
    <n v="0"/>
    <n v="0"/>
    <n v="0"/>
    <n v="715"/>
    <n v="34578181"/>
    <n v="2687532"/>
    <n v="328920"/>
    <n v="12109023"/>
    <n v="0"/>
    <n v="0"/>
    <n v="17463623"/>
    <n v="0"/>
    <n v="0"/>
    <n v="0"/>
    <n v="67167279"/>
    <n v="283509"/>
    <n v="36530"/>
    <n v="0"/>
    <n v="208944"/>
    <n v="0"/>
    <n v="0"/>
    <n v="208665"/>
    <n v="0"/>
    <n v="0"/>
    <n v="0"/>
    <n v="737648"/>
    <n v="131670"/>
    <n v="28226949"/>
    <n v="2372560"/>
    <n v="323897"/>
    <n v="8327754"/>
    <n v="0"/>
    <n v="0"/>
    <n v="0"/>
    <n v="14591078"/>
    <n v="0"/>
    <n v="0"/>
    <n v="0"/>
    <n v="0"/>
    <n v="0"/>
    <n v="0"/>
    <n v="0"/>
    <n v="53973908"/>
    <n v="0"/>
    <n v="0"/>
    <n v="0"/>
    <n v="0"/>
    <n v="0"/>
    <n v="6503071"/>
    <n v="351502"/>
    <n v="5023"/>
    <n v="3990213"/>
    <n v="0"/>
    <n v="0"/>
    <n v="3081210"/>
    <n v="0"/>
    <n v="0"/>
    <n v="0"/>
    <n v="13931019"/>
    <n v="25241"/>
    <n v="10216206"/>
    <n v="0"/>
    <n v="0"/>
    <n v="0"/>
    <n v="0"/>
    <n v="0"/>
    <n v="0"/>
    <n v="158860"/>
    <n v="948474"/>
    <n v="0"/>
    <n v="0"/>
    <n v="0"/>
    <n v="0"/>
    <n v="0"/>
    <n v="0"/>
    <n v="0"/>
    <n v="0"/>
    <n v="0"/>
    <n v="0"/>
    <n v="0"/>
    <n v="0"/>
    <n v="0"/>
  </r>
  <r>
    <n v="106361370"/>
    <s v="VICTOR VALLEY GLOBAL MEDICAL CENTER"/>
    <x v="1"/>
    <x v="1"/>
    <x v="1"/>
    <s v="Open"/>
    <s v="San Bernardino"/>
    <n v="12"/>
    <n v="1211"/>
    <s v="Investor - Corp."/>
    <s v="Comparable"/>
    <s v="Rural"/>
    <s v="760-245-8691"/>
    <s v="15248 ELEVENTH STREET"/>
    <s v="VICTORVILLE"/>
    <n v="92395"/>
    <s v="SUZANNE RICHARDS"/>
    <n v="101"/>
    <n v="101"/>
    <n v="101"/>
    <n v="205"/>
    <n v="167"/>
    <n v="122"/>
    <n v="580"/>
    <n v="0"/>
    <n v="0"/>
    <n v="159"/>
    <n v="105"/>
    <n v="17"/>
    <n v="0"/>
    <n v="1355"/>
    <n v="0"/>
    <n v="1366"/>
    <n v="634"/>
    <n v="431"/>
    <n v="1985"/>
    <n v="0"/>
    <n v="0"/>
    <n v="700"/>
    <n v="302"/>
    <n v="55"/>
    <n v="0"/>
    <n v="5473"/>
    <n v="0"/>
    <n v="656"/>
    <n v="1187"/>
    <n v="1458"/>
    <n v="8690"/>
    <n v="0"/>
    <n v="0"/>
    <n v="1234"/>
    <n v="620"/>
    <n v="1455"/>
    <n v="0"/>
    <n v="15300"/>
    <n v="12626214"/>
    <n v="7960287"/>
    <n v="4058027"/>
    <n v="19685220"/>
    <n v="0"/>
    <n v="0"/>
    <n v="6024966"/>
    <n v="4220157"/>
    <n v="187205"/>
    <n v="0"/>
    <n v="54762076"/>
    <n v="2195473"/>
    <n v="4810398"/>
    <n v="2546512"/>
    <n v="17710404"/>
    <n v="0"/>
    <n v="0"/>
    <n v="4217514"/>
    <n v="2505089"/>
    <n v="1222477"/>
    <n v="0"/>
    <n v="35207867"/>
    <n v="2603262"/>
    <n v="11343712"/>
    <n v="9401692"/>
    <n v="3429467"/>
    <n v="34357228"/>
    <n v="-2109"/>
    <n v="0"/>
    <n v="0"/>
    <n v="6031371"/>
    <n v="3666422"/>
    <n v="0"/>
    <n v="4557"/>
    <n v="0"/>
    <n v="0"/>
    <n v="0"/>
    <n v="0"/>
    <n v="70835602"/>
    <n v="0"/>
    <n v="0"/>
    <n v="0"/>
    <n v="0"/>
    <n v="0"/>
    <n v="3477975"/>
    <n v="3368993"/>
    <n v="3177181"/>
    <n v="3038395"/>
    <n v="0"/>
    <n v="0"/>
    <n v="4211109"/>
    <n v="3058824"/>
    <n v="0"/>
    <n v="-1198136"/>
    <n v="19134341"/>
    <n v="325923"/>
    <n v="21604921"/>
    <n v="515692"/>
    <n v="0"/>
    <n v="0"/>
    <n v="0"/>
    <n v="0"/>
    <n v="0"/>
    <n v="741425"/>
    <n v="13456951"/>
    <n v="0"/>
    <n v="0"/>
    <n v="0"/>
    <n v="0"/>
    <n v="0"/>
    <n v="0"/>
    <n v="0"/>
    <n v="0"/>
    <n v="0"/>
    <n v="0"/>
    <n v="0"/>
    <n v="0"/>
    <n v="0"/>
  </r>
  <r>
    <n v="106010987"/>
    <s v="WASHINGTON HOSPITAL - FREMONT"/>
    <x v="1"/>
    <x v="1"/>
    <x v="1"/>
    <s v="Open"/>
    <s v="Alameda"/>
    <n v="5"/>
    <n v="421"/>
    <s v="District"/>
    <s v="Comparable"/>
    <n v="0"/>
    <s v="510-797-1111"/>
    <s v="2000 MOWRY AVENUE"/>
    <s v="FREMONT"/>
    <n v="94538"/>
    <s v="NANCY FARBER"/>
    <n v="341"/>
    <n v="319"/>
    <n v="159"/>
    <n v="1370"/>
    <n v="173"/>
    <n v="173"/>
    <n v="389"/>
    <n v="0"/>
    <n v="0"/>
    <n v="54"/>
    <n v="890"/>
    <n v="31"/>
    <n v="23"/>
    <n v="3103"/>
    <n v="0"/>
    <n v="6884"/>
    <n v="941"/>
    <n v="989"/>
    <n v="2106"/>
    <n v="0"/>
    <n v="0"/>
    <n v="131"/>
    <n v="3248"/>
    <n v="103"/>
    <n v="192"/>
    <n v="14594"/>
    <n v="0"/>
    <n v="11320"/>
    <n v="997"/>
    <n v="905"/>
    <n v="5692"/>
    <n v="0"/>
    <n v="0"/>
    <n v="861"/>
    <n v="12443"/>
    <n v="58"/>
    <n v="1248"/>
    <n v="33524"/>
    <n v="189005621"/>
    <n v="23954551"/>
    <n v="22081532"/>
    <n v="50048116"/>
    <n v="0"/>
    <n v="0"/>
    <n v="7778699"/>
    <n v="87702316"/>
    <n v="1104069"/>
    <n v="5962177"/>
    <n v="387637081"/>
    <n v="41736112"/>
    <n v="5277240"/>
    <n v="3517549"/>
    <n v="20681571"/>
    <n v="0"/>
    <n v="0"/>
    <n v="2297174"/>
    <n v="37878999"/>
    <n v="241003"/>
    <n v="4389235"/>
    <n v="116018883"/>
    <n v="9235251"/>
    <n v="200378394"/>
    <n v="25259825"/>
    <n v="25114948"/>
    <n v="63510065"/>
    <n v="0"/>
    <n v="0"/>
    <n v="0"/>
    <n v="6837759"/>
    <n v="55905067"/>
    <n v="0"/>
    <n v="1345072"/>
    <n v="0"/>
    <n v="0"/>
    <n v="0"/>
    <n v="551933"/>
    <n v="388138314"/>
    <n v="0"/>
    <n v="0"/>
    <n v="0"/>
    <n v="0"/>
    <n v="0"/>
    <n v="30204478"/>
    <n v="3962394"/>
    <n v="438556"/>
    <n v="7218073"/>
    <n v="0"/>
    <n v="0"/>
    <n v="3239580"/>
    <n v="68337802"/>
    <n v="0"/>
    <n v="2116767"/>
    <n v="115517650"/>
    <n v="1402566"/>
    <n v="110958124"/>
    <n v="0"/>
    <n v="4202295"/>
    <n v="0"/>
    <n v="0"/>
    <n v="0"/>
    <n v="0"/>
    <n v="17275313"/>
    <n v="689407477"/>
    <n v="0"/>
    <n v="28"/>
    <n v="149"/>
    <n v="713"/>
    <n v="4172440"/>
    <n v="1642718"/>
    <n v="2362361"/>
    <n v="122596"/>
    <n v="0"/>
    <n v="3330201"/>
    <n v="0"/>
    <n v="0"/>
    <n v="0"/>
  </r>
  <r>
    <n v="106444013"/>
    <s v="WATSONVILLE COMMUNITY HOSPITAL"/>
    <x v="1"/>
    <x v="1"/>
    <x v="1"/>
    <s v="Open"/>
    <s v="Santa Cruz"/>
    <n v="8"/>
    <n v="711"/>
    <s v="Investor - Corp."/>
    <s v="Comparable"/>
    <n v="0"/>
    <s v="831-724-4741"/>
    <s v="75 NIELSON STREET"/>
    <s v="WATSONVILLE"/>
    <n v="95076"/>
    <s v="AUDRA EARLE"/>
    <n v="106"/>
    <n v="106"/>
    <n v="92"/>
    <n v="281"/>
    <n v="14"/>
    <n v="140"/>
    <n v="277"/>
    <n v="0"/>
    <n v="0"/>
    <n v="1"/>
    <n v="136"/>
    <n v="36"/>
    <n v="24"/>
    <n v="909"/>
    <n v="0"/>
    <n v="1420"/>
    <n v="63"/>
    <n v="663"/>
    <n v="889"/>
    <n v="0"/>
    <n v="0"/>
    <n v="1"/>
    <n v="486"/>
    <n v="36"/>
    <n v="82"/>
    <n v="3640"/>
    <n v="0"/>
    <n v="3946"/>
    <n v="91"/>
    <n v="1877"/>
    <n v="6499"/>
    <n v="17"/>
    <n v="0"/>
    <n v="28"/>
    <n v="3763"/>
    <n v="36"/>
    <n v="998"/>
    <n v="17255"/>
    <n v="41796313"/>
    <n v="1679206"/>
    <n v="20973151"/>
    <n v="26484504"/>
    <n v="0"/>
    <n v="0"/>
    <n v="106341"/>
    <n v="18825822"/>
    <n v="148699"/>
    <n v="3687743"/>
    <n v="113701779"/>
    <n v="27184042"/>
    <n v="1124270"/>
    <n v="20964344"/>
    <n v="36211418"/>
    <n v="74706"/>
    <n v="0"/>
    <n v="271029"/>
    <n v="31556194"/>
    <n v="123485"/>
    <n v="7033478"/>
    <n v="124542966"/>
    <n v="1564639"/>
    <n v="56767224"/>
    <n v="2473842"/>
    <n v="27763970"/>
    <n v="53380835"/>
    <n v="0"/>
    <n v="73997"/>
    <n v="0"/>
    <n v="181737"/>
    <n v="39890425"/>
    <n v="0"/>
    <n v="272184"/>
    <n v="0"/>
    <n v="0"/>
    <n v="0"/>
    <n v="8565861"/>
    <n v="190934714"/>
    <n v="0"/>
    <n v="0"/>
    <n v="0"/>
    <n v="0"/>
    <n v="0"/>
    <n v="12213131"/>
    <n v="329634"/>
    <n v="14173525"/>
    <n v="9315087"/>
    <n v="709"/>
    <n v="0"/>
    <n v="195633"/>
    <n v="10491590"/>
    <n v="272184"/>
    <n v="318538"/>
    <n v="47310031"/>
    <n v="34472"/>
    <n v="33515196"/>
    <n v="0"/>
    <n v="98234"/>
    <n v="0"/>
    <n v="0"/>
    <n v="0"/>
    <n v="0"/>
    <n v="613947"/>
    <n v="37150753"/>
    <n v="0"/>
    <n v="0"/>
    <n v="0"/>
    <n v="0"/>
    <n v="0"/>
    <n v="0"/>
    <n v="0"/>
    <n v="0"/>
    <n v="0"/>
    <n v="0"/>
    <n v="0"/>
    <n v="0"/>
    <n v="0"/>
  </r>
  <r>
    <n v="106301379"/>
    <s v="WEST ANAHEIM MEDICAL CENTER"/>
    <x v="1"/>
    <x v="1"/>
    <x v="1"/>
    <s v="Open"/>
    <s v="Orange"/>
    <n v="13"/>
    <n v="1012"/>
    <s v="Investor - Corp."/>
    <s v="Comparable"/>
    <n v="0"/>
    <s v="714-827-3000"/>
    <s v="3033 WEST ORANGE AVENUE"/>
    <s v="ANAHEIM"/>
    <n v="92804"/>
    <s v="EDWARD MIRZABEGIAN"/>
    <n v="219"/>
    <n v="219"/>
    <n v="219"/>
    <n v="643"/>
    <n v="223"/>
    <n v="140"/>
    <n v="387"/>
    <n v="0"/>
    <n v="0"/>
    <n v="79"/>
    <n v="43"/>
    <n v="0"/>
    <n v="59"/>
    <n v="1574"/>
    <n v="0"/>
    <n v="4718"/>
    <n v="1053"/>
    <n v="634"/>
    <n v="1431"/>
    <n v="0"/>
    <n v="0"/>
    <n v="426"/>
    <n v="155"/>
    <n v="0"/>
    <n v="69"/>
    <n v="8486"/>
    <n v="0"/>
    <n v="2193"/>
    <n v="608"/>
    <n v="687"/>
    <n v="3112"/>
    <n v="0"/>
    <n v="0"/>
    <n v="672"/>
    <n v="658"/>
    <n v="0"/>
    <n v="641"/>
    <n v="8571"/>
    <n v="48289987"/>
    <n v="12954445"/>
    <n v="6381037"/>
    <n v="25135801"/>
    <n v="0"/>
    <n v="0"/>
    <n v="7541341"/>
    <n v="2852642"/>
    <n v="0"/>
    <n v="737704"/>
    <n v="103892957"/>
    <n v="4057892"/>
    <n v="3483764"/>
    <n v="2065071"/>
    <n v="9622501"/>
    <n v="0"/>
    <n v="0"/>
    <n v="2596110"/>
    <n v="1838094"/>
    <n v="0"/>
    <n v="1803035"/>
    <n v="25466467"/>
    <n v="1781255"/>
    <n v="44321483"/>
    <n v="13626392"/>
    <n v="6610619"/>
    <n v="7125635"/>
    <n v="0"/>
    <n v="0"/>
    <n v="0"/>
    <n v="7937376"/>
    <n v="4131434"/>
    <n v="0"/>
    <n v="172579"/>
    <n v="0"/>
    <n v="0"/>
    <n v="0"/>
    <n v="0"/>
    <n v="85706773"/>
    <n v="0"/>
    <n v="0"/>
    <n v="0"/>
    <n v="0"/>
    <n v="0"/>
    <n v="8026396"/>
    <n v="2811817"/>
    <n v="1835488"/>
    <n v="27632668"/>
    <n v="0"/>
    <n v="0"/>
    <n v="2200075"/>
    <n v="559302"/>
    <n v="0"/>
    <n v="586905"/>
    <n v="43652651"/>
    <n v="147628"/>
    <n v="29596996"/>
    <n v="0"/>
    <n v="2007"/>
    <n v="0"/>
    <n v="0"/>
    <n v="0"/>
    <n v="0"/>
    <n v="1226204"/>
    <n v="18517576"/>
    <n v="0"/>
    <n v="0"/>
    <n v="0"/>
    <n v="0"/>
    <n v="0"/>
    <n v="0"/>
    <n v="0"/>
    <n v="0"/>
    <n v="0"/>
    <n v="0"/>
    <n v="0"/>
    <n v="0"/>
    <n v="0"/>
  </r>
  <r>
    <n v="106190857"/>
    <s v="WEST COVINA MEDICAL CENTER"/>
    <x v="1"/>
    <x v="1"/>
    <x v="1"/>
    <s v="Open"/>
    <s v="Los Angeles"/>
    <n v="11"/>
    <n v="915"/>
    <s v="Investor - Corp."/>
    <s v="Comparable"/>
    <n v="0"/>
    <s v="626-338-8481"/>
    <s v="725 SOUTH ORANGE AVENUE"/>
    <s v="WEST COVINA"/>
    <n v="91790"/>
    <s v="KAMI HORVAT"/>
    <n v="46"/>
    <n v="46"/>
    <n v="46"/>
    <n v="143"/>
    <n v="0"/>
    <n v="6"/>
    <n v="7"/>
    <n v="0"/>
    <n v="0"/>
    <n v="4"/>
    <n v="2"/>
    <n v="0"/>
    <n v="1"/>
    <n v="163"/>
    <n v="37"/>
    <n v="270"/>
    <n v="0"/>
    <n v="17"/>
    <n v="854"/>
    <n v="0"/>
    <n v="0"/>
    <n v="9"/>
    <n v="2"/>
    <n v="0"/>
    <n v="15"/>
    <n v="1167"/>
    <n v="1592"/>
    <n v="229"/>
    <n v="0"/>
    <n v="2"/>
    <n v="1"/>
    <n v="0"/>
    <n v="0"/>
    <n v="82"/>
    <n v="52"/>
    <n v="0"/>
    <n v="15"/>
    <n v="381"/>
    <n v="889783"/>
    <n v="0"/>
    <n v="8236220"/>
    <n v="270491"/>
    <n v="0"/>
    <n v="0"/>
    <n v="123846"/>
    <n v="479095"/>
    <n v="0"/>
    <n v="121559"/>
    <n v="10120994"/>
    <n v="1616903"/>
    <n v="0"/>
    <n v="20121"/>
    <n v="5120"/>
    <n v="0"/>
    <n v="0"/>
    <n v="1583412"/>
    <n v="110686"/>
    <n v="0"/>
    <n v="278428"/>
    <n v="3614670"/>
    <n v="0"/>
    <n v="1935881"/>
    <n v="0"/>
    <n v="4671846"/>
    <n v="217503"/>
    <n v="0"/>
    <n v="0"/>
    <n v="0"/>
    <n v="1280281"/>
    <n v="355664"/>
    <n v="0"/>
    <n v="0"/>
    <n v="0"/>
    <n v="0"/>
    <n v="0"/>
    <n v="42784"/>
    <n v="8503959"/>
    <n v="0"/>
    <n v="0"/>
    <n v="0"/>
    <n v="0"/>
    <n v="0"/>
    <n v="570775"/>
    <n v="0"/>
    <n v="3584495"/>
    <n v="58108"/>
    <n v="0"/>
    <n v="0"/>
    <n v="426977"/>
    <n v="620277"/>
    <n v="0"/>
    <n v="-28927"/>
    <n v="5231705"/>
    <n v="113146"/>
    <n v="4481052"/>
    <n v="0"/>
    <n v="0"/>
    <n v="0"/>
    <n v="0"/>
    <n v="0"/>
    <n v="0"/>
    <n v="350574"/>
    <n v="2834957"/>
    <n v="0"/>
    <n v="0"/>
    <n v="0"/>
    <n v="0"/>
    <n v="0"/>
    <n v="0"/>
    <n v="0"/>
    <n v="0"/>
    <n v="0"/>
    <n v="0"/>
    <n v="0"/>
    <n v="0"/>
    <n v="0"/>
  </r>
  <r>
    <n v="106190859"/>
    <s v="WEST HILLS HOSPITAL AND MEDICAL CENTER"/>
    <x v="1"/>
    <x v="1"/>
    <x v="1"/>
    <s v="Open"/>
    <s v="Los Angeles"/>
    <n v="11"/>
    <n v="905"/>
    <s v="Investor - Corp."/>
    <s v="Comparable"/>
    <n v="0"/>
    <s v="818-676-4000"/>
    <s v="7300 MEDICAL CENTER DRIVE"/>
    <s v="WEST HILLS"/>
    <n v="91307"/>
    <s v="COLLIER LONG"/>
    <n v="260"/>
    <n v="228"/>
    <n v="228"/>
    <n v="1041"/>
    <n v="213"/>
    <n v="130"/>
    <n v="226"/>
    <n v="0"/>
    <n v="0"/>
    <n v="22"/>
    <n v="543"/>
    <n v="3"/>
    <n v="53"/>
    <n v="2231"/>
    <n v="0"/>
    <n v="5356"/>
    <n v="929"/>
    <n v="814"/>
    <n v="1114"/>
    <n v="0"/>
    <n v="0"/>
    <n v="164"/>
    <n v="1995"/>
    <n v="12"/>
    <n v="88"/>
    <n v="10472"/>
    <n v="0"/>
    <n v="8600"/>
    <n v="890"/>
    <n v="924"/>
    <n v="5167"/>
    <n v="0"/>
    <n v="0"/>
    <n v="427"/>
    <n v="5889"/>
    <n v="30"/>
    <n v="2173"/>
    <n v="24100"/>
    <n v="156299391"/>
    <n v="35864301"/>
    <n v="20958160"/>
    <n v="33136597"/>
    <n v="0"/>
    <n v="0"/>
    <n v="6561300"/>
    <n v="69410934"/>
    <n v="445523"/>
    <n v="4820849"/>
    <n v="327497055"/>
    <n v="43732381"/>
    <n v="11252586"/>
    <n v="7183611"/>
    <n v="35413276"/>
    <n v="0"/>
    <n v="0"/>
    <n v="3905029"/>
    <n v="47335065"/>
    <n v="617577"/>
    <n v="14112527"/>
    <n v="163552052"/>
    <n v="3944061"/>
    <n v="182566176"/>
    <n v="42794495"/>
    <n v="27509343"/>
    <n v="66596196"/>
    <n v="0"/>
    <n v="0"/>
    <n v="0"/>
    <n v="9237034"/>
    <n v="83128561"/>
    <n v="0"/>
    <n v="2816790"/>
    <n v="0"/>
    <n v="0"/>
    <n v="0"/>
    <n v="12982803"/>
    <n v="431575459"/>
    <n v="0"/>
    <n v="0"/>
    <n v="0"/>
    <n v="0"/>
    <n v="0"/>
    <n v="17465596"/>
    <n v="4322392"/>
    <n v="632428"/>
    <n v="1953677"/>
    <n v="0"/>
    <n v="0"/>
    <n v="1229295"/>
    <n v="33617438"/>
    <n v="0"/>
    <n v="252822"/>
    <n v="59473648"/>
    <n v="2295339"/>
    <n v="54712019"/>
    <n v="0"/>
    <n v="17827"/>
    <n v="0"/>
    <n v="0"/>
    <n v="0"/>
    <n v="0"/>
    <n v="2263575"/>
    <n v="90116110"/>
    <n v="0"/>
    <n v="0"/>
    <n v="0"/>
    <n v="0"/>
    <n v="0"/>
    <n v="0"/>
    <n v="0"/>
    <n v="0"/>
    <n v="0"/>
    <n v="0"/>
    <n v="0"/>
    <n v="0"/>
    <n v="0"/>
  </r>
  <r>
    <n v="106190883"/>
    <s v="WHITTIER HOSPITAL MEDICAL CENTER"/>
    <x v="1"/>
    <x v="1"/>
    <x v="1"/>
    <s v="Open"/>
    <s v="Los Angeles"/>
    <n v="11"/>
    <n v="919"/>
    <s v="Investor - Corp."/>
    <s v="Comparable"/>
    <n v="0"/>
    <s v="562-945-3561"/>
    <s v="9080 COLIMA ROAD"/>
    <s v="WHITTIER"/>
    <n v="90605"/>
    <s v="RICHARD CASTRO"/>
    <n v="178"/>
    <n v="178"/>
    <n v="178"/>
    <n v="301"/>
    <n v="250"/>
    <n v="245"/>
    <n v="565"/>
    <n v="0"/>
    <n v="0"/>
    <n v="13"/>
    <n v="275"/>
    <n v="3"/>
    <n v="260"/>
    <n v="1912"/>
    <n v="0"/>
    <n v="1413"/>
    <n v="1047"/>
    <n v="2774"/>
    <n v="1957"/>
    <n v="0"/>
    <n v="0"/>
    <n v="38"/>
    <n v="903"/>
    <n v="19"/>
    <n v="673"/>
    <n v="8824"/>
    <n v="0"/>
    <n v="732"/>
    <n v="731"/>
    <n v="1966"/>
    <n v="4664"/>
    <n v="0"/>
    <n v="0"/>
    <n v="173"/>
    <n v="2006"/>
    <n v="25"/>
    <n v="1235"/>
    <n v="11532"/>
    <n v="22529529"/>
    <n v="18647883"/>
    <n v="32736037"/>
    <n v="31134355"/>
    <n v="0"/>
    <n v="0"/>
    <n v="1888415"/>
    <n v="15981768"/>
    <n v="175848"/>
    <n v="8853523"/>
    <n v="131947358"/>
    <n v="7490157"/>
    <n v="8525264"/>
    <n v="6226540"/>
    <n v="24037724"/>
    <n v="0"/>
    <n v="0"/>
    <n v="2082985"/>
    <n v="14852472"/>
    <n v="124637"/>
    <n v="3328249"/>
    <n v="66668028"/>
    <n v="2370373"/>
    <n v="25656906"/>
    <n v="23279752"/>
    <n v="35176416"/>
    <n v="35227091"/>
    <n v="-640921"/>
    <n v="0"/>
    <n v="0"/>
    <n v="3407922"/>
    <n v="24152530"/>
    <n v="0"/>
    <n v="300485"/>
    <n v="0"/>
    <n v="0"/>
    <n v="0"/>
    <n v="7768831"/>
    <n v="156699385"/>
    <n v="0"/>
    <n v="287556"/>
    <n v="0"/>
    <n v="0"/>
    <n v="287556"/>
    <n v="4362780"/>
    <n v="3893395"/>
    <n v="4427081"/>
    <n v="20232545"/>
    <n v="0"/>
    <n v="0"/>
    <n v="563478"/>
    <n v="6681710"/>
    <n v="0"/>
    <n v="2042568"/>
    <n v="42203557"/>
    <n v="24084"/>
    <n v="29932835"/>
    <n v="0"/>
    <n v="0"/>
    <n v="0"/>
    <n v="0"/>
    <n v="0"/>
    <n v="0"/>
    <n v="93947"/>
    <n v="5002784"/>
    <n v="0"/>
    <n v="0"/>
    <n v="0"/>
    <n v="0"/>
    <n v="0"/>
    <n v="0"/>
    <n v="0"/>
    <n v="0"/>
    <n v="0"/>
    <n v="0"/>
    <n v="0"/>
    <n v="0"/>
    <n v="0"/>
  </r>
  <r>
    <n v="106571086"/>
    <s v="WOODLAND MEMORIAL HOSPITAL"/>
    <x v="1"/>
    <x v="1"/>
    <x v="1"/>
    <s v="Open"/>
    <s v="Yolo"/>
    <n v="2"/>
    <n v="313"/>
    <s v="Non Profit Corp."/>
    <s v="Comparable"/>
    <n v="0"/>
    <s v="530-669-5500"/>
    <s v="1325 COTTONWOOD STREET"/>
    <s v="WOODLAND"/>
    <n v="95695"/>
    <s v="KEVIN VAZIRI"/>
    <n v="108"/>
    <n v="108"/>
    <n v="108"/>
    <n v="299"/>
    <n v="146"/>
    <n v="250"/>
    <n v="236"/>
    <n v="1"/>
    <n v="0"/>
    <n v="19"/>
    <n v="290"/>
    <n v="11"/>
    <n v="4"/>
    <n v="1256"/>
    <n v="0"/>
    <n v="1327"/>
    <n v="763"/>
    <n v="1563"/>
    <n v="634"/>
    <n v="2"/>
    <n v="0"/>
    <n v="40"/>
    <n v="952"/>
    <n v="29"/>
    <n v="8"/>
    <n v="5318"/>
    <n v="0"/>
    <n v="3867"/>
    <n v="2131"/>
    <n v="3425"/>
    <n v="4812"/>
    <n v="14"/>
    <n v="0"/>
    <n v="278"/>
    <n v="4900"/>
    <n v="292"/>
    <n v="649"/>
    <n v="20368"/>
    <n v="24870406"/>
    <n v="10972959"/>
    <n v="12922659"/>
    <n v="14077920"/>
    <n v="46454"/>
    <n v="0"/>
    <n v="1324481"/>
    <n v="17806016"/>
    <n v="397793"/>
    <n v="167024"/>
    <n v="82585712"/>
    <n v="22801151"/>
    <n v="10907878"/>
    <n v="3565470"/>
    <n v="26475046"/>
    <n v="66220"/>
    <n v="0"/>
    <n v="2101528"/>
    <n v="29719663"/>
    <n v="1405612"/>
    <n v="1050863"/>
    <n v="98093431"/>
    <n v="1210938"/>
    <n v="38979103"/>
    <n v="19346539"/>
    <n v="7522479"/>
    <n v="31557372"/>
    <n v="0"/>
    <n v="110180"/>
    <n v="0"/>
    <n v="2491798"/>
    <n v="32486309"/>
    <n v="0"/>
    <n v="2619412"/>
    <n v="0"/>
    <n v="0"/>
    <n v="0"/>
    <n v="778811"/>
    <n v="137102941"/>
    <n v="3694810"/>
    <n v="3846625"/>
    <n v="0"/>
    <n v="6260251"/>
    <n v="13801686"/>
    <n v="8348052"/>
    <n v="6180181"/>
    <n v="8374371"/>
    <n v="12719697"/>
    <n v="2494"/>
    <n v="0"/>
    <n v="902443"/>
    <n v="20687585"/>
    <n v="0"/>
    <n v="163065"/>
    <n v="57377888"/>
    <n v="1022218"/>
    <n v="49322049"/>
    <n v="0"/>
    <n v="220976"/>
    <n v="0"/>
    <n v="0"/>
    <n v="0"/>
    <n v="0"/>
    <n v="660098"/>
    <n v="38926970"/>
    <n v="0"/>
    <n v="0"/>
    <n v="0"/>
    <n v="0"/>
    <n v="0"/>
    <n v="0"/>
    <n v="0"/>
    <n v="0"/>
    <n v="0"/>
    <n v="0"/>
    <n v="0"/>
    <n v="0"/>
    <n v="0"/>
  </r>
  <r>
    <n v="106380939"/>
    <s v="ZUCKERBERG SAN FRANCISCO GENERAL HOSPITAL &amp; TRAUMA CENTER"/>
    <x v="1"/>
    <x v="1"/>
    <x v="1"/>
    <s v="Open"/>
    <s v="San Francisco"/>
    <n v="4"/>
    <n v="423"/>
    <s v="City/County"/>
    <s v="Comparable"/>
    <s v="Teaching"/>
    <s v="415-206-8000"/>
    <s v="1001 POTRERO AVENUE"/>
    <s v="SAN FRANCISCO"/>
    <n v="94110"/>
    <s v="SUSAN P. EHRLICH"/>
    <n v="397"/>
    <n v="324"/>
    <n v="305"/>
    <n v="870"/>
    <n v="184"/>
    <n v="1101"/>
    <n v="1387"/>
    <n v="41"/>
    <n v="0"/>
    <n v="421"/>
    <n v="206"/>
    <n v="0"/>
    <n v="42"/>
    <n v="4252"/>
    <n v="0"/>
    <n v="7543"/>
    <n v="1003"/>
    <n v="6092"/>
    <n v="6816"/>
    <n v="235"/>
    <n v="0"/>
    <n v="3512"/>
    <n v="924"/>
    <n v="0"/>
    <n v="184"/>
    <n v="26309"/>
    <n v="0"/>
    <n v="36621"/>
    <n v="581"/>
    <n v="25664"/>
    <n v="61534"/>
    <n v="10340"/>
    <n v="0"/>
    <n v="4401"/>
    <n v="14212"/>
    <n v="284"/>
    <n v="4073"/>
    <n v="157710"/>
    <n v="128830465"/>
    <n v="24361037"/>
    <n v="119323649"/>
    <n v="142286444"/>
    <n v="6107003"/>
    <n v="0"/>
    <n v="52688052"/>
    <n v="31897124"/>
    <n v="0"/>
    <n v="4409360"/>
    <n v="509903134"/>
    <n v="66112492"/>
    <n v="3222873"/>
    <n v="42080301"/>
    <n v="111322387"/>
    <n v="22327508"/>
    <n v="0"/>
    <n v="19763863"/>
    <n v="26284814"/>
    <n v="1408816"/>
    <n v="11826554"/>
    <n v="304349608"/>
    <n v="21798816"/>
    <n v="159353724"/>
    <n v="21567658"/>
    <n v="135131378"/>
    <n v="234961583"/>
    <n v="-35145826"/>
    <n v="16461438"/>
    <n v="0"/>
    <n v="47427906"/>
    <n v="37889753"/>
    <n v="0"/>
    <n v="1333130"/>
    <n v="0"/>
    <n v="0"/>
    <n v="0"/>
    <n v="4302696"/>
    <n v="645082256"/>
    <n v="0"/>
    <n v="12377008"/>
    <n v="0"/>
    <n v="9418822"/>
    <n v="21795830"/>
    <n v="33840960"/>
    <n v="5720712"/>
    <n v="58401302"/>
    <n v="29500231"/>
    <n v="11384912"/>
    <n v="0"/>
    <n v="23794738"/>
    <n v="28251493"/>
    <n v="71968"/>
    <n v="0"/>
    <n v="190966316"/>
    <n v="24743673"/>
    <n v="210124082"/>
    <n v="0"/>
    <n v="24140148"/>
    <n v="0"/>
    <n v="0"/>
    <n v="0"/>
    <n v="0"/>
    <n v="72078"/>
    <n v="159208017"/>
    <n v="0"/>
    <n v="0"/>
    <n v="0"/>
    <n v="0"/>
    <n v="0"/>
    <n v="0"/>
    <n v="0"/>
    <n v="0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2">
  <r>
    <n v="106150808"/>
    <s v="ADVENTIST HEALTH MEDICAL CENTER TEHACHAPI VALLEY"/>
    <x v="0"/>
    <x v="0"/>
    <x v="0"/>
    <s v="Open"/>
    <s v="Kern"/>
    <n v="9"/>
    <n v="623"/>
    <s v="District"/>
    <s v="Comparable"/>
    <s v="Rural"/>
    <s v="(661) 823-3000"/>
    <s v="115 WEST E STREET"/>
    <s v="TEHACHAPI"/>
    <n v="93561"/>
    <s v="DAVID EASTMAN"/>
    <n v="25"/>
    <n v="24"/>
    <n v="24"/>
    <n v="12"/>
    <n v="1"/>
    <n v="6"/>
    <n v="1"/>
    <n v="0"/>
    <n v="0"/>
    <n v="1"/>
    <n v="1"/>
    <n v="0"/>
    <n v="0"/>
    <n v="22"/>
    <n v="0"/>
    <n v="32"/>
    <n v="1"/>
    <n v="16"/>
    <n v="2"/>
    <n v="0"/>
    <n v="0"/>
    <n v="3"/>
    <n v="2"/>
    <n v="0"/>
    <n v="0"/>
    <n v="56"/>
    <n v="0"/>
    <n v="1034"/>
    <n v="143"/>
    <n v="732"/>
    <n v="4070"/>
    <n v="0"/>
    <n v="0"/>
    <n v="214"/>
    <n v="428"/>
    <n v="0"/>
    <n v="467"/>
    <n v="7088"/>
    <n v="156975"/>
    <n v="3821"/>
    <n v="626588"/>
    <n v="22808"/>
    <n v="0"/>
    <n v="0"/>
    <n v="100384"/>
    <n v="22905"/>
    <n v="0"/>
    <n v="40652"/>
    <n v="974133"/>
    <n v="3052240"/>
    <n v="1708415"/>
    <n v="1519515"/>
    <n v="6061728"/>
    <n v="0"/>
    <n v="0"/>
    <n v="614382"/>
    <n v="3668254"/>
    <n v="0"/>
    <n v="452231"/>
    <n v="17076765"/>
    <n v="546121"/>
    <n v="1880454"/>
    <n v="1052262"/>
    <n v="1641133"/>
    <n v="4537981"/>
    <n v="0"/>
    <n v="0"/>
    <n v="0"/>
    <n v="375171"/>
    <n v="1978506"/>
    <n v="0"/>
    <n v="9284"/>
    <n v="0"/>
    <n v="0"/>
    <n v="0"/>
    <n v="351427"/>
    <n v="12372339"/>
    <n v="0"/>
    <n v="0"/>
    <n v="0"/>
    <n v="0"/>
    <n v="0"/>
    <n v="1328759"/>
    <n v="659974"/>
    <n v="504970"/>
    <n v="1546555"/>
    <n v="0"/>
    <n v="0"/>
    <n v="339594"/>
    <n v="1712653"/>
    <n v="-9284"/>
    <n v="-404662"/>
    <n v="5678559"/>
    <n v="195280"/>
    <n v="6010219"/>
    <n v="0"/>
    <n v="117301"/>
    <n v="0"/>
    <n v="0"/>
    <n v="0"/>
    <n v="0"/>
    <n v="36236"/>
    <n v="1133018"/>
    <n v="0"/>
    <n v="0"/>
    <n v="0"/>
    <n v="0"/>
    <n v="0"/>
    <n v="0"/>
    <n v="0"/>
    <n v="0"/>
    <n v="0"/>
    <n v="0"/>
    <n v="0"/>
    <n v="0"/>
    <n v="0"/>
  </r>
  <r>
    <n v="106164029"/>
    <s v="ADVENTIST MEDICAL CENTER - HANFORD"/>
    <x v="0"/>
    <x v="0"/>
    <x v="0"/>
    <s v="Open"/>
    <s v="Kings"/>
    <n v="9"/>
    <n v="615"/>
    <s v="Church"/>
    <s v="Comparable"/>
    <s v="Rural"/>
    <s v="(559) 582-9000"/>
    <s v="115 MALL DRIVE"/>
    <s v="HANFORD"/>
    <n v="93230"/>
    <s v="WAYNE FERCH"/>
    <n v="199"/>
    <n v="199"/>
    <n v="133"/>
    <n v="921"/>
    <n v="134"/>
    <n v="249"/>
    <n v="627"/>
    <n v="0"/>
    <n v="0"/>
    <n v="154"/>
    <n v="643"/>
    <n v="0"/>
    <n v="53"/>
    <n v="2781"/>
    <n v="0"/>
    <n v="4579"/>
    <n v="844"/>
    <n v="1025"/>
    <n v="2620"/>
    <n v="0"/>
    <n v="0"/>
    <n v="560"/>
    <n v="2324"/>
    <n v="0"/>
    <n v="226"/>
    <n v="12178"/>
    <n v="0"/>
    <n v="13261"/>
    <n v="1040"/>
    <n v="4042"/>
    <n v="26262"/>
    <n v="0"/>
    <n v="0"/>
    <n v="3213"/>
    <n v="16833"/>
    <n v="0"/>
    <n v="4068"/>
    <n v="68719"/>
    <n v="38125728"/>
    <n v="4780626"/>
    <n v="6779304"/>
    <n v="20587138"/>
    <n v="0"/>
    <n v="0"/>
    <n v="3819243"/>
    <n v="14980929"/>
    <n v="0"/>
    <n v="6512295"/>
    <n v="95585263"/>
    <n v="31649064"/>
    <n v="4943271"/>
    <n v="9767925"/>
    <n v="57286126"/>
    <n v="0"/>
    <n v="0"/>
    <n v="11337533"/>
    <n v="32714268"/>
    <n v="0"/>
    <n v="13832069"/>
    <n v="161530256"/>
    <n v="1516437"/>
    <n v="49675542"/>
    <n v="4609219"/>
    <n v="-6179082"/>
    <n v="69569787"/>
    <n v="0"/>
    <n v="0"/>
    <n v="0"/>
    <n v="20735512"/>
    <n v="18963254"/>
    <n v="0"/>
    <n v="7380542"/>
    <n v="0"/>
    <n v="0"/>
    <n v="0"/>
    <n v="7122786"/>
    <n v="173393997"/>
    <n v="0"/>
    <n v="0"/>
    <n v="0"/>
    <n v="13423"/>
    <n v="13423"/>
    <n v="20099250"/>
    <n v="5114678"/>
    <n v="22726310"/>
    <n v="8303477"/>
    <n v="0"/>
    <n v="0"/>
    <n v="-5578736"/>
    <n v="28745366"/>
    <n v="0"/>
    <n v="4324600"/>
    <n v="83734945"/>
    <n v="5451694"/>
    <n v="61479178"/>
    <n v="0"/>
    <n v="4687142"/>
    <n v="0"/>
    <n v="0"/>
    <n v="0"/>
    <n v="0"/>
    <n v="2441084"/>
    <n v="189323740"/>
    <n v="0"/>
    <n v="0"/>
    <n v="0"/>
    <n v="0"/>
    <n v="0"/>
    <n v="0"/>
    <n v="0"/>
    <n v="0"/>
    <n v="0"/>
    <n v="0"/>
    <n v="0"/>
    <n v="0"/>
    <n v="0"/>
  </r>
  <r>
    <n v="106100797"/>
    <s v="ADVENTIST MEDICAL CENTER - REEDLEY"/>
    <x v="0"/>
    <x v="0"/>
    <x v="0"/>
    <s v="Open"/>
    <s v="Fresno"/>
    <n v="9"/>
    <n v="607"/>
    <s v="District"/>
    <s v="Comparable"/>
    <s v="Rural"/>
    <s v="(559) 582-9000"/>
    <s v="372 WEST CYPRESS AVENUE"/>
    <s v="REEDLEY"/>
    <n v="93654"/>
    <s v="WAYNE FERCH"/>
    <n v="49"/>
    <n v="49"/>
    <n v="19"/>
    <n v="50"/>
    <n v="11"/>
    <n v="94"/>
    <n v="251"/>
    <n v="0"/>
    <n v="0"/>
    <n v="7"/>
    <n v="61"/>
    <n v="0"/>
    <n v="2"/>
    <n v="476"/>
    <n v="0"/>
    <n v="208"/>
    <n v="41"/>
    <n v="334"/>
    <n v="870"/>
    <n v="0"/>
    <n v="0"/>
    <n v="27"/>
    <n v="189"/>
    <n v="0"/>
    <n v="10"/>
    <n v="1679"/>
    <n v="0"/>
    <n v="8212"/>
    <n v="393"/>
    <n v="5695"/>
    <n v="34543"/>
    <n v="0"/>
    <n v="0"/>
    <n v="643"/>
    <n v="9686"/>
    <n v="0"/>
    <n v="2316"/>
    <n v="61488"/>
    <n v="1322223"/>
    <n v="249476"/>
    <n v="1852616"/>
    <n v="4726168"/>
    <n v="0"/>
    <n v="0"/>
    <n v="155198"/>
    <n v="1098104"/>
    <n v="0"/>
    <n v="44307"/>
    <n v="9448092"/>
    <n v="7819665"/>
    <n v="457474"/>
    <n v="6918730"/>
    <n v="35349535"/>
    <n v="0"/>
    <n v="0"/>
    <n v="1013609"/>
    <n v="7470876"/>
    <n v="0"/>
    <n v="2550974"/>
    <n v="61580863"/>
    <n v="1328749"/>
    <n v="6370534"/>
    <n v="454586"/>
    <n v="-15433712"/>
    <n v="29281634"/>
    <n v="0"/>
    <n v="0"/>
    <n v="0"/>
    <n v="3998971"/>
    <n v="-2974460"/>
    <n v="0"/>
    <n v="2620787"/>
    <n v="0"/>
    <n v="0"/>
    <n v="0"/>
    <n v="1470960"/>
    <n v="27118049"/>
    <n v="0"/>
    <n v="0"/>
    <n v="0"/>
    <n v="266151"/>
    <n v="266151"/>
    <n v="2771354"/>
    <n v="252363"/>
    <n v="24205058"/>
    <n v="10794068"/>
    <n v="0"/>
    <n v="0"/>
    <n v="-2830165"/>
    <n v="11809591"/>
    <n v="0"/>
    <n v="-2825212"/>
    <n v="44177057"/>
    <n v="458294"/>
    <n v="37125399"/>
    <n v="0"/>
    <n v="1627117"/>
    <n v="0"/>
    <n v="0"/>
    <n v="0"/>
    <n v="0"/>
    <n v="626553"/>
    <n v="22178342"/>
    <n v="0"/>
    <n v="0"/>
    <n v="0"/>
    <n v="0"/>
    <n v="0"/>
    <n v="0"/>
    <n v="0"/>
    <n v="0"/>
    <n v="0"/>
    <n v="0"/>
    <n v="0"/>
    <n v="0"/>
    <n v="0"/>
  </r>
  <r>
    <n v="106301098"/>
    <s v="AHMC ANAHEIM REGIONAL MEDICAL CENTER"/>
    <x v="0"/>
    <x v="0"/>
    <x v="0"/>
    <s v="Open"/>
    <s v="Orange"/>
    <n v="13"/>
    <n v="1012"/>
    <s v="Non Profit Other"/>
    <s v="Comparable"/>
    <m/>
    <s v="(714) 999-5102"/>
    <s v="1111 WEST LA PALMA AVENUE"/>
    <s v="ANAHEIM"/>
    <n v="92801"/>
    <s v="RICHARD CASTRO"/>
    <n v="223"/>
    <n v="223"/>
    <n v="223"/>
    <n v="567"/>
    <n v="477"/>
    <n v="265"/>
    <n v="731"/>
    <n v="0"/>
    <n v="0"/>
    <n v="76"/>
    <n v="398"/>
    <n v="0"/>
    <n v="82"/>
    <n v="2596"/>
    <n v="0"/>
    <n v="2877"/>
    <n v="2300"/>
    <n v="1264"/>
    <n v="2789"/>
    <n v="0"/>
    <n v="0"/>
    <n v="395"/>
    <n v="1476"/>
    <n v="0"/>
    <n v="340"/>
    <n v="11441"/>
    <n v="0"/>
    <n v="2013"/>
    <n v="1651"/>
    <n v="1603"/>
    <n v="4806"/>
    <n v="0"/>
    <n v="0"/>
    <n v="355"/>
    <n v="3019"/>
    <n v="0"/>
    <n v="788"/>
    <n v="14235"/>
    <n v="56658764"/>
    <n v="52137360"/>
    <n v="17166928"/>
    <n v="47723902"/>
    <n v="0"/>
    <n v="0"/>
    <n v="6736328"/>
    <n v="25926161"/>
    <n v="0"/>
    <n v="3259482"/>
    <n v="209608925"/>
    <n v="19363555"/>
    <n v="29174675"/>
    <n v="7605389"/>
    <n v="32333879"/>
    <n v="0"/>
    <n v="0"/>
    <n v="3692283"/>
    <n v="20312401"/>
    <n v="0"/>
    <n v="2472653"/>
    <n v="114954835"/>
    <n v="2514181"/>
    <n v="65922224"/>
    <n v="71259771"/>
    <n v="20884082"/>
    <n v="58376419"/>
    <n v="-742500"/>
    <n v="0"/>
    <n v="0"/>
    <n v="7589937"/>
    <n v="34344062"/>
    <n v="0"/>
    <n v="0"/>
    <n v="0"/>
    <n v="0"/>
    <n v="0"/>
    <n v="2081320"/>
    <n v="262229496"/>
    <n v="0"/>
    <n v="2646382"/>
    <n v="0"/>
    <n v="0"/>
    <n v="2646382"/>
    <n v="10100095"/>
    <n v="10052264"/>
    <n v="4630735"/>
    <n v="24327744"/>
    <n v="0"/>
    <n v="0"/>
    <n v="2838674"/>
    <n v="11894500"/>
    <n v="0"/>
    <n v="1136634"/>
    <n v="64980646"/>
    <n v="437551"/>
    <n v="55154394"/>
    <n v="0"/>
    <n v="0"/>
    <n v="0"/>
    <n v="0"/>
    <n v="0"/>
    <n v="0"/>
    <n v="268084"/>
    <n v="5914096"/>
    <n v="0"/>
    <n v="0"/>
    <n v="0"/>
    <n v="0"/>
    <n v="0"/>
    <n v="0"/>
    <n v="0"/>
    <n v="0"/>
    <n v="0"/>
    <n v="0"/>
    <n v="0"/>
    <n v="0"/>
    <n v="0"/>
  </r>
  <r>
    <n v="106010735"/>
    <s v="ALAMEDA HOSPITAL"/>
    <x v="0"/>
    <x v="0"/>
    <x v="0"/>
    <s v="Open"/>
    <s v="Alameda"/>
    <n v="5"/>
    <n v="417"/>
    <s v="Non Profit Corp."/>
    <s v="Comparable"/>
    <m/>
    <s v="(510) 437-4800"/>
    <s v="2070 CLINTON AVENUE"/>
    <s v="ALAMEDA"/>
    <n v="94501"/>
    <s v="DELVECCHIO FINLEY"/>
    <n v="251"/>
    <n v="247"/>
    <n v="247"/>
    <n v="305"/>
    <n v="41"/>
    <n v="70"/>
    <n v="90"/>
    <n v="0"/>
    <n v="4"/>
    <n v="12"/>
    <n v="63"/>
    <n v="0"/>
    <n v="11"/>
    <n v="596"/>
    <n v="0"/>
    <n v="4178"/>
    <n v="506"/>
    <n v="12198"/>
    <n v="471"/>
    <n v="0"/>
    <n v="18"/>
    <n v="40"/>
    <n v="620"/>
    <n v="0"/>
    <n v="421"/>
    <n v="18452"/>
    <n v="0"/>
    <n v="2021"/>
    <n v="245"/>
    <n v="206"/>
    <n v="1786"/>
    <n v="0"/>
    <n v="77"/>
    <n v="318"/>
    <n v="1480"/>
    <n v="1"/>
    <n v="1178"/>
    <n v="7312"/>
    <n v="29344403"/>
    <n v="3428260"/>
    <n v="19318583"/>
    <n v="6599221"/>
    <n v="0"/>
    <n v="152472"/>
    <n v="783490"/>
    <n v="4580837"/>
    <n v="0"/>
    <n v="735036"/>
    <n v="64942302"/>
    <n v="11495256"/>
    <n v="1345181"/>
    <n v="935692"/>
    <n v="9143215"/>
    <n v="0"/>
    <n v="1310476"/>
    <n v="1068173"/>
    <n v="5776648"/>
    <n v="32684"/>
    <n v="1433213"/>
    <n v="32540538"/>
    <n v="1627271"/>
    <n v="33816906"/>
    <n v="3793592"/>
    <n v="17285840"/>
    <n v="11178399"/>
    <n v="-2831275"/>
    <n v="0"/>
    <n v="1462948"/>
    <n v="1549178"/>
    <n v="7314127"/>
    <n v="0"/>
    <n v="465250"/>
    <n v="0"/>
    <n v="0"/>
    <n v="0"/>
    <n v="0"/>
    <n v="75662236"/>
    <n v="0"/>
    <n v="0"/>
    <n v="858144"/>
    <n v="0"/>
    <n v="858144"/>
    <n v="7022753"/>
    <n v="979849"/>
    <n v="5799710"/>
    <n v="4564037"/>
    <n v="0"/>
    <n v="858144"/>
    <n v="302485"/>
    <n v="3043358"/>
    <n v="0"/>
    <n v="108412"/>
    <n v="22678748"/>
    <n v="221625"/>
    <n v="18859779"/>
    <n v="0"/>
    <n v="1411022"/>
    <n v="0"/>
    <n v="0"/>
    <n v="0"/>
    <n v="0"/>
    <n v="1325868"/>
    <n v="6402332"/>
    <n v="0"/>
    <n v="0"/>
    <n v="0"/>
    <n v="0"/>
    <n v="0"/>
    <n v="0"/>
    <n v="0"/>
    <n v="0"/>
    <n v="0"/>
    <n v="0"/>
    <n v="0"/>
    <n v="0"/>
    <n v="0"/>
  </r>
  <r>
    <n v="106190017"/>
    <s v="ALHAMBRA HOSPITAL MEDICAL CENTER"/>
    <x v="0"/>
    <x v="0"/>
    <x v="0"/>
    <s v="Open"/>
    <s v="Los Angeles"/>
    <n v="11"/>
    <n v="913"/>
    <s v="Investor - Ptnr."/>
    <s v="Comparable"/>
    <m/>
    <s v="(626) 570-1606"/>
    <s v="100 SOUTH RAYMOND AVENUE"/>
    <s v="ALHAMBRA"/>
    <n v="91801"/>
    <s v="IRIS LAI"/>
    <n v="144"/>
    <n v="144"/>
    <n v="144"/>
    <n v="380"/>
    <n v="268"/>
    <n v="50"/>
    <n v="520"/>
    <n v="0"/>
    <n v="0"/>
    <n v="5"/>
    <n v="101"/>
    <n v="1"/>
    <n v="10"/>
    <n v="1335"/>
    <n v="1"/>
    <n v="2592"/>
    <n v="981"/>
    <n v="946"/>
    <n v="3041"/>
    <n v="0"/>
    <n v="0"/>
    <n v="22"/>
    <n v="325"/>
    <n v="1"/>
    <n v="10"/>
    <n v="7918"/>
    <n v="2384"/>
    <n v="958"/>
    <n v="571"/>
    <n v="493"/>
    <n v="2233"/>
    <n v="0"/>
    <n v="0"/>
    <n v="25"/>
    <n v="760"/>
    <n v="7"/>
    <n v="1314"/>
    <n v="6361"/>
    <n v="33209775"/>
    <n v="15661680"/>
    <n v="7438123"/>
    <n v="32162148"/>
    <n v="0"/>
    <n v="0"/>
    <n v="252736"/>
    <n v="5161822"/>
    <n v="125940"/>
    <n v="65670"/>
    <n v="94077894"/>
    <n v="6925243"/>
    <n v="3669206"/>
    <n v="1769322"/>
    <n v="9089995"/>
    <n v="0"/>
    <n v="0"/>
    <n v="234984"/>
    <n v="5436420"/>
    <n v="12768"/>
    <n v="2457683"/>
    <n v="29595621"/>
    <n v="631704"/>
    <n v="33001755"/>
    <n v="15467718"/>
    <n v="5889536"/>
    <n v="38788727"/>
    <n v="0"/>
    <n v="0"/>
    <n v="0"/>
    <n v="396095"/>
    <n v="8593747"/>
    <n v="0"/>
    <n v="138708"/>
    <n v="0"/>
    <n v="0"/>
    <n v="0"/>
    <n v="1592975"/>
    <n v="104500965"/>
    <n v="20042365"/>
    <n v="3260993"/>
    <n v="0"/>
    <n v="0"/>
    <n v="23303358"/>
    <n v="7133262"/>
    <n v="23905532"/>
    <n v="3317909"/>
    <n v="5724409"/>
    <n v="0"/>
    <n v="0"/>
    <n v="91624"/>
    <n v="2004495"/>
    <n v="0"/>
    <n v="298677"/>
    <n v="42475908"/>
    <n v="251970"/>
    <n v="43083082"/>
    <n v="0"/>
    <n v="41449"/>
    <n v="0"/>
    <n v="0"/>
    <n v="0"/>
    <n v="0"/>
    <n v="715531"/>
    <n v="7392575"/>
    <n v="0"/>
    <n v="0"/>
    <n v="0"/>
    <n v="0"/>
    <n v="0"/>
    <n v="0"/>
    <n v="0"/>
    <n v="0"/>
    <n v="0"/>
    <n v="0"/>
    <n v="0"/>
    <n v="0"/>
    <n v="0"/>
  </r>
  <r>
    <n v="106010739"/>
    <s v="ALTA BATES SUMMIT MEDICAL CENTER - ALTA BATES CAMPUS"/>
    <x v="0"/>
    <x v="0"/>
    <x v="0"/>
    <s v="Open"/>
    <s v="Alameda"/>
    <n v="5"/>
    <n v="415"/>
    <s v="Non Profit Corp."/>
    <s v="Comparable"/>
    <m/>
    <s v="(510) 204-4444"/>
    <s v="2450 ASHBY AVENUE"/>
    <s v="BERKELEY"/>
    <n v="94705"/>
    <s v="CHARLES PROSPER"/>
    <n v="402"/>
    <n v="402"/>
    <n v="247"/>
    <n v="899"/>
    <n v="286"/>
    <n v="675"/>
    <n v="952"/>
    <n v="0"/>
    <n v="0"/>
    <n v="141"/>
    <n v="1397"/>
    <n v="10"/>
    <n v="3"/>
    <n v="4363"/>
    <n v="0"/>
    <n v="4713"/>
    <n v="1440"/>
    <n v="2637"/>
    <n v="3158"/>
    <n v="0"/>
    <n v="0"/>
    <n v="2050"/>
    <n v="5014"/>
    <n v="42"/>
    <n v="5"/>
    <n v="19059"/>
    <n v="0"/>
    <n v="16200"/>
    <n v="4682"/>
    <n v="2180"/>
    <n v="8267"/>
    <n v="6"/>
    <n v="0"/>
    <n v="1277"/>
    <n v="24354"/>
    <n v="849"/>
    <n v="789"/>
    <n v="58604"/>
    <n v="69375536"/>
    <n v="21776926"/>
    <n v="33616068"/>
    <n v="50439592"/>
    <n v="0"/>
    <n v="0"/>
    <n v="24477405"/>
    <n v="70875721"/>
    <n v="757920"/>
    <n v="76137"/>
    <n v="271395305"/>
    <n v="57919041"/>
    <n v="16747241"/>
    <n v="5680901"/>
    <n v="31923674"/>
    <n v="25406"/>
    <n v="0"/>
    <n v="3424192"/>
    <n v="72896356"/>
    <n v="1952066"/>
    <n v="1808016"/>
    <n v="192376893"/>
    <n v="1348510"/>
    <n v="91343579"/>
    <n v="33772395"/>
    <n v="17114100"/>
    <n v="63715572"/>
    <n v="0"/>
    <n v="25406"/>
    <n v="0"/>
    <n v="19530475"/>
    <n v="48825518"/>
    <n v="0"/>
    <n v="2709986"/>
    <n v="0"/>
    <n v="0"/>
    <n v="0"/>
    <n v="535643"/>
    <n v="278921184"/>
    <n v="0"/>
    <n v="0"/>
    <n v="0"/>
    <n v="4822331"/>
    <n v="4822331"/>
    <n v="35950998"/>
    <n v="4751772"/>
    <n v="22182869"/>
    <n v="18647694"/>
    <n v="0"/>
    <n v="0"/>
    <n v="8371122"/>
    <n v="99768890"/>
    <n v="0"/>
    <n v="0"/>
    <n v="189673345"/>
    <n v="2892486"/>
    <n v="185444802"/>
    <n v="0"/>
    <n v="2355804"/>
    <n v="0"/>
    <n v="0"/>
    <n v="0"/>
    <n v="0"/>
    <n v="1631539"/>
    <n v="91068545"/>
    <n v="0"/>
    <n v="0"/>
    <n v="0"/>
    <n v="0"/>
    <n v="0"/>
    <n v="0"/>
    <n v="0"/>
    <n v="0"/>
    <n v="0"/>
    <n v="0"/>
    <n v="0"/>
    <n v="0"/>
    <n v="0"/>
  </r>
  <r>
    <n v="106010937"/>
    <s v="ALTA BATES SUMMIT MEDICAL CENTER - SUMMIT HAWTHORNE"/>
    <x v="0"/>
    <x v="0"/>
    <x v="0"/>
    <s v="Open"/>
    <s v="Alameda"/>
    <n v="5"/>
    <n v="417"/>
    <s v="Non Profit Corp."/>
    <s v="Comparable"/>
    <m/>
    <s v="(510) 655-4000"/>
    <s v="350 HAWTHORNE AVENUE"/>
    <s v="OAKLAND"/>
    <n v="94609"/>
    <s v="CHARLES PROSPER"/>
    <n v="326"/>
    <n v="326"/>
    <n v="237"/>
    <n v="1496"/>
    <n v="364"/>
    <n v="230"/>
    <n v="675"/>
    <n v="0"/>
    <n v="0"/>
    <n v="74"/>
    <n v="549"/>
    <n v="18"/>
    <n v="13"/>
    <n v="3419"/>
    <n v="0"/>
    <n v="8556"/>
    <n v="1770"/>
    <n v="1636"/>
    <n v="3542"/>
    <n v="0"/>
    <n v="0"/>
    <n v="380"/>
    <n v="2832"/>
    <n v="65"/>
    <n v="44"/>
    <n v="18825"/>
    <n v="0"/>
    <n v="8834"/>
    <n v="2155"/>
    <n v="1356"/>
    <n v="8269"/>
    <n v="4"/>
    <n v="0"/>
    <n v="484"/>
    <n v="9813"/>
    <n v="969"/>
    <n v="460"/>
    <n v="32344"/>
    <n v="135252014"/>
    <n v="30348350"/>
    <n v="20706724"/>
    <n v="53969434"/>
    <n v="0"/>
    <n v="0"/>
    <n v="6447800"/>
    <n v="49839273"/>
    <n v="1195038"/>
    <n v="811952"/>
    <n v="298570585"/>
    <n v="36452802"/>
    <n v="10590569"/>
    <n v="4868793"/>
    <n v="30323480"/>
    <n v="9566"/>
    <n v="0"/>
    <n v="4471289"/>
    <n v="41201681"/>
    <n v="2147255"/>
    <n v="1014636"/>
    <n v="131080071"/>
    <n v="1476237"/>
    <n v="131476339"/>
    <n v="33073535"/>
    <n v="10008722"/>
    <n v="75403488"/>
    <n v="0"/>
    <n v="9566"/>
    <n v="0"/>
    <n v="9262790"/>
    <n v="39331177"/>
    <n v="0"/>
    <n v="3342293"/>
    <n v="0"/>
    <n v="0"/>
    <n v="0"/>
    <n v="350351"/>
    <n v="303734498"/>
    <n v="0"/>
    <n v="0"/>
    <n v="0"/>
    <n v="0"/>
    <n v="0"/>
    <n v="40228477"/>
    <n v="7865384"/>
    <n v="15566795"/>
    <n v="8889426"/>
    <n v="0"/>
    <n v="0"/>
    <n v="1656299"/>
    <n v="51709777"/>
    <n v="0"/>
    <n v="0"/>
    <n v="125916158"/>
    <n v="55758371"/>
    <n v="164859308"/>
    <n v="0"/>
    <n v="1622722"/>
    <n v="0"/>
    <n v="0"/>
    <n v="0"/>
    <n v="0"/>
    <n v="15421847"/>
    <n v="506342198"/>
    <n v="0"/>
    <n v="0"/>
    <n v="0"/>
    <n v="0"/>
    <n v="0"/>
    <n v="0"/>
    <n v="0"/>
    <n v="0"/>
    <n v="0"/>
    <n v="0"/>
    <n v="0"/>
    <n v="0"/>
    <n v="0"/>
  </r>
  <r>
    <n v="106370652"/>
    <s v="ALVARADO HOSPITAL"/>
    <x v="0"/>
    <x v="0"/>
    <x v="0"/>
    <s v="Open"/>
    <s v="San Diego"/>
    <n v="14"/>
    <n v="1418"/>
    <s v="Investor - Corp."/>
    <s v="Comparable"/>
    <m/>
    <s v="(619) 287-3270"/>
    <s v="6655 ALVARADO ROAD"/>
    <s v="SAN DIEGO"/>
    <n v="92120"/>
    <s v="ROBIN GOMEZ"/>
    <n v="306"/>
    <n v="306"/>
    <n v="306"/>
    <n v="410"/>
    <n v="129"/>
    <n v="88"/>
    <n v="309"/>
    <n v="9"/>
    <n v="0"/>
    <n v="79"/>
    <n v="235"/>
    <n v="0"/>
    <n v="12"/>
    <n v="1271"/>
    <n v="0"/>
    <n v="1802"/>
    <n v="494"/>
    <n v="609"/>
    <n v="1447"/>
    <n v="22"/>
    <n v="0"/>
    <n v="692"/>
    <n v="948"/>
    <n v="0"/>
    <n v="28"/>
    <n v="6042"/>
    <n v="0"/>
    <n v="1777"/>
    <n v="429"/>
    <n v="608"/>
    <n v="2750"/>
    <n v="34"/>
    <n v="0"/>
    <n v="603"/>
    <n v="3207"/>
    <n v="4"/>
    <n v="633"/>
    <n v="10045"/>
    <n v="29441195"/>
    <n v="10276621"/>
    <n v="5838130"/>
    <n v="19179132"/>
    <n v="673033"/>
    <n v="0"/>
    <n v="3307344"/>
    <n v="21033766"/>
    <n v="0"/>
    <n v="1072612"/>
    <n v="90821833"/>
    <n v="9629577"/>
    <n v="3029683"/>
    <n v="2207454"/>
    <n v="10097446"/>
    <n v="77189"/>
    <n v="0"/>
    <n v="1231828"/>
    <n v="12318965"/>
    <n v="23065"/>
    <n v="1493435"/>
    <n v="40108642"/>
    <n v="2325971"/>
    <n v="30379901"/>
    <n v="9992714"/>
    <n v="5156002"/>
    <n v="25012522"/>
    <n v="0"/>
    <n v="613706"/>
    <n v="0"/>
    <n v="901448"/>
    <n v="24025970"/>
    <n v="0"/>
    <n v="23065"/>
    <n v="0"/>
    <n v="0"/>
    <n v="0"/>
    <n v="2930208"/>
    <n v="101361507"/>
    <n v="0"/>
    <n v="0"/>
    <n v="0"/>
    <n v="0"/>
    <n v="0"/>
    <n v="8690871"/>
    <n v="3313590"/>
    <n v="2889582"/>
    <n v="4264056"/>
    <n v="136516"/>
    <n v="0"/>
    <n v="837724"/>
    <n v="9326761"/>
    <n v="0"/>
    <n v="109868"/>
    <n v="29568968"/>
    <n v="262002"/>
    <n v="33486004"/>
    <n v="386783"/>
    <n v="0"/>
    <n v="0"/>
    <n v="0"/>
    <n v="0"/>
    <n v="0"/>
    <n v="1449341"/>
    <n v="63403825"/>
    <n v="0"/>
    <n v="0"/>
    <n v="0"/>
    <n v="0"/>
    <n v="0"/>
    <n v="0"/>
    <n v="0"/>
    <n v="0"/>
    <n v="0"/>
    <n v="0"/>
    <n v="0"/>
    <n v="0"/>
    <n v="0"/>
  </r>
  <r>
    <n v="106370749"/>
    <s v="ALVARADO PARKWAY INSTITUTE BHS"/>
    <x v="0"/>
    <x v="0"/>
    <x v="0"/>
    <s v="Open"/>
    <s v="San Diego"/>
    <n v="14"/>
    <n v="1422"/>
    <s v="Investor - Corp."/>
    <s v="Comparable"/>
    <m/>
    <s v="(619) 465-4411"/>
    <s v="7050 PARKWAY DRIVE"/>
    <s v="LA MESA"/>
    <n v="91942"/>
    <s v="PATRICK ZIEMER"/>
    <n v="66"/>
    <n v="66"/>
    <n v="66"/>
    <n v="161"/>
    <n v="92"/>
    <n v="19"/>
    <n v="0"/>
    <n v="0"/>
    <n v="0"/>
    <n v="0"/>
    <n v="149"/>
    <n v="0"/>
    <n v="2"/>
    <n v="423"/>
    <n v="0"/>
    <n v="2912"/>
    <n v="917"/>
    <n v="278"/>
    <n v="0"/>
    <n v="0"/>
    <n v="0"/>
    <n v="0"/>
    <n v="1293"/>
    <n v="0"/>
    <n v="20"/>
    <n v="5420"/>
    <n v="0"/>
    <n v="29738"/>
    <n v="1428"/>
    <n v="0"/>
    <n v="0"/>
    <n v="0"/>
    <n v="0"/>
    <n v="0"/>
    <n v="2756"/>
    <n v="0"/>
    <n v="86"/>
    <n v="34008"/>
    <n v="7267500"/>
    <n v="1342359"/>
    <n v="1748568"/>
    <n v="0"/>
    <n v="0"/>
    <n v="0"/>
    <n v="0"/>
    <n v="3235000"/>
    <n v="0"/>
    <n v="50000"/>
    <n v="13643427"/>
    <n v="6492245"/>
    <n v="342376"/>
    <n v="0"/>
    <n v="0"/>
    <n v="0"/>
    <n v="0"/>
    <n v="0"/>
    <n v="655366"/>
    <n v="0"/>
    <n v="75273"/>
    <n v="7565260"/>
    <n v="33586"/>
    <n v="8697973"/>
    <n v="0"/>
    <n v="1273128"/>
    <n v="0"/>
    <n v="0"/>
    <n v="0"/>
    <n v="0"/>
    <n v="0"/>
    <n v="3900137"/>
    <n v="0"/>
    <n v="0"/>
    <n v="0"/>
    <n v="0"/>
    <n v="0"/>
    <n v="0"/>
    <n v="13904824"/>
    <n v="0"/>
    <n v="0"/>
    <n v="0"/>
    <n v="0"/>
    <n v="0"/>
    <n v="5028186"/>
    <n v="1684735"/>
    <n v="475439"/>
    <n v="0"/>
    <n v="0"/>
    <n v="0"/>
    <n v="0"/>
    <n v="-9771"/>
    <n v="0"/>
    <n v="125274"/>
    <n v="7303863"/>
    <n v="0"/>
    <n v="6352634"/>
    <n v="0"/>
    <n v="0"/>
    <n v="0"/>
    <n v="0"/>
    <n v="0"/>
    <n v="0"/>
    <n v="255675"/>
    <n v="1666584"/>
    <n v="0"/>
    <n v="0"/>
    <n v="0"/>
    <n v="0"/>
    <n v="0"/>
    <n v="0"/>
    <n v="0"/>
    <n v="0"/>
    <n v="0"/>
    <n v="0"/>
    <n v="0"/>
    <n v="0"/>
    <n v="0"/>
  </r>
  <r>
    <n v="106194010"/>
    <s v="AMERICAN RECOVERY CENTER"/>
    <x v="0"/>
    <x v="0"/>
    <x v="0"/>
    <s v="Open"/>
    <s v="Los Angeles"/>
    <n v="11"/>
    <n v="917"/>
    <s v="Non Profit Corp."/>
    <s v="Comparable"/>
    <m/>
    <s v="(310) 679-9126"/>
    <s v="2180 VALLEY BOULEVARD"/>
    <s v="POMONA"/>
    <n v="91768"/>
    <s v="SHIRLEY SUMMERS"/>
    <n v="173"/>
    <n v="173"/>
    <n v="173"/>
    <n v="0"/>
    <n v="0"/>
    <n v="0"/>
    <n v="0"/>
    <n v="405"/>
    <n v="0"/>
    <n v="0"/>
    <n v="0"/>
    <n v="0"/>
    <n v="19"/>
    <n v="424"/>
    <n v="0"/>
    <n v="0"/>
    <n v="0"/>
    <n v="0"/>
    <n v="0"/>
    <n v="7005"/>
    <n v="0"/>
    <n v="0"/>
    <n v="0"/>
    <n v="0"/>
    <n v="2041"/>
    <n v="9046"/>
    <n v="0"/>
    <n v="0"/>
    <n v="0"/>
    <n v="0"/>
    <n v="0"/>
    <n v="1552"/>
    <n v="0"/>
    <n v="0"/>
    <n v="0"/>
    <n v="0"/>
    <n v="149"/>
    <n v="1701"/>
    <n v="0"/>
    <n v="0"/>
    <n v="0"/>
    <n v="0"/>
    <n v="12705675"/>
    <n v="0"/>
    <n v="0"/>
    <n v="0"/>
    <n v="0"/>
    <n v="3663595"/>
    <n v="16369270"/>
    <n v="0"/>
    <n v="0"/>
    <n v="0"/>
    <n v="0"/>
    <n v="463313"/>
    <n v="0"/>
    <n v="0"/>
    <n v="0"/>
    <n v="0"/>
    <n v="41875"/>
    <n v="505188"/>
    <n v="0"/>
    <n v="0"/>
    <n v="0"/>
    <n v="0"/>
    <n v="0"/>
    <n v="0"/>
    <n v="11841637"/>
    <n v="0"/>
    <n v="0"/>
    <n v="0"/>
    <n v="0"/>
    <n v="0"/>
    <n v="0"/>
    <n v="0"/>
    <n v="0"/>
    <n v="3536230"/>
    <n v="15377867"/>
    <n v="0"/>
    <n v="0"/>
    <n v="0"/>
    <n v="0"/>
    <n v="0"/>
    <n v="0"/>
    <n v="0"/>
    <n v="0"/>
    <n v="0"/>
    <n v="1327351"/>
    <n v="0"/>
    <n v="0"/>
    <n v="0"/>
    <n v="0"/>
    <n v="169240"/>
    <n v="1496591"/>
    <n v="36960"/>
    <n v="1419300"/>
    <n v="61702"/>
    <n v="0"/>
    <n v="0"/>
    <n v="0"/>
    <n v="0"/>
    <n v="0"/>
    <n v="34043"/>
    <n v="2495542"/>
    <n v="0"/>
    <n v="0"/>
    <n v="0"/>
    <n v="0"/>
    <n v="0"/>
    <n v="0"/>
    <n v="0"/>
    <n v="0"/>
    <n v="0"/>
    <n v="0"/>
    <n v="0"/>
    <n v="0"/>
    <n v="0"/>
  </r>
  <r>
    <n v="106301188"/>
    <s v="ANAHEIM GLOBAL MEDICAL CENTER"/>
    <x v="0"/>
    <x v="0"/>
    <x v="0"/>
    <s v="Open"/>
    <s v="Orange"/>
    <n v="13"/>
    <n v="1012"/>
    <s v="Investor - Corp."/>
    <s v="Comparable"/>
    <m/>
    <s v="(714) 835-3555"/>
    <s v="1025 SOUTH ANAHEIM BOULEVARD."/>
    <s v="ANAHEIM"/>
    <n v="92805"/>
    <s v="SUZANNE RICHARDS"/>
    <n v="188"/>
    <n v="188"/>
    <n v="181"/>
    <n v="135"/>
    <n v="170"/>
    <n v="418"/>
    <n v="181"/>
    <n v="0"/>
    <n v="0"/>
    <n v="124"/>
    <n v="82"/>
    <n v="2"/>
    <n v="29"/>
    <n v="1141"/>
    <n v="0"/>
    <n v="1549"/>
    <n v="1461"/>
    <n v="4570"/>
    <n v="1065"/>
    <n v="0"/>
    <n v="0"/>
    <n v="1354"/>
    <n v="391"/>
    <n v="17"/>
    <n v="102"/>
    <n v="10509"/>
    <n v="0"/>
    <n v="647"/>
    <n v="158"/>
    <n v="1594"/>
    <n v="1907"/>
    <n v="0"/>
    <n v="0"/>
    <n v="954"/>
    <n v="583"/>
    <n v="0"/>
    <n v="940"/>
    <n v="6783"/>
    <n v="9530589"/>
    <n v="5761002"/>
    <n v="13885895"/>
    <n v="8404055"/>
    <n v="0"/>
    <n v="0"/>
    <n v="4232273"/>
    <n v="3996434"/>
    <n v="58175"/>
    <n v="887271"/>
    <n v="46755694"/>
    <n v="3249205"/>
    <n v="1523658"/>
    <n v="3678668"/>
    <n v="7111152"/>
    <n v="0"/>
    <n v="0"/>
    <n v="2220083"/>
    <n v="3970427"/>
    <n v="0"/>
    <n v="2054824"/>
    <n v="23808017"/>
    <n v="2068730"/>
    <n v="7699717"/>
    <n v="5855423"/>
    <n v="15396515"/>
    <n v="13770332"/>
    <n v="-887829"/>
    <n v="0"/>
    <n v="0"/>
    <n v="5244104"/>
    <n v="2530370"/>
    <n v="0"/>
    <n v="49015"/>
    <n v="0"/>
    <n v="0"/>
    <n v="0"/>
    <n v="776735"/>
    <n v="52503112"/>
    <n v="0"/>
    <n v="0"/>
    <n v="0"/>
    <n v="0"/>
    <n v="0"/>
    <n v="5080076"/>
    <n v="1429237"/>
    <n v="2168049"/>
    <n v="1744874"/>
    <n v="0"/>
    <n v="0"/>
    <n v="1208252"/>
    <n v="5436490"/>
    <n v="9160"/>
    <n v="984461"/>
    <n v="18060599"/>
    <n v="73758"/>
    <n v="17503163"/>
    <n v="293318"/>
    <n v="0"/>
    <n v="0"/>
    <n v="0"/>
    <n v="0"/>
    <n v="0"/>
    <n v="187876"/>
    <n v="1083225"/>
    <n v="0"/>
    <n v="0"/>
    <n v="0"/>
    <n v="0"/>
    <n v="0"/>
    <n v="0"/>
    <n v="0"/>
    <n v="0"/>
    <n v="0"/>
    <n v="0"/>
    <n v="0"/>
    <n v="0"/>
    <n v="0"/>
  </r>
  <r>
    <n v="106190034"/>
    <s v="ANTELOPE VALLEY HOSPITAL"/>
    <x v="0"/>
    <x v="0"/>
    <x v="0"/>
    <s v="Open"/>
    <s v="Los Angeles"/>
    <n v="11"/>
    <n v="901"/>
    <s v="District"/>
    <s v="Comparable"/>
    <m/>
    <s v="(661) 949-5000"/>
    <s v="1600 WEST AVENUE J"/>
    <s v="LANCASTER"/>
    <n v="93534"/>
    <s v="MICHAEL WALL"/>
    <n v="420"/>
    <n v="393"/>
    <n v="244"/>
    <n v="822"/>
    <n v="445"/>
    <n v="724"/>
    <n v="1448"/>
    <n v="0"/>
    <n v="0"/>
    <n v="1182"/>
    <n v="0"/>
    <n v="63"/>
    <n v="41"/>
    <n v="4725"/>
    <n v="0"/>
    <n v="4709"/>
    <n v="1925"/>
    <n v="3395"/>
    <n v="5381"/>
    <n v="0"/>
    <n v="0"/>
    <n v="4059"/>
    <n v="0"/>
    <n v="392"/>
    <n v="332"/>
    <n v="20193"/>
    <n v="0"/>
    <n v="5145"/>
    <n v="2391"/>
    <n v="5011"/>
    <n v="15140"/>
    <n v="0"/>
    <n v="0"/>
    <n v="7543"/>
    <n v="0"/>
    <n v="4910"/>
    <n v="494"/>
    <n v="40634"/>
    <n v="69477330"/>
    <n v="33588292"/>
    <n v="39105586"/>
    <n v="71331224"/>
    <n v="0"/>
    <n v="0"/>
    <n v="65403707"/>
    <n v="0"/>
    <n v="6499755"/>
    <n v="3320330"/>
    <n v="288726224"/>
    <n v="16133353"/>
    <n v="19423687"/>
    <n v="10980569"/>
    <n v="41551779"/>
    <n v="0"/>
    <n v="0"/>
    <n v="32513594"/>
    <n v="0"/>
    <n v="5863330"/>
    <n v="2341831"/>
    <n v="128808143"/>
    <n v="7125045"/>
    <n v="67356869"/>
    <n v="41107965"/>
    <n v="14999418"/>
    <n v="98220055"/>
    <n v="-833870"/>
    <n v="0"/>
    <n v="0"/>
    <n v="65691327"/>
    <n v="0"/>
    <n v="0"/>
    <n v="4502252"/>
    <n v="0"/>
    <n v="0"/>
    <n v="0"/>
    <n v="323428"/>
    <n v="298492489"/>
    <n v="0"/>
    <n v="0"/>
    <n v="0"/>
    <n v="0"/>
    <n v="0"/>
    <n v="18253814"/>
    <n v="11904014"/>
    <n v="35920607"/>
    <n v="14662948"/>
    <n v="0"/>
    <n v="0"/>
    <n v="32225974"/>
    <n v="0"/>
    <n v="735788"/>
    <n v="5338733"/>
    <n v="119041878"/>
    <n v="1814622"/>
    <n v="118592032"/>
    <n v="0"/>
    <n v="-245101"/>
    <n v="0"/>
    <n v="0"/>
    <n v="0"/>
    <n v="0"/>
    <n v="4355410"/>
    <n v="159992161"/>
    <n v="0"/>
    <n v="0"/>
    <n v="0"/>
    <n v="0"/>
    <n v="0"/>
    <n v="0"/>
    <n v="0"/>
    <n v="0"/>
    <n v="0"/>
    <n v="0"/>
    <n v="0"/>
    <n v="0"/>
    <n v="0"/>
  </r>
  <r>
    <n v="106364231"/>
    <s v="ARROWHEAD REGIONAL MEDICAL CENTER"/>
    <x v="0"/>
    <x v="0"/>
    <x v="0"/>
    <s v="Open"/>
    <s v="San Bernardino"/>
    <n v="12"/>
    <n v="1209"/>
    <s v="City/County"/>
    <s v="Comparable"/>
    <s v="Teaching"/>
    <s v="(909) 580-1000"/>
    <s v="400 N. PEPPER AVENUE"/>
    <s v="COLTON"/>
    <n v="92324"/>
    <s v="WILLIAM GILBERT"/>
    <n v="456"/>
    <n v="436"/>
    <n v="368"/>
    <n v="693"/>
    <n v="0"/>
    <n v="2444"/>
    <n v="1796"/>
    <n v="0"/>
    <n v="0"/>
    <n v="236"/>
    <n v="0"/>
    <n v="364"/>
    <n v="0"/>
    <n v="5533"/>
    <n v="0"/>
    <n v="4761"/>
    <n v="0"/>
    <n v="15136"/>
    <n v="6181"/>
    <n v="0"/>
    <n v="0"/>
    <n v="1137"/>
    <n v="0"/>
    <n v="1554"/>
    <n v="0"/>
    <n v="28769"/>
    <n v="0"/>
    <n v="11839"/>
    <n v="0"/>
    <n v="24955"/>
    <n v="38671"/>
    <n v="0"/>
    <n v="0"/>
    <n v="2258"/>
    <n v="0"/>
    <n v="5726"/>
    <n v="167"/>
    <n v="83616"/>
    <n v="49861128"/>
    <n v="0"/>
    <n v="95118186"/>
    <n v="45449833"/>
    <n v="0"/>
    <n v="0"/>
    <n v="19131190"/>
    <n v="0"/>
    <n v="8041457"/>
    <n v="0"/>
    <n v="217601794"/>
    <n v="18043542"/>
    <n v="0"/>
    <n v="29635794"/>
    <n v="52617723"/>
    <n v="0"/>
    <n v="0"/>
    <n v="6176080"/>
    <n v="0"/>
    <n v="13124831"/>
    <n v="382789"/>
    <n v="119980759"/>
    <n v="320912"/>
    <n v="46467348"/>
    <n v="0"/>
    <n v="69579271"/>
    <n v="90501234"/>
    <n v="-7325000"/>
    <n v="0"/>
    <n v="0"/>
    <n v="18361143"/>
    <n v="0"/>
    <n v="0"/>
    <n v="17744730"/>
    <n v="0"/>
    <n v="0"/>
    <n v="0"/>
    <n v="0"/>
    <n v="235649638"/>
    <n v="0"/>
    <n v="0"/>
    <n v="0"/>
    <n v="0"/>
    <n v="0"/>
    <n v="21437322"/>
    <n v="0"/>
    <n v="62499709"/>
    <n v="7566322"/>
    <n v="0"/>
    <n v="0"/>
    <n v="6946127"/>
    <n v="0"/>
    <n v="3421557"/>
    <n v="61878"/>
    <n v="101932915"/>
    <n v="16100623"/>
    <n v="130329827"/>
    <n v="0"/>
    <n v="13417470"/>
    <n v="0"/>
    <n v="0"/>
    <n v="0"/>
    <n v="0"/>
    <n v="610519"/>
    <n v="363619419"/>
    <n v="0"/>
    <n v="0"/>
    <n v="0"/>
    <n v="0"/>
    <n v="0"/>
    <n v="0"/>
    <n v="0"/>
    <n v="0"/>
    <n v="0"/>
    <n v="0"/>
    <n v="0"/>
    <n v="0"/>
    <n v="0"/>
  </r>
  <r>
    <n v="106400683"/>
    <s v="ATASCADERO STATE HOSPITAL"/>
    <x v="0"/>
    <x v="0"/>
    <x v="0"/>
    <s v="Open"/>
    <s v="San Luis Obispo"/>
    <n v="8"/>
    <n v="801"/>
    <s v="State"/>
    <s v="State Hospitals"/>
    <m/>
    <s v="(805) 468-2000"/>
    <s v="10333 EL CAMINO REAL"/>
    <s v="ATASCADERO"/>
    <n v="93422"/>
    <s v="JON MORALES"/>
    <n v="1275"/>
    <n v="1184"/>
    <n v="1184"/>
    <n v="298"/>
    <n v="0"/>
    <n v="0"/>
    <n v="0"/>
    <n v="0"/>
    <n v="0"/>
    <n v="1"/>
    <n v="0"/>
    <n v="0"/>
    <n v="14"/>
    <n v="313"/>
    <n v="0"/>
    <n v="103262"/>
    <n v="0"/>
    <n v="0"/>
    <n v="0"/>
    <n v="0"/>
    <n v="0"/>
    <n v="0"/>
    <n v="0"/>
    <n v="0"/>
    <n v="0"/>
    <n v="103262"/>
    <n v="0"/>
    <n v="0"/>
    <n v="0"/>
    <n v="0"/>
    <n v="0"/>
    <n v="0"/>
    <n v="0"/>
    <n v="0"/>
    <n v="0"/>
    <n v="0"/>
    <n v="0"/>
    <n v="0"/>
    <n v="53694847"/>
    <n v="0"/>
    <n v="0"/>
    <n v="0"/>
    <n v="0"/>
    <n v="0"/>
    <n v="0"/>
    <n v="0"/>
    <n v="0"/>
    <n v="0"/>
    <n v="53694847"/>
    <n v="0"/>
    <n v="0"/>
    <n v="0"/>
    <n v="0"/>
    <n v="0"/>
    <n v="0"/>
    <n v="0"/>
    <n v="0"/>
    <n v="0"/>
    <n v="0"/>
    <n v="0"/>
    <n v="0"/>
    <n v="43"/>
    <n v="0"/>
    <n v="0"/>
    <n v="0"/>
    <n v="0"/>
    <n v="0"/>
    <n v="0"/>
    <n v="0"/>
    <n v="0"/>
    <n v="0"/>
    <n v="0"/>
    <n v="0"/>
    <n v="0"/>
    <n v="0"/>
    <n v="0"/>
    <n v="43"/>
    <n v="0"/>
    <n v="0"/>
    <n v="0"/>
    <n v="0"/>
    <n v="0"/>
    <n v="53694804"/>
    <n v="0"/>
    <n v="0"/>
    <n v="0"/>
    <n v="0"/>
    <n v="0"/>
    <n v="0"/>
    <n v="0"/>
    <n v="0"/>
    <n v="0"/>
    <n v="53694804"/>
    <n v="0"/>
    <n v="111942429"/>
    <n v="0"/>
    <n v="58247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94048"/>
    <s v="AURORA BEHAVIORAL HEALTHCARE - SANTA ROSA"/>
    <x v="0"/>
    <x v="0"/>
    <x v="0"/>
    <s v="Open"/>
    <s v="Sonoma"/>
    <n v="3"/>
    <n v="401"/>
    <s v="Investor - Corp."/>
    <s v="Comparable"/>
    <m/>
    <s v="(707) 800-7700"/>
    <s v="1287 FULTON ROAD"/>
    <s v="SANTA ROSA"/>
    <n v="95401"/>
    <s v="KAY SEIM"/>
    <n v="95"/>
    <n v="95"/>
    <n v="51"/>
    <n v="147"/>
    <n v="20"/>
    <n v="175"/>
    <n v="0"/>
    <n v="49"/>
    <n v="0"/>
    <n v="6"/>
    <n v="164"/>
    <n v="0"/>
    <n v="2"/>
    <n v="563"/>
    <n v="0"/>
    <n v="1661"/>
    <n v="150"/>
    <n v="1323"/>
    <n v="0"/>
    <n v="429"/>
    <n v="0"/>
    <n v="28"/>
    <n v="1025"/>
    <n v="0"/>
    <n v="3"/>
    <n v="4619"/>
    <n v="0"/>
    <n v="155"/>
    <n v="0"/>
    <n v="0"/>
    <n v="0"/>
    <n v="0"/>
    <n v="0"/>
    <n v="0"/>
    <n v="475"/>
    <n v="0"/>
    <n v="0"/>
    <n v="630"/>
    <n v="3325650"/>
    <n v="301400"/>
    <n v="2569800"/>
    <n v="0"/>
    <n v="927250"/>
    <n v="0"/>
    <n v="56725"/>
    <n v="2077975"/>
    <n v="0"/>
    <n v="10050"/>
    <n v="9268850"/>
    <n v="113225"/>
    <n v="0"/>
    <n v="0"/>
    <n v="0"/>
    <n v="0"/>
    <n v="0"/>
    <n v="0"/>
    <n v="303625"/>
    <n v="0"/>
    <n v="0"/>
    <n v="416850"/>
    <n v="422614"/>
    <n v="1406875"/>
    <n v="100452"/>
    <n v="895648"/>
    <n v="0"/>
    <n v="0"/>
    <n v="426994"/>
    <n v="0"/>
    <n v="19081"/>
    <n v="564469"/>
    <n v="0"/>
    <n v="0"/>
    <n v="0"/>
    <n v="0"/>
    <n v="0"/>
    <n v="2176"/>
    <n v="3838309"/>
    <n v="0"/>
    <n v="0"/>
    <n v="0"/>
    <n v="0"/>
    <n v="0"/>
    <n v="2032000"/>
    <n v="200948"/>
    <n v="1674152"/>
    <n v="0"/>
    <n v="500256"/>
    <n v="0"/>
    <n v="37644"/>
    <n v="1394517"/>
    <n v="0"/>
    <n v="7874"/>
    <n v="5847391"/>
    <n v="796"/>
    <n v="5823646"/>
    <n v="889386"/>
    <n v="-980"/>
    <n v="0"/>
    <n v="0"/>
    <n v="0"/>
    <n v="0"/>
    <n v="12629"/>
    <n v="175465"/>
    <n v="0"/>
    <n v="0"/>
    <n v="0"/>
    <n v="0"/>
    <n v="0"/>
    <n v="0"/>
    <n v="0"/>
    <n v="0"/>
    <n v="0"/>
    <n v="0"/>
    <n v="0"/>
    <n v="0"/>
    <n v="0"/>
  </r>
  <r>
    <n v="106190163"/>
    <s v="AURORA CHARTER OAK"/>
    <x v="0"/>
    <x v="0"/>
    <x v="0"/>
    <s v="Open"/>
    <s v="Los Angeles"/>
    <n v="11"/>
    <n v="915"/>
    <s v="Investor - Corp."/>
    <s v="Comparable"/>
    <m/>
    <s v="(626) 966-1632"/>
    <s v="1161 EAST COVINA BOULEVARD"/>
    <s v="COVINA"/>
    <n v="91724"/>
    <s v="TODD SMITH"/>
    <n v="134"/>
    <n v="134"/>
    <n v="130"/>
    <n v="228"/>
    <n v="193"/>
    <n v="254"/>
    <n v="0"/>
    <n v="107"/>
    <n v="0"/>
    <n v="37"/>
    <n v="439"/>
    <n v="160"/>
    <n v="6"/>
    <n v="1424"/>
    <n v="0"/>
    <n v="3346"/>
    <n v="2225"/>
    <n v="1749"/>
    <n v="0"/>
    <n v="902"/>
    <n v="0"/>
    <n v="270"/>
    <n v="3037"/>
    <n v="320"/>
    <n v="22"/>
    <n v="11871"/>
    <n v="0"/>
    <n v="1932"/>
    <n v="473"/>
    <n v="0"/>
    <n v="0"/>
    <n v="0"/>
    <n v="0"/>
    <n v="20"/>
    <n v="1407"/>
    <n v="0"/>
    <n v="4"/>
    <n v="3836"/>
    <n v="4999425"/>
    <n v="3200325"/>
    <n v="2640200"/>
    <n v="0"/>
    <n v="1342150"/>
    <n v="0"/>
    <n v="350375"/>
    <n v="4457825"/>
    <n v="875225"/>
    <n v="19625"/>
    <n v="17885150"/>
    <n v="937120"/>
    <n v="199040"/>
    <n v="0"/>
    <n v="0"/>
    <n v="0"/>
    <n v="0"/>
    <n v="11680"/>
    <n v="693120"/>
    <n v="0"/>
    <n v="1280"/>
    <n v="1842240"/>
    <n v="334837"/>
    <n v="2478176"/>
    <n v="1422906"/>
    <n v="1595708"/>
    <n v="0"/>
    <n v="0"/>
    <n v="857335"/>
    <n v="0"/>
    <n v="173676"/>
    <n v="2059581"/>
    <n v="0"/>
    <n v="868268"/>
    <n v="0"/>
    <n v="0"/>
    <n v="0"/>
    <n v="10654"/>
    <n v="9801141"/>
    <n v="0"/>
    <n v="0"/>
    <n v="0"/>
    <n v="0"/>
    <n v="0"/>
    <n v="3458369"/>
    <n v="1976459"/>
    <n v="1044492"/>
    <n v="0"/>
    <n v="484815"/>
    <n v="0"/>
    <n v="188379"/>
    <n v="2756526"/>
    <n v="6957"/>
    <n v="10252"/>
    <n v="9926249"/>
    <n v="13421"/>
    <n v="8043505"/>
    <n v="170290"/>
    <n v="281680"/>
    <n v="0"/>
    <n v="0"/>
    <n v="0"/>
    <n v="0"/>
    <n v="2124"/>
    <n v="1201585"/>
    <n v="0"/>
    <n v="0"/>
    <n v="0"/>
    <n v="0"/>
    <n v="0"/>
    <n v="0"/>
    <n v="0"/>
    <n v="0"/>
    <n v="0"/>
    <n v="0"/>
    <n v="0"/>
    <n v="0"/>
    <n v="0"/>
  </r>
  <r>
    <n v="106190462"/>
    <s v="AURORA LAS ENCINAS HOSPITAL"/>
    <x v="0"/>
    <x v="0"/>
    <x v="0"/>
    <s v="Open"/>
    <s v="Los Angeles"/>
    <n v="11"/>
    <n v="911"/>
    <s v="Investor - Corp."/>
    <s v="Comparable"/>
    <m/>
    <s v="(626) 795-9901"/>
    <s v="2900 EAST DEL MAR BOULEVARD"/>
    <s v="PASADENA"/>
    <n v="91107"/>
    <s v="MICHAEL SHERBURN"/>
    <n v="118"/>
    <n v="118"/>
    <n v="77"/>
    <n v="216"/>
    <n v="69"/>
    <n v="63"/>
    <n v="0"/>
    <n v="6"/>
    <n v="0"/>
    <n v="451"/>
    <n v="524"/>
    <n v="15"/>
    <n v="21"/>
    <n v="1365"/>
    <n v="0"/>
    <n v="1725"/>
    <n v="398"/>
    <n v="285"/>
    <n v="0"/>
    <n v="37"/>
    <n v="0"/>
    <n v="1558"/>
    <n v="2728"/>
    <n v="163"/>
    <n v="143"/>
    <n v="7037"/>
    <n v="0"/>
    <n v="639"/>
    <n v="100"/>
    <n v="0"/>
    <n v="0"/>
    <n v="0"/>
    <n v="0"/>
    <n v="53"/>
    <n v="1905"/>
    <n v="0"/>
    <n v="59"/>
    <n v="2756"/>
    <n v="2610900"/>
    <n v="598725"/>
    <n v="428975"/>
    <n v="0"/>
    <n v="52625"/>
    <n v="0"/>
    <n v="2304900"/>
    <n v="4091900"/>
    <n v="279475"/>
    <n v="272825"/>
    <n v="10640325"/>
    <n v="302080"/>
    <n v="49120"/>
    <n v="0"/>
    <n v="0"/>
    <n v="0"/>
    <n v="0"/>
    <n v="40640"/>
    <n v="912640"/>
    <n v="0"/>
    <n v="33440"/>
    <n v="1337920"/>
    <n v="148027"/>
    <n v="1197368"/>
    <n v="320482"/>
    <n v="184516"/>
    <n v="0"/>
    <n v="0"/>
    <n v="21485"/>
    <n v="0"/>
    <n v="830076"/>
    <n v="1922434"/>
    <n v="0"/>
    <n v="191129"/>
    <n v="0"/>
    <n v="0"/>
    <n v="0"/>
    <n v="176462"/>
    <n v="4991979"/>
    <n v="0"/>
    <n v="0"/>
    <n v="0"/>
    <n v="0"/>
    <n v="0"/>
    <n v="1715612"/>
    <n v="327363"/>
    <n v="244459"/>
    <n v="0"/>
    <n v="31140"/>
    <n v="0"/>
    <n v="1515464"/>
    <n v="2934079"/>
    <n v="88346"/>
    <n v="129803"/>
    <n v="6986266"/>
    <n v="2832"/>
    <n v="6472181"/>
    <n v="67859"/>
    <n v="647121"/>
    <n v="0"/>
    <n v="0"/>
    <n v="0"/>
    <n v="0"/>
    <n v="26160"/>
    <n v="2009115"/>
    <n v="0"/>
    <n v="0"/>
    <n v="0"/>
    <n v="0"/>
    <n v="0"/>
    <n v="0"/>
    <n v="0"/>
    <n v="0"/>
    <n v="0"/>
    <n v="0"/>
    <n v="0"/>
    <n v="0"/>
    <n v="0"/>
  </r>
  <r>
    <n v="106374024"/>
    <s v="AURORA SAN DIEGO"/>
    <x v="0"/>
    <x v="0"/>
    <x v="0"/>
    <s v="Open"/>
    <s v="San Diego"/>
    <n v="14"/>
    <n v="1412"/>
    <s v="Investor - Corp."/>
    <s v="Comparable"/>
    <m/>
    <s v="(858) 675-4200"/>
    <s v="11878 AVENUE OF INDUSTRY"/>
    <s v="SAN DIEGO"/>
    <n v="92128"/>
    <s v="JAMES PLUMMER"/>
    <n v="80"/>
    <n v="80"/>
    <n v="68"/>
    <n v="79"/>
    <n v="67"/>
    <n v="85"/>
    <n v="0"/>
    <n v="6"/>
    <n v="0"/>
    <n v="135"/>
    <n v="486"/>
    <n v="1"/>
    <n v="15"/>
    <n v="874"/>
    <n v="0"/>
    <n v="645"/>
    <n v="465"/>
    <n v="418"/>
    <n v="0"/>
    <n v="24"/>
    <n v="0"/>
    <n v="1684"/>
    <n v="2923"/>
    <n v="7"/>
    <n v="81"/>
    <n v="6247"/>
    <n v="0"/>
    <n v="251"/>
    <n v="97"/>
    <n v="0"/>
    <n v="0"/>
    <n v="0"/>
    <n v="0"/>
    <n v="404"/>
    <n v="2884"/>
    <n v="0"/>
    <n v="37"/>
    <n v="3673"/>
    <n v="968275"/>
    <n v="728575"/>
    <n v="630625"/>
    <n v="0"/>
    <n v="33125"/>
    <n v="0"/>
    <n v="2528225"/>
    <n v="4402725"/>
    <n v="10550"/>
    <n v="121850"/>
    <n v="9423950"/>
    <n v="129120"/>
    <n v="42720"/>
    <n v="0"/>
    <n v="0"/>
    <n v="0"/>
    <n v="0"/>
    <n v="242880"/>
    <n v="1526560"/>
    <n v="0"/>
    <n v="17760"/>
    <n v="1959040"/>
    <n v="209613"/>
    <n v="391615"/>
    <n v="298613"/>
    <n v="384969"/>
    <n v="0"/>
    <n v="0"/>
    <n v="23129"/>
    <n v="0"/>
    <n v="825702"/>
    <n v="2511487"/>
    <n v="0"/>
    <n v="61517"/>
    <n v="0"/>
    <n v="0"/>
    <n v="0"/>
    <n v="72600"/>
    <n v="4779245"/>
    <n v="0"/>
    <n v="0"/>
    <n v="0"/>
    <n v="0"/>
    <n v="0"/>
    <n v="705780"/>
    <n v="472682"/>
    <n v="245656"/>
    <n v="0"/>
    <n v="9996"/>
    <n v="0"/>
    <n v="1763271"/>
    <n v="3313185"/>
    <n v="3850"/>
    <n v="89325"/>
    <n v="6603745"/>
    <n v="19209"/>
    <n v="5816080"/>
    <n v="211350"/>
    <n v="-1067"/>
    <n v="0"/>
    <n v="0"/>
    <n v="0"/>
    <n v="0"/>
    <n v="38439"/>
    <n v="1658809"/>
    <n v="0"/>
    <n v="0"/>
    <n v="0"/>
    <n v="0"/>
    <n v="0"/>
    <n v="0"/>
    <n v="0"/>
    <n v="0"/>
    <n v="0"/>
    <n v="0"/>
    <n v="0"/>
    <n v="0"/>
    <n v="0"/>
  </r>
  <r>
    <n v="106560203"/>
    <s v="AURORA VISTA DEL MAR HOSPITAL"/>
    <x v="0"/>
    <x v="0"/>
    <x v="0"/>
    <s v="Open"/>
    <s v="Ventura"/>
    <n v="10"/>
    <n v="809"/>
    <s v="Investor - Corp."/>
    <s v="Comparable"/>
    <m/>
    <s v="(805) 653-6434"/>
    <s v="801 SENECA STREET"/>
    <s v="VENTURA"/>
    <n v="93001"/>
    <s v="MAYLA KREBSBACH"/>
    <n v="87"/>
    <n v="87"/>
    <n v="63"/>
    <n v="141"/>
    <n v="20"/>
    <n v="203"/>
    <n v="0"/>
    <n v="135"/>
    <n v="0"/>
    <n v="41"/>
    <n v="347"/>
    <n v="5"/>
    <n v="6"/>
    <n v="898"/>
    <n v="0"/>
    <n v="1196"/>
    <n v="136"/>
    <n v="1102"/>
    <n v="0"/>
    <n v="754"/>
    <n v="0"/>
    <n v="555"/>
    <n v="1954"/>
    <n v="28"/>
    <n v="28"/>
    <n v="5753"/>
    <n v="0"/>
    <n v="126"/>
    <n v="49"/>
    <n v="0"/>
    <n v="0"/>
    <n v="0"/>
    <n v="0"/>
    <n v="10"/>
    <n v="265"/>
    <n v="0"/>
    <n v="0"/>
    <n v="450"/>
    <n v="1928425"/>
    <n v="250700"/>
    <n v="1805025"/>
    <n v="0"/>
    <n v="1229100"/>
    <n v="0"/>
    <n v="881025"/>
    <n v="3053125"/>
    <n v="44925"/>
    <n v="44900"/>
    <n v="9237225"/>
    <n v="91200"/>
    <n v="35840"/>
    <n v="0"/>
    <n v="0"/>
    <n v="0"/>
    <n v="0"/>
    <n v="6880"/>
    <n v="194080"/>
    <n v="0"/>
    <n v="0"/>
    <n v="328000"/>
    <n v="60673"/>
    <n v="832534"/>
    <n v="110088"/>
    <n v="955538"/>
    <n v="0"/>
    <n v="-27959"/>
    <n v="744633"/>
    <n v="0"/>
    <n v="441996"/>
    <n v="1334691"/>
    <n v="0"/>
    <n v="16410"/>
    <n v="0"/>
    <n v="0"/>
    <n v="0"/>
    <n v="16400"/>
    <n v="4485004"/>
    <n v="0"/>
    <n v="0"/>
    <n v="0"/>
    <n v="0"/>
    <n v="0"/>
    <n v="1187091"/>
    <n v="176452"/>
    <n v="877446"/>
    <n v="0"/>
    <n v="484467"/>
    <n v="0"/>
    <n v="385236"/>
    <n v="1912514"/>
    <n v="28515"/>
    <n v="28500"/>
    <n v="5080221"/>
    <n v="14508"/>
    <n v="4388046"/>
    <n v="21494"/>
    <n v="-770"/>
    <n v="0"/>
    <n v="0"/>
    <n v="0"/>
    <n v="0"/>
    <n v="403490"/>
    <n v="1945130"/>
    <n v="0"/>
    <n v="0"/>
    <n v="0"/>
    <n v="0"/>
    <n v="0"/>
    <n v="0"/>
    <n v="0"/>
    <n v="0"/>
    <n v="0"/>
    <n v="0"/>
    <n v="0"/>
    <n v="0"/>
    <n v="0"/>
  </r>
  <r>
    <n v="106154044"/>
    <s v="BAKERSFIELD BEHAVIORAL HEALTHCARE HOSPITAL"/>
    <x v="0"/>
    <x v="0"/>
    <x v="0"/>
    <s v="Open"/>
    <s v="Kern"/>
    <n v="9"/>
    <n v="617"/>
    <s v="Investor - Corp."/>
    <s v="Comparable"/>
    <m/>
    <s v="(661) 398-1800"/>
    <s v="5201 WHITE LANE"/>
    <s v="BAKERSFIELD"/>
    <n v="93309"/>
    <s v="BRUCE WALDO"/>
    <n v="90"/>
    <n v="90"/>
    <n v="40"/>
    <n v="94"/>
    <n v="10"/>
    <n v="175"/>
    <n v="0"/>
    <n v="47"/>
    <n v="0"/>
    <n v="10"/>
    <n v="181"/>
    <n v="80"/>
    <n v="0"/>
    <n v="597"/>
    <n v="0"/>
    <n v="766"/>
    <n v="59"/>
    <n v="1047"/>
    <n v="0"/>
    <n v="290"/>
    <n v="0"/>
    <n v="70"/>
    <n v="779"/>
    <n v="612"/>
    <n v="0"/>
    <n v="3623"/>
    <n v="0"/>
    <n v="1621"/>
    <n v="31"/>
    <n v="0"/>
    <n v="0"/>
    <n v="0"/>
    <n v="0"/>
    <n v="0"/>
    <n v="242"/>
    <n v="0"/>
    <n v="23"/>
    <n v="1917"/>
    <n v="1540275"/>
    <n v="134250"/>
    <n v="2090300"/>
    <n v="0"/>
    <n v="845600"/>
    <n v="0"/>
    <n v="138250"/>
    <n v="2177390"/>
    <n v="969750"/>
    <n v="0"/>
    <n v="7895815"/>
    <n v="835275"/>
    <n v="9625"/>
    <n v="0"/>
    <n v="0"/>
    <n v="0"/>
    <n v="0"/>
    <n v="0"/>
    <n v="199500"/>
    <n v="0"/>
    <n v="11900"/>
    <n v="1056300"/>
    <n v="249827"/>
    <n v="1536732"/>
    <n v="81726"/>
    <n v="1427235"/>
    <n v="0"/>
    <n v="0"/>
    <n v="466115"/>
    <n v="0"/>
    <n v="71829"/>
    <n v="1581529"/>
    <n v="0"/>
    <n v="969750"/>
    <n v="0"/>
    <n v="0"/>
    <n v="0"/>
    <n v="5375"/>
    <n v="6390118"/>
    <n v="0"/>
    <n v="0"/>
    <n v="0"/>
    <n v="0"/>
    <n v="0"/>
    <n v="838818"/>
    <n v="62149"/>
    <n v="663065"/>
    <n v="0"/>
    <n v="379485"/>
    <n v="0"/>
    <n v="66421"/>
    <n v="545534"/>
    <n v="0"/>
    <n v="6525"/>
    <n v="2561997"/>
    <n v="8306"/>
    <n v="4368173"/>
    <n v="203850"/>
    <n v="0"/>
    <n v="0"/>
    <n v="0"/>
    <n v="0"/>
    <n v="0"/>
    <n v="40185"/>
    <n v="192568"/>
    <n v="0"/>
    <n v="0"/>
    <n v="0"/>
    <n v="0"/>
    <n v="0"/>
    <n v="0"/>
    <n v="0"/>
    <n v="0"/>
    <n v="0"/>
    <n v="0"/>
    <n v="0"/>
    <n v="0"/>
    <n v="0"/>
  </r>
  <r>
    <n v="106154101"/>
    <s v="BAKERSFIELD HEART HOSPITAL"/>
    <x v="0"/>
    <x v="0"/>
    <x v="0"/>
    <s v="Open"/>
    <s v="Kern"/>
    <n v="9"/>
    <n v="617"/>
    <s v="Investor - Corp."/>
    <s v="Comparable"/>
    <m/>
    <s v="(661) 316-6000"/>
    <s v="3001 SILLECT AVENUE"/>
    <s v="BAKERSFIELD"/>
    <n v="93308"/>
    <s v="MICHELLE OXFORD"/>
    <n v="47"/>
    <n v="47"/>
    <n v="47"/>
    <n v="551"/>
    <n v="74"/>
    <n v="4"/>
    <n v="3"/>
    <n v="0"/>
    <n v="0"/>
    <n v="153"/>
    <n v="0"/>
    <n v="0"/>
    <n v="10"/>
    <n v="795"/>
    <n v="0"/>
    <n v="2182"/>
    <n v="293"/>
    <n v="17"/>
    <n v="11"/>
    <n v="0"/>
    <n v="0"/>
    <n v="604"/>
    <n v="0"/>
    <n v="0"/>
    <n v="39"/>
    <n v="3146"/>
    <n v="0"/>
    <n v="2210"/>
    <n v="248"/>
    <n v="52"/>
    <n v="526"/>
    <n v="0"/>
    <n v="0"/>
    <n v="1021"/>
    <n v="0"/>
    <n v="0"/>
    <n v="255"/>
    <n v="4312"/>
    <n v="39517799"/>
    <n v="5305812"/>
    <n v="309302"/>
    <n v="196416"/>
    <n v="0"/>
    <n v="0"/>
    <n v="10938189"/>
    <n v="0"/>
    <n v="0"/>
    <n v="706306"/>
    <n v="56973824"/>
    <n v="19358663"/>
    <n v="2170194"/>
    <n v="455826"/>
    <n v="4604466"/>
    <n v="0"/>
    <n v="0"/>
    <n v="8938996"/>
    <n v="0"/>
    <n v="0"/>
    <n v="2231776"/>
    <n v="37759921"/>
    <n v="0"/>
    <n v="49454627"/>
    <n v="3674831"/>
    <n v="703918"/>
    <n v="4595122"/>
    <n v="0"/>
    <n v="0"/>
    <n v="0"/>
    <n v="19026471"/>
    <n v="0"/>
    <n v="0"/>
    <n v="0"/>
    <n v="0"/>
    <n v="0"/>
    <n v="0"/>
    <n v="418798"/>
    <n v="77873767"/>
    <n v="0"/>
    <n v="0"/>
    <n v="0"/>
    <n v="0"/>
    <n v="0"/>
    <n v="9421835"/>
    <n v="3801175"/>
    <n v="61210"/>
    <n v="205760"/>
    <n v="0"/>
    <n v="0"/>
    <n v="850714"/>
    <n v="0"/>
    <n v="0"/>
    <n v="2519284"/>
    <n v="16859978"/>
    <n v="305762"/>
    <n v="16912459"/>
    <n v="110375"/>
    <n v="14235"/>
    <n v="0"/>
    <n v="0"/>
    <n v="0"/>
    <n v="0"/>
    <n v="554036"/>
    <n v="43817484"/>
    <n v="0"/>
    <n v="0"/>
    <n v="0"/>
    <n v="0"/>
    <n v="0"/>
    <n v="0"/>
    <n v="0"/>
    <n v="0"/>
    <n v="0"/>
    <n v="0"/>
    <n v="0"/>
    <n v="0"/>
    <n v="0"/>
  </r>
  <r>
    <n v="106150722"/>
    <s v="BAKERSFIELD MEMORIAL HOSPITAL"/>
    <x v="0"/>
    <x v="0"/>
    <x v="0"/>
    <s v="Open"/>
    <s v="Kern"/>
    <n v="9"/>
    <n v="617"/>
    <s v="Non Profit Corp."/>
    <s v="Comparable"/>
    <m/>
    <s v="(661) 327-4647"/>
    <s v="420 34TH STREET"/>
    <s v="BAKERSFIELD"/>
    <n v="93301"/>
    <s v="JON VAN BOENING"/>
    <n v="421"/>
    <n v="398"/>
    <n v="398"/>
    <n v="790"/>
    <n v="407"/>
    <n v="462"/>
    <n v="1379"/>
    <n v="0"/>
    <n v="0"/>
    <n v="51"/>
    <n v="754"/>
    <n v="3"/>
    <n v="12"/>
    <n v="3858"/>
    <n v="0"/>
    <n v="3743"/>
    <n v="1540"/>
    <n v="2831"/>
    <n v="6480"/>
    <n v="0"/>
    <n v="0"/>
    <n v="204"/>
    <n v="2593"/>
    <n v="12"/>
    <n v="29"/>
    <n v="17432"/>
    <n v="0"/>
    <n v="5827"/>
    <n v="2571"/>
    <n v="1339"/>
    <n v="7898"/>
    <n v="0"/>
    <n v="0"/>
    <n v="331"/>
    <n v="6060"/>
    <n v="27"/>
    <n v="257"/>
    <n v="24310"/>
    <n v="66621151"/>
    <n v="34413762"/>
    <n v="32149576"/>
    <n v="69105897"/>
    <n v="0"/>
    <n v="0"/>
    <n v="2579934"/>
    <n v="47376946"/>
    <n v="212036"/>
    <n v="478496"/>
    <n v="252937798"/>
    <n v="40242264"/>
    <n v="17758462"/>
    <n v="9244200"/>
    <n v="54541773"/>
    <n v="0"/>
    <n v="0"/>
    <n v="2283715"/>
    <n v="41854503"/>
    <n v="187320"/>
    <n v="1777379"/>
    <n v="167889616"/>
    <n v="357376"/>
    <n v="90642064"/>
    <n v="44496184"/>
    <n v="35647718"/>
    <n v="105344849"/>
    <n v="0"/>
    <n v="0"/>
    <n v="0"/>
    <n v="3911831"/>
    <n v="54521526"/>
    <n v="0"/>
    <n v="399356"/>
    <n v="0"/>
    <n v="0"/>
    <n v="0"/>
    <n v="57004"/>
    <n v="335377908"/>
    <n v="5164917"/>
    <n v="0"/>
    <n v="0"/>
    <n v="4681838"/>
    <n v="9846755"/>
    <n v="16221351"/>
    <n v="12840957"/>
    <n v="5746058"/>
    <n v="18302821"/>
    <n v="0"/>
    <n v="0"/>
    <n v="951818"/>
    <n v="39034386"/>
    <n v="0"/>
    <n v="2198870"/>
    <n v="95296261"/>
    <n v="806123"/>
    <n v="85484060"/>
    <n v="0"/>
    <n v="1584665"/>
    <n v="0"/>
    <n v="0"/>
    <n v="0"/>
    <n v="0"/>
    <n v="5589283"/>
    <n v="144803122"/>
    <n v="0"/>
    <n v="0"/>
    <n v="0"/>
    <n v="0"/>
    <n v="0"/>
    <n v="0"/>
    <n v="0"/>
    <n v="0"/>
    <n v="0"/>
    <n v="0"/>
    <n v="0"/>
    <n v="0"/>
    <n v="0"/>
  </r>
  <r>
    <n v="106364121"/>
    <s v="BALLARD REHAB HOSPITAL"/>
    <x v="0"/>
    <x v="0"/>
    <x v="0"/>
    <s v="Open"/>
    <s v="San Bernardino"/>
    <n v="12"/>
    <n v="1209"/>
    <s v="Investor - Ptnr."/>
    <s v="Comparable"/>
    <m/>
    <s v="(909) 473-1200"/>
    <s v="1760 WEST 16TH STREET"/>
    <s v="SAN BERNARDINO"/>
    <n v="92411"/>
    <s v="MARY HUNT"/>
    <n v="60"/>
    <n v="60"/>
    <n v="60"/>
    <n v="102"/>
    <n v="28"/>
    <n v="38"/>
    <n v="55"/>
    <n v="0"/>
    <n v="0"/>
    <n v="0"/>
    <n v="0"/>
    <n v="0"/>
    <n v="42"/>
    <n v="265"/>
    <n v="0"/>
    <n v="1249"/>
    <n v="397"/>
    <n v="607"/>
    <n v="802"/>
    <n v="0"/>
    <n v="0"/>
    <n v="0"/>
    <n v="0"/>
    <n v="0"/>
    <n v="603"/>
    <n v="3658"/>
    <n v="0"/>
    <n v="452"/>
    <n v="445"/>
    <n v="46"/>
    <n v="565"/>
    <n v="0"/>
    <n v="0"/>
    <n v="0"/>
    <n v="0"/>
    <n v="0"/>
    <n v="1008"/>
    <n v="2516"/>
    <n v="4304777"/>
    <n v="1031972"/>
    <n v="1218405"/>
    <n v="1998463"/>
    <n v="0"/>
    <n v="0"/>
    <n v="0"/>
    <n v="0"/>
    <n v="0"/>
    <n v="1473826"/>
    <n v="10027443"/>
    <n v="137073"/>
    <n v="135107"/>
    <n v="14076"/>
    <n v="171842"/>
    <n v="0"/>
    <n v="0"/>
    <n v="0"/>
    <n v="0"/>
    <n v="0"/>
    <n v="306109"/>
    <n v="764207"/>
    <n v="55073"/>
    <n v="811415"/>
    <n v="312190"/>
    <n v="363569"/>
    <n v="985709"/>
    <n v="0"/>
    <n v="0"/>
    <n v="0"/>
    <n v="0"/>
    <n v="0"/>
    <n v="0"/>
    <n v="0"/>
    <n v="0"/>
    <n v="0"/>
    <n v="0"/>
    <n v="885884"/>
    <n v="3413840"/>
    <n v="0"/>
    <n v="0"/>
    <n v="0"/>
    <n v="0"/>
    <n v="0"/>
    <n v="3606793"/>
    <n v="849221"/>
    <n v="862220"/>
    <n v="1173620"/>
    <n v="0"/>
    <n v="0"/>
    <n v="0"/>
    <n v="0"/>
    <n v="0"/>
    <n v="885956"/>
    <n v="7377810"/>
    <n v="16407"/>
    <n v="4289183"/>
    <n v="0"/>
    <n v="0"/>
    <n v="0"/>
    <n v="0"/>
    <n v="0"/>
    <n v="0"/>
    <n v="19072"/>
    <n v="427087"/>
    <n v="0"/>
    <n v="0"/>
    <n v="0"/>
    <n v="0"/>
    <n v="0"/>
    <n v="0"/>
    <n v="0"/>
    <n v="0"/>
    <n v="0"/>
    <n v="0"/>
    <n v="0"/>
    <n v="0"/>
    <n v="0"/>
  </r>
  <r>
    <n v="106184008"/>
    <s v="BANNER LASSEN MEDICAL CENTER"/>
    <x v="0"/>
    <x v="0"/>
    <x v="0"/>
    <s v="Open"/>
    <s v="Lassen"/>
    <n v="1"/>
    <n v="213"/>
    <s v="Non Profit Corp."/>
    <s v="Comparable"/>
    <s v="Rural"/>
    <s v="(530) 252-2200"/>
    <s v="1800 SPRING RIDGE DRIVE"/>
    <s v="SUSANVILLE"/>
    <n v="96130"/>
    <s v="CATHERINE HARSHBARGER"/>
    <n v="25"/>
    <n v="25"/>
    <n v="25"/>
    <n v="108"/>
    <n v="0"/>
    <n v="156"/>
    <n v="0"/>
    <n v="0"/>
    <n v="0"/>
    <n v="148"/>
    <n v="0"/>
    <n v="2"/>
    <n v="0"/>
    <n v="414"/>
    <n v="0"/>
    <n v="418"/>
    <n v="0"/>
    <n v="367"/>
    <n v="0"/>
    <n v="0"/>
    <n v="0"/>
    <n v="422"/>
    <n v="0"/>
    <n v="8"/>
    <n v="0"/>
    <n v="1215"/>
    <n v="0"/>
    <n v="4126"/>
    <n v="0"/>
    <n v="3511"/>
    <n v="0"/>
    <n v="0"/>
    <n v="0"/>
    <n v="4719"/>
    <n v="0"/>
    <n v="795"/>
    <n v="0"/>
    <n v="13151"/>
    <n v="1640217"/>
    <n v="0"/>
    <n v="1845792"/>
    <n v="0"/>
    <n v="0"/>
    <n v="0"/>
    <n v="1481228"/>
    <n v="0"/>
    <n v="38398"/>
    <n v="0"/>
    <n v="5005635"/>
    <n v="4793527"/>
    <n v="0"/>
    <n v="4250935"/>
    <n v="0"/>
    <n v="0"/>
    <n v="0"/>
    <n v="5188939"/>
    <n v="0"/>
    <n v="519870"/>
    <n v="0"/>
    <n v="14753271"/>
    <n v="496014"/>
    <n v="4372236"/>
    <n v="0"/>
    <n v="3707062"/>
    <n v="0"/>
    <n v="0"/>
    <n v="0"/>
    <n v="0"/>
    <n v="1789650"/>
    <n v="0"/>
    <n v="0"/>
    <n v="57074"/>
    <n v="0"/>
    <n v="0"/>
    <n v="0"/>
    <n v="0"/>
    <n v="10422036"/>
    <n v="0"/>
    <n v="0"/>
    <n v="0"/>
    <n v="0"/>
    <n v="0"/>
    <n v="2061508"/>
    <n v="0"/>
    <n v="2389665"/>
    <n v="0"/>
    <n v="0"/>
    <n v="0"/>
    <n v="4880517"/>
    <n v="0"/>
    <n v="5180"/>
    <n v="0"/>
    <n v="9336870"/>
    <n v="8467"/>
    <n v="7486388"/>
    <n v="876685"/>
    <n v="0"/>
    <n v="0"/>
    <n v="0"/>
    <n v="0"/>
    <n v="0"/>
    <n v="930778"/>
    <n v="15039609"/>
    <n v="0"/>
    <n v="0"/>
    <n v="0"/>
    <n v="0"/>
    <n v="0"/>
    <n v="0"/>
    <n v="0"/>
    <n v="0"/>
    <n v="0"/>
    <n v="0"/>
    <n v="0"/>
    <n v="0"/>
    <n v="0"/>
  </r>
  <r>
    <n v="106190052"/>
    <s v="BARLOW RESPIRATORY HOSPITAL"/>
    <x v="0"/>
    <x v="0"/>
    <x v="0"/>
    <s v="Open"/>
    <s v="Los Angeles"/>
    <n v="11"/>
    <n v="925"/>
    <s v="Non Profit Corp."/>
    <s v="Comparable"/>
    <m/>
    <s v="(213) 250-4200"/>
    <s v="2000 STADIUM WAY"/>
    <s v="LOS ANGELES"/>
    <n v="90026"/>
    <s v="AMIT MOHAN"/>
    <n v="105"/>
    <n v="105"/>
    <n v="105"/>
    <n v="206"/>
    <n v="6"/>
    <n v="18"/>
    <n v="11"/>
    <n v="0"/>
    <n v="0"/>
    <n v="12"/>
    <n v="16"/>
    <n v="0"/>
    <n v="0"/>
    <n v="269"/>
    <n v="0"/>
    <n v="4379"/>
    <n v="153"/>
    <n v="609"/>
    <n v="248"/>
    <n v="0"/>
    <n v="0"/>
    <n v="286"/>
    <n v="644"/>
    <n v="0"/>
    <n v="0"/>
    <n v="6319"/>
    <n v="0"/>
    <n v="0"/>
    <n v="0"/>
    <n v="0"/>
    <n v="0"/>
    <n v="0"/>
    <n v="0"/>
    <n v="0"/>
    <n v="0"/>
    <n v="0"/>
    <n v="0"/>
    <n v="0"/>
    <n v="64092229"/>
    <n v="2396536"/>
    <n v="8574443"/>
    <n v="3653183"/>
    <n v="0"/>
    <n v="0"/>
    <n v="3899303"/>
    <n v="9393651"/>
    <n v="0"/>
    <n v="0"/>
    <n v="92009345"/>
    <n v="0"/>
    <n v="0"/>
    <n v="0"/>
    <n v="0"/>
    <n v="0"/>
    <n v="0"/>
    <n v="0"/>
    <n v="0"/>
    <n v="0"/>
    <n v="0"/>
    <n v="0"/>
    <n v="398669"/>
    <n v="53483199"/>
    <n v="2035834"/>
    <n v="7567982"/>
    <n v="3276198"/>
    <n v="0"/>
    <n v="0"/>
    <n v="0"/>
    <n v="2839117"/>
    <n v="7550819"/>
    <n v="0"/>
    <n v="0"/>
    <n v="0"/>
    <n v="0"/>
    <n v="0"/>
    <n v="0"/>
    <n v="77151818"/>
    <n v="0"/>
    <n v="0"/>
    <n v="0"/>
    <n v="0"/>
    <n v="0"/>
    <n v="10409696"/>
    <n v="360702"/>
    <n v="1006461"/>
    <n v="376985"/>
    <n v="0"/>
    <n v="0"/>
    <n v="860851"/>
    <n v="1842832"/>
    <n v="0"/>
    <n v="0"/>
    <n v="14857527"/>
    <n v="94191"/>
    <n v="13702855"/>
    <n v="0"/>
    <n v="0"/>
    <n v="0"/>
    <n v="0"/>
    <n v="0"/>
    <n v="0"/>
    <n v="468074"/>
    <n v="21469448"/>
    <n v="0"/>
    <n v="0"/>
    <n v="0"/>
    <n v="0"/>
    <n v="0"/>
    <n v="0"/>
    <n v="0"/>
    <n v="0"/>
    <n v="0"/>
    <n v="0"/>
    <n v="0"/>
    <n v="0"/>
    <n v="0"/>
  </r>
  <r>
    <n v="106364430"/>
    <s v="BARSTOW COMMUNITY HOSPITAL"/>
    <x v="0"/>
    <x v="0"/>
    <x v="0"/>
    <s v="Open"/>
    <s v="San Bernardino"/>
    <n v="12"/>
    <n v="1213"/>
    <s v="Investor - Corp."/>
    <s v="Comparable"/>
    <s v="Rural"/>
    <s v="(760) 957-3221"/>
    <s v="820 EAST MOUNTAIN VIEW STREET"/>
    <s v="BARSTOW"/>
    <n v="92311"/>
    <s v="MATTHEW BLEVINS"/>
    <n v="30"/>
    <n v="30"/>
    <n v="30"/>
    <n v="194"/>
    <n v="66"/>
    <n v="120"/>
    <n v="98"/>
    <n v="0"/>
    <n v="0"/>
    <n v="22"/>
    <n v="62"/>
    <n v="0"/>
    <n v="11"/>
    <n v="573"/>
    <n v="0"/>
    <n v="627"/>
    <n v="332"/>
    <n v="303"/>
    <n v="229"/>
    <n v="0"/>
    <n v="0"/>
    <n v="67"/>
    <n v="194"/>
    <n v="0"/>
    <n v="67"/>
    <n v="1819"/>
    <n v="0"/>
    <n v="8790"/>
    <n v="221"/>
    <n v="2143"/>
    <n v="3152"/>
    <n v="0"/>
    <n v="0"/>
    <n v="698"/>
    <n v="914"/>
    <n v="0"/>
    <n v="1340"/>
    <n v="17258"/>
    <n v="16470218"/>
    <n v="6738320"/>
    <n v="5962243"/>
    <n v="7797832"/>
    <n v="0"/>
    <n v="0"/>
    <n v="2773032"/>
    <n v="5629743"/>
    <n v="0"/>
    <n v="873863"/>
    <n v="46245251"/>
    <n v="10607322"/>
    <n v="4912570"/>
    <n v="14061011"/>
    <n v="19687716"/>
    <n v="0"/>
    <n v="0"/>
    <n v="6629178"/>
    <n v="6165540"/>
    <n v="0"/>
    <n v="3336464"/>
    <n v="65399801"/>
    <n v="2592389"/>
    <n v="25122819"/>
    <n v="9715624"/>
    <n v="17514070"/>
    <n v="26003631"/>
    <n v="0"/>
    <n v="0"/>
    <n v="0"/>
    <n v="5408950"/>
    <n v="10397726"/>
    <n v="0"/>
    <n v="0"/>
    <n v="0"/>
    <n v="0"/>
    <n v="0"/>
    <n v="1435880"/>
    <n v="98191089"/>
    <n v="0"/>
    <n v="0"/>
    <n v="0"/>
    <n v="0"/>
    <n v="0"/>
    <n v="1952129"/>
    <n v="1932674"/>
    <n v="2506592"/>
    <n v="1476732"/>
    <n v="0"/>
    <n v="0"/>
    <n v="3967336"/>
    <n v="1363856"/>
    <n v="0"/>
    <n v="254644"/>
    <n v="13453963"/>
    <n v="15192"/>
    <n v="9305043"/>
    <n v="0"/>
    <n v="0"/>
    <n v="0"/>
    <n v="0"/>
    <n v="0"/>
    <n v="0"/>
    <n v="322298"/>
    <n v="60013214"/>
    <n v="0"/>
    <n v="0"/>
    <n v="0"/>
    <n v="0"/>
    <n v="0"/>
    <n v="0"/>
    <n v="0"/>
    <n v="0"/>
    <n v="0"/>
    <n v="0"/>
    <n v="0"/>
    <n v="0"/>
    <n v="0"/>
  </r>
  <r>
    <n v="106090793"/>
    <s v="BARTON MEMORIAL HOSPITAL"/>
    <x v="0"/>
    <x v="0"/>
    <x v="0"/>
    <s v="Open"/>
    <s v="El Dorado"/>
    <n v="2"/>
    <n v="306"/>
    <s v="Non Profit Corp."/>
    <s v="Comparable"/>
    <s v="Rural"/>
    <s v="(530) 541-3420"/>
    <s v="2170 SOUTH AVENUE"/>
    <s v="SOUTH LAKE TAHOE"/>
    <n v="96150"/>
    <s v="CLINT PURVANCE"/>
    <n v="111"/>
    <n v="111"/>
    <n v="111"/>
    <n v="141"/>
    <n v="18"/>
    <n v="43"/>
    <n v="54"/>
    <n v="0"/>
    <n v="0"/>
    <n v="20"/>
    <n v="144"/>
    <n v="21"/>
    <n v="3"/>
    <n v="444"/>
    <n v="5"/>
    <n v="747"/>
    <n v="93"/>
    <n v="109"/>
    <n v="252"/>
    <n v="0"/>
    <n v="0"/>
    <n v="101"/>
    <n v="448"/>
    <n v="110"/>
    <n v="48"/>
    <n v="1908"/>
    <n v="3900"/>
    <n v="4687"/>
    <n v="365"/>
    <n v="708"/>
    <n v="3572"/>
    <n v="0"/>
    <n v="0"/>
    <n v="1221"/>
    <n v="5390"/>
    <n v="416"/>
    <n v="552"/>
    <n v="16911"/>
    <n v="9537628"/>
    <n v="1282090"/>
    <n v="3626824"/>
    <n v="3687832"/>
    <n v="0"/>
    <n v="0"/>
    <n v="2556885"/>
    <n v="7691986"/>
    <n v="2005696"/>
    <n v="274622"/>
    <n v="30663563"/>
    <n v="14362879"/>
    <n v="1486048"/>
    <n v="2484512"/>
    <n v="11255181"/>
    <n v="0"/>
    <n v="0"/>
    <n v="8247592"/>
    <n v="17896494"/>
    <n v="2390183"/>
    <n v="2574316"/>
    <n v="60697205"/>
    <n v="3103496"/>
    <n v="21032446"/>
    <n v="2352917"/>
    <n v="5133523"/>
    <n v="13149851"/>
    <n v="0"/>
    <n v="0"/>
    <n v="0"/>
    <n v="4537880"/>
    <n v="6908889"/>
    <n v="0"/>
    <n v="1529354"/>
    <n v="0"/>
    <n v="0"/>
    <n v="0"/>
    <n v="1149206"/>
    <n v="58897562"/>
    <n v="0"/>
    <n v="0"/>
    <n v="0"/>
    <n v="0"/>
    <n v="0"/>
    <n v="2868061"/>
    <n v="415221"/>
    <n v="977813"/>
    <n v="1793161"/>
    <n v="0"/>
    <n v="0"/>
    <n v="3163100"/>
    <n v="18679590"/>
    <n v="4395879"/>
    <n v="170381"/>
    <n v="32463206"/>
    <n v="6369222"/>
    <n v="38692314"/>
    <n v="0"/>
    <n v="383455"/>
    <n v="0"/>
    <n v="0"/>
    <n v="0"/>
    <n v="0"/>
    <n v="4597136"/>
    <n v="80439080"/>
    <n v="0"/>
    <n v="0"/>
    <n v="0"/>
    <n v="0"/>
    <n v="0"/>
    <n v="0"/>
    <n v="0"/>
    <n v="0"/>
    <n v="0"/>
    <n v="0"/>
    <n v="0"/>
    <n v="0"/>
    <n v="0"/>
  </r>
  <r>
    <n v="106361110"/>
    <s v="BEAR VALLEY COMMUNITY HOSPITAL"/>
    <x v="0"/>
    <x v="0"/>
    <x v="0"/>
    <s v="Open"/>
    <s v="San Bernardino"/>
    <n v="12"/>
    <n v="1217"/>
    <s v="District"/>
    <s v="Comparable"/>
    <s v="Rural"/>
    <s v="(909) 866-6501"/>
    <s v="41870 GARSTIN DRIVE"/>
    <s v="BIG BEAR LAKE"/>
    <n v="92315"/>
    <s v="JOHN P. FRIEL"/>
    <n v="30"/>
    <n v="30"/>
    <n v="26"/>
    <n v="22"/>
    <n v="5"/>
    <n v="9"/>
    <n v="3"/>
    <n v="0"/>
    <n v="0"/>
    <n v="4"/>
    <n v="0"/>
    <n v="0"/>
    <n v="0"/>
    <n v="43"/>
    <n v="2"/>
    <n v="523"/>
    <n v="14"/>
    <n v="1343"/>
    <n v="10"/>
    <n v="0"/>
    <n v="0"/>
    <n v="23"/>
    <n v="0"/>
    <n v="0"/>
    <n v="0"/>
    <n v="1913"/>
    <n v="1688"/>
    <n v="3149"/>
    <n v="776"/>
    <n v="4849"/>
    <n v="296"/>
    <n v="0"/>
    <n v="0"/>
    <n v="1806"/>
    <n v="124"/>
    <n v="0"/>
    <n v="1000"/>
    <n v="12000"/>
    <n v="527679"/>
    <n v="102338"/>
    <n v="726445"/>
    <n v="46711"/>
    <n v="0"/>
    <n v="0"/>
    <n v="85091"/>
    <n v="0"/>
    <n v="0"/>
    <n v="0"/>
    <n v="1488264"/>
    <n v="1869995"/>
    <n v="1286848"/>
    <n v="3022281"/>
    <n v="645477"/>
    <n v="0"/>
    <n v="0"/>
    <n v="2317146"/>
    <n v="331224"/>
    <n v="0"/>
    <n v="421280"/>
    <n v="9894251"/>
    <n v="227650"/>
    <n v="1477296"/>
    <n v="566213"/>
    <n v="2266711"/>
    <n v="521477"/>
    <n v="0"/>
    <n v="0"/>
    <n v="0"/>
    <n v="1158573"/>
    <n v="145739"/>
    <n v="0"/>
    <n v="0"/>
    <n v="0"/>
    <n v="0"/>
    <n v="0"/>
    <n v="11927"/>
    <n v="6375586"/>
    <n v="0"/>
    <n v="0"/>
    <n v="0"/>
    <n v="0"/>
    <n v="0"/>
    <n v="920378"/>
    <n v="822973"/>
    <n v="1482015"/>
    <n v="170711"/>
    <n v="0"/>
    <n v="0"/>
    <n v="1243664"/>
    <n v="185485"/>
    <n v="0"/>
    <n v="181703"/>
    <n v="5006929"/>
    <n v="68274"/>
    <n v="5528021"/>
    <n v="0"/>
    <n v="737297"/>
    <n v="0"/>
    <n v="0"/>
    <n v="0"/>
    <n v="0"/>
    <n v="361351"/>
    <n v="7390076"/>
    <n v="0"/>
    <n v="0"/>
    <n v="0"/>
    <n v="0"/>
    <n v="0"/>
    <n v="0"/>
    <n v="0"/>
    <n v="0"/>
    <n v="0"/>
    <n v="0"/>
    <n v="0"/>
    <n v="0"/>
    <n v="0"/>
  </r>
  <r>
    <n v="106190081"/>
    <s v="BEVERLY HOSPITAL"/>
    <x v="0"/>
    <x v="0"/>
    <x v="0"/>
    <s v="Open"/>
    <s v="Los Angeles"/>
    <n v="11"/>
    <n v="919"/>
    <s v="Non Profit Corp."/>
    <s v="Comparable"/>
    <m/>
    <s v="(323) 726-1222"/>
    <s v="309 WEST BEVERLY BOULEVARD"/>
    <s v="MONTEBELLO"/>
    <n v="90640"/>
    <s v="ALICE CHENG"/>
    <n v="224"/>
    <n v="157"/>
    <n v="110"/>
    <n v="473"/>
    <n v="332"/>
    <n v="252"/>
    <n v="804"/>
    <n v="0"/>
    <n v="0"/>
    <n v="6"/>
    <n v="240"/>
    <n v="1"/>
    <n v="69"/>
    <n v="2177"/>
    <n v="0"/>
    <n v="2464"/>
    <n v="1247"/>
    <n v="1053"/>
    <n v="2595"/>
    <n v="0"/>
    <n v="0"/>
    <n v="52"/>
    <n v="822"/>
    <n v="5"/>
    <n v="141"/>
    <n v="8379"/>
    <n v="0"/>
    <n v="1499"/>
    <n v="1416"/>
    <n v="1518"/>
    <n v="4061"/>
    <n v="0"/>
    <n v="0"/>
    <n v="191"/>
    <n v="1979"/>
    <n v="35"/>
    <n v="1207"/>
    <n v="11906"/>
    <n v="17422899"/>
    <n v="12258367"/>
    <n v="6203317"/>
    <n v="17844585"/>
    <n v="0"/>
    <n v="0"/>
    <n v="161081"/>
    <n v="6961596"/>
    <n v="44309"/>
    <n v="1167793"/>
    <n v="62063947"/>
    <n v="5857775"/>
    <n v="9108007"/>
    <n v="3007946"/>
    <n v="11704869"/>
    <n v="0"/>
    <n v="0"/>
    <n v="417996"/>
    <n v="5932782"/>
    <n v="145007"/>
    <n v="1829472"/>
    <n v="38003854"/>
    <n v="2438288"/>
    <n v="15862303"/>
    <n v="16207299"/>
    <n v="-6689453"/>
    <n v="25177890"/>
    <n v="-2297365"/>
    <n v="0"/>
    <n v="0"/>
    <n v="791509"/>
    <n v="8882061"/>
    <n v="0"/>
    <n v="189316"/>
    <n v="0"/>
    <n v="0"/>
    <n v="0"/>
    <n v="793553"/>
    <n v="61355401"/>
    <n v="67902"/>
    <n v="14316163"/>
    <n v="0"/>
    <n v="0"/>
    <n v="14384065"/>
    <n v="7418371"/>
    <n v="5226977"/>
    <n v="18198081"/>
    <n v="18687727"/>
    <n v="0"/>
    <n v="0"/>
    <n v="-212432"/>
    <n v="4012317"/>
    <n v="0"/>
    <n v="-234576"/>
    <n v="53096465"/>
    <n v="88015"/>
    <n v="49830562"/>
    <n v="1157572"/>
    <n v="294469"/>
    <n v="0"/>
    <n v="0"/>
    <n v="0"/>
    <n v="0"/>
    <n v="2977073"/>
    <n v="72603020"/>
    <n v="0"/>
    <n v="0"/>
    <n v="0"/>
    <n v="0"/>
    <n v="0"/>
    <n v="0"/>
    <n v="0"/>
    <n v="0"/>
    <n v="0"/>
    <n v="0"/>
    <n v="0"/>
    <n v="0"/>
    <n v="0"/>
  </r>
  <r>
    <n v="106190020"/>
    <s v="BHC ALHAMBRA HOSPITAL"/>
    <x v="0"/>
    <x v="0"/>
    <x v="0"/>
    <s v="Open"/>
    <s v="Los Angeles"/>
    <n v="11"/>
    <n v="913"/>
    <s v="Investor - Corp."/>
    <s v="Comparable"/>
    <m/>
    <s v="(626) 286-1191"/>
    <s v="4619 ROSEMEAD BOULEVARD"/>
    <s v="ROSEMEAD"/>
    <n v="91770"/>
    <s v="MARGARET MINNICK"/>
    <n v="97"/>
    <n v="97"/>
    <n v="95"/>
    <n v="91"/>
    <n v="24"/>
    <n v="286"/>
    <n v="0"/>
    <n v="0"/>
    <n v="0"/>
    <n v="18"/>
    <n v="790"/>
    <n v="6"/>
    <n v="0"/>
    <n v="1215"/>
    <n v="0"/>
    <n v="908"/>
    <n v="244"/>
    <n v="1801"/>
    <n v="0"/>
    <n v="0"/>
    <n v="0"/>
    <n v="481"/>
    <n v="4571"/>
    <n v="15"/>
    <n v="0"/>
    <n v="8020"/>
    <n v="0"/>
    <n v="2853"/>
    <n v="47"/>
    <n v="0"/>
    <n v="0"/>
    <n v="0"/>
    <n v="0"/>
    <n v="0"/>
    <n v="554"/>
    <n v="59"/>
    <n v="0"/>
    <n v="3513"/>
    <n v="1456000"/>
    <n v="390400"/>
    <n v="2891200"/>
    <n v="0"/>
    <n v="0"/>
    <n v="0"/>
    <n v="831200"/>
    <n v="7251222"/>
    <n v="24000"/>
    <n v="0"/>
    <n v="12844022"/>
    <n v="1486125"/>
    <n v="19721"/>
    <n v="0"/>
    <n v="0"/>
    <n v="0"/>
    <n v="0"/>
    <n v="0"/>
    <n v="363345"/>
    <n v="21534"/>
    <n v="0"/>
    <n v="1890725"/>
    <n v="139360"/>
    <n v="1395643"/>
    <n v="181902"/>
    <n v="1601807"/>
    <n v="0"/>
    <n v="0"/>
    <n v="0"/>
    <n v="0"/>
    <n v="204174"/>
    <n v="2852528"/>
    <n v="0"/>
    <n v="45534"/>
    <n v="0"/>
    <n v="0"/>
    <n v="0"/>
    <n v="0"/>
    <n v="6420948"/>
    <n v="0"/>
    <n v="0"/>
    <n v="0"/>
    <n v="0"/>
    <n v="0"/>
    <n v="1520422"/>
    <n v="224761"/>
    <n v="1268175"/>
    <n v="0"/>
    <n v="0"/>
    <n v="0"/>
    <n v="616729"/>
    <n v="4683712"/>
    <n v="0"/>
    <n v="0"/>
    <n v="8313799"/>
    <n v="6076"/>
    <n v="5609464"/>
    <n v="191350"/>
    <n v="21437"/>
    <n v="0"/>
    <n v="0"/>
    <n v="0"/>
    <n v="0"/>
    <n v="13904"/>
    <n v="8191567"/>
    <n v="0"/>
    <n v="0"/>
    <n v="0"/>
    <n v="0"/>
    <n v="0"/>
    <n v="0"/>
    <n v="0"/>
    <n v="0"/>
    <n v="0"/>
    <n v="0"/>
    <n v="0"/>
    <n v="0"/>
    <n v="0"/>
  </r>
  <r>
    <n v="106044006"/>
    <s v="BUTTE COUNTY MENTAL HEALTH - PHF"/>
    <x v="0"/>
    <x v="0"/>
    <x v="0"/>
    <s v="Open"/>
    <s v="Butte"/>
    <n v="1"/>
    <n v="219"/>
    <s v="City/County"/>
    <s v="Psychiatric Health Facilities"/>
    <m/>
    <s v="(530) 891-2775"/>
    <s v="592 RIO LINDO AVENUE"/>
    <s v="CHICO"/>
    <n v="95926"/>
    <s v="DORIAN KITTREL"/>
    <n v="16"/>
    <n v="16"/>
    <n v="16"/>
    <n v="0"/>
    <n v="0"/>
    <n v="0"/>
    <n v="0"/>
    <n v="0"/>
    <n v="0"/>
    <n v="99"/>
    <n v="0"/>
    <n v="0"/>
    <n v="0"/>
    <n v="99"/>
    <n v="0"/>
    <n v="0"/>
    <n v="0"/>
    <n v="0"/>
    <n v="0"/>
    <n v="0"/>
    <n v="0"/>
    <n v="1276"/>
    <n v="0"/>
    <n v="0"/>
    <n v="0"/>
    <n v="1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0742"/>
    <n v="0"/>
    <n v="0"/>
    <n v="0"/>
    <n v="330742"/>
    <n v="0"/>
    <n v="0"/>
    <n v="0"/>
    <n v="0"/>
    <n v="0"/>
    <n v="0"/>
    <n v="0"/>
    <n v="0"/>
    <n v="0"/>
    <n v="0"/>
    <n v="0"/>
    <n v="0"/>
    <n v="0"/>
    <n v="0"/>
    <n v="0"/>
    <n v="0"/>
    <n v="-54"/>
    <n v="0"/>
    <n v="0"/>
    <n v="0"/>
    <n v="0"/>
    <n v="0"/>
    <n v="0"/>
    <n v="0"/>
    <n v="0"/>
    <n v="0"/>
    <n v="0"/>
    <n v="-54"/>
    <n v="0"/>
    <n v="0"/>
    <n v="0"/>
    <n v="0"/>
    <n v="0"/>
    <n v="0"/>
    <n v="0"/>
    <n v="0"/>
    <n v="0"/>
    <n v="0"/>
    <n v="0"/>
    <n v="330796"/>
    <n v="0"/>
    <n v="0"/>
    <n v="0"/>
    <n v="330796"/>
    <n v="0"/>
    <n v="841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0125"/>
    <s v="CALIFORNIA HOSPITAL MEDICAL CENTER"/>
    <x v="0"/>
    <x v="0"/>
    <x v="0"/>
    <s v="Open"/>
    <s v="Los Angeles"/>
    <n v="11"/>
    <n v="925"/>
    <s v="Non Profit Corp."/>
    <s v="Comparable"/>
    <m/>
    <s v="(213) 748-2411"/>
    <s v="1401 SOUTH GRAND AVENUE"/>
    <s v="LOS ANGELES"/>
    <n v="90015"/>
    <s v="MARGARET PETERSEN"/>
    <n v="318"/>
    <n v="243"/>
    <n v="225"/>
    <n v="337"/>
    <n v="311"/>
    <n v="1181"/>
    <n v="2283"/>
    <n v="0"/>
    <n v="0"/>
    <n v="22"/>
    <n v="206"/>
    <n v="13"/>
    <n v="12"/>
    <n v="4365"/>
    <n v="0"/>
    <n v="1525"/>
    <n v="1404"/>
    <n v="6305"/>
    <n v="8766"/>
    <n v="0"/>
    <n v="0"/>
    <n v="111"/>
    <n v="635"/>
    <n v="38"/>
    <n v="38"/>
    <n v="18822"/>
    <n v="434"/>
    <n v="1563"/>
    <n v="854"/>
    <n v="5256"/>
    <n v="13177"/>
    <n v="0"/>
    <n v="0"/>
    <n v="375"/>
    <n v="1621"/>
    <n v="564"/>
    <n v="1581"/>
    <n v="24991"/>
    <n v="21232572"/>
    <n v="20319262"/>
    <n v="74136390"/>
    <n v="105965257"/>
    <n v="0"/>
    <n v="0"/>
    <n v="1138498"/>
    <n v="9305962"/>
    <n v="373031"/>
    <n v="369581"/>
    <n v="232840553"/>
    <n v="8273617"/>
    <n v="5423356"/>
    <n v="26054909"/>
    <n v="64743781"/>
    <n v="0"/>
    <n v="0"/>
    <n v="2384769"/>
    <n v="10101713"/>
    <n v="2807930"/>
    <n v="4677725"/>
    <n v="124467800"/>
    <n v="4619598"/>
    <n v="21092818"/>
    <n v="18056161"/>
    <n v="67437445"/>
    <n v="130305378"/>
    <n v="-7016307"/>
    <n v="0"/>
    <n v="0"/>
    <n v="2493084"/>
    <n v="9037267"/>
    <n v="0"/>
    <n v="6076855"/>
    <n v="0"/>
    <n v="0"/>
    <n v="0"/>
    <n v="4292795"/>
    <n v="256395094"/>
    <n v="393691"/>
    <n v="17509686"/>
    <n v="0"/>
    <n v="0"/>
    <n v="17903377"/>
    <n v="8164787"/>
    <n v="7985659"/>
    <n v="34290513"/>
    <n v="57352378"/>
    <n v="0"/>
    <n v="0"/>
    <n v="968530"/>
    <n v="9761181"/>
    <n v="0"/>
    <n v="293588"/>
    <n v="118816636"/>
    <n v="4636093"/>
    <n v="113274703"/>
    <n v="0"/>
    <n v="184377"/>
    <n v="0"/>
    <n v="0"/>
    <n v="0"/>
    <n v="0"/>
    <n v="10801658"/>
    <n v="73817758"/>
    <n v="0"/>
    <n v="0"/>
    <n v="0"/>
    <n v="0"/>
    <n v="0"/>
    <n v="0"/>
    <n v="0"/>
    <n v="0"/>
    <n v="0"/>
    <n v="0"/>
    <n v="0"/>
    <n v="0"/>
    <n v="0"/>
  </r>
  <r>
    <n v="106380929"/>
    <s v="CALIFORNIA PACIFIC MEDICAL CENTER"/>
    <x v="0"/>
    <x v="0"/>
    <x v="0"/>
    <s v="Open"/>
    <s v="San Francisco"/>
    <n v="4"/>
    <n v="423"/>
    <s v="Non Profit Corp."/>
    <s v="Comparable"/>
    <m/>
    <s v="(415) 600-6000"/>
    <s v="2333 BUCHANAN STREET"/>
    <s v="SAN FRANCISCO"/>
    <n v="94115"/>
    <s v="WARREN BROWNER, MD"/>
    <n v="643"/>
    <n v="643"/>
    <n v="452"/>
    <n v="1877"/>
    <n v="608"/>
    <n v="303"/>
    <n v="807"/>
    <n v="0"/>
    <n v="0"/>
    <n v="165"/>
    <n v="2486"/>
    <n v="75"/>
    <n v="0"/>
    <n v="6321"/>
    <n v="0"/>
    <n v="12606"/>
    <n v="3529"/>
    <n v="2417"/>
    <n v="5001"/>
    <n v="0"/>
    <n v="0"/>
    <n v="1149"/>
    <n v="10816"/>
    <n v="170"/>
    <n v="0"/>
    <n v="35688"/>
    <n v="0"/>
    <n v="27570"/>
    <n v="8859"/>
    <n v="1202"/>
    <n v="9887"/>
    <n v="5"/>
    <n v="0"/>
    <n v="2517"/>
    <n v="66769"/>
    <n v="8710"/>
    <n v="3487"/>
    <n v="129006"/>
    <n v="206105513"/>
    <n v="55730913"/>
    <n v="34125462"/>
    <n v="76242442"/>
    <n v="0"/>
    <n v="0"/>
    <n v="20645786"/>
    <n v="200956698"/>
    <n v="2481986"/>
    <n v="0"/>
    <n v="596288800"/>
    <n v="77770166"/>
    <n v="23210296"/>
    <n v="3236347"/>
    <n v="28096661"/>
    <n v="3758"/>
    <n v="0"/>
    <n v="4712927"/>
    <n v="129594869"/>
    <n v="3187726"/>
    <n v="17013120"/>
    <n v="286825870"/>
    <n v="4200522"/>
    <n v="213685840"/>
    <n v="64153886"/>
    <n v="13461891"/>
    <n v="94586502"/>
    <n v="0"/>
    <n v="3758"/>
    <n v="0"/>
    <n v="20899557"/>
    <n v="152780515"/>
    <n v="0"/>
    <n v="5669712"/>
    <n v="0"/>
    <n v="0"/>
    <n v="0"/>
    <n v="12812598"/>
    <n v="582254781"/>
    <n v="0"/>
    <n v="7047497"/>
    <n v="0"/>
    <n v="3678221"/>
    <n v="10725718"/>
    <n v="70189839"/>
    <n v="14787323"/>
    <n v="23899918"/>
    <n v="16800098"/>
    <n v="0"/>
    <n v="0"/>
    <n v="4459156"/>
    <n v="181449273"/>
    <n v="0"/>
    <n v="0"/>
    <n v="311585607"/>
    <n v="14223617"/>
    <n v="213576701"/>
    <n v="0"/>
    <n v="4596678"/>
    <n v="0"/>
    <n v="0"/>
    <n v="0"/>
    <n v="0"/>
    <n v="172232610"/>
    <n v="1644714938"/>
    <n v="0"/>
    <n v="0"/>
    <n v="0"/>
    <n v="0"/>
    <n v="0"/>
    <n v="0"/>
    <n v="0"/>
    <n v="0"/>
    <n v="0"/>
    <n v="0"/>
    <n v="0"/>
    <n v="0"/>
    <n v="0"/>
  </r>
  <r>
    <n v="106380964"/>
    <s v="CALIFORNIA PACIFIC MEDICAL CENTER - ST LUKES CAMPUS"/>
    <x v="0"/>
    <x v="0"/>
    <x v="0"/>
    <s v="Open"/>
    <s v="San Francisco"/>
    <n v="4"/>
    <n v="423"/>
    <s v="Non Profit Corp."/>
    <s v="Comparable"/>
    <m/>
    <s v="(415) 600-6000"/>
    <s v="3555 CESAR CHAVEZ STREET"/>
    <s v="SAN FRANCISCO"/>
    <n v="94110"/>
    <s v="WARREN BROWNER, MD"/>
    <n v="174"/>
    <n v="174"/>
    <n v="118"/>
    <n v="330"/>
    <n v="109"/>
    <n v="162"/>
    <n v="260"/>
    <n v="0"/>
    <n v="0"/>
    <n v="17"/>
    <n v="203"/>
    <n v="5"/>
    <n v="0"/>
    <n v="1086"/>
    <n v="0"/>
    <n v="3924"/>
    <n v="904"/>
    <n v="1816"/>
    <n v="1807"/>
    <n v="0"/>
    <n v="0"/>
    <n v="120"/>
    <n v="629"/>
    <n v="50"/>
    <n v="0"/>
    <n v="9250"/>
    <n v="0"/>
    <n v="3584"/>
    <n v="1226"/>
    <n v="1374"/>
    <n v="4235"/>
    <n v="0"/>
    <n v="0"/>
    <n v="265"/>
    <n v="6319"/>
    <n v="219"/>
    <n v="0"/>
    <n v="17222"/>
    <n v="39896868"/>
    <n v="9970736"/>
    <n v="18323215"/>
    <n v="19565325"/>
    <n v="0"/>
    <n v="0"/>
    <n v="1680259"/>
    <n v="8537798"/>
    <n v="805974"/>
    <n v="0"/>
    <n v="98780175"/>
    <n v="7553149"/>
    <n v="2514184"/>
    <n v="2458356"/>
    <n v="10989529"/>
    <n v="0"/>
    <n v="0"/>
    <n v="911534"/>
    <n v="11622672"/>
    <n v="1706294"/>
    <n v="0"/>
    <n v="37755718"/>
    <n v="472044"/>
    <n v="41298585"/>
    <n v="8737426"/>
    <n v="2863318"/>
    <n v="26837641"/>
    <n v="-1035602"/>
    <n v="0"/>
    <n v="0"/>
    <n v="1635243"/>
    <n v="12758755"/>
    <n v="0"/>
    <n v="2512268"/>
    <n v="0"/>
    <n v="0"/>
    <n v="0"/>
    <n v="724388"/>
    <n v="96804066"/>
    <n v="0"/>
    <n v="0"/>
    <n v="0"/>
    <n v="0"/>
    <n v="0"/>
    <n v="6151432"/>
    <n v="3747494"/>
    <n v="18953855"/>
    <n v="3717213"/>
    <n v="0"/>
    <n v="0"/>
    <n v="956550"/>
    <n v="6205283"/>
    <n v="0"/>
    <n v="0"/>
    <n v="39731827"/>
    <n v="809399"/>
    <n v="44900153"/>
    <n v="0"/>
    <n v="0"/>
    <n v="0"/>
    <n v="0"/>
    <n v="0"/>
    <n v="0"/>
    <n v="46440358"/>
    <n v="325647430"/>
    <n v="0"/>
    <n v="0"/>
    <n v="0"/>
    <n v="0"/>
    <n v="0"/>
    <n v="0"/>
    <n v="0"/>
    <n v="0"/>
    <n v="0"/>
    <n v="0"/>
    <n v="0"/>
    <n v="0"/>
    <n v="0"/>
  </r>
  <r>
    <n v="106190155"/>
    <s v="CALIFORNIA REHAB INSTITUTE"/>
    <x v="0"/>
    <x v="0"/>
    <x v="0"/>
    <s v="Open"/>
    <s v="Los Angeles"/>
    <n v="11"/>
    <n v="927"/>
    <s v="Investor - Corp."/>
    <s v="Comparable"/>
    <m/>
    <s v="(424) 522-7100"/>
    <s v="2070 CENTURY PARK EAST"/>
    <s v="LOS ANGELES"/>
    <n v="90067"/>
    <s v="JOHNANSHA BEHZAD"/>
    <n v="138"/>
    <n v="138"/>
    <n v="60"/>
    <n v="193"/>
    <n v="15"/>
    <n v="0"/>
    <n v="0"/>
    <n v="0"/>
    <n v="0"/>
    <n v="82"/>
    <n v="0"/>
    <n v="3"/>
    <n v="1"/>
    <n v="294"/>
    <n v="294"/>
    <n v="2274"/>
    <n v="160"/>
    <n v="0"/>
    <n v="0"/>
    <n v="0"/>
    <n v="0"/>
    <n v="1161"/>
    <n v="0"/>
    <n v="49"/>
    <n v="17"/>
    <n v="3661"/>
    <n v="3661"/>
    <n v="0"/>
    <n v="0"/>
    <n v="0"/>
    <n v="0"/>
    <n v="0"/>
    <n v="0"/>
    <n v="0"/>
    <n v="0"/>
    <n v="0"/>
    <n v="0"/>
    <n v="0"/>
    <n v="11635263"/>
    <n v="829803"/>
    <n v="0"/>
    <n v="0"/>
    <n v="0"/>
    <n v="0"/>
    <n v="5873508"/>
    <n v="0"/>
    <n v="253899"/>
    <n v="85729"/>
    <n v="18678202"/>
    <n v="0"/>
    <n v="0"/>
    <n v="0"/>
    <n v="0"/>
    <n v="0"/>
    <n v="0"/>
    <n v="0"/>
    <n v="0"/>
    <n v="0"/>
    <n v="0"/>
    <n v="0"/>
    <n v="200411"/>
    <n v="7169500"/>
    <n v="310117"/>
    <n v="0"/>
    <n v="0"/>
    <n v="0"/>
    <n v="0"/>
    <n v="0"/>
    <n v="903469"/>
    <n v="0"/>
    <n v="0"/>
    <n v="253899"/>
    <n v="0"/>
    <n v="0"/>
    <n v="0"/>
    <n v="20661"/>
    <n v="8858057"/>
    <n v="0"/>
    <n v="0"/>
    <n v="0"/>
    <n v="0"/>
    <n v="0"/>
    <n v="4465763"/>
    <n v="519686"/>
    <n v="0"/>
    <n v="0"/>
    <n v="0"/>
    <n v="0"/>
    <n v="4769628"/>
    <n v="0"/>
    <n v="0"/>
    <n v="65068"/>
    <n v="9820145"/>
    <n v="17891"/>
    <n v="11651424"/>
    <n v="0"/>
    <n v="0"/>
    <n v="0"/>
    <n v="0"/>
    <n v="0"/>
    <n v="0"/>
    <n v="1369218"/>
    <n v="7180231"/>
    <n v="0"/>
    <n v="0"/>
    <n v="0"/>
    <n v="0"/>
    <n v="0"/>
    <n v="0"/>
    <n v="0"/>
    <n v="0"/>
    <n v="0"/>
    <n v="0"/>
    <n v="0"/>
    <n v="0"/>
    <n v="0"/>
  </r>
  <r>
    <n v="106364050"/>
    <s v="CANYON RIDGE HOSPITAL"/>
    <x v="0"/>
    <x v="0"/>
    <x v="0"/>
    <s v="Open"/>
    <s v="San Bernardino"/>
    <n v="12"/>
    <n v="1207"/>
    <s v="Investor - Corp."/>
    <s v="Comparable"/>
    <m/>
    <s v="(909) 590-3700"/>
    <s v="5353 G STREET"/>
    <s v="CHINO"/>
    <n v="91710"/>
    <s v="JEFFREY MCDONALD"/>
    <n v="106"/>
    <n v="106"/>
    <n v="98"/>
    <n v="154"/>
    <n v="113"/>
    <n v="0"/>
    <n v="226"/>
    <n v="0"/>
    <n v="48"/>
    <n v="20"/>
    <n v="846"/>
    <n v="19"/>
    <n v="6"/>
    <n v="1432"/>
    <n v="0"/>
    <n v="1432"/>
    <n v="625"/>
    <n v="0"/>
    <n v="1065"/>
    <n v="0"/>
    <n v="172"/>
    <n v="143"/>
    <n v="4552"/>
    <n v="61"/>
    <n v="37"/>
    <n v="8087"/>
    <n v="0"/>
    <n v="1621"/>
    <n v="767"/>
    <n v="0"/>
    <n v="0"/>
    <n v="0"/>
    <n v="0"/>
    <n v="0"/>
    <n v="951"/>
    <n v="0"/>
    <n v="0"/>
    <n v="3339"/>
    <n v="2148000"/>
    <n v="937500"/>
    <n v="0"/>
    <n v="1597500"/>
    <n v="0"/>
    <n v="258000"/>
    <n v="214500"/>
    <n v="6842439"/>
    <n v="91500"/>
    <n v="55500"/>
    <n v="12144939"/>
    <n v="1017350"/>
    <n v="269200"/>
    <n v="0"/>
    <n v="0"/>
    <n v="0"/>
    <n v="0"/>
    <n v="0"/>
    <n v="793550"/>
    <n v="0"/>
    <n v="0"/>
    <n v="2080100"/>
    <n v="198683"/>
    <n v="1477044"/>
    <n v="587673"/>
    <n v="0"/>
    <n v="1062618"/>
    <n v="0"/>
    <n v="0"/>
    <n v="178916"/>
    <n v="65902"/>
    <n v="3599532"/>
    <n v="0"/>
    <n v="91500"/>
    <n v="0"/>
    <n v="0"/>
    <n v="0"/>
    <n v="27750"/>
    <n v="7289618"/>
    <n v="0"/>
    <n v="0"/>
    <n v="0"/>
    <n v="0"/>
    <n v="0"/>
    <n v="1639872"/>
    <n v="603230"/>
    <n v="0"/>
    <n v="521571"/>
    <n v="0"/>
    <n v="76698"/>
    <n v="144360"/>
    <n v="3922873"/>
    <n v="0"/>
    <n v="26817"/>
    <n v="6935421"/>
    <n v="4551"/>
    <n v="4716055"/>
    <n v="164342"/>
    <n v="13379"/>
    <n v="0"/>
    <n v="0"/>
    <n v="0"/>
    <n v="0"/>
    <n v="39852"/>
    <n v="12990202"/>
    <n v="0"/>
    <n v="0"/>
    <n v="0"/>
    <n v="0"/>
    <n v="0"/>
    <n v="0"/>
    <n v="0"/>
    <n v="0"/>
    <n v="0"/>
    <n v="0"/>
    <n v="0"/>
    <n v="0"/>
    <n v="0"/>
  </r>
  <r>
    <n v="106190137"/>
    <s v="CASA COLINA HOSPITAL AND CENTER FOR HEALTH CARE"/>
    <x v="0"/>
    <x v="0"/>
    <x v="0"/>
    <s v="Open"/>
    <s v="Los Angeles"/>
    <n v="11"/>
    <n v="917"/>
    <s v="Non Profit Corp."/>
    <s v="Comparable"/>
    <m/>
    <s v="(909) 596-7733"/>
    <s v="255 EAST BONITA AVENUE"/>
    <s v="POMONA"/>
    <n v="91767"/>
    <s v="FELICE L LOVERSO"/>
    <n v="99"/>
    <n v="99"/>
    <n v="99"/>
    <n v="374"/>
    <n v="93"/>
    <n v="11"/>
    <n v="39"/>
    <n v="0"/>
    <n v="0"/>
    <n v="134"/>
    <n v="29"/>
    <n v="0"/>
    <n v="2"/>
    <n v="682"/>
    <n v="0"/>
    <n v="3530"/>
    <n v="881"/>
    <n v="135"/>
    <n v="404"/>
    <n v="0"/>
    <n v="0"/>
    <n v="1485"/>
    <n v="471"/>
    <n v="0"/>
    <n v="30"/>
    <n v="6936"/>
    <n v="0"/>
    <n v="8011"/>
    <n v="617"/>
    <n v="73"/>
    <n v="1095"/>
    <n v="0"/>
    <n v="0"/>
    <n v="9535"/>
    <n v="2301"/>
    <n v="0"/>
    <n v="2270"/>
    <n v="23902"/>
    <n v="20395930"/>
    <n v="5375277"/>
    <n v="527463"/>
    <n v="1980541"/>
    <n v="0"/>
    <n v="0"/>
    <n v="11426047"/>
    <n v="1851849"/>
    <n v="0"/>
    <n v="196692"/>
    <n v="41753799"/>
    <n v="1944423"/>
    <n v="275596"/>
    <n v="36208"/>
    <n v="383887"/>
    <n v="0"/>
    <n v="0"/>
    <n v="3235743"/>
    <n v="845100"/>
    <n v="0"/>
    <n v="857237"/>
    <n v="7578194"/>
    <n v="41"/>
    <n v="20692563"/>
    <n v="1759484"/>
    <n v="687538"/>
    <n v="869862"/>
    <n v="0"/>
    <n v="0"/>
    <n v="0"/>
    <n v="7667054"/>
    <n v="2679672"/>
    <n v="0"/>
    <n v="0"/>
    <n v="0"/>
    <n v="0"/>
    <n v="0"/>
    <n v="18046"/>
    <n v="34374260"/>
    <n v="0"/>
    <n v="0"/>
    <n v="0"/>
    <n v="0"/>
    <n v="0"/>
    <n v="1647749"/>
    <n v="3891389"/>
    <n v="-123867"/>
    <n v="1494566"/>
    <n v="0"/>
    <n v="0"/>
    <n v="6994736"/>
    <n v="17277"/>
    <n v="0"/>
    <n v="1035883"/>
    <n v="14957733"/>
    <n v="201195"/>
    <n v="17606081"/>
    <n v="0"/>
    <n v="903860"/>
    <n v="0"/>
    <n v="0"/>
    <n v="0"/>
    <n v="0"/>
    <n v="2570564"/>
    <n v="92792624"/>
    <n v="0"/>
    <n v="0"/>
    <n v="0"/>
    <n v="0"/>
    <n v="0"/>
    <n v="0"/>
    <n v="0"/>
    <n v="0"/>
    <n v="0"/>
    <n v="0"/>
    <n v="0"/>
    <n v="0"/>
    <n v="0"/>
  </r>
  <r>
    <n v="106190045"/>
    <s v="CATALINA ISLAND MEDICAL CENTER"/>
    <x v="0"/>
    <x v="0"/>
    <x v="0"/>
    <s v="Open"/>
    <s v="Los Angeles"/>
    <n v="11"/>
    <n v="933"/>
    <s v="Non Profit Corp."/>
    <s v="Comparable"/>
    <s v="Rural"/>
    <s v="(310) 510-0700"/>
    <s v="100 FALLS CANYON ROAD"/>
    <s v="AVALON"/>
    <n v="90704"/>
    <s v="JASON PARET"/>
    <n v="12"/>
    <n v="12"/>
    <n v="12"/>
    <n v="5"/>
    <n v="0"/>
    <n v="0"/>
    <n v="0"/>
    <n v="0"/>
    <n v="0"/>
    <n v="0"/>
    <n v="0"/>
    <n v="0"/>
    <n v="0"/>
    <n v="5"/>
    <n v="0"/>
    <n v="75"/>
    <n v="0"/>
    <n v="465"/>
    <n v="0"/>
    <n v="0"/>
    <n v="0"/>
    <n v="0"/>
    <n v="0"/>
    <n v="0"/>
    <n v="0"/>
    <n v="540"/>
    <n v="0"/>
    <n v="1084"/>
    <n v="0"/>
    <n v="1039"/>
    <n v="0"/>
    <n v="0"/>
    <n v="0"/>
    <n v="1529"/>
    <n v="0"/>
    <n v="0"/>
    <n v="304"/>
    <n v="3956"/>
    <n v="164293"/>
    <n v="0"/>
    <n v="486830"/>
    <n v="0"/>
    <n v="0"/>
    <n v="0"/>
    <n v="0"/>
    <n v="0"/>
    <n v="0"/>
    <n v="0"/>
    <n v="651123"/>
    <n v="897759"/>
    <n v="0"/>
    <n v="722953"/>
    <n v="0"/>
    <n v="0"/>
    <n v="0"/>
    <n v="1488768"/>
    <n v="0"/>
    <n v="0"/>
    <n v="184245"/>
    <n v="3293725"/>
    <n v="270311"/>
    <n v="127391"/>
    <n v="0"/>
    <n v="729682"/>
    <n v="0"/>
    <n v="0"/>
    <n v="0"/>
    <n v="0"/>
    <n v="866982"/>
    <n v="0"/>
    <n v="0"/>
    <n v="18301"/>
    <n v="0"/>
    <n v="0"/>
    <n v="0"/>
    <n v="23342"/>
    <n v="2036009"/>
    <n v="0"/>
    <n v="0"/>
    <n v="0"/>
    <n v="0"/>
    <n v="0"/>
    <n v="934661"/>
    <n v="0"/>
    <n v="480101"/>
    <n v="0"/>
    <n v="0"/>
    <n v="0"/>
    <n v="621786"/>
    <n v="0"/>
    <n v="0"/>
    <n v="-127709"/>
    <n v="1908839"/>
    <n v="229104"/>
    <n v="2300150"/>
    <n v="0"/>
    <n v="0"/>
    <n v="0"/>
    <n v="0"/>
    <n v="0"/>
    <n v="0"/>
    <n v="140392"/>
    <n v="3137203"/>
    <n v="0"/>
    <n v="0"/>
    <n v="0"/>
    <n v="0"/>
    <n v="0"/>
    <n v="0"/>
    <n v="0"/>
    <n v="0"/>
    <n v="0"/>
    <n v="0"/>
    <n v="0"/>
    <n v="0"/>
    <n v="0"/>
  </r>
  <r>
    <n v="106190555"/>
    <s v="CEDARS-SINAI MEDICAL CENTER"/>
    <x v="0"/>
    <x v="0"/>
    <x v="0"/>
    <s v="Open"/>
    <s v="Los Angeles"/>
    <n v="11"/>
    <n v="925"/>
    <s v="Non Profit Corp."/>
    <s v="Comparable"/>
    <s v="Teaching"/>
    <s v="(310) 423-5000"/>
    <s v="8700 BEVERLY BOULEVARD"/>
    <s v="LOS ANGELES"/>
    <n v="90048"/>
    <s v="THOMAS M. PRISELAC"/>
    <n v="886"/>
    <n v="885"/>
    <n v="885"/>
    <n v="4907"/>
    <n v="505"/>
    <n v="741"/>
    <n v="727"/>
    <n v="0"/>
    <n v="0"/>
    <n v="238"/>
    <n v="4939"/>
    <n v="0"/>
    <n v="214"/>
    <n v="12271"/>
    <n v="0"/>
    <n v="28740"/>
    <n v="2997"/>
    <n v="4595"/>
    <n v="4104"/>
    <n v="0"/>
    <n v="0"/>
    <n v="988"/>
    <n v="21895"/>
    <n v="0"/>
    <n v="867"/>
    <n v="64186"/>
    <n v="0"/>
    <n v="63862"/>
    <n v="5563"/>
    <n v="6451"/>
    <n v="7095"/>
    <n v="0"/>
    <n v="0"/>
    <n v="4873"/>
    <n v="95356"/>
    <n v="259"/>
    <n v="25065"/>
    <n v="208524"/>
    <n v="1144787524"/>
    <n v="116330203"/>
    <n v="167394613"/>
    <n v="158856763"/>
    <n v="0"/>
    <n v="0"/>
    <n v="37471789"/>
    <n v="805141911"/>
    <n v="0"/>
    <n v="41865812"/>
    <n v="2471848615"/>
    <n v="524681871"/>
    <n v="44596016"/>
    <n v="30208408"/>
    <n v="51862497"/>
    <n v="0"/>
    <n v="0"/>
    <n v="25450818"/>
    <n v="649745702"/>
    <n v="273888"/>
    <n v="39925407"/>
    <n v="1366744607"/>
    <n v="14586030"/>
    <n v="1496288052"/>
    <n v="140207891"/>
    <n v="152390661"/>
    <n v="170394941"/>
    <n v="0"/>
    <n v="0"/>
    <n v="0"/>
    <n v="45279209"/>
    <n v="1006232465"/>
    <n v="0"/>
    <n v="6788841"/>
    <n v="0"/>
    <n v="0"/>
    <n v="0"/>
    <n v="60584417"/>
    <n v="3092752507"/>
    <n v="3405309"/>
    <n v="0"/>
    <n v="0"/>
    <n v="0"/>
    <n v="3405309"/>
    <n v="172014460"/>
    <n v="24123637"/>
    <n v="44191338"/>
    <n v="40324319"/>
    <n v="0"/>
    <n v="0"/>
    <n v="14069821"/>
    <n v="442747806"/>
    <n v="0"/>
    <n v="11774643"/>
    <n v="749246024"/>
    <n v="86478098"/>
    <n v="775625667"/>
    <n v="0"/>
    <n v="-26755291"/>
    <n v="0"/>
    <n v="0"/>
    <n v="0"/>
    <n v="0"/>
    <n v="340567000"/>
    <n v="2048318362"/>
    <n v="0"/>
    <n v="0"/>
    <n v="0"/>
    <n v="0"/>
    <n v="0"/>
    <n v="0"/>
    <n v="0"/>
    <n v="0"/>
    <n v="0"/>
    <n v="0"/>
    <n v="39762487"/>
    <n v="25083783"/>
    <n v="9701215"/>
  </r>
  <r>
    <n v="106190148"/>
    <s v="CENTINELA HOSPITAL MEDICAL CENTER"/>
    <x v="0"/>
    <x v="0"/>
    <x v="0"/>
    <s v="Open"/>
    <s v="Los Angeles"/>
    <n v="11"/>
    <n v="929"/>
    <s v="Investor - Corp."/>
    <s v="Comparable"/>
    <m/>
    <s v="(310) 673-4660"/>
    <s v="555 EAST HARDY STREET"/>
    <s v="INGLEWOOD"/>
    <n v="90301"/>
    <s v="LINDA BRADLEY"/>
    <n v="369"/>
    <n v="369"/>
    <n v="175"/>
    <n v="1297"/>
    <n v="392"/>
    <n v="402"/>
    <n v="1279"/>
    <n v="0"/>
    <n v="0"/>
    <n v="258"/>
    <n v="0"/>
    <n v="3"/>
    <n v="184"/>
    <n v="3815"/>
    <n v="0"/>
    <n v="5934"/>
    <n v="1646"/>
    <n v="2496"/>
    <n v="4886"/>
    <n v="0"/>
    <n v="0"/>
    <n v="798"/>
    <n v="0"/>
    <n v="116"/>
    <n v="213"/>
    <n v="16089"/>
    <n v="0"/>
    <n v="1866"/>
    <n v="935"/>
    <n v="1897"/>
    <n v="6934"/>
    <n v="0"/>
    <n v="0"/>
    <n v="2570"/>
    <n v="0"/>
    <n v="481"/>
    <n v="1599"/>
    <n v="16282"/>
    <n v="87986553"/>
    <n v="24785193"/>
    <n v="32409168"/>
    <n v="74115430"/>
    <n v="0"/>
    <n v="0"/>
    <n v="13350492"/>
    <n v="0"/>
    <n v="1536854"/>
    <n v="1795524"/>
    <n v="235979214"/>
    <n v="10944841"/>
    <n v="5002453"/>
    <n v="4877449"/>
    <n v="19185166"/>
    <n v="0"/>
    <n v="0"/>
    <n v="7130052"/>
    <n v="0"/>
    <n v="2075597"/>
    <n v="2736155"/>
    <n v="51951713"/>
    <n v="3798906"/>
    <n v="81404136"/>
    <n v="23494627"/>
    <n v="22004470"/>
    <n v="82358585"/>
    <n v="-1241490"/>
    <n v="0"/>
    <n v="0"/>
    <n v="12903238"/>
    <n v="0"/>
    <n v="0"/>
    <n v="3433177"/>
    <n v="0"/>
    <n v="0"/>
    <n v="0"/>
    <n v="396883"/>
    <n v="228552532"/>
    <n v="0"/>
    <n v="0"/>
    <n v="0"/>
    <n v="0"/>
    <n v="0"/>
    <n v="17527258"/>
    <n v="6293019"/>
    <n v="16523637"/>
    <n v="10942012"/>
    <n v="0"/>
    <n v="0"/>
    <n v="7577305"/>
    <n v="0"/>
    <n v="179274"/>
    <n v="335890"/>
    <n v="59378395"/>
    <n v="474428"/>
    <n v="56166246"/>
    <n v="0"/>
    <n v="-607577"/>
    <n v="0"/>
    <n v="0"/>
    <n v="0"/>
    <n v="0"/>
    <n v="3405623"/>
    <n v="145216728"/>
    <n v="0"/>
    <n v="0"/>
    <n v="0"/>
    <n v="0"/>
    <n v="0"/>
    <n v="0"/>
    <n v="0"/>
    <n v="0"/>
    <n v="0"/>
    <n v="0"/>
    <n v="0"/>
    <n v="0"/>
    <n v="0"/>
  </r>
  <r>
    <n v="106105125"/>
    <s v="CENTRAL STAR - PHF"/>
    <x v="0"/>
    <x v="0"/>
    <x v="0"/>
    <s v="Open"/>
    <s v="Fresno"/>
    <n v="9"/>
    <n v="605"/>
    <s v="Investor - Corp."/>
    <s v="Psychiatric Health Facilities"/>
    <m/>
    <s v="(559) 892-1128"/>
    <s v="4411 E. KINGS CANYON ROAD"/>
    <s v="FRESNO"/>
    <n v="93702"/>
    <s v="OLIVIA ARANDA"/>
    <n v="16"/>
    <n v="16"/>
    <n v="10"/>
    <n v="0"/>
    <n v="0"/>
    <n v="138"/>
    <n v="0"/>
    <n v="0"/>
    <n v="0"/>
    <n v="0"/>
    <n v="0"/>
    <n v="0"/>
    <n v="33"/>
    <n v="171"/>
    <n v="0"/>
    <n v="0"/>
    <n v="0"/>
    <n v="721"/>
    <n v="0"/>
    <n v="0"/>
    <n v="0"/>
    <n v="0"/>
    <n v="0"/>
    <n v="0"/>
    <n v="125"/>
    <n v="846"/>
    <n v="0"/>
    <n v="0"/>
    <n v="0"/>
    <n v="0"/>
    <n v="0"/>
    <n v="0"/>
    <n v="0"/>
    <n v="0"/>
    <n v="0"/>
    <n v="0"/>
    <n v="0"/>
    <n v="0"/>
    <n v="0"/>
    <n v="0"/>
    <n v="826578"/>
    <n v="0"/>
    <n v="0"/>
    <n v="0"/>
    <n v="0"/>
    <n v="0"/>
    <n v="0"/>
    <n v="117240"/>
    <n v="943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6578"/>
    <n v="0"/>
    <n v="0"/>
    <n v="0"/>
    <n v="0"/>
    <n v="0"/>
    <n v="0"/>
    <n v="117240"/>
    <n v="943818"/>
    <n v="0"/>
    <n v="1711605"/>
    <n v="1768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500954"/>
    <s v="CENTRAL VALLEY SPECIALTY HOSPITAL"/>
    <x v="0"/>
    <x v="0"/>
    <x v="0"/>
    <s v="Open"/>
    <s v="Stanislaus"/>
    <n v="6"/>
    <n v="511"/>
    <s v="Investor - Corp."/>
    <s v="Comparable"/>
    <m/>
    <s v="(209) 248-7700"/>
    <s v="730 17TH STREET"/>
    <s v="MODESTO"/>
    <n v="95354"/>
    <s v="GIA SMITH"/>
    <n v="100"/>
    <n v="100"/>
    <n v="100"/>
    <n v="100"/>
    <n v="0"/>
    <n v="5"/>
    <n v="0"/>
    <n v="0"/>
    <n v="0"/>
    <n v="110"/>
    <n v="0"/>
    <n v="0"/>
    <n v="0"/>
    <n v="215"/>
    <n v="0"/>
    <n v="2418"/>
    <n v="0"/>
    <n v="515"/>
    <n v="0"/>
    <n v="0"/>
    <n v="0"/>
    <n v="3596"/>
    <n v="0"/>
    <n v="0"/>
    <n v="0"/>
    <n v="6529"/>
    <n v="0"/>
    <n v="0"/>
    <n v="0"/>
    <n v="0"/>
    <n v="0"/>
    <n v="0"/>
    <n v="0"/>
    <n v="0"/>
    <n v="0"/>
    <n v="0"/>
    <n v="0"/>
    <n v="0"/>
    <n v="16667729"/>
    <n v="0"/>
    <n v="2809721"/>
    <n v="0"/>
    <n v="0"/>
    <n v="0"/>
    <n v="22759990"/>
    <n v="0"/>
    <n v="0"/>
    <n v="0"/>
    <n v="42237440"/>
    <n v="0"/>
    <n v="0"/>
    <n v="0"/>
    <n v="0"/>
    <n v="0"/>
    <n v="0"/>
    <n v="0"/>
    <n v="0"/>
    <n v="0"/>
    <n v="0"/>
    <n v="0"/>
    <n v="0"/>
    <n v="11736137"/>
    <n v="0"/>
    <n v="1978391"/>
    <n v="0"/>
    <n v="0"/>
    <n v="0"/>
    <n v="0"/>
    <n v="16025841"/>
    <n v="0"/>
    <n v="0"/>
    <n v="0"/>
    <n v="0"/>
    <n v="0"/>
    <n v="0"/>
    <n v="0"/>
    <n v="29740369"/>
    <n v="0"/>
    <n v="0"/>
    <n v="0"/>
    <n v="0"/>
    <n v="0"/>
    <n v="4931591"/>
    <n v="0"/>
    <n v="831330"/>
    <n v="0"/>
    <n v="0"/>
    <n v="0"/>
    <n v="6734149"/>
    <n v="0"/>
    <n v="0"/>
    <n v="1"/>
    <n v="12497071"/>
    <n v="27022"/>
    <n v="11407239"/>
    <n v="0"/>
    <n v="0"/>
    <n v="0"/>
    <n v="0"/>
    <n v="0"/>
    <n v="0"/>
    <n v="210460"/>
    <n v="613575"/>
    <n v="0"/>
    <n v="0"/>
    <n v="0"/>
    <n v="0"/>
    <n v="0"/>
    <n v="0"/>
    <n v="0"/>
    <n v="0"/>
    <n v="0"/>
    <n v="0"/>
    <n v="0"/>
    <n v="0"/>
    <n v="0"/>
  </r>
  <r>
    <n v="106301140"/>
    <s v="CHAPMAN GLOBAL MEDICAL CENTER"/>
    <x v="0"/>
    <x v="0"/>
    <x v="0"/>
    <s v="Open"/>
    <s v="Orange"/>
    <n v="13"/>
    <n v="1015"/>
    <s v="Investor - Corp."/>
    <s v="Comparable"/>
    <m/>
    <s v="(714) 633-0011"/>
    <s v="2601 EAST CHAPMAN AVENUE"/>
    <s v="ORANGE"/>
    <n v="92869"/>
    <s v="SUZANNE RICHARDS"/>
    <n v="114"/>
    <n v="100"/>
    <n v="100"/>
    <n v="146"/>
    <n v="72"/>
    <n v="20"/>
    <n v="43"/>
    <n v="0"/>
    <n v="0"/>
    <n v="90"/>
    <n v="127"/>
    <n v="0"/>
    <n v="10"/>
    <n v="508"/>
    <n v="0"/>
    <n v="1026"/>
    <n v="465"/>
    <n v="145"/>
    <n v="2388"/>
    <n v="0"/>
    <n v="0"/>
    <n v="250"/>
    <n v="371"/>
    <n v="0"/>
    <n v="14"/>
    <n v="4659"/>
    <n v="0"/>
    <n v="357"/>
    <n v="242"/>
    <n v="186"/>
    <n v="663"/>
    <n v="0"/>
    <n v="0"/>
    <n v="671"/>
    <n v="736"/>
    <n v="0"/>
    <n v="262"/>
    <n v="3117"/>
    <n v="8626465"/>
    <n v="5566797"/>
    <n v="1141437"/>
    <n v="11926354"/>
    <n v="0"/>
    <n v="0"/>
    <n v="3344133"/>
    <n v="8748380"/>
    <n v="0"/>
    <n v="572887"/>
    <n v="39926453"/>
    <n v="1655957"/>
    <n v="1171413"/>
    <n v="800195"/>
    <n v="2435376"/>
    <n v="0"/>
    <n v="0"/>
    <n v="1201757"/>
    <n v="4129181"/>
    <n v="0"/>
    <n v="897057"/>
    <n v="12290936"/>
    <n v="3094456"/>
    <n v="8025297"/>
    <n v="6136138"/>
    <n v="1414770"/>
    <n v="11290117"/>
    <n v="0"/>
    <n v="0"/>
    <n v="0"/>
    <n v="1838361"/>
    <n v="10266686"/>
    <n v="0"/>
    <n v="0"/>
    <n v="0"/>
    <n v="0"/>
    <n v="0"/>
    <n v="323599"/>
    <n v="42389424"/>
    <n v="0"/>
    <n v="0"/>
    <n v="0"/>
    <n v="0"/>
    <n v="0"/>
    <n v="2257125"/>
    <n v="602071"/>
    <n v="526861"/>
    <n v="3071613"/>
    <n v="0"/>
    <n v="0"/>
    <n v="2707529"/>
    <n v="2610875"/>
    <n v="0"/>
    <n v="-1948109"/>
    <n v="9827965"/>
    <n v="27409"/>
    <n v="10446430"/>
    <n v="111475"/>
    <n v="0"/>
    <n v="0"/>
    <n v="0"/>
    <n v="0"/>
    <n v="0"/>
    <n v="0"/>
    <n v="2522137"/>
    <n v="0"/>
    <n v="0"/>
    <n v="0"/>
    <n v="0"/>
    <n v="0"/>
    <n v="0"/>
    <n v="0"/>
    <n v="0"/>
    <n v="0"/>
    <n v="0"/>
    <n v="0"/>
    <n v="0"/>
    <n v="0"/>
  </r>
  <r>
    <n v="106190170"/>
    <s v="CHILDREN'S HOSPITAL - LOS ANGELES"/>
    <x v="0"/>
    <x v="0"/>
    <x v="0"/>
    <s v="Open"/>
    <s v="Los Angeles"/>
    <n v="11"/>
    <n v="925"/>
    <s v="Non Profit Corp."/>
    <s v="Comparable"/>
    <s v="Teaching"/>
    <s v="(323) 669-2450"/>
    <s v="4650 W. SUNSET BOULEVARD"/>
    <s v="LOS ANGELES"/>
    <n v="90027"/>
    <s v="PAUL VIVIANO"/>
    <n v="495"/>
    <n v="357"/>
    <n v="357"/>
    <n v="9"/>
    <n v="0"/>
    <n v="2121"/>
    <n v="940"/>
    <n v="0"/>
    <n v="0"/>
    <n v="61"/>
    <n v="995"/>
    <n v="8"/>
    <n v="48"/>
    <n v="4182"/>
    <n v="0"/>
    <n v="39"/>
    <n v="0"/>
    <n v="16697"/>
    <n v="2426"/>
    <n v="0"/>
    <n v="0"/>
    <n v="454"/>
    <n v="6894"/>
    <n v="26"/>
    <n v="153"/>
    <n v="26689"/>
    <n v="0"/>
    <n v="436"/>
    <n v="0"/>
    <n v="38432"/>
    <n v="29288"/>
    <n v="0"/>
    <n v="0"/>
    <n v="3510"/>
    <n v="22677"/>
    <n v="516"/>
    <n v="1921"/>
    <n v="96780"/>
    <n v="691012"/>
    <n v="0"/>
    <n v="277801237"/>
    <n v="30224441"/>
    <n v="0"/>
    <n v="0"/>
    <n v="7694547"/>
    <n v="131735387"/>
    <n v="375808"/>
    <n v="2220770"/>
    <n v="450743202"/>
    <n v="841655"/>
    <n v="0"/>
    <n v="61760521"/>
    <n v="37684559"/>
    <n v="0"/>
    <n v="0"/>
    <n v="8291141"/>
    <n v="43984040"/>
    <n v="550373"/>
    <n v="2978896"/>
    <n v="156091185"/>
    <n v="1310843"/>
    <n v="1025133"/>
    <n v="0"/>
    <n v="169182217"/>
    <n v="55360290"/>
    <n v="-3869250"/>
    <n v="0"/>
    <n v="0"/>
    <n v="8299932"/>
    <n v="103189044"/>
    <n v="0"/>
    <n v="926181"/>
    <n v="-660000"/>
    <n v="0"/>
    <n v="0"/>
    <n v="4341852"/>
    <n v="339106242"/>
    <n v="0"/>
    <n v="0"/>
    <n v="0"/>
    <n v="0"/>
    <n v="0"/>
    <n v="507534"/>
    <n v="0"/>
    <n v="174248791"/>
    <n v="12548710"/>
    <n v="0"/>
    <n v="0"/>
    <n v="7685756"/>
    <n v="72530383"/>
    <n v="0"/>
    <n v="206971"/>
    <n v="267728145"/>
    <n v="40395129"/>
    <n v="272058473"/>
    <n v="0"/>
    <n v="9458350"/>
    <n v="0"/>
    <n v="0"/>
    <n v="0"/>
    <n v="0"/>
    <n v="9314174"/>
    <n v="900046931"/>
    <n v="0"/>
    <n v="0"/>
    <n v="0"/>
    <n v="0"/>
    <n v="0"/>
    <n v="0"/>
    <n v="0"/>
    <n v="0"/>
    <n v="0"/>
    <n v="0"/>
    <n v="0"/>
    <n v="0"/>
    <n v="0"/>
  </r>
  <r>
    <n v="106304113"/>
    <s v="CHILDREN'S HOSPITAL - MISSION"/>
    <x v="0"/>
    <x v="0"/>
    <x v="0"/>
    <s v="Open"/>
    <s v="Orange"/>
    <n v="13"/>
    <n v="1017"/>
    <s v="Non Profit Corp."/>
    <s v="Comparable"/>
    <m/>
    <s v="(714) 997-3000"/>
    <s v="27700 MEDICAL CENTER ROAD, 5TH FLOOR"/>
    <s v="MISSION VIEJO"/>
    <n v="92691"/>
    <s v="KIMBERLY CRIPE"/>
    <n v="54"/>
    <n v="54"/>
    <n v="19"/>
    <n v="0"/>
    <n v="0"/>
    <n v="66"/>
    <n v="116"/>
    <n v="0"/>
    <n v="0"/>
    <n v="14"/>
    <n v="269"/>
    <n v="0"/>
    <n v="5"/>
    <n v="470"/>
    <n v="0"/>
    <n v="0"/>
    <n v="0"/>
    <n v="189"/>
    <n v="265"/>
    <n v="0"/>
    <n v="0"/>
    <n v="30"/>
    <n v="1217"/>
    <n v="0"/>
    <n v="16"/>
    <n v="1717"/>
    <n v="0"/>
    <n v="0"/>
    <n v="0"/>
    <n v="238"/>
    <n v="2042"/>
    <n v="0"/>
    <n v="0"/>
    <n v="122"/>
    <n v="3002"/>
    <n v="0"/>
    <n v="97"/>
    <n v="5501"/>
    <n v="0"/>
    <n v="0"/>
    <n v="4762562"/>
    <n v="5377758"/>
    <n v="0"/>
    <n v="0"/>
    <n v="521250"/>
    <n v="17723228"/>
    <n v="0"/>
    <n v="690839"/>
    <n v="29075637"/>
    <n v="0"/>
    <n v="0"/>
    <n v="658125"/>
    <n v="6724047"/>
    <n v="0"/>
    <n v="0"/>
    <n v="456273"/>
    <n v="10428102"/>
    <n v="0"/>
    <n v="400552"/>
    <n v="18667099"/>
    <n v="612022"/>
    <n v="0"/>
    <n v="0"/>
    <n v="3481767"/>
    <n v="7485968"/>
    <n v="-592231"/>
    <n v="0"/>
    <n v="0"/>
    <n v="568513"/>
    <n v="16372398"/>
    <n v="0"/>
    <n v="29354"/>
    <n v="0"/>
    <n v="0"/>
    <n v="0"/>
    <n v="23154"/>
    <n v="27980945"/>
    <n v="0"/>
    <n v="0"/>
    <n v="0"/>
    <n v="0"/>
    <n v="0"/>
    <n v="0"/>
    <n v="0"/>
    <n v="2122131"/>
    <n v="5024858"/>
    <n v="0"/>
    <n v="0"/>
    <n v="409010"/>
    <n v="11166909"/>
    <n v="0"/>
    <n v="1038883"/>
    <n v="19761791"/>
    <n v="90826"/>
    <n v="14831691"/>
    <n v="0"/>
    <n v="60483"/>
    <n v="0"/>
    <n v="0"/>
    <n v="0"/>
    <n v="0"/>
    <n v="143530"/>
    <n v="7994682"/>
    <n v="0"/>
    <n v="0"/>
    <n v="0"/>
    <n v="0"/>
    <n v="0"/>
    <n v="0"/>
    <n v="0"/>
    <n v="0"/>
    <n v="0"/>
    <n v="0"/>
    <n v="0"/>
    <n v="1318059"/>
    <n v="3229749"/>
  </r>
  <r>
    <n v="106300032"/>
    <s v="CHILDREN'S HOSPITAL - ORANGE COUNTY"/>
    <x v="0"/>
    <x v="0"/>
    <x v="0"/>
    <s v="Open"/>
    <s v="Orange"/>
    <n v="13"/>
    <n v="1015"/>
    <s v="Non Profit Corp."/>
    <s v="Comparable"/>
    <m/>
    <s v="(714) 997-3000"/>
    <s v="1201 WEST LA VETA AVENUE"/>
    <s v="ORANGE"/>
    <n v="92868"/>
    <s v="KIM CRIPE"/>
    <n v="279"/>
    <n v="279"/>
    <n v="279"/>
    <n v="3"/>
    <n v="0"/>
    <n v="1275"/>
    <n v="709"/>
    <n v="0"/>
    <n v="0"/>
    <n v="32"/>
    <n v="1122"/>
    <n v="0"/>
    <n v="43"/>
    <n v="3184"/>
    <n v="0"/>
    <n v="22"/>
    <n v="0"/>
    <n v="7823"/>
    <n v="1616"/>
    <n v="0"/>
    <n v="0"/>
    <n v="196"/>
    <n v="5420"/>
    <n v="0"/>
    <n v="159"/>
    <n v="15236"/>
    <n v="0"/>
    <n v="48"/>
    <n v="0"/>
    <n v="10015"/>
    <n v="21864"/>
    <n v="0"/>
    <n v="0"/>
    <n v="338"/>
    <n v="11733"/>
    <n v="43"/>
    <n v="496"/>
    <n v="44537"/>
    <n v="146320"/>
    <n v="0"/>
    <n v="170392862"/>
    <n v="31057618"/>
    <n v="0"/>
    <n v="0"/>
    <n v="5272849"/>
    <n v="116995015"/>
    <n v="0"/>
    <n v="1745314"/>
    <n v="325609978"/>
    <n v="397413"/>
    <n v="0"/>
    <n v="42544144"/>
    <n v="64540263"/>
    <n v="0"/>
    <n v="0"/>
    <n v="1261630"/>
    <n v="56541123"/>
    <n v="65552"/>
    <n v="697935"/>
    <n v="166048060"/>
    <n v="6045008"/>
    <n v="425235"/>
    <n v="0"/>
    <n v="148163394"/>
    <n v="66517824"/>
    <n v="-3999999"/>
    <n v="0"/>
    <n v="0"/>
    <n v="4195150"/>
    <n v="111410590"/>
    <n v="0"/>
    <n v="65552"/>
    <n v="0"/>
    <n v="0"/>
    <n v="0"/>
    <n v="0"/>
    <n v="332822754"/>
    <n v="0"/>
    <n v="7894737"/>
    <n v="0"/>
    <n v="0"/>
    <n v="7894737"/>
    <n v="118498"/>
    <n v="0"/>
    <n v="67534234"/>
    <n v="38214171"/>
    <n v="0"/>
    <n v="0"/>
    <n v="2339329"/>
    <n v="56080541"/>
    <n v="0"/>
    <n v="2443248"/>
    <n v="166730021"/>
    <n v="15014249"/>
    <n v="142518995"/>
    <n v="0"/>
    <n v="11614438"/>
    <n v="0"/>
    <n v="0"/>
    <n v="0"/>
    <n v="0"/>
    <n v="7202693"/>
    <n v="628673066"/>
    <n v="0"/>
    <n v="0"/>
    <n v="0"/>
    <n v="0"/>
    <n v="0"/>
    <n v="0"/>
    <n v="0"/>
    <n v="0"/>
    <n v="0"/>
    <n v="0"/>
    <n v="0"/>
    <n v="0"/>
    <n v="0"/>
  </r>
  <r>
    <n v="106010776"/>
    <s v="CHILDREN'S HOSPITAL AND RESEARCH CENTER AT OAKLAND"/>
    <x v="0"/>
    <x v="0"/>
    <x v="0"/>
    <s v="Open"/>
    <s v="Alameda"/>
    <n v="5"/>
    <n v="417"/>
    <s v="Non Profit Corp."/>
    <s v="Comparable"/>
    <m/>
    <s v="(510) 428-3885"/>
    <s v="747 52ND STREET"/>
    <s v="OAKLAND"/>
    <n v="94609"/>
    <s v="BERTRAM LUBIN"/>
    <n v="190"/>
    <n v="190"/>
    <n v="190"/>
    <n v="4"/>
    <n v="0"/>
    <n v="912"/>
    <n v="767"/>
    <n v="0"/>
    <n v="0"/>
    <n v="0"/>
    <n v="630"/>
    <n v="0"/>
    <n v="15"/>
    <n v="2328"/>
    <n v="0"/>
    <n v="33"/>
    <n v="0"/>
    <n v="5264"/>
    <n v="2481"/>
    <n v="0"/>
    <n v="0"/>
    <n v="0"/>
    <n v="3533"/>
    <n v="0"/>
    <n v="50"/>
    <n v="11361"/>
    <n v="0"/>
    <n v="197"/>
    <n v="0"/>
    <n v="15825"/>
    <n v="31602"/>
    <n v="0"/>
    <n v="0"/>
    <n v="0"/>
    <n v="18297"/>
    <n v="160"/>
    <n v="3025"/>
    <n v="69106"/>
    <n v="385454"/>
    <n v="0"/>
    <n v="88526478"/>
    <n v="32099741"/>
    <n v="0"/>
    <n v="0"/>
    <n v="0"/>
    <n v="58225090"/>
    <n v="0"/>
    <n v="1036403"/>
    <n v="180273166"/>
    <n v="1754270"/>
    <n v="0"/>
    <n v="33969078"/>
    <n v="46108802"/>
    <n v="0"/>
    <n v="0"/>
    <n v="0"/>
    <n v="42096542"/>
    <n v="119809"/>
    <n v="2469733"/>
    <n v="126518234"/>
    <n v="1588244"/>
    <n v="1238696"/>
    <n v="0"/>
    <n v="78007711"/>
    <n v="43715152"/>
    <n v="-7865665"/>
    <n v="0"/>
    <n v="0"/>
    <n v="0"/>
    <n v="49440049"/>
    <n v="0"/>
    <n v="1340799"/>
    <n v="0"/>
    <n v="0"/>
    <n v="0"/>
    <n v="0"/>
    <n v="167464986"/>
    <n v="0"/>
    <n v="563602"/>
    <n v="0"/>
    <n v="0"/>
    <n v="563602"/>
    <n v="901028"/>
    <n v="0"/>
    <n v="52353510"/>
    <n v="35168374"/>
    <n v="-977"/>
    <n v="0"/>
    <n v="0"/>
    <n v="49293339"/>
    <n v="119809"/>
    <n v="2054933"/>
    <n v="139890016"/>
    <n v="15881000"/>
    <n v="155775000"/>
    <n v="0"/>
    <n v="8392000"/>
    <n v="0"/>
    <n v="0"/>
    <n v="0"/>
    <n v="0"/>
    <n v="14366000"/>
    <n v="286962000"/>
    <n v="0"/>
    <n v="0"/>
    <n v="0"/>
    <n v="0"/>
    <n v="0"/>
    <n v="0"/>
    <n v="0"/>
    <n v="0"/>
    <n v="0"/>
    <n v="0"/>
    <n v="0"/>
    <n v="0"/>
    <n v="0"/>
  </r>
  <r>
    <n v="106434051"/>
    <s v="CHILDRENS RECOVERY CENTER OF NORTHERN CALIFORNIA"/>
    <x v="0"/>
    <x v="0"/>
    <x v="0"/>
    <s v="Open"/>
    <s v="Santa Clara"/>
    <n v="7"/>
    <n v="431"/>
    <s v="Investor - Corp."/>
    <s v="Comparable"/>
    <m/>
    <s v="(408) 378-8875"/>
    <s v="3777 SOUTH BASCOM AVENUE"/>
    <s v="CAMPBELL"/>
    <n v="95008"/>
    <s v="KEN MC GUIRE"/>
    <n v="29"/>
    <n v="27"/>
    <n v="23"/>
    <n v="0"/>
    <n v="0"/>
    <n v="1"/>
    <n v="1"/>
    <n v="0"/>
    <n v="0"/>
    <n v="0"/>
    <n v="0"/>
    <n v="0"/>
    <n v="0"/>
    <n v="2"/>
    <n v="0"/>
    <n v="0"/>
    <n v="0"/>
    <n v="1817"/>
    <n v="219"/>
    <n v="0"/>
    <n v="0"/>
    <n v="0"/>
    <n v="0"/>
    <n v="0"/>
    <n v="0"/>
    <n v="2036"/>
    <n v="0"/>
    <n v="0"/>
    <n v="0"/>
    <n v="0"/>
    <n v="0"/>
    <n v="0"/>
    <n v="0"/>
    <n v="0"/>
    <n v="0"/>
    <n v="0"/>
    <n v="0"/>
    <n v="0"/>
    <n v="0"/>
    <n v="0"/>
    <n v="3473471"/>
    <n v="463731"/>
    <n v="0"/>
    <n v="0"/>
    <n v="0"/>
    <n v="0"/>
    <n v="0"/>
    <n v="0"/>
    <n v="3937202"/>
    <n v="0"/>
    <n v="0"/>
    <n v="0"/>
    <n v="0"/>
    <n v="0"/>
    <n v="0"/>
    <n v="0"/>
    <n v="0"/>
    <n v="0"/>
    <n v="0"/>
    <n v="0"/>
    <n v="0"/>
    <n v="0"/>
    <n v="0"/>
    <n v="1573019"/>
    <n v="154013"/>
    <n v="0"/>
    <n v="0"/>
    <n v="0"/>
    <n v="0"/>
    <n v="0"/>
    <n v="0"/>
    <n v="0"/>
    <n v="0"/>
    <n v="0"/>
    <n v="0"/>
    <n v="0"/>
    <n v="1727032"/>
    <n v="0"/>
    <n v="0"/>
    <n v="0"/>
    <n v="0"/>
    <n v="0"/>
    <n v="0"/>
    <n v="0"/>
    <n v="1900452"/>
    <n v="309718"/>
    <n v="0"/>
    <n v="0"/>
    <n v="0"/>
    <n v="0"/>
    <n v="0"/>
    <n v="0"/>
    <n v="2210170"/>
    <n v="0"/>
    <n v="2299916"/>
    <n v="0"/>
    <n v="0"/>
    <n v="0"/>
    <n v="0"/>
    <n v="0"/>
    <n v="0"/>
    <n v="262426"/>
    <n v="744028"/>
    <n v="0"/>
    <n v="0"/>
    <n v="0"/>
    <n v="0"/>
    <n v="0"/>
    <n v="0"/>
    <n v="0"/>
    <n v="0"/>
    <n v="0"/>
    <n v="0"/>
    <n v="0"/>
    <n v="0"/>
    <n v="0"/>
  </r>
  <r>
    <n v="106382715"/>
    <s v="CHINESE HOSPITAL"/>
    <x v="0"/>
    <x v="0"/>
    <x v="0"/>
    <s v="Open"/>
    <s v="San Francisco"/>
    <n v="4"/>
    <n v="423"/>
    <s v="Non Profit Corp."/>
    <s v="Comparable"/>
    <m/>
    <s v="(415) 982-2400"/>
    <s v="845 JACKSON STREET"/>
    <s v="SAN FRANCISCO"/>
    <n v="94133"/>
    <s v="BRENDA YEE"/>
    <n v="65"/>
    <n v="60"/>
    <n v="17"/>
    <n v="129"/>
    <n v="57"/>
    <n v="12"/>
    <n v="8"/>
    <n v="0"/>
    <n v="0"/>
    <n v="117"/>
    <n v="0"/>
    <n v="0"/>
    <n v="1"/>
    <n v="324"/>
    <n v="0"/>
    <n v="627"/>
    <n v="247"/>
    <n v="69"/>
    <n v="38"/>
    <n v="0"/>
    <n v="0"/>
    <n v="496"/>
    <n v="0"/>
    <n v="0"/>
    <n v="5"/>
    <n v="1482"/>
    <n v="0"/>
    <n v="4066"/>
    <n v="2746"/>
    <n v="747"/>
    <n v="1796"/>
    <n v="0"/>
    <n v="0"/>
    <n v="7426"/>
    <n v="18"/>
    <n v="55"/>
    <n v="91"/>
    <n v="16945"/>
    <n v="7276280"/>
    <n v="2293363"/>
    <n v="863510"/>
    <n v="319340"/>
    <n v="0"/>
    <n v="0"/>
    <n v="3581331"/>
    <n v="0"/>
    <n v="0"/>
    <n v="55283"/>
    <n v="14389107"/>
    <n v="10034464"/>
    <n v="4582660"/>
    <n v="1748155"/>
    <n v="3021678"/>
    <n v="0"/>
    <n v="0"/>
    <n v="18180992"/>
    <n v="494974"/>
    <n v="40068"/>
    <n v="200025"/>
    <n v="38303016"/>
    <n v="267370"/>
    <n v="12813451"/>
    <n v="5593829"/>
    <n v="1313584"/>
    <n v="3341018"/>
    <n v="0"/>
    <n v="0"/>
    <n v="0"/>
    <n v="13416584"/>
    <n v="494974"/>
    <n v="0"/>
    <n v="49237"/>
    <n v="0"/>
    <n v="0"/>
    <n v="0"/>
    <n v="106004"/>
    <n v="37396051"/>
    <n v="5022676"/>
    <n v="3155600"/>
    <n v="0"/>
    <n v="804289"/>
    <n v="8982565"/>
    <n v="4497293"/>
    <n v="6304870"/>
    <n v="1298081"/>
    <n v="3155600"/>
    <n v="0"/>
    <n v="0"/>
    <n v="8345739"/>
    <n v="804289"/>
    <n v="-9169"/>
    <n v="-118066"/>
    <n v="24278637"/>
    <n v="1927748"/>
    <n v="27646499"/>
    <n v="883527"/>
    <n v="-100760"/>
    <n v="0"/>
    <n v="0"/>
    <n v="0"/>
    <n v="0"/>
    <n v="21446751"/>
    <n v="250963121"/>
    <n v="0"/>
    <n v="0"/>
    <n v="0"/>
    <n v="0"/>
    <n v="0"/>
    <n v="0"/>
    <n v="0"/>
    <n v="0"/>
    <n v="0"/>
    <n v="0"/>
    <n v="0"/>
    <n v="0"/>
    <n v="0"/>
  </r>
  <r>
    <n v="106361144"/>
    <s v="CHINO VALLEY MEDICAL CENTER"/>
    <x v="0"/>
    <x v="0"/>
    <x v="0"/>
    <s v="Open"/>
    <s v="San Bernardino"/>
    <n v="12"/>
    <n v="1207"/>
    <s v="Investor - Corp."/>
    <s v="Comparable"/>
    <m/>
    <s v="(909) 464-8600"/>
    <s v="5451 WALNUT AVENUE"/>
    <s v="CHINO"/>
    <n v="91710"/>
    <s v="MIKE SARIAN"/>
    <n v="126"/>
    <n v="126"/>
    <n v="126"/>
    <n v="255"/>
    <n v="289"/>
    <n v="186"/>
    <n v="377"/>
    <n v="0"/>
    <n v="0"/>
    <n v="224"/>
    <n v="41"/>
    <n v="0"/>
    <n v="16"/>
    <n v="1388"/>
    <n v="0"/>
    <n v="908"/>
    <n v="935"/>
    <n v="549"/>
    <n v="1071"/>
    <n v="0"/>
    <n v="0"/>
    <n v="498"/>
    <n v="149"/>
    <n v="0"/>
    <n v="51"/>
    <n v="4161"/>
    <n v="0"/>
    <n v="555"/>
    <n v="506"/>
    <n v="1460"/>
    <n v="5089"/>
    <n v="0"/>
    <n v="0"/>
    <n v="2162"/>
    <n v="146"/>
    <n v="0"/>
    <n v="1190"/>
    <n v="11108"/>
    <n v="13532374"/>
    <n v="12532567"/>
    <n v="8481521"/>
    <n v="15944846"/>
    <n v="0"/>
    <n v="0"/>
    <n v="8486296"/>
    <n v="2359775"/>
    <n v="0"/>
    <n v="601837"/>
    <n v="61939216"/>
    <n v="2901675"/>
    <n v="3703293"/>
    <n v="5563149"/>
    <n v="15937424"/>
    <n v="0"/>
    <n v="0"/>
    <n v="9142168"/>
    <n v="547280"/>
    <n v="0"/>
    <n v="2890915"/>
    <n v="40685904"/>
    <n v="2850858"/>
    <n v="12938187"/>
    <n v="11896355"/>
    <n v="10270508"/>
    <n v="29683836"/>
    <n v="0"/>
    <n v="0"/>
    <n v="0"/>
    <n v="10861658"/>
    <n v="2142961"/>
    <n v="0"/>
    <n v="297469"/>
    <n v="0"/>
    <n v="0"/>
    <n v="0"/>
    <n v="200411"/>
    <n v="81142243"/>
    <n v="600380"/>
    <n v="0"/>
    <n v="0"/>
    <n v="0"/>
    <n v="600380"/>
    <n v="3495862"/>
    <n v="4939885"/>
    <n v="3774162"/>
    <n v="2198434"/>
    <n v="0"/>
    <n v="0"/>
    <n v="6766806"/>
    <n v="764094"/>
    <n v="0"/>
    <n v="144014"/>
    <n v="22083257"/>
    <n v="145582"/>
    <n v="22106437"/>
    <n v="0"/>
    <n v="-149136"/>
    <n v="0"/>
    <n v="0"/>
    <n v="0"/>
    <n v="0"/>
    <n v="413687"/>
    <n v="50267984"/>
    <n v="0"/>
    <n v="12"/>
    <n v="22"/>
    <n v="41"/>
    <n v="404328"/>
    <n v="193711"/>
    <n v="269504"/>
    <n v="0"/>
    <n v="0"/>
    <n v="328534"/>
    <n v="903195"/>
    <n v="1616279"/>
    <n v="788107"/>
  </r>
  <r>
    <n v="106190636"/>
    <s v="CITRUS VALLEY MEDICAL CENTER - QV CAMPUS"/>
    <x v="0"/>
    <x v="0"/>
    <x v="0"/>
    <s v="Open"/>
    <s v="Los Angeles"/>
    <n v="11"/>
    <n v="915"/>
    <s v="Non Profit Corp."/>
    <s v="Comparable"/>
    <m/>
    <s v="(626) 962-4011"/>
    <s v="1115 SOUTH SUNSET AVENUE"/>
    <s v="WEST COVINA"/>
    <n v="91790"/>
    <s v="ROB CURRY"/>
    <n v="518"/>
    <n v="518"/>
    <n v="319"/>
    <n v="1228"/>
    <n v="1013"/>
    <n v="1030"/>
    <n v="1673"/>
    <n v="0"/>
    <n v="0"/>
    <n v="17"/>
    <n v="887"/>
    <n v="27"/>
    <n v="190"/>
    <n v="6065"/>
    <n v="0"/>
    <n v="7120"/>
    <n v="4089"/>
    <n v="5738"/>
    <n v="5435"/>
    <n v="0"/>
    <n v="0"/>
    <n v="57"/>
    <n v="2925"/>
    <n v="59"/>
    <n v="373"/>
    <n v="25796"/>
    <n v="0"/>
    <n v="7453"/>
    <n v="5032"/>
    <n v="4168"/>
    <n v="14461"/>
    <n v="0"/>
    <n v="0"/>
    <n v="580"/>
    <n v="8487"/>
    <n v="947"/>
    <n v="2841"/>
    <n v="43969"/>
    <n v="54082595"/>
    <n v="43060632"/>
    <n v="35938967"/>
    <n v="46867167"/>
    <n v="0"/>
    <n v="0"/>
    <n v="587635"/>
    <n v="26892819"/>
    <n v="556013"/>
    <n v="2781243"/>
    <n v="210767071"/>
    <n v="17675981"/>
    <n v="17454817"/>
    <n v="7685835"/>
    <n v="31449578"/>
    <n v="0"/>
    <n v="0"/>
    <n v="1151401"/>
    <n v="23135452"/>
    <n v="211262"/>
    <n v="4702084"/>
    <n v="103466410"/>
    <n v="2382734"/>
    <n v="43135634"/>
    <n v="41030609"/>
    <n v="17710434"/>
    <n v="47349640"/>
    <n v="-3444464"/>
    <n v="0"/>
    <n v="0"/>
    <n v="918112"/>
    <n v="28249534"/>
    <n v="0"/>
    <n v="767275"/>
    <n v="0"/>
    <n v="0"/>
    <n v="0"/>
    <n v="4923682"/>
    <n v="183023190"/>
    <n v="0"/>
    <n v="2556000"/>
    <n v="0"/>
    <n v="0"/>
    <n v="2556000"/>
    <n v="28622942"/>
    <n v="19484840"/>
    <n v="29358832"/>
    <n v="33523105"/>
    <n v="0"/>
    <n v="0"/>
    <n v="820924"/>
    <n v="21778737"/>
    <n v="0"/>
    <n v="176911"/>
    <n v="133766291"/>
    <n v="1422856"/>
    <n v="110537290"/>
    <n v="1721911"/>
    <n v="1570561"/>
    <n v="0"/>
    <n v="0"/>
    <n v="1721700"/>
    <n v="834300"/>
    <n v="6450539"/>
    <n v="94122082"/>
    <n v="0"/>
    <n v="0"/>
    <n v="0"/>
    <n v="0"/>
    <n v="0"/>
    <n v="0"/>
    <n v="0"/>
    <n v="0"/>
    <n v="0"/>
    <n v="0"/>
    <n v="0"/>
    <n v="0"/>
    <n v="0"/>
  </r>
  <r>
    <n v="106190176"/>
    <s v="CITY OF HOPE HELFORD CLINICAL RESEARCH HOSPITAL"/>
    <x v="0"/>
    <x v="0"/>
    <x v="0"/>
    <s v="Open"/>
    <s v="Los Angeles"/>
    <n v="11"/>
    <n v="913"/>
    <s v="Non Profit Corp."/>
    <s v="Comparable"/>
    <m/>
    <s v="(626) 256-4673"/>
    <s v="1500 DUARTE ROAD"/>
    <s v="DUARTE"/>
    <n v="91010"/>
    <s v="ROBERT STONE"/>
    <n v="217"/>
    <n v="217"/>
    <n v="217"/>
    <n v="479"/>
    <n v="7"/>
    <n v="286"/>
    <n v="89"/>
    <n v="0"/>
    <n v="0"/>
    <n v="15"/>
    <n v="474"/>
    <n v="0"/>
    <n v="4"/>
    <n v="1354"/>
    <n v="0"/>
    <n v="5278"/>
    <n v="77"/>
    <n v="3154"/>
    <n v="985"/>
    <n v="0"/>
    <n v="0"/>
    <n v="170"/>
    <n v="8247"/>
    <n v="0"/>
    <n v="45"/>
    <n v="17956"/>
    <n v="0"/>
    <n v="20790"/>
    <n v="1196"/>
    <n v="3803"/>
    <n v="2664"/>
    <n v="0"/>
    <n v="0"/>
    <n v="110"/>
    <n v="22221"/>
    <n v="2"/>
    <n v="122"/>
    <n v="50908"/>
    <n v="114147425"/>
    <n v="1219648"/>
    <n v="73544631"/>
    <n v="22010554"/>
    <n v="0"/>
    <n v="0"/>
    <n v="3365400"/>
    <n v="188936410"/>
    <n v="0"/>
    <n v="998805"/>
    <n v="404222873"/>
    <n v="184010942"/>
    <n v="10585861"/>
    <n v="33662232"/>
    <n v="23581086"/>
    <n v="0"/>
    <n v="0"/>
    <n v="974138"/>
    <n v="196667462"/>
    <n v="31380"/>
    <n v="1080510"/>
    <n v="450593611"/>
    <n v="8394732"/>
    <n v="246469563"/>
    <n v="8669266"/>
    <n v="67556006"/>
    <n v="33155958"/>
    <n v="0"/>
    <n v="0"/>
    <n v="0"/>
    <n v="3939152"/>
    <n v="247956623"/>
    <n v="0"/>
    <n v="4913"/>
    <n v="0"/>
    <n v="0"/>
    <n v="0"/>
    <n v="0"/>
    <n v="616146213"/>
    <n v="0"/>
    <n v="0"/>
    <n v="0"/>
    <n v="0"/>
    <n v="0"/>
    <n v="51685476"/>
    <n v="3136243"/>
    <n v="39650857"/>
    <n v="12435682"/>
    <n v="0"/>
    <n v="0"/>
    <n v="400386"/>
    <n v="130686540"/>
    <n v="26467"/>
    <n v="648620"/>
    <n v="238670271"/>
    <n v="6553099"/>
    <n v="245294811"/>
    <n v="0"/>
    <n v="8808334"/>
    <n v="0"/>
    <n v="0"/>
    <n v="0"/>
    <n v="0"/>
    <n v="21093485"/>
    <n v="425313856"/>
    <n v="0"/>
    <n v="0"/>
    <n v="0"/>
    <n v="0"/>
    <n v="0"/>
    <n v="0"/>
    <n v="0"/>
    <n v="0"/>
    <n v="0"/>
    <n v="0"/>
    <n v="0"/>
    <n v="0"/>
    <n v="0"/>
  </r>
  <r>
    <n v="106100005"/>
    <s v="CLOVIS COMMUNITY MEDICAL CENTER"/>
    <x v="0"/>
    <x v="0"/>
    <x v="0"/>
    <s v="Open"/>
    <s v="Fresno"/>
    <n v="9"/>
    <n v="605"/>
    <s v="Non Profit Corp."/>
    <s v="Comparable"/>
    <m/>
    <s v="(559) 324-4000"/>
    <s v="2755 HERNDON AVENUE"/>
    <s v="CLOVIS"/>
    <n v="93611"/>
    <s v="CRAIG CASTRO"/>
    <n v="208"/>
    <n v="208"/>
    <n v="168"/>
    <n v="980"/>
    <n v="387"/>
    <n v="180"/>
    <n v="925"/>
    <n v="0"/>
    <n v="0"/>
    <n v="23"/>
    <n v="1358"/>
    <n v="26"/>
    <n v="44"/>
    <n v="3923"/>
    <n v="0"/>
    <n v="4823"/>
    <n v="1906"/>
    <n v="812"/>
    <n v="3003"/>
    <n v="0"/>
    <n v="0"/>
    <n v="76"/>
    <n v="4378"/>
    <n v="37"/>
    <n v="49"/>
    <n v="15084"/>
    <n v="0"/>
    <n v="7593"/>
    <n v="3001"/>
    <n v="1278"/>
    <n v="4728"/>
    <n v="0"/>
    <n v="0"/>
    <n v="150"/>
    <n v="6837"/>
    <n v="55"/>
    <n v="105"/>
    <n v="23747"/>
    <n v="63300860"/>
    <n v="25951584"/>
    <n v="8923299"/>
    <n v="35744487"/>
    <n v="0"/>
    <n v="0"/>
    <n v="1039025"/>
    <n v="55724254"/>
    <n v="291217"/>
    <n v="475143"/>
    <n v="191449869"/>
    <n v="28877218"/>
    <n v="11611454"/>
    <n v="3757799"/>
    <n v="29365617"/>
    <n v="0"/>
    <n v="0"/>
    <n v="5438872"/>
    <n v="63570270"/>
    <n v="982789"/>
    <n v="1825180"/>
    <n v="145429199"/>
    <n v="5389791"/>
    <n v="76054417"/>
    <n v="30679540"/>
    <n v="1940713"/>
    <n v="57027279"/>
    <n v="0"/>
    <n v="0"/>
    <n v="0"/>
    <n v="4062505"/>
    <n v="74813570"/>
    <n v="0"/>
    <n v="499087"/>
    <n v="0"/>
    <n v="0"/>
    <n v="0"/>
    <n v="0"/>
    <n v="250466902"/>
    <n v="0"/>
    <n v="0"/>
    <n v="0"/>
    <n v="53890"/>
    <n v="53890"/>
    <n v="14650161"/>
    <n v="6283039"/>
    <n v="10537673"/>
    <n v="7042016"/>
    <n v="0"/>
    <n v="0"/>
    <n v="2311840"/>
    <n v="42627877"/>
    <n v="1145111"/>
    <n v="1868339"/>
    <n v="86466056"/>
    <n v="1058536"/>
    <n v="74395500"/>
    <n v="3109063"/>
    <n v="-508019"/>
    <n v="0"/>
    <n v="0"/>
    <n v="0"/>
    <n v="0"/>
    <n v="4808651"/>
    <n v="384046389"/>
    <n v="0"/>
    <n v="0"/>
    <n v="0"/>
    <n v="0"/>
    <n v="0"/>
    <n v="0"/>
    <n v="0"/>
    <n v="0"/>
    <n v="0"/>
    <n v="0"/>
    <n v="0"/>
    <n v="0"/>
    <n v="0"/>
  </r>
  <r>
    <n v="106100697"/>
    <s v="COALINGA REGIONAL MEDICAL CENTER"/>
    <x v="0"/>
    <x v="0"/>
    <x v="0"/>
    <s v="Open"/>
    <s v="Fresno"/>
    <n v="9"/>
    <n v="609"/>
    <s v="District"/>
    <s v="Comparable"/>
    <s v="Rural"/>
    <s v="(559) 935-6400"/>
    <s v="1191 PHELPS AVENUE"/>
    <s v="COALINGA"/>
    <n v="93210"/>
    <s v="SHARON A. SPURGEON"/>
    <n v="123"/>
    <n v="116"/>
    <n v="90"/>
    <n v="4"/>
    <n v="2"/>
    <n v="8"/>
    <n v="7"/>
    <n v="0"/>
    <n v="0"/>
    <n v="0"/>
    <n v="9"/>
    <n v="0"/>
    <n v="0"/>
    <n v="30"/>
    <n v="7"/>
    <n v="50"/>
    <n v="3"/>
    <n v="7130"/>
    <n v="18"/>
    <n v="0"/>
    <n v="0"/>
    <n v="0"/>
    <n v="31"/>
    <n v="0"/>
    <n v="0"/>
    <n v="7232"/>
    <n v="7162"/>
    <n v="860"/>
    <n v="101"/>
    <n v="450"/>
    <n v="2508"/>
    <n v="0"/>
    <n v="0"/>
    <n v="313"/>
    <n v="1899"/>
    <n v="54"/>
    <n v="179"/>
    <n v="6364"/>
    <n v="83693"/>
    <n v="11447"/>
    <n v="3063218"/>
    <n v="69527"/>
    <n v="0"/>
    <n v="0"/>
    <n v="0"/>
    <n v="99471"/>
    <n v="0"/>
    <n v="0"/>
    <n v="3327356"/>
    <n v="515655"/>
    <n v="84308"/>
    <n v="388103"/>
    <n v="1920589"/>
    <n v="0"/>
    <n v="0"/>
    <n v="222393"/>
    <n v="1142909"/>
    <n v="22046"/>
    <n v="129814"/>
    <n v="4425817"/>
    <n v="42294"/>
    <n v="382738"/>
    <n v="45962"/>
    <n v="1041243"/>
    <n v="1611994"/>
    <n v="-63574"/>
    <n v="0"/>
    <n v="0"/>
    <n v="130446"/>
    <n v="509878"/>
    <n v="0"/>
    <n v="22046"/>
    <n v="0"/>
    <n v="0"/>
    <n v="0"/>
    <n v="0"/>
    <n v="3723027"/>
    <n v="0"/>
    <n v="0"/>
    <n v="0"/>
    <n v="0"/>
    <n v="0"/>
    <n v="216610"/>
    <n v="49793"/>
    <n v="2473652"/>
    <n v="378122"/>
    <n v="0"/>
    <n v="0"/>
    <n v="94460"/>
    <n v="729989"/>
    <n v="0"/>
    <n v="87520"/>
    <n v="4030146"/>
    <n v="10843"/>
    <n v="5781374"/>
    <n v="0"/>
    <n v="372809"/>
    <n v="0"/>
    <n v="0"/>
    <n v="0"/>
    <n v="0"/>
    <n v="82596"/>
    <n v="8931702"/>
    <n v="0"/>
    <n v="0"/>
    <n v="0"/>
    <n v="0"/>
    <n v="0"/>
    <n v="0"/>
    <n v="0"/>
    <n v="0"/>
    <n v="0"/>
    <n v="0"/>
    <n v="0"/>
    <n v="0"/>
    <n v="0"/>
  </r>
  <r>
    <n v="106105051"/>
    <s v="COALINGA STATE HOSPITAL"/>
    <x v="0"/>
    <x v="0"/>
    <x v="0"/>
    <s v="Open"/>
    <s v="Fresno"/>
    <n v="9"/>
    <n v="609"/>
    <s v="State"/>
    <s v="State Hospitals"/>
    <m/>
    <s v="(559) 935-4300"/>
    <s v="24511 WEST JAYNE AVENUE"/>
    <s v="COALINGA"/>
    <n v="93210"/>
    <s v="TOM VOSS"/>
    <n v="1500"/>
    <n v="1311"/>
    <n v="1311"/>
    <n v="0"/>
    <n v="0"/>
    <n v="0"/>
    <n v="0"/>
    <n v="0"/>
    <n v="0"/>
    <n v="0"/>
    <n v="0"/>
    <n v="0"/>
    <n v="28"/>
    <n v="28"/>
    <n v="0"/>
    <n v="0"/>
    <n v="0"/>
    <n v="0"/>
    <n v="0"/>
    <n v="0"/>
    <n v="0"/>
    <n v="0"/>
    <n v="0"/>
    <n v="0"/>
    <n v="110368"/>
    <n v="1103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687840"/>
    <n v="626878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687840"/>
    <n v="62687840"/>
    <n v="0"/>
    <n v="65154215"/>
    <n v="0"/>
    <n v="2466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0766"/>
    <s v="COAST PLAZA HOSPITAL"/>
    <x v="0"/>
    <x v="0"/>
    <x v="0"/>
    <s v="Open"/>
    <s v="Los Angeles"/>
    <n v="11"/>
    <n v="921"/>
    <s v="Investor - Ptnr."/>
    <s v="Comparable"/>
    <m/>
    <s v="(562) 868-3751"/>
    <s v="13100 SOUTH STUDEBAKER ROAD"/>
    <s v="NORWALK"/>
    <n v="90650"/>
    <s v="RICK ROWE"/>
    <n v="117"/>
    <n v="105"/>
    <n v="105"/>
    <n v="248"/>
    <n v="79"/>
    <n v="93"/>
    <n v="235"/>
    <n v="0"/>
    <n v="0"/>
    <n v="23"/>
    <n v="32"/>
    <n v="10"/>
    <n v="16"/>
    <n v="736"/>
    <n v="0"/>
    <n v="1184"/>
    <n v="269"/>
    <n v="393"/>
    <n v="1047"/>
    <n v="0"/>
    <n v="0"/>
    <n v="73"/>
    <n v="87"/>
    <n v="31"/>
    <n v="46"/>
    <n v="3130"/>
    <n v="0"/>
    <n v="403"/>
    <n v="205"/>
    <n v="512"/>
    <n v="1694"/>
    <n v="0"/>
    <n v="0"/>
    <n v="218"/>
    <n v="189"/>
    <n v="195"/>
    <n v="417"/>
    <n v="3833"/>
    <n v="15399401"/>
    <n v="4059333"/>
    <n v="5051829"/>
    <n v="13239573"/>
    <n v="0"/>
    <n v="0"/>
    <n v="1116393"/>
    <n v="1618429"/>
    <n v="346553"/>
    <n v="546944"/>
    <n v="41378455"/>
    <n v="2340008"/>
    <n v="1397027"/>
    <n v="1873615"/>
    <n v="6429956"/>
    <n v="0"/>
    <n v="0"/>
    <n v="1257851"/>
    <n v="1167487"/>
    <n v="428814"/>
    <n v="1199161"/>
    <n v="16093919"/>
    <n v="1795909"/>
    <n v="13672840"/>
    <n v="4523681"/>
    <n v="6207886"/>
    <n v="17863064"/>
    <n v="-237528"/>
    <n v="0"/>
    <n v="0"/>
    <n v="1614341"/>
    <n v="2086428"/>
    <n v="0"/>
    <n v="670963"/>
    <n v="0"/>
    <n v="0"/>
    <n v="0"/>
    <n v="297835"/>
    <n v="48495419"/>
    <n v="0"/>
    <n v="0"/>
    <n v="0"/>
    <n v="0"/>
    <n v="0"/>
    <n v="4066569"/>
    <n v="932679"/>
    <n v="955086"/>
    <n v="1806465"/>
    <n v="0"/>
    <n v="0"/>
    <n v="759903"/>
    <n v="699488"/>
    <n v="104404"/>
    <n v="-347639"/>
    <n v="8976955"/>
    <n v="0"/>
    <n v="9506295"/>
    <n v="0"/>
    <n v="-14124"/>
    <n v="0"/>
    <n v="0"/>
    <n v="0"/>
    <n v="0"/>
    <n v="0"/>
    <n v="13125955"/>
    <n v="0"/>
    <n v="0"/>
    <n v="0"/>
    <n v="0"/>
    <n v="0"/>
    <n v="0"/>
    <n v="0"/>
    <n v="0"/>
    <n v="0"/>
    <n v="0"/>
    <n v="0"/>
    <n v="0"/>
    <n v="0"/>
  </r>
  <r>
    <n v="106190184"/>
    <s v="COLLEGE HOSPITAL"/>
    <x v="0"/>
    <x v="0"/>
    <x v="0"/>
    <s v="Open"/>
    <s v="Los Angeles"/>
    <n v="11"/>
    <n v="921"/>
    <s v="Investor - Corp."/>
    <s v="Comparable"/>
    <m/>
    <s v="(562) 924-9581"/>
    <s v="10802 COLLEGE PLACE"/>
    <s v="CERRITOS"/>
    <n v="90703"/>
    <s v="STEVE WITT"/>
    <n v="187"/>
    <n v="187"/>
    <n v="187"/>
    <n v="287"/>
    <n v="0"/>
    <n v="103"/>
    <n v="0"/>
    <n v="55"/>
    <n v="0"/>
    <n v="0"/>
    <n v="897"/>
    <n v="1"/>
    <n v="110"/>
    <n v="1453"/>
    <n v="0"/>
    <n v="3710"/>
    <n v="0"/>
    <n v="633"/>
    <n v="0"/>
    <n v="238"/>
    <n v="0"/>
    <n v="0"/>
    <n v="10865"/>
    <n v="3"/>
    <n v="290"/>
    <n v="15739"/>
    <n v="0"/>
    <n v="12000"/>
    <n v="0"/>
    <n v="0"/>
    <n v="0"/>
    <n v="0"/>
    <n v="0"/>
    <n v="0"/>
    <n v="3216"/>
    <n v="0"/>
    <n v="12"/>
    <n v="15228"/>
    <n v="7024714"/>
    <n v="0"/>
    <n v="1224938"/>
    <n v="0"/>
    <n v="434788"/>
    <n v="0"/>
    <n v="0"/>
    <n v="24208795"/>
    <n v="7321"/>
    <n v="563847"/>
    <n v="33464403"/>
    <n v="4299784"/>
    <n v="0"/>
    <n v="0"/>
    <n v="0"/>
    <n v="0"/>
    <n v="0"/>
    <n v="0"/>
    <n v="1293909"/>
    <n v="1400"/>
    <n v="4800"/>
    <n v="5599893"/>
    <n v="663959"/>
    <n v="5473394"/>
    <n v="0"/>
    <n v="843068"/>
    <n v="0"/>
    <n v="0"/>
    <n v="250328"/>
    <n v="0"/>
    <n v="0"/>
    <n v="12965153"/>
    <n v="0"/>
    <n v="547536"/>
    <n v="0"/>
    <n v="0"/>
    <n v="0"/>
    <n v="0"/>
    <n v="20743438"/>
    <n v="0"/>
    <n v="0"/>
    <n v="0"/>
    <n v="0"/>
    <n v="0"/>
    <n v="5851104"/>
    <n v="0"/>
    <n v="381870"/>
    <n v="0"/>
    <n v="184459"/>
    <n v="0"/>
    <n v="0"/>
    <n v="11873592"/>
    <n v="1400"/>
    <n v="28433"/>
    <n v="18320858"/>
    <n v="1989"/>
    <n v="14940504"/>
    <n v="0"/>
    <n v="22139"/>
    <n v="0"/>
    <n v="0"/>
    <n v="0"/>
    <n v="0"/>
    <n v="81527"/>
    <n v="8371228"/>
    <n v="0"/>
    <n v="0"/>
    <n v="0"/>
    <n v="0"/>
    <n v="0"/>
    <n v="0"/>
    <n v="0"/>
    <n v="0"/>
    <n v="0"/>
    <n v="0"/>
    <n v="0"/>
    <n v="0"/>
    <n v="0"/>
  </r>
  <r>
    <n v="106301155"/>
    <s v="COLLEGE HOSPITAL COSTA MESA"/>
    <x v="0"/>
    <x v="0"/>
    <x v="0"/>
    <s v="Open"/>
    <s v="Orange"/>
    <n v="13"/>
    <n v="1016"/>
    <s v="Investor - Corp."/>
    <s v="Comparable"/>
    <m/>
    <s v="(949) 642-2734"/>
    <s v="301 VICTORIA STREET"/>
    <s v="COSTA MESA"/>
    <n v="92627"/>
    <s v="SUSAN TAYLOR"/>
    <n v="122"/>
    <n v="122"/>
    <n v="111"/>
    <n v="38"/>
    <n v="4"/>
    <n v="538"/>
    <n v="8"/>
    <n v="15"/>
    <n v="0"/>
    <n v="8"/>
    <n v="242"/>
    <n v="0"/>
    <n v="3"/>
    <n v="856"/>
    <n v="0"/>
    <n v="588"/>
    <n v="38"/>
    <n v="8247"/>
    <n v="30"/>
    <n v="135"/>
    <n v="0"/>
    <n v="17"/>
    <n v="1125"/>
    <n v="0"/>
    <n v="11"/>
    <n v="10191"/>
    <n v="0"/>
    <n v="3005"/>
    <n v="31"/>
    <n v="0"/>
    <n v="0"/>
    <n v="0"/>
    <n v="0"/>
    <n v="56"/>
    <n v="1077"/>
    <n v="0"/>
    <n v="0"/>
    <n v="4169"/>
    <n v="1420377"/>
    <n v="104167"/>
    <n v="18669594"/>
    <n v="84954"/>
    <n v="580883"/>
    <n v="0"/>
    <n v="48018"/>
    <n v="2777063"/>
    <n v="0"/>
    <n v="35227"/>
    <n v="23720283"/>
    <n v="1174396"/>
    <n v="32136"/>
    <n v="0"/>
    <n v="0"/>
    <n v="0"/>
    <n v="0"/>
    <n v="22280"/>
    <n v="944660"/>
    <n v="0"/>
    <n v="0"/>
    <n v="2173472"/>
    <n v="84685"/>
    <n v="1315002"/>
    <n v="10607"/>
    <n v="5861765"/>
    <n v="-10852506"/>
    <n v="-3783758"/>
    <n v="149009"/>
    <n v="0"/>
    <n v="23016"/>
    <n v="2217452"/>
    <n v="0"/>
    <n v="193369"/>
    <n v="0"/>
    <n v="0"/>
    <n v="0"/>
    <n v="22569"/>
    <n v="-4758790"/>
    <n v="0"/>
    <n v="0"/>
    <n v="0"/>
    <n v="0"/>
    <n v="0"/>
    <n v="1203547"/>
    <n v="125696"/>
    <n v="16400247"/>
    <n v="10937460"/>
    <n v="431874"/>
    <n v="0"/>
    <n v="47031"/>
    <n v="1483357"/>
    <n v="0"/>
    <n v="23333"/>
    <n v="30652545"/>
    <n v="93473"/>
    <n v="16423050"/>
    <n v="414119"/>
    <n v="0"/>
    <n v="0"/>
    <n v="0"/>
    <n v="0"/>
    <n v="0"/>
    <n v="115844"/>
    <n v="3667870"/>
    <n v="0"/>
    <n v="0"/>
    <n v="0"/>
    <n v="0"/>
    <n v="0"/>
    <n v="0"/>
    <n v="0"/>
    <n v="0"/>
    <n v="0"/>
    <n v="0"/>
    <n v="4494333"/>
    <n v="8326211"/>
    <n v="10902050"/>
  </r>
  <r>
    <n v="106190587"/>
    <s v="COLLEGE MEDICAL CENTER"/>
    <x v="0"/>
    <x v="0"/>
    <x v="0"/>
    <s v="Open"/>
    <s v="Los Angeles"/>
    <n v="11"/>
    <n v="933"/>
    <s v="Investor - Corp."/>
    <s v="Comparable"/>
    <m/>
    <s v="(562) 997-2500"/>
    <s v="2776 PACIFIC AVENUE"/>
    <s v="LONG BEACH"/>
    <n v="90806"/>
    <s v="JOE AVELINO"/>
    <n v="221"/>
    <n v="221"/>
    <n v="221"/>
    <n v="224"/>
    <n v="115"/>
    <n v="1680"/>
    <n v="197"/>
    <n v="0"/>
    <n v="0"/>
    <n v="42"/>
    <n v="0"/>
    <n v="7"/>
    <n v="19"/>
    <n v="2284"/>
    <n v="0"/>
    <n v="1454"/>
    <n v="538"/>
    <n v="11547"/>
    <n v="756"/>
    <n v="0"/>
    <n v="0"/>
    <n v="268"/>
    <n v="0"/>
    <n v="42"/>
    <n v="155"/>
    <n v="14760"/>
    <n v="0"/>
    <n v="609"/>
    <n v="271"/>
    <n v="317"/>
    <n v="1493"/>
    <n v="0"/>
    <n v="0"/>
    <n v="340"/>
    <n v="0"/>
    <n v="26"/>
    <n v="481"/>
    <n v="3537"/>
    <n v="9999042"/>
    <n v="4434456"/>
    <n v="27351287"/>
    <n v="6806264"/>
    <n v="0"/>
    <n v="0"/>
    <n v="1426293"/>
    <n v="0"/>
    <n v="124443"/>
    <n v="282630"/>
    <n v="50424415"/>
    <n v="3198625"/>
    <n v="454389"/>
    <n v="1102894"/>
    <n v="4247018"/>
    <n v="0"/>
    <n v="0"/>
    <n v="1066457"/>
    <n v="0"/>
    <n v="79853"/>
    <n v="1850451"/>
    <n v="11999687"/>
    <n v="2043630"/>
    <n v="11820075"/>
    <n v="3770398"/>
    <n v="13010399"/>
    <n v="10224194"/>
    <n v="-2220000"/>
    <n v="0"/>
    <n v="0"/>
    <n v="1602361"/>
    <n v="0"/>
    <n v="0"/>
    <n v="166095"/>
    <n v="0"/>
    <n v="0"/>
    <n v="0"/>
    <n v="0"/>
    <n v="40417152"/>
    <n v="0"/>
    <n v="0"/>
    <n v="0"/>
    <n v="0"/>
    <n v="0"/>
    <n v="1377592"/>
    <n v="1118447"/>
    <n v="17663782"/>
    <n v="829088"/>
    <n v="0"/>
    <n v="0"/>
    <n v="890389"/>
    <n v="0"/>
    <n v="38201"/>
    <n v="89451"/>
    <n v="22006950"/>
    <n v="76565"/>
    <n v="20641768"/>
    <n v="0"/>
    <n v="0"/>
    <n v="0"/>
    <n v="0"/>
    <n v="0"/>
    <n v="0"/>
    <n v="265303"/>
    <n v="8292872"/>
    <n v="0"/>
    <n v="0"/>
    <n v="0"/>
    <n v="0"/>
    <n v="0"/>
    <n v="0"/>
    <n v="0"/>
    <n v="0"/>
    <n v="0"/>
    <n v="0"/>
    <n v="0"/>
    <n v="0"/>
    <n v="0"/>
  </r>
  <r>
    <n v="106361458"/>
    <s v="COLORADO RIVER MEDICAL CENTER"/>
    <x v="0"/>
    <x v="0"/>
    <x v="0"/>
    <s v="Open"/>
    <s v="San Bernardino"/>
    <n v="12"/>
    <n v="1215"/>
    <s v="Investor - Corp."/>
    <s v="Comparable"/>
    <s v="Rural"/>
    <s v="(760) 326-7267"/>
    <s v="1401 BAILEY AVENUE"/>
    <s v="NEEDLES"/>
    <n v="92363"/>
    <s v="STEVE LOPEEZ"/>
    <n v="25"/>
    <n v="25"/>
    <n v="25"/>
    <n v="57"/>
    <n v="0"/>
    <n v="57"/>
    <n v="0"/>
    <n v="0"/>
    <n v="0"/>
    <n v="5"/>
    <n v="0"/>
    <n v="0"/>
    <n v="8"/>
    <n v="127"/>
    <n v="0"/>
    <n v="162"/>
    <n v="0"/>
    <n v="175"/>
    <n v="0"/>
    <n v="0"/>
    <n v="0"/>
    <n v="17"/>
    <n v="0"/>
    <n v="0"/>
    <n v="17"/>
    <n v="371"/>
    <n v="0"/>
    <n v="616"/>
    <n v="0"/>
    <n v="964"/>
    <n v="0"/>
    <n v="0"/>
    <n v="0"/>
    <n v="326"/>
    <n v="0"/>
    <n v="0"/>
    <n v="135"/>
    <n v="2041"/>
    <n v="765861"/>
    <n v="0"/>
    <n v="927223"/>
    <n v="0"/>
    <n v="0"/>
    <n v="0"/>
    <n v="85247"/>
    <n v="0"/>
    <n v="0"/>
    <n v="88103"/>
    <n v="1866434"/>
    <n v="1668640"/>
    <n v="0"/>
    <n v="2453026"/>
    <n v="0"/>
    <n v="0"/>
    <n v="0"/>
    <n v="844270"/>
    <n v="0"/>
    <n v="0"/>
    <n v="426896"/>
    <n v="5392832"/>
    <n v="419425"/>
    <n v="927686"/>
    <n v="0"/>
    <n v="2538509"/>
    <n v="0"/>
    <n v="0"/>
    <n v="0"/>
    <n v="0"/>
    <n v="257717"/>
    <n v="0"/>
    <n v="0"/>
    <n v="88556"/>
    <n v="0"/>
    <n v="0"/>
    <n v="0"/>
    <n v="553187"/>
    <n v="4785080"/>
    <n v="0"/>
    <n v="0"/>
    <n v="0"/>
    <n v="0"/>
    <n v="0"/>
    <n v="1113384"/>
    <n v="0"/>
    <n v="668030"/>
    <n v="0"/>
    <n v="0"/>
    <n v="0"/>
    <n v="569063"/>
    <n v="0"/>
    <n v="0"/>
    <n v="123709"/>
    <n v="2474186"/>
    <n v="33512"/>
    <n v="2344978"/>
    <n v="0"/>
    <n v="0"/>
    <n v="0"/>
    <n v="0"/>
    <n v="0"/>
    <n v="0"/>
    <n v="48679"/>
    <n v="2901409"/>
    <n v="0"/>
    <n v="0"/>
    <n v="0"/>
    <n v="0"/>
    <n v="0"/>
    <n v="0"/>
    <n v="0"/>
    <n v="0"/>
    <n v="0"/>
    <n v="0"/>
    <n v="0"/>
    <n v="0"/>
    <n v="0"/>
  </r>
  <r>
    <n v="106190197"/>
    <s v="COMMUNITY HOSPITAL OF HUNTINGTON PARK"/>
    <x v="0"/>
    <x v="0"/>
    <x v="0"/>
    <s v="Open"/>
    <s v="Los Angeles"/>
    <n v="11"/>
    <n v="923"/>
    <s v="Investor - Corp."/>
    <s v="Comparable"/>
    <m/>
    <s v="(310) 532-4200"/>
    <s v="2623 EAST SLAUSON AVENUE"/>
    <s v="HUNTINGTON PARK"/>
    <n v="90255"/>
    <s v="ARACELI LONERGAN"/>
    <n v="81"/>
    <n v="81"/>
    <n v="81"/>
    <n v="164"/>
    <n v="112"/>
    <n v="218"/>
    <n v="269"/>
    <n v="0"/>
    <n v="0"/>
    <n v="6"/>
    <n v="12"/>
    <n v="1"/>
    <n v="12"/>
    <n v="794"/>
    <n v="0"/>
    <n v="788"/>
    <n v="442"/>
    <n v="1042"/>
    <n v="1187"/>
    <n v="0"/>
    <n v="0"/>
    <n v="22"/>
    <n v="49"/>
    <n v="7"/>
    <n v="24"/>
    <n v="3561"/>
    <n v="0"/>
    <n v="437"/>
    <n v="373"/>
    <n v="2450"/>
    <n v="5018"/>
    <n v="0"/>
    <n v="0"/>
    <n v="165"/>
    <n v="282"/>
    <n v="29"/>
    <n v="1473"/>
    <n v="10227"/>
    <n v="11502575"/>
    <n v="6282137"/>
    <n v="15461282"/>
    <n v="16682039"/>
    <n v="0"/>
    <n v="0"/>
    <n v="363947"/>
    <n v="736764"/>
    <n v="90997"/>
    <n v="286595"/>
    <n v="51406336"/>
    <n v="2637304"/>
    <n v="2684903"/>
    <n v="9554062"/>
    <n v="16193770"/>
    <n v="0"/>
    <n v="0"/>
    <n v="810730"/>
    <n v="1248636"/>
    <n v="180766"/>
    <n v="3884450"/>
    <n v="37194621"/>
    <n v="2662768"/>
    <n v="11800038"/>
    <n v="7498096"/>
    <n v="23509032"/>
    <n v="30978648"/>
    <n v="-666061"/>
    <n v="0"/>
    <n v="0"/>
    <n v="1064462"/>
    <n v="958442"/>
    <n v="0"/>
    <n v="266517"/>
    <n v="0"/>
    <n v="0"/>
    <n v="0"/>
    <n v="571897"/>
    <n v="78643839"/>
    <n v="0"/>
    <n v="0"/>
    <n v="0"/>
    <n v="0"/>
    <n v="0"/>
    <n v="2339841"/>
    <n v="1468944"/>
    <n v="2172373"/>
    <n v="1897161"/>
    <n v="0"/>
    <n v="0"/>
    <n v="110215"/>
    <n v="1026958"/>
    <n v="5246"/>
    <n v="936380"/>
    <n v="9957118"/>
    <n v="0"/>
    <n v="10011906"/>
    <n v="0"/>
    <n v="0"/>
    <n v="0"/>
    <n v="0"/>
    <n v="0"/>
    <n v="0"/>
    <n v="3793"/>
    <n v="3557657"/>
    <n v="0"/>
    <n v="0"/>
    <n v="0"/>
    <n v="0"/>
    <n v="0"/>
    <n v="0"/>
    <n v="0"/>
    <n v="0"/>
    <n v="0"/>
    <n v="0"/>
    <n v="0"/>
    <n v="0"/>
    <n v="0"/>
  </r>
  <r>
    <n v="106190475"/>
    <s v="COMMUNITY HOSPITAL OF LONG BEACH"/>
    <x v="0"/>
    <x v="0"/>
    <x v="0"/>
    <s v="Open"/>
    <s v="Los Angeles"/>
    <n v="11"/>
    <n v="933"/>
    <s v="Non Profit Corp."/>
    <s v="Comparable"/>
    <m/>
    <s v="(562) 498-1000"/>
    <s v="1720 TERMINO AVENUE"/>
    <s v="LONG BEACH"/>
    <n v="90804"/>
    <s v="JOHN BISHOP"/>
    <n v="158"/>
    <n v="158"/>
    <n v="77"/>
    <n v="434"/>
    <n v="204"/>
    <n v="157"/>
    <n v="409"/>
    <n v="0"/>
    <n v="0"/>
    <n v="7"/>
    <n v="190"/>
    <n v="20"/>
    <n v="30"/>
    <n v="1451"/>
    <n v="0"/>
    <n v="2282"/>
    <n v="1043"/>
    <n v="651"/>
    <n v="1556"/>
    <n v="0"/>
    <n v="0"/>
    <n v="23"/>
    <n v="707"/>
    <n v="58"/>
    <n v="85"/>
    <n v="6405"/>
    <n v="0"/>
    <n v="796"/>
    <n v="483"/>
    <n v="496"/>
    <n v="2593"/>
    <n v="0"/>
    <n v="0"/>
    <n v="96"/>
    <n v="1877"/>
    <n v="304"/>
    <n v="850"/>
    <n v="7495"/>
    <n v="23731545"/>
    <n v="12087024"/>
    <n v="5256275"/>
    <n v="12470390"/>
    <n v="0"/>
    <n v="0"/>
    <n v="209112"/>
    <n v="6631055"/>
    <n v="322832"/>
    <n v="664264"/>
    <n v="61372497"/>
    <n v="2384308"/>
    <n v="2071653"/>
    <n v="1246273"/>
    <n v="6347430"/>
    <n v="0"/>
    <n v="0"/>
    <n v="300784"/>
    <n v="4980462"/>
    <n v="661454"/>
    <n v="3688553"/>
    <n v="21680917"/>
    <n v="2090911"/>
    <n v="22910172"/>
    <n v="10725420"/>
    <n v="3770060"/>
    <n v="13201907"/>
    <n v="0"/>
    <n v="0"/>
    <n v="0"/>
    <n v="378345"/>
    <n v="6335414"/>
    <n v="0"/>
    <n v="1067593"/>
    <n v="0"/>
    <n v="0"/>
    <n v="0"/>
    <n v="2960439"/>
    <n v="63440261"/>
    <n v="0"/>
    <n v="123988"/>
    <n v="0"/>
    <n v="0"/>
    <n v="123988"/>
    <n v="2844495"/>
    <n v="3229343"/>
    <n v="2732488"/>
    <n v="5482777"/>
    <n v="0"/>
    <n v="0"/>
    <n v="124457"/>
    <n v="5044150"/>
    <n v="6691"/>
    <n v="272740"/>
    <n v="19737141"/>
    <n v="168744"/>
    <n v="20303066"/>
    <n v="0"/>
    <n v="107288"/>
    <n v="0"/>
    <n v="0"/>
    <n v="0"/>
    <n v="0"/>
    <n v="106305"/>
    <n v="7274274"/>
    <n v="0"/>
    <n v="0"/>
    <n v="0"/>
    <n v="0"/>
    <n v="0"/>
    <n v="0"/>
    <n v="0"/>
    <n v="0"/>
    <n v="0"/>
    <n v="0"/>
    <n v="0"/>
    <n v="0"/>
    <n v="0"/>
  </r>
  <r>
    <n v="106361323"/>
    <s v="COMMUNITY HOSPITAL OF SAN BERNARDINO"/>
    <x v="0"/>
    <x v="0"/>
    <x v="0"/>
    <s v="Open"/>
    <s v="San Bernardino"/>
    <n v="12"/>
    <n v="1209"/>
    <s v="Non Profit Corp."/>
    <s v="Comparable"/>
    <m/>
    <s v="(909) 887-6333"/>
    <s v="1805 MEDICAL CENTER DRIVE"/>
    <s v="SAN BERNARDINO"/>
    <n v="92411"/>
    <s v="JUNE COLLISON"/>
    <n v="347"/>
    <n v="345"/>
    <n v="306"/>
    <n v="278"/>
    <n v="248"/>
    <n v="1384"/>
    <n v="968"/>
    <n v="0"/>
    <n v="0"/>
    <n v="16"/>
    <n v="133"/>
    <n v="12"/>
    <n v="31"/>
    <n v="3070"/>
    <n v="5"/>
    <n v="1152"/>
    <n v="1076"/>
    <n v="11100"/>
    <n v="4870"/>
    <n v="0"/>
    <n v="0"/>
    <n v="37"/>
    <n v="436"/>
    <n v="71"/>
    <n v="130"/>
    <n v="18872"/>
    <n v="8037"/>
    <n v="1793"/>
    <n v="1169"/>
    <n v="4180"/>
    <n v="10488"/>
    <n v="0"/>
    <n v="0"/>
    <n v="137"/>
    <n v="1159"/>
    <n v="324"/>
    <n v="938"/>
    <n v="20188"/>
    <n v="12592840"/>
    <n v="11457165"/>
    <n v="104374880"/>
    <n v="40713185"/>
    <n v="0"/>
    <n v="0"/>
    <n v="428486"/>
    <n v="5083009"/>
    <n v="646455"/>
    <n v="628642"/>
    <n v="175924662"/>
    <n v="4383197"/>
    <n v="4800486"/>
    <n v="9011392"/>
    <n v="39535852"/>
    <n v="0"/>
    <n v="0"/>
    <n v="502668"/>
    <n v="5400907"/>
    <n v="1110150"/>
    <n v="2425841"/>
    <n v="67170493"/>
    <n v="1922167"/>
    <n v="13226401"/>
    <n v="12597065"/>
    <n v="81061252"/>
    <n v="65127969"/>
    <n v="-5261796"/>
    <n v="69"/>
    <n v="0"/>
    <n v="844267"/>
    <n v="5029641"/>
    <n v="0"/>
    <n v="1865465"/>
    <n v="0"/>
    <n v="0"/>
    <n v="0"/>
    <n v="614681"/>
    <n v="177027181"/>
    <n v="61335"/>
    <n v="0"/>
    <n v="0"/>
    <n v="0"/>
    <n v="61335"/>
    <n v="3749636"/>
    <n v="3721921"/>
    <n v="37586816"/>
    <n v="15121068"/>
    <n v="-69"/>
    <n v="0"/>
    <n v="86887"/>
    <n v="5454275"/>
    <n v="0"/>
    <n v="408775"/>
    <n v="66129309"/>
    <n v="415690"/>
    <n v="66365898"/>
    <n v="2691273"/>
    <n v="27837"/>
    <n v="0"/>
    <n v="0"/>
    <n v="0"/>
    <n v="0"/>
    <n v="617359"/>
    <n v="42041814"/>
    <n v="0"/>
    <n v="0"/>
    <n v="0"/>
    <n v="0"/>
    <n v="0"/>
    <n v="0"/>
    <n v="0"/>
    <n v="0"/>
    <n v="0"/>
    <n v="0"/>
    <n v="6869151"/>
    <n v="11723925"/>
    <n v="10662883"/>
  </r>
  <r>
    <n v="106270744"/>
    <s v="COMMUNITY HOSPITAL OF THE MONTEREY PENINSULA"/>
    <x v="0"/>
    <x v="0"/>
    <x v="0"/>
    <s v="Open"/>
    <s v="Monterey"/>
    <n v="8"/>
    <n v="707"/>
    <s v="Non Profit Corp."/>
    <s v="Comparable"/>
    <m/>
    <s v="(831) 624-5311"/>
    <s v="23625 W. R. HOLMAN HIGHWAY"/>
    <s v="MONTEREY"/>
    <n v="93940"/>
    <s v="STEVEN PACKER"/>
    <n v="258"/>
    <n v="220"/>
    <n v="220"/>
    <n v="1215"/>
    <n v="48"/>
    <n v="611"/>
    <n v="0"/>
    <n v="0"/>
    <n v="0"/>
    <n v="262"/>
    <n v="761"/>
    <n v="0"/>
    <n v="36"/>
    <n v="2933"/>
    <n v="0"/>
    <n v="6840"/>
    <n v="170"/>
    <n v="2737"/>
    <n v="0"/>
    <n v="0"/>
    <n v="0"/>
    <n v="926"/>
    <n v="3398"/>
    <n v="0"/>
    <n v="175"/>
    <n v="14246"/>
    <n v="0"/>
    <n v="37059"/>
    <n v="1663"/>
    <n v="11917"/>
    <n v="0"/>
    <n v="0"/>
    <n v="0"/>
    <n v="4132"/>
    <n v="25280"/>
    <n v="839"/>
    <n v="1130"/>
    <n v="82020"/>
    <n v="138612876"/>
    <n v="3477210"/>
    <n v="41710177"/>
    <n v="0"/>
    <n v="0"/>
    <n v="0"/>
    <n v="12530984"/>
    <n v="59794342"/>
    <n v="1292710"/>
    <n v="3208562"/>
    <n v="260626861"/>
    <n v="68123898"/>
    <n v="2325015"/>
    <n v="23572939"/>
    <n v="0"/>
    <n v="0"/>
    <n v="0"/>
    <n v="7754646"/>
    <n v="36817756"/>
    <n v="751257"/>
    <n v="2113844"/>
    <n v="141459355"/>
    <n v="582378"/>
    <n v="167337538"/>
    <n v="3274127"/>
    <n v="40387300"/>
    <n v="0"/>
    <n v="0"/>
    <n v="0"/>
    <n v="0"/>
    <n v="17398258"/>
    <n v="13955854"/>
    <n v="0"/>
    <n v="4706501"/>
    <n v="0"/>
    <n v="0"/>
    <n v="0"/>
    <n v="3992534"/>
    <n v="251634490"/>
    <n v="305531"/>
    <n v="0"/>
    <n v="0"/>
    <n v="0"/>
    <n v="305531"/>
    <n v="39393995"/>
    <n v="2833629"/>
    <n v="24892322"/>
    <n v="0"/>
    <n v="0"/>
    <n v="0"/>
    <n v="1969089"/>
    <n v="79528414"/>
    <n v="0"/>
    <n v="2139808"/>
    <n v="150757257"/>
    <n v="3472349"/>
    <n v="133652191"/>
    <n v="0"/>
    <n v="-1405471"/>
    <n v="0"/>
    <n v="0"/>
    <n v="0"/>
    <n v="0"/>
    <n v="6006472"/>
    <n v="255907097"/>
    <n v="0"/>
    <n v="0"/>
    <n v="0"/>
    <n v="0"/>
    <n v="0"/>
    <n v="0"/>
    <n v="0"/>
    <n v="0"/>
    <n v="0"/>
    <n v="0"/>
    <n v="0"/>
    <n v="0"/>
    <n v="0"/>
  </r>
  <r>
    <n v="106560473"/>
    <s v="COMMUNITY MEMORIAL HOSPITAL OF SAN BUENAVENTURA"/>
    <x v="0"/>
    <x v="0"/>
    <x v="0"/>
    <s v="Open"/>
    <s v="Ventura"/>
    <n v="10"/>
    <n v="809"/>
    <s v="Non Profit Corp."/>
    <s v="Comparable"/>
    <m/>
    <s v="(805) 652-5001"/>
    <s v="147 N. BRENT STREET"/>
    <s v="VENTURA"/>
    <n v="93003"/>
    <s v="GARY WILDE"/>
    <n v="242"/>
    <n v="242"/>
    <n v="123"/>
    <n v="778"/>
    <n v="528"/>
    <n v="199"/>
    <n v="364"/>
    <n v="0"/>
    <n v="0"/>
    <n v="71"/>
    <n v="1044"/>
    <n v="11"/>
    <n v="19"/>
    <n v="3014"/>
    <n v="0"/>
    <n v="3096"/>
    <n v="2181"/>
    <n v="618"/>
    <n v="1550"/>
    <n v="0"/>
    <n v="0"/>
    <n v="237"/>
    <n v="3477"/>
    <n v="25"/>
    <n v="52"/>
    <n v="11236"/>
    <n v="0"/>
    <n v="20390"/>
    <n v="5024"/>
    <n v="6289"/>
    <n v="30789"/>
    <n v="0"/>
    <n v="0"/>
    <n v="6102"/>
    <n v="31534"/>
    <n v="329"/>
    <n v="1431"/>
    <n v="101888"/>
    <n v="50406418"/>
    <n v="33965038"/>
    <n v="6746790"/>
    <n v="18118192"/>
    <n v="0"/>
    <n v="0"/>
    <n v="4829315"/>
    <n v="52924080"/>
    <n v="470080"/>
    <n v="701692"/>
    <n v="168161605"/>
    <n v="41894633"/>
    <n v="24161512"/>
    <n v="4037380"/>
    <n v="32983408"/>
    <n v="0"/>
    <n v="0"/>
    <n v="4641811"/>
    <n v="72635431"/>
    <n v="518916"/>
    <n v="2073226"/>
    <n v="182946317"/>
    <n v="4129001"/>
    <n v="69154314"/>
    <n v="45954429"/>
    <n v="2780040"/>
    <n v="43017612"/>
    <n v="0"/>
    <n v="0"/>
    <n v="0"/>
    <n v="7505869"/>
    <n v="83996129"/>
    <n v="0"/>
    <n v="988996"/>
    <n v="0"/>
    <n v="0"/>
    <n v="0"/>
    <n v="1062075"/>
    <n v="258588465"/>
    <n v="0"/>
    <n v="1066990"/>
    <n v="0"/>
    <n v="0"/>
    <n v="1066990"/>
    <n v="22598454"/>
    <n v="11806318"/>
    <n v="7922783"/>
    <n v="8922281"/>
    <n v="0"/>
    <n v="0"/>
    <n v="1783433"/>
    <n v="38916613"/>
    <n v="0"/>
    <n v="1636565"/>
    <n v="93586447"/>
    <n v="1523360"/>
    <n v="84946258"/>
    <n v="0"/>
    <n v="2238092"/>
    <n v="0"/>
    <n v="0"/>
    <n v="0"/>
    <n v="0"/>
    <n v="28113501"/>
    <n v="458083842"/>
    <n v="0"/>
    <n v="0"/>
    <n v="0"/>
    <n v="0"/>
    <n v="0"/>
    <n v="0"/>
    <n v="0"/>
    <n v="0"/>
    <n v="0"/>
    <n v="0"/>
    <n v="0"/>
    <n v="0"/>
    <n v="0"/>
  </r>
  <r>
    <n v="106100717"/>
    <s v="COMMUNITY REGIONAL MEDICAL CENTER - FRESNO"/>
    <x v="0"/>
    <x v="0"/>
    <x v="0"/>
    <s v="Open"/>
    <s v="Fresno"/>
    <n v="9"/>
    <n v="605"/>
    <s v="Non Profit Corp."/>
    <s v="Comparable"/>
    <s v="Teaching"/>
    <s v="(559) 459-6000"/>
    <s v="2823 FRESNO STREET"/>
    <s v="FRESNO"/>
    <n v="93721"/>
    <s v="TIM A JOSLIN"/>
    <n v="909"/>
    <n v="909"/>
    <n v="739"/>
    <n v="1500"/>
    <n v="597"/>
    <n v="1790"/>
    <n v="3543"/>
    <n v="0"/>
    <n v="0"/>
    <n v="154"/>
    <n v="1342"/>
    <n v="175"/>
    <n v="99"/>
    <n v="9200"/>
    <n v="57"/>
    <n v="17462"/>
    <n v="4294"/>
    <n v="19371"/>
    <n v="17461"/>
    <n v="0"/>
    <n v="0"/>
    <n v="849"/>
    <n v="7390"/>
    <n v="528"/>
    <n v="517"/>
    <n v="67872"/>
    <n v="9421"/>
    <n v="12427"/>
    <n v="5321"/>
    <n v="11804"/>
    <n v="45761"/>
    <n v="0"/>
    <n v="0"/>
    <n v="0"/>
    <n v="8913"/>
    <n v="2651"/>
    <n v="2596"/>
    <n v="89473"/>
    <n v="226559392"/>
    <n v="58123407"/>
    <n v="153520967"/>
    <n v="222134506"/>
    <n v="0"/>
    <n v="0"/>
    <n v="13683158"/>
    <n v="119060414"/>
    <n v="10183481"/>
    <n v="9971325"/>
    <n v="813236650"/>
    <n v="86986183"/>
    <n v="23253947"/>
    <n v="20329066"/>
    <n v="101766854"/>
    <n v="0"/>
    <n v="0"/>
    <n v="0"/>
    <n v="65572179"/>
    <n v="4874734"/>
    <n v="4773178"/>
    <n v="307556141"/>
    <n v="16053346"/>
    <n v="237692002"/>
    <n v="64777442"/>
    <n v="67835132"/>
    <n v="276902037"/>
    <n v="-14530333"/>
    <n v="0"/>
    <n v="0"/>
    <n v="8082505"/>
    <n v="109060632"/>
    <n v="0"/>
    <n v="2412329"/>
    <n v="0"/>
    <n v="0"/>
    <n v="0"/>
    <n v="0"/>
    <n v="768285092"/>
    <n v="4182"/>
    <n v="16644"/>
    <n v="0"/>
    <n v="9487"/>
    <n v="30313"/>
    <n v="74517774"/>
    <n v="16257402"/>
    <n v="120545234"/>
    <n v="47015967"/>
    <n v="0"/>
    <n v="0"/>
    <n v="5463018"/>
    <n v="73724284"/>
    <n v="418141"/>
    <n v="14596192"/>
    <n v="352538012"/>
    <n v="7520025"/>
    <n v="305813889"/>
    <n v="21586506"/>
    <n v="-1146019"/>
    <n v="0"/>
    <n v="0"/>
    <n v="0"/>
    <n v="0"/>
    <n v="16383709"/>
    <n v="398669857"/>
    <n v="0"/>
    <n v="0"/>
    <n v="0"/>
    <n v="0"/>
    <n v="0"/>
    <n v="0"/>
    <n v="0"/>
    <n v="0"/>
    <n v="0"/>
    <n v="0"/>
    <n v="0"/>
    <n v="0"/>
    <n v="0"/>
  </r>
  <r>
    <n v="106070924"/>
    <s v="CONTRA COSTA REGIONAL MEDICAL CENTER"/>
    <x v="0"/>
    <x v="0"/>
    <x v="0"/>
    <s v="Open"/>
    <s v="Contra Costa"/>
    <n v="5"/>
    <n v="411"/>
    <s v="City/County"/>
    <s v="Comparable"/>
    <m/>
    <s v="(925) 370-5000"/>
    <s v="2500 ALHAMBRA AVENUE"/>
    <s v="MARTINEZ"/>
    <n v="94553"/>
    <s v="PATRICK GODLEY"/>
    <n v="146"/>
    <n v="146"/>
    <n v="122"/>
    <n v="380"/>
    <n v="1"/>
    <n v="562"/>
    <n v="791"/>
    <n v="67"/>
    <n v="0"/>
    <n v="118"/>
    <n v="50"/>
    <n v="0"/>
    <n v="1"/>
    <n v="1970"/>
    <n v="0"/>
    <n v="3288"/>
    <n v="12"/>
    <n v="2683"/>
    <n v="3886"/>
    <n v="262"/>
    <n v="0"/>
    <n v="917"/>
    <n v="168"/>
    <n v="0"/>
    <n v="4"/>
    <n v="11220"/>
    <n v="0"/>
    <n v="17841"/>
    <n v="827"/>
    <n v="24313"/>
    <n v="69463"/>
    <n v="1935"/>
    <n v="0"/>
    <n v="3005"/>
    <n v="8276"/>
    <n v="0"/>
    <n v="37"/>
    <n v="125697"/>
    <n v="24075547"/>
    <n v="152866"/>
    <n v="21879024"/>
    <n v="36457686"/>
    <n v="2161586"/>
    <n v="0"/>
    <n v="6460797"/>
    <n v="1760960"/>
    <n v="0"/>
    <n v="179886"/>
    <n v="93128352"/>
    <n v="17556012"/>
    <n v="803001"/>
    <n v="17654376"/>
    <n v="59150073"/>
    <n v="2857615"/>
    <n v="0"/>
    <n v="3737616"/>
    <n v="6375646"/>
    <n v="0"/>
    <n v="204368"/>
    <n v="108338707"/>
    <n v="59145"/>
    <n v="28208063"/>
    <n v="387249"/>
    <n v="15251818"/>
    <n v="33112744"/>
    <n v="0"/>
    <n v="3691026"/>
    <n v="0"/>
    <n v="7342273"/>
    <n v="3111784"/>
    <n v="0"/>
    <n v="0"/>
    <n v="0"/>
    <n v="0"/>
    <n v="0"/>
    <n v="0"/>
    <n v="91164102"/>
    <n v="0"/>
    <n v="0"/>
    <n v="0"/>
    <n v="0"/>
    <n v="0"/>
    <n v="13423496"/>
    <n v="568618"/>
    <n v="24281582"/>
    <n v="62495013"/>
    <n v="1328172"/>
    <n v="0"/>
    <n v="2856140"/>
    <n v="5024822"/>
    <n v="0"/>
    <n v="325114"/>
    <n v="110302957"/>
    <n v="14063346"/>
    <n v="139737357"/>
    <n v="25831527"/>
    <n v="4707081"/>
    <n v="0"/>
    <n v="0"/>
    <n v="0"/>
    <n v="0"/>
    <n v="2560551"/>
    <n v="146606659"/>
    <n v="0"/>
    <n v="0"/>
    <n v="0"/>
    <n v="0"/>
    <n v="0"/>
    <n v="0"/>
    <n v="0"/>
    <n v="0"/>
    <n v="0"/>
    <n v="0"/>
    <n v="0"/>
    <n v="0"/>
    <n v="0"/>
  </r>
  <r>
    <n v="106331152"/>
    <s v="CORONA REGIONAL MEDICAL CENTER - MAIN"/>
    <x v="0"/>
    <x v="0"/>
    <x v="0"/>
    <s v="Open"/>
    <s v="Riverside"/>
    <n v="12"/>
    <n v="1111"/>
    <s v="Non Profit Corp."/>
    <s v="Comparable"/>
    <m/>
    <s v="(951) 737-4343"/>
    <s v="800 SOUTH MAIN STREET"/>
    <s v="CORONA"/>
    <n v="92882"/>
    <s v="MARK UFFER"/>
    <n v="238"/>
    <n v="238"/>
    <n v="135"/>
    <n v="581"/>
    <n v="383"/>
    <n v="274"/>
    <n v="378"/>
    <n v="0"/>
    <n v="0"/>
    <n v="57"/>
    <n v="252"/>
    <n v="11"/>
    <n v="47"/>
    <n v="1983"/>
    <n v="0"/>
    <n v="2241"/>
    <n v="2457"/>
    <n v="3027"/>
    <n v="2857"/>
    <n v="0"/>
    <n v="0"/>
    <n v="216"/>
    <n v="1298"/>
    <n v="24"/>
    <n v="235"/>
    <n v="12355"/>
    <n v="0"/>
    <n v="14435"/>
    <n v="4094"/>
    <n v="1319"/>
    <n v="4336"/>
    <n v="0"/>
    <n v="0"/>
    <n v="482"/>
    <n v="3759"/>
    <n v="418"/>
    <n v="928"/>
    <n v="29771"/>
    <n v="24674581"/>
    <n v="20908831"/>
    <n v="16136173"/>
    <n v="21990567"/>
    <n v="0"/>
    <n v="0"/>
    <n v="3072571"/>
    <n v="13877264"/>
    <n v="274088"/>
    <n v="2474235"/>
    <n v="103408310"/>
    <n v="13923467"/>
    <n v="13436528"/>
    <n v="3043477"/>
    <n v="21235356"/>
    <n v="0"/>
    <n v="0"/>
    <n v="1846845"/>
    <n v="16787637"/>
    <n v="1253026"/>
    <n v="3774549"/>
    <n v="75300885"/>
    <n v="1826565"/>
    <n v="29871659"/>
    <n v="31605944"/>
    <n v="8418810"/>
    <n v="37400090"/>
    <n v="0"/>
    <n v="0"/>
    <n v="0"/>
    <n v="2008442"/>
    <n v="20735763"/>
    <n v="0"/>
    <n v="1527114"/>
    <n v="0"/>
    <n v="0"/>
    <n v="0"/>
    <n v="3478984"/>
    <n v="136873371"/>
    <n v="0"/>
    <n v="0"/>
    <n v="0"/>
    <n v="0"/>
    <n v="0"/>
    <n v="8726389"/>
    <n v="2739415"/>
    <n v="10760840"/>
    <n v="5825833"/>
    <n v="0"/>
    <n v="0"/>
    <n v="2910974"/>
    <n v="9929138"/>
    <n v="0"/>
    <n v="943235"/>
    <n v="41835824"/>
    <n v="113107"/>
    <n v="42655404"/>
    <n v="0"/>
    <n v="31105"/>
    <n v="0"/>
    <n v="0"/>
    <n v="0"/>
    <n v="0"/>
    <n v="7676339"/>
    <n v="83212965"/>
    <n v="0"/>
    <n v="64"/>
    <n v="231"/>
    <n v="392"/>
    <n v="2031614"/>
    <n v="2379509"/>
    <n v="3091942"/>
    <n v="0"/>
    <n v="0"/>
    <n v="1019181"/>
    <n v="5239221"/>
    <n v="7486992"/>
    <n v="0"/>
  </r>
  <r>
    <n v="106154160"/>
    <s v="CRESTWOOD - BAKERSFIELD - PHF"/>
    <x v="0"/>
    <x v="0"/>
    <x v="0"/>
    <s v="Open"/>
    <s v="Kern"/>
    <n v="9"/>
    <n v="617"/>
    <s v="Investor - Corp."/>
    <s v="Psychiatric Health Facilities"/>
    <m/>
    <s v="(209) 478-5291"/>
    <s v="6700 EUCALYPTUS DRIVE, SUITE C"/>
    <s v="BAKERSFIELD"/>
    <n v="93306"/>
    <s v="LORI BLACKBURN"/>
    <n v="16"/>
    <n v="16"/>
    <n v="16"/>
    <n v="0"/>
    <n v="0"/>
    <n v="0"/>
    <n v="0"/>
    <n v="147"/>
    <n v="0"/>
    <n v="0"/>
    <n v="0"/>
    <n v="0"/>
    <n v="0"/>
    <n v="147"/>
    <n v="0"/>
    <n v="0"/>
    <n v="0"/>
    <n v="0"/>
    <n v="0"/>
    <n v="1144"/>
    <n v="0"/>
    <n v="0"/>
    <n v="0"/>
    <n v="0"/>
    <n v="0"/>
    <n v="1144"/>
    <n v="0"/>
    <n v="0"/>
    <n v="0"/>
    <n v="0"/>
    <n v="0"/>
    <n v="0"/>
    <n v="0"/>
    <n v="0"/>
    <n v="0"/>
    <n v="0"/>
    <n v="0"/>
    <n v="0"/>
    <n v="0"/>
    <n v="0"/>
    <n v="0"/>
    <n v="0"/>
    <n v="1021021"/>
    <n v="0"/>
    <n v="0"/>
    <n v="0"/>
    <n v="0"/>
    <n v="0"/>
    <n v="1021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1021"/>
    <n v="0"/>
    <n v="0"/>
    <n v="0"/>
    <n v="0"/>
    <n v="0"/>
    <n v="1021021"/>
    <n v="633"/>
    <n v="781141"/>
    <n v="109050"/>
    <n v="0"/>
    <n v="0"/>
    <n v="0"/>
    <n v="0"/>
    <n v="0"/>
    <n v="30158"/>
    <n v="105761"/>
    <n v="0"/>
    <n v="0"/>
    <n v="0"/>
    <n v="0"/>
    <n v="0"/>
    <n v="0"/>
    <n v="0"/>
    <n v="0"/>
    <n v="0"/>
    <n v="0"/>
    <n v="0"/>
    <n v="0"/>
    <n v="0"/>
  </r>
  <r>
    <n v="106344170"/>
    <s v="CRESTWOOD - CARMICHAEL - PHF"/>
    <x v="0"/>
    <x v="0"/>
    <x v="0"/>
    <s v="Open"/>
    <s v="Sacramento"/>
    <n v="2"/>
    <n v="311"/>
    <s v="Investor - Corp."/>
    <s v="Psychiatric Health Facilities"/>
    <m/>
    <s v="(209) 478-5291"/>
    <s v="4741 ENGLE ROAD"/>
    <s v="CARMICHAEL"/>
    <n v="95608"/>
    <s v="LORI BLACKBURN"/>
    <n v="16"/>
    <n v="16"/>
    <n v="16"/>
    <n v="0"/>
    <n v="0"/>
    <n v="0"/>
    <n v="0"/>
    <n v="103"/>
    <n v="0"/>
    <n v="0"/>
    <n v="0"/>
    <n v="0"/>
    <n v="0"/>
    <n v="103"/>
    <n v="0"/>
    <n v="0"/>
    <n v="0"/>
    <n v="0"/>
    <n v="0"/>
    <n v="1421"/>
    <n v="0"/>
    <n v="0"/>
    <n v="0"/>
    <n v="0"/>
    <n v="0"/>
    <n v="1421"/>
    <n v="0"/>
    <n v="0"/>
    <n v="0"/>
    <n v="0"/>
    <n v="0"/>
    <n v="0"/>
    <n v="0"/>
    <n v="0"/>
    <n v="0"/>
    <n v="0"/>
    <n v="0"/>
    <n v="0"/>
    <n v="0"/>
    <n v="0"/>
    <n v="0"/>
    <n v="0"/>
    <n v="1152616"/>
    <n v="0"/>
    <n v="0"/>
    <n v="0"/>
    <n v="0"/>
    <n v="0"/>
    <n v="11526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2616"/>
    <n v="0"/>
    <n v="0"/>
    <n v="0"/>
    <n v="0"/>
    <n v="0"/>
    <n v="1152616"/>
    <n v="41434"/>
    <n v="1080894"/>
    <n v="155901"/>
    <n v="0"/>
    <n v="0"/>
    <n v="0"/>
    <n v="0"/>
    <n v="0"/>
    <n v="0"/>
    <n v="242484"/>
    <n v="0"/>
    <n v="0"/>
    <n v="0"/>
    <n v="0"/>
    <n v="0"/>
    <n v="0"/>
    <n v="0"/>
    <n v="0"/>
    <n v="0"/>
    <n v="0"/>
    <n v="0"/>
    <n v="0"/>
    <n v="0"/>
  </r>
  <r>
    <n v="106344188"/>
    <s v="CRESTWOOD - SACRAMENTO - PHF"/>
    <x v="0"/>
    <x v="0"/>
    <x v="0"/>
    <s v="Open"/>
    <s v="Sacramento"/>
    <n v="2"/>
    <n v="311"/>
    <s v="Investor - Corp."/>
    <s v="Psychiatric Health Facilities"/>
    <m/>
    <s v="(209) 478-5291"/>
    <s v="2600 STOCKTON BOULEVARD, SUITE B"/>
    <s v="SACRAMENTO"/>
    <n v="95817"/>
    <s v="LORI BLACKBURN"/>
    <n v="16"/>
    <n v="16"/>
    <n v="16"/>
    <n v="0"/>
    <n v="0"/>
    <n v="0"/>
    <n v="0"/>
    <n v="98"/>
    <n v="0"/>
    <n v="0"/>
    <n v="0"/>
    <n v="0"/>
    <n v="0"/>
    <n v="98"/>
    <n v="0"/>
    <n v="0"/>
    <n v="0"/>
    <n v="0"/>
    <n v="0"/>
    <n v="1471"/>
    <n v="0"/>
    <n v="0"/>
    <n v="0"/>
    <n v="0"/>
    <n v="0"/>
    <n v="1471"/>
    <n v="0"/>
    <n v="0"/>
    <n v="0"/>
    <n v="0"/>
    <n v="0"/>
    <n v="0"/>
    <n v="0"/>
    <n v="0"/>
    <n v="0"/>
    <n v="0"/>
    <n v="0"/>
    <n v="0"/>
    <n v="0"/>
    <n v="0"/>
    <n v="0"/>
    <n v="0"/>
    <n v="1202705"/>
    <n v="0"/>
    <n v="0"/>
    <n v="0"/>
    <n v="0"/>
    <n v="0"/>
    <n v="1202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2705"/>
    <n v="0"/>
    <n v="0"/>
    <n v="0"/>
    <n v="0"/>
    <n v="0"/>
    <n v="1202705"/>
    <n v="895"/>
    <n v="976474"/>
    <n v="141400"/>
    <n v="0"/>
    <n v="0"/>
    <n v="0"/>
    <n v="0"/>
    <n v="0"/>
    <n v="4427"/>
    <n v="116391"/>
    <n v="0"/>
    <n v="0"/>
    <n v="0"/>
    <n v="0"/>
    <n v="0"/>
    <n v="0"/>
    <n v="0"/>
    <n v="0"/>
    <n v="0"/>
    <n v="0"/>
    <n v="0"/>
    <n v="0"/>
    <n v="0"/>
  </r>
  <r>
    <n v="106434220"/>
    <s v="CRESTWOOD - SAN JOSE - PHF"/>
    <x v="0"/>
    <x v="0"/>
    <x v="0"/>
    <s v="Open"/>
    <s v="Santa Clara"/>
    <n v="7"/>
    <n v="431"/>
    <s v="Investor - Corp."/>
    <s v="Psychiatric Health Facilities"/>
    <m/>
    <s v="(209) 478-5291"/>
    <s v="1425 FRUITDALE AVENUE"/>
    <s v="SAN JOSE"/>
    <n v="95128"/>
    <s v="LORI BLACKBURN"/>
    <n v="16"/>
    <n v="16"/>
    <n v="16"/>
    <n v="0"/>
    <n v="0"/>
    <n v="0"/>
    <n v="0"/>
    <n v="113"/>
    <n v="0"/>
    <n v="0"/>
    <n v="0"/>
    <n v="0"/>
    <n v="0"/>
    <n v="113"/>
    <n v="0"/>
    <n v="0"/>
    <n v="0"/>
    <n v="0"/>
    <n v="0"/>
    <n v="1107"/>
    <n v="0"/>
    <n v="0"/>
    <n v="0"/>
    <n v="0"/>
    <n v="0"/>
    <n v="1107"/>
    <n v="0"/>
    <n v="0"/>
    <n v="0"/>
    <n v="0"/>
    <n v="0"/>
    <n v="0"/>
    <n v="0"/>
    <n v="0"/>
    <n v="0"/>
    <n v="0"/>
    <n v="0"/>
    <n v="0"/>
    <n v="0"/>
    <n v="0"/>
    <n v="0"/>
    <n v="0"/>
    <n v="1062720"/>
    <n v="0"/>
    <n v="0"/>
    <n v="0"/>
    <n v="0"/>
    <n v="0"/>
    <n v="10627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2720"/>
    <n v="0"/>
    <n v="0"/>
    <n v="0"/>
    <n v="0"/>
    <n v="0"/>
    <n v="1062720"/>
    <n v="350400"/>
    <n v="1275277"/>
    <n v="173787"/>
    <n v="0"/>
    <n v="0"/>
    <n v="0"/>
    <n v="0"/>
    <n v="0"/>
    <n v="20398"/>
    <n v="643739"/>
    <n v="0"/>
    <n v="0"/>
    <n v="0"/>
    <n v="0"/>
    <n v="0"/>
    <n v="0"/>
    <n v="0"/>
    <n v="0"/>
    <n v="0"/>
    <n v="0"/>
    <n v="0"/>
    <n v="0"/>
    <n v="0"/>
  </r>
  <r>
    <n v="106484062"/>
    <s v="CRESTWOOD - SOLANO - PHF"/>
    <x v="0"/>
    <x v="0"/>
    <x v="0"/>
    <s v="Open"/>
    <s v="Solano"/>
    <n v="3"/>
    <n v="408"/>
    <s v="Investor - Corp."/>
    <s v="Psychiatric Health Facilities"/>
    <m/>
    <s v="(209) 478-5291"/>
    <s v="2201 TUOLUMNE STREET"/>
    <s v="VALLEJO"/>
    <n v="94589"/>
    <s v="LORI BLACKBURN"/>
    <n v="16"/>
    <n v="16"/>
    <n v="16"/>
    <n v="0"/>
    <n v="0"/>
    <n v="0"/>
    <n v="0"/>
    <n v="96"/>
    <n v="0"/>
    <n v="0"/>
    <n v="0"/>
    <n v="0"/>
    <n v="0"/>
    <n v="96"/>
    <n v="0"/>
    <n v="0"/>
    <n v="0"/>
    <n v="0"/>
    <n v="0"/>
    <n v="1215"/>
    <n v="0"/>
    <n v="0"/>
    <n v="0"/>
    <n v="0"/>
    <n v="0"/>
    <n v="1215"/>
    <n v="0"/>
    <n v="0"/>
    <n v="0"/>
    <n v="0"/>
    <n v="0"/>
    <n v="0"/>
    <n v="0"/>
    <n v="0"/>
    <n v="0"/>
    <n v="0"/>
    <n v="0"/>
    <n v="0"/>
    <n v="0"/>
    <n v="0"/>
    <n v="0"/>
    <n v="0"/>
    <n v="1026675"/>
    <n v="0"/>
    <n v="0"/>
    <n v="0"/>
    <n v="0"/>
    <n v="0"/>
    <n v="10266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6675"/>
    <n v="0"/>
    <n v="0"/>
    <n v="0"/>
    <n v="0"/>
    <n v="0"/>
    <n v="1026675"/>
    <n v="220066"/>
    <n v="1065058"/>
    <n v="176800"/>
    <n v="0"/>
    <n v="0"/>
    <n v="0"/>
    <n v="0"/>
    <n v="0"/>
    <n v="6497"/>
    <n v="116583"/>
    <n v="0"/>
    <n v="0"/>
    <n v="0"/>
    <n v="0"/>
    <n v="0"/>
    <n v="0"/>
    <n v="0"/>
    <n v="0"/>
    <n v="0"/>
    <n v="0"/>
    <n v="0"/>
    <n v="0"/>
    <n v="0"/>
  </r>
  <r>
    <n v="106390846"/>
    <s v="DAMERON HOSPITAL ASSOCIATION"/>
    <x v="0"/>
    <x v="0"/>
    <x v="0"/>
    <s v="Open"/>
    <s v="San Joaquin"/>
    <n v="6"/>
    <n v="507"/>
    <s v="Non Profit Corp."/>
    <s v="Comparable"/>
    <m/>
    <s v="(209) 944-5550"/>
    <s v="525 WEST ACACIA STREET"/>
    <s v="STOCKTON"/>
    <n v="95203"/>
    <s v="LORRAINE AUERBACH"/>
    <n v="202"/>
    <n v="202"/>
    <n v="47"/>
    <n v="372"/>
    <n v="176"/>
    <n v="96"/>
    <n v="278"/>
    <n v="0"/>
    <n v="0"/>
    <n v="41"/>
    <n v="122"/>
    <n v="1"/>
    <n v="12"/>
    <n v="1098"/>
    <n v="0"/>
    <n v="1462"/>
    <n v="757"/>
    <n v="494"/>
    <n v="1031"/>
    <n v="0"/>
    <n v="0"/>
    <n v="164"/>
    <n v="311"/>
    <n v="5"/>
    <n v="47"/>
    <n v="4271"/>
    <n v="0"/>
    <n v="2542"/>
    <n v="1170"/>
    <n v="747"/>
    <n v="6558"/>
    <n v="0"/>
    <n v="0"/>
    <n v="1832"/>
    <n v="1579"/>
    <n v="16"/>
    <n v="1020"/>
    <n v="15464"/>
    <n v="47405405"/>
    <n v="22835601"/>
    <n v="11709488"/>
    <n v="30090927"/>
    <n v="0"/>
    <n v="0"/>
    <n v="5292190"/>
    <n v="14371122"/>
    <n v="104722"/>
    <n v="2517474"/>
    <n v="134326929"/>
    <n v="26235402"/>
    <n v="12640964"/>
    <n v="4925073"/>
    <n v="38399637"/>
    <n v="0"/>
    <n v="0"/>
    <n v="5648014"/>
    <n v="12670875"/>
    <n v="110113"/>
    <n v="9473466"/>
    <n v="110103544"/>
    <n v="3203722"/>
    <n v="62565229"/>
    <n v="30041555"/>
    <n v="14886269"/>
    <n v="60566206"/>
    <n v="0"/>
    <n v="0"/>
    <n v="0"/>
    <n v="9081463"/>
    <n v="18945623"/>
    <n v="0"/>
    <n v="214835"/>
    <n v="0"/>
    <n v="0"/>
    <n v="0"/>
    <n v="8206955"/>
    <n v="207711857"/>
    <n v="0"/>
    <n v="0"/>
    <n v="0"/>
    <n v="0"/>
    <n v="0"/>
    <n v="11075578"/>
    <n v="5435010"/>
    <n v="1748292"/>
    <n v="7924358"/>
    <n v="0"/>
    <n v="0"/>
    <n v="1858741"/>
    <n v="4892652"/>
    <n v="0"/>
    <n v="3783985"/>
    <n v="36718616"/>
    <n v="1052127"/>
    <n v="41095421"/>
    <n v="783104"/>
    <n v="-252118"/>
    <n v="0"/>
    <n v="0"/>
    <n v="0"/>
    <n v="0"/>
    <n v="3624225"/>
    <n v="62214725"/>
    <n v="0"/>
    <n v="0"/>
    <n v="0"/>
    <n v="0"/>
    <n v="0"/>
    <n v="0"/>
    <n v="0"/>
    <n v="0"/>
    <n v="0"/>
    <n v="0"/>
    <n v="0"/>
    <n v="0"/>
    <n v="0"/>
  </r>
  <r>
    <n v="106190232"/>
    <s v="DEL AMO HOSPITAL"/>
    <x v="0"/>
    <x v="0"/>
    <x v="0"/>
    <s v="Open"/>
    <s v="Los Angeles"/>
    <n v="11"/>
    <n v="931"/>
    <s v="Investor - Corp."/>
    <s v="Comparable"/>
    <m/>
    <s v="(310) 530-1151"/>
    <s v="23700 CAMINO DEL SOL"/>
    <s v="TORRANCE"/>
    <n v="90505"/>
    <s v="LISA MONTES"/>
    <n v="166"/>
    <n v="166"/>
    <n v="166"/>
    <n v="319"/>
    <n v="104"/>
    <n v="562"/>
    <n v="0"/>
    <n v="0"/>
    <n v="0"/>
    <n v="157"/>
    <n v="412"/>
    <n v="10"/>
    <n v="50"/>
    <n v="1614"/>
    <n v="0"/>
    <n v="3028"/>
    <n v="939"/>
    <n v="3371"/>
    <n v="0"/>
    <n v="0"/>
    <n v="0"/>
    <n v="1161"/>
    <n v="2655"/>
    <n v="48"/>
    <n v="301"/>
    <n v="11503"/>
    <n v="0"/>
    <n v="1903"/>
    <n v="259"/>
    <n v="0"/>
    <n v="0"/>
    <n v="0"/>
    <n v="0"/>
    <n v="429"/>
    <n v="1017"/>
    <n v="1"/>
    <n v="2"/>
    <n v="3611"/>
    <n v="5717250"/>
    <n v="1776030"/>
    <n v="6371190"/>
    <n v="0"/>
    <n v="0"/>
    <n v="0"/>
    <n v="2205630"/>
    <n v="5020374"/>
    <n v="90891"/>
    <n v="553770"/>
    <n v="21735135"/>
    <n v="918540"/>
    <n v="125240"/>
    <n v="0"/>
    <n v="0"/>
    <n v="0"/>
    <n v="0"/>
    <n v="207445"/>
    <n v="491479"/>
    <n v="450"/>
    <n v="880"/>
    <n v="1744034"/>
    <n v="207975"/>
    <n v="3527701"/>
    <n v="961819"/>
    <n v="4014902"/>
    <n v="0"/>
    <n v="0"/>
    <n v="0"/>
    <n v="0"/>
    <n v="1107911"/>
    <n v="3197208"/>
    <n v="0"/>
    <n v="91341"/>
    <n v="0"/>
    <n v="0"/>
    <n v="0"/>
    <n v="222185"/>
    <n v="13331042"/>
    <n v="0"/>
    <n v="0"/>
    <n v="0"/>
    <n v="0"/>
    <n v="0"/>
    <n v="2900114"/>
    <n v="939451"/>
    <n v="2356288"/>
    <n v="0"/>
    <n v="0"/>
    <n v="0"/>
    <n v="1305164"/>
    <n v="2092460"/>
    <n v="0"/>
    <n v="554650"/>
    <n v="10148127"/>
    <n v="8471"/>
    <n v="7235295"/>
    <n v="175711"/>
    <n v="5858"/>
    <n v="0"/>
    <n v="0"/>
    <n v="0"/>
    <n v="0"/>
    <n v="7681"/>
    <n v="2217208"/>
    <n v="0"/>
    <n v="0"/>
    <n v="0"/>
    <n v="0"/>
    <n v="0"/>
    <n v="0"/>
    <n v="0"/>
    <n v="0"/>
    <n v="0"/>
    <n v="0"/>
    <n v="0"/>
    <n v="0"/>
    <n v="0"/>
  </r>
  <r>
    <n v="106150706"/>
    <s v="DELANO REGIONAL MEDICAL CENTER"/>
    <x v="0"/>
    <x v="0"/>
    <x v="0"/>
    <s v="Open"/>
    <s v="Kern"/>
    <n v="9"/>
    <n v="617"/>
    <s v="Non Profit Corp."/>
    <s v="Comparable"/>
    <m/>
    <s v="(661) 725-4800"/>
    <s v="1401 GARCES HIGHWAY"/>
    <s v="DELANO"/>
    <n v="93215"/>
    <s v="BAHRAM GHAFFARI"/>
    <n v="156"/>
    <n v="156"/>
    <n v="156"/>
    <n v="247"/>
    <n v="70"/>
    <n v="142"/>
    <n v="301"/>
    <n v="0"/>
    <n v="0"/>
    <n v="29"/>
    <n v="30"/>
    <n v="0"/>
    <n v="31"/>
    <n v="850"/>
    <n v="9"/>
    <n v="2779"/>
    <n v="369"/>
    <n v="2341"/>
    <n v="904"/>
    <n v="0"/>
    <n v="0"/>
    <n v="187"/>
    <n v="556"/>
    <n v="0"/>
    <n v="189"/>
    <n v="7325"/>
    <n v="4467"/>
    <n v="2390"/>
    <n v="425"/>
    <n v="3318"/>
    <n v="13512"/>
    <n v="0"/>
    <n v="0"/>
    <n v="1652"/>
    <n v="1697"/>
    <n v="0"/>
    <n v="1345"/>
    <n v="24339"/>
    <n v="3769404"/>
    <n v="1834639"/>
    <n v="14915843"/>
    <n v="4764341"/>
    <n v="0"/>
    <n v="0"/>
    <n v="841960"/>
    <n v="1617619"/>
    <n v="0"/>
    <n v="161724"/>
    <n v="27905530"/>
    <n v="3441319"/>
    <n v="706272"/>
    <n v="2818618"/>
    <n v="11520305"/>
    <n v="0"/>
    <n v="0"/>
    <n v="2107261"/>
    <n v="1646752"/>
    <n v="0"/>
    <n v="933703"/>
    <n v="23174230"/>
    <n v="967926"/>
    <n v="5441986"/>
    <n v="984939"/>
    <n v="7192395"/>
    <n v="5356174"/>
    <n v="-917645"/>
    <n v="0"/>
    <n v="0"/>
    <n v="1492006"/>
    <n v="1429427"/>
    <n v="0"/>
    <n v="0"/>
    <n v="0"/>
    <n v="0"/>
    <n v="0"/>
    <n v="0"/>
    <n v="21947208"/>
    <n v="0"/>
    <n v="0"/>
    <n v="0"/>
    <n v="0"/>
    <n v="0"/>
    <n v="800811"/>
    <n v="1555972"/>
    <n v="10542066"/>
    <n v="11846117"/>
    <n v="0"/>
    <n v="0"/>
    <n v="1457215"/>
    <n v="1834944"/>
    <n v="0"/>
    <n v="1095427"/>
    <n v="29132552"/>
    <n v="177148"/>
    <n v="18905009"/>
    <n v="0"/>
    <n v="0"/>
    <n v="0"/>
    <n v="0"/>
    <n v="0"/>
    <n v="0"/>
    <n v="2717388"/>
    <n v="41320995"/>
    <n v="0"/>
    <n v="0"/>
    <n v="0"/>
    <n v="0"/>
    <n v="0"/>
    <n v="0"/>
    <n v="0"/>
    <n v="0"/>
    <n v="0"/>
    <n v="0"/>
    <n v="0"/>
    <n v="0"/>
    <n v="0"/>
  </r>
  <r>
    <n v="106331164"/>
    <s v="DESERT REGIONAL MEDICAL CENTER"/>
    <x v="0"/>
    <x v="0"/>
    <x v="0"/>
    <s v="Open"/>
    <s v="Riverside"/>
    <n v="12"/>
    <n v="1105"/>
    <s v="Investor - Corp."/>
    <s v="Comparable"/>
    <m/>
    <s v="(760) 323-6511"/>
    <s v="1150 NORTH INDIAN CANYON DRIVE"/>
    <s v="PALM SPRINGS"/>
    <n v="92262"/>
    <s v="CAROLYN CALDWELL"/>
    <n v="385"/>
    <n v="351"/>
    <n v="281"/>
    <n v="904"/>
    <n v="1190"/>
    <n v="576"/>
    <n v="1190"/>
    <n v="0"/>
    <n v="0"/>
    <n v="100"/>
    <n v="1072"/>
    <n v="50"/>
    <n v="19"/>
    <n v="5101"/>
    <n v="0"/>
    <n v="5143"/>
    <n v="4407"/>
    <n v="4394"/>
    <n v="4830"/>
    <n v="0"/>
    <n v="0"/>
    <n v="511"/>
    <n v="4159"/>
    <n v="231"/>
    <n v="68"/>
    <n v="23743"/>
    <n v="0"/>
    <n v="7414"/>
    <n v="4462"/>
    <n v="3276"/>
    <n v="13124"/>
    <n v="0"/>
    <n v="0"/>
    <n v="769"/>
    <n v="10184"/>
    <n v="248"/>
    <n v="1269"/>
    <n v="40746"/>
    <n v="133770875"/>
    <n v="130546715"/>
    <n v="102153873"/>
    <n v="128082545"/>
    <n v="0"/>
    <n v="0"/>
    <n v="15886559"/>
    <n v="120730424"/>
    <n v="6731073"/>
    <n v="2470176"/>
    <n v="640372240"/>
    <n v="59390386"/>
    <n v="38913883"/>
    <n v="24313869"/>
    <n v="74715459"/>
    <n v="0"/>
    <n v="0"/>
    <n v="9592790"/>
    <n v="66177760"/>
    <n v="2938682"/>
    <n v="7012462"/>
    <n v="283055291"/>
    <n v="4543459"/>
    <n v="172189112"/>
    <n v="145943971"/>
    <n v="107409097"/>
    <n v="174953953"/>
    <n v="0"/>
    <n v="0"/>
    <n v="0"/>
    <n v="24811587"/>
    <n v="132298060"/>
    <n v="0"/>
    <n v="9669755"/>
    <n v="0"/>
    <n v="0"/>
    <n v="0"/>
    <n v="6935412"/>
    <n v="778754406"/>
    <n v="0"/>
    <n v="0"/>
    <n v="0"/>
    <n v="0"/>
    <n v="0"/>
    <n v="20972149"/>
    <n v="23516627"/>
    <n v="19058645"/>
    <n v="27844051"/>
    <n v="0"/>
    <n v="0"/>
    <n v="271554"/>
    <n v="52122721"/>
    <n v="0"/>
    <n v="887378"/>
    <n v="144673125"/>
    <n v="143249"/>
    <n v="143449501"/>
    <n v="0"/>
    <n v="-491286"/>
    <n v="0"/>
    <n v="0"/>
    <n v="0"/>
    <n v="0"/>
    <n v="1437880"/>
    <n v="99488316"/>
    <n v="0"/>
    <n v="0"/>
    <n v="0"/>
    <n v="0"/>
    <n v="0"/>
    <n v="0"/>
    <n v="0"/>
    <n v="0"/>
    <n v="0"/>
    <n v="0"/>
    <n v="11418134"/>
    <n v="11489161"/>
    <n v="8738515"/>
  </r>
  <r>
    <n v="106364144"/>
    <s v="DESERT VALLEY HOSPITAL"/>
    <x v="0"/>
    <x v="0"/>
    <x v="0"/>
    <s v="Open"/>
    <s v="San Bernardino"/>
    <n v="12"/>
    <n v="1211"/>
    <s v="Investor - Corp."/>
    <s v="Comparable"/>
    <m/>
    <s v="(760) 241-8000"/>
    <s v="16850 BEAR VALLEY ROAD"/>
    <s v="VICTORVILLE"/>
    <n v="92395"/>
    <s v="FRED HUNTER"/>
    <n v="148"/>
    <n v="148"/>
    <n v="148"/>
    <n v="678"/>
    <n v="573"/>
    <n v="212"/>
    <n v="719"/>
    <n v="0"/>
    <n v="0"/>
    <n v="183"/>
    <n v="124"/>
    <n v="0"/>
    <n v="59"/>
    <n v="2548"/>
    <n v="0"/>
    <n v="2805"/>
    <n v="1825"/>
    <n v="814"/>
    <n v="2393"/>
    <n v="0"/>
    <n v="0"/>
    <n v="493"/>
    <n v="257"/>
    <n v="0"/>
    <n v="46"/>
    <n v="8633"/>
    <n v="0"/>
    <n v="3111"/>
    <n v="1843"/>
    <n v="1133"/>
    <n v="4866"/>
    <n v="0"/>
    <n v="0"/>
    <n v="1804"/>
    <n v="1213"/>
    <n v="0"/>
    <n v="2504"/>
    <n v="16474"/>
    <n v="32196292"/>
    <n v="20113505"/>
    <n v="8121196"/>
    <n v="24014512"/>
    <n v="0"/>
    <n v="0"/>
    <n v="7634882"/>
    <n v="3143115"/>
    <n v="0"/>
    <n v="591641"/>
    <n v="95815143"/>
    <n v="7615398"/>
    <n v="5130337"/>
    <n v="2569673"/>
    <n v="11524601"/>
    <n v="0"/>
    <n v="0"/>
    <n v="4144493"/>
    <n v="3376215"/>
    <n v="0"/>
    <n v="1455218"/>
    <n v="35815935"/>
    <n v="1638352"/>
    <n v="30885317"/>
    <n v="20178812"/>
    <n v="6711065"/>
    <n v="29660861"/>
    <n v="-339919"/>
    <n v="0"/>
    <n v="0"/>
    <n v="8190882"/>
    <n v="3922668"/>
    <n v="0"/>
    <n v="152294"/>
    <n v="0"/>
    <n v="0"/>
    <n v="0"/>
    <n v="17062"/>
    <n v="101017394"/>
    <n v="1979516"/>
    <n v="0"/>
    <n v="0"/>
    <n v="0"/>
    <n v="1979516"/>
    <n v="8926373"/>
    <n v="7044546"/>
    <n v="4319723"/>
    <n v="5878252"/>
    <n v="0"/>
    <n v="0"/>
    <n v="3588493"/>
    <n v="2596662"/>
    <n v="0"/>
    <n v="239151"/>
    <n v="32593200"/>
    <n v="379285"/>
    <n v="31760081"/>
    <n v="0"/>
    <n v="-81904"/>
    <n v="0"/>
    <n v="0"/>
    <n v="0"/>
    <n v="0"/>
    <n v="414059"/>
    <n v="83064006"/>
    <n v="0"/>
    <n v="27"/>
    <n v="89"/>
    <n v="227"/>
    <n v="1223731"/>
    <n v="663219"/>
    <n v="1343656"/>
    <n v="0"/>
    <n v="0"/>
    <n v="543293"/>
    <n v="1502738"/>
    <n v="2480077"/>
    <n v="1197073"/>
  </r>
  <r>
    <n v="106392287"/>
    <s v="DOCTORS HOSPITAL OF MANTECA"/>
    <x v="0"/>
    <x v="0"/>
    <x v="0"/>
    <s v="Open"/>
    <s v="San Joaquin"/>
    <n v="6"/>
    <n v="507"/>
    <s v="Investor - Corp."/>
    <s v="Comparable"/>
    <m/>
    <s v="(209) 823-3111"/>
    <s v="1205 EAST NORTH STREET"/>
    <s v="MANTECA"/>
    <n v="95336"/>
    <s v="CARMEN SILVA"/>
    <n v="73"/>
    <n v="73"/>
    <n v="41"/>
    <n v="328"/>
    <n v="91"/>
    <n v="63"/>
    <n v="271"/>
    <n v="0"/>
    <n v="0"/>
    <n v="12"/>
    <n v="192"/>
    <n v="0"/>
    <n v="11"/>
    <n v="968"/>
    <n v="0"/>
    <n v="1610"/>
    <n v="467"/>
    <n v="249"/>
    <n v="762"/>
    <n v="0"/>
    <n v="0"/>
    <n v="21"/>
    <n v="549"/>
    <n v="0"/>
    <n v="45"/>
    <n v="3703"/>
    <n v="0"/>
    <n v="3683"/>
    <n v="1128"/>
    <n v="537"/>
    <n v="5677"/>
    <n v="0"/>
    <n v="0"/>
    <n v="473"/>
    <n v="4764"/>
    <n v="0"/>
    <n v="626"/>
    <n v="16888"/>
    <n v="37926244"/>
    <n v="12037985"/>
    <n v="6310854"/>
    <n v="23013263"/>
    <n v="0"/>
    <n v="0"/>
    <n v="718051"/>
    <n v="15335780"/>
    <n v="0"/>
    <n v="1472820"/>
    <n v="96814997"/>
    <n v="29597322"/>
    <n v="9668683"/>
    <n v="3365629"/>
    <n v="37738323"/>
    <n v="0"/>
    <n v="0"/>
    <n v="2379434"/>
    <n v="35247160"/>
    <n v="0"/>
    <n v="3937041"/>
    <n v="121933592"/>
    <n v="1241377"/>
    <n v="61807457"/>
    <n v="19944991"/>
    <n v="8598743"/>
    <n v="53135118"/>
    <n v="0"/>
    <n v="0"/>
    <n v="0"/>
    <n v="2556361"/>
    <n v="36652797"/>
    <n v="0"/>
    <n v="-20161"/>
    <n v="0"/>
    <n v="0"/>
    <n v="0"/>
    <n v="4420965"/>
    <n v="188337648"/>
    <n v="0"/>
    <n v="0"/>
    <n v="0"/>
    <n v="0"/>
    <n v="0"/>
    <n v="5716109"/>
    <n v="1761677"/>
    <n v="1077740"/>
    <n v="7616468"/>
    <n v="0"/>
    <n v="0"/>
    <n v="519502"/>
    <n v="13340777"/>
    <n v="204"/>
    <n v="378464"/>
    <n v="30410941"/>
    <n v="16100"/>
    <n v="29410138"/>
    <n v="0"/>
    <n v="29930"/>
    <n v="0"/>
    <n v="0"/>
    <n v="0"/>
    <n v="0"/>
    <n v="980402"/>
    <n v="28562253"/>
    <n v="0"/>
    <n v="0"/>
    <n v="0"/>
    <n v="0"/>
    <n v="0"/>
    <n v="0"/>
    <n v="0"/>
    <n v="0"/>
    <n v="0"/>
    <n v="0"/>
    <n v="2793840"/>
    <n v="626089"/>
    <n v="3816853"/>
  </r>
  <r>
    <n v="106500852"/>
    <s v="DOCTORS MEDICAL CENTER - MODESTO"/>
    <x v="0"/>
    <x v="0"/>
    <x v="0"/>
    <s v="Open"/>
    <s v="Stanislaus"/>
    <n v="6"/>
    <n v="511"/>
    <s v="Investor - Corp."/>
    <s v="Comparable"/>
    <m/>
    <s v="(209) 578-1211"/>
    <s v="1441 FLORIDA AVENUE"/>
    <s v="MODESTO"/>
    <n v="95350"/>
    <s v="WARREN J. KIRK"/>
    <n v="461"/>
    <n v="461"/>
    <n v="357"/>
    <n v="1481"/>
    <n v="730"/>
    <n v="1076"/>
    <n v="2174"/>
    <n v="0"/>
    <n v="0"/>
    <n v="134"/>
    <n v="1010"/>
    <n v="47"/>
    <n v="28"/>
    <n v="6680"/>
    <n v="0"/>
    <n v="8587"/>
    <n v="3261"/>
    <n v="6757"/>
    <n v="8971"/>
    <n v="0"/>
    <n v="0"/>
    <n v="640"/>
    <n v="4279"/>
    <n v="244"/>
    <n v="86"/>
    <n v="32825"/>
    <n v="0"/>
    <n v="7271"/>
    <n v="2575"/>
    <n v="2983"/>
    <n v="18312"/>
    <n v="0"/>
    <n v="0"/>
    <n v="833"/>
    <n v="6502"/>
    <n v="162"/>
    <n v="993"/>
    <n v="39631"/>
    <n v="243280310"/>
    <n v="113024087"/>
    <n v="124442030"/>
    <n v="270487480"/>
    <n v="0"/>
    <n v="0"/>
    <n v="17500419"/>
    <n v="134520687"/>
    <n v="10088513"/>
    <n v="1757578"/>
    <n v="915101104"/>
    <n v="58507937"/>
    <n v="45611444"/>
    <n v="19832995"/>
    <n v="141715495"/>
    <n v="0"/>
    <n v="0"/>
    <n v="6886668"/>
    <n v="75486432"/>
    <n v="1645589"/>
    <n v="9229672"/>
    <n v="358916232"/>
    <n v="6050244"/>
    <n v="273970559"/>
    <n v="150361887"/>
    <n v="120886821"/>
    <n v="358841285"/>
    <n v="-1180135"/>
    <n v="0"/>
    <n v="0"/>
    <n v="21311283"/>
    <n v="157052414"/>
    <n v="0"/>
    <n v="11730261"/>
    <n v="0"/>
    <n v="0"/>
    <n v="0"/>
    <n v="7849742"/>
    <n v="1106874361"/>
    <n v="3349354"/>
    <n v="0"/>
    <n v="0"/>
    <n v="3774022"/>
    <n v="7123376"/>
    <n v="27817688"/>
    <n v="11622998"/>
    <n v="24568339"/>
    <n v="53361690"/>
    <n v="0"/>
    <n v="0"/>
    <n v="2617756"/>
    <n v="53539899"/>
    <n v="3841"/>
    <n v="734140"/>
    <n v="174266351"/>
    <n v="456156"/>
    <n v="177485156"/>
    <n v="0"/>
    <n v="-11531"/>
    <n v="0"/>
    <n v="0"/>
    <n v="0"/>
    <n v="0"/>
    <n v="4560571"/>
    <n v="71343540"/>
    <n v="0"/>
    <n v="0"/>
    <n v="0"/>
    <n v="0"/>
    <n v="0"/>
    <n v="0"/>
    <n v="0"/>
    <n v="0"/>
    <n v="0"/>
    <n v="0"/>
    <n v="19211819"/>
    <n v="14561230"/>
    <n v="21967888"/>
  </r>
  <r>
    <n v="106440755"/>
    <s v="DOMINICAN HOSPITAL"/>
    <x v="0"/>
    <x v="0"/>
    <x v="0"/>
    <s v="Open"/>
    <s v="Santa Cruz"/>
    <n v="8"/>
    <n v="703"/>
    <s v="Non Profit Other"/>
    <s v="Comparable"/>
    <m/>
    <s v="(831) 462-7700"/>
    <s v="1555 SOQUEL DRIVE"/>
    <s v="SANTA CRUZ"/>
    <n v="95065"/>
    <s v="NANETTE MICKIEWICZ"/>
    <n v="223"/>
    <n v="220"/>
    <n v="165"/>
    <n v="1180"/>
    <n v="161"/>
    <n v="204"/>
    <n v="510"/>
    <n v="0"/>
    <n v="0"/>
    <n v="74"/>
    <n v="664"/>
    <n v="3"/>
    <n v="19"/>
    <n v="2815"/>
    <n v="0"/>
    <n v="6112"/>
    <n v="700"/>
    <n v="1012"/>
    <n v="2254"/>
    <n v="0"/>
    <n v="0"/>
    <n v="332"/>
    <n v="3194"/>
    <n v="29"/>
    <n v="140"/>
    <n v="13773"/>
    <n v="0"/>
    <n v="16540"/>
    <n v="823"/>
    <n v="1508"/>
    <n v="8245"/>
    <n v="0"/>
    <n v="0"/>
    <n v="1909"/>
    <n v="11918"/>
    <n v="176"/>
    <n v="1256"/>
    <n v="42375"/>
    <n v="146019164"/>
    <n v="17641600"/>
    <n v="22244790"/>
    <n v="46654857"/>
    <n v="0"/>
    <n v="0"/>
    <n v="9494292"/>
    <n v="64666451"/>
    <n v="468501"/>
    <n v="1791533"/>
    <n v="308981188"/>
    <n v="51648125"/>
    <n v="7082658"/>
    <n v="5711829"/>
    <n v="25628366"/>
    <n v="0"/>
    <n v="0"/>
    <n v="6123963"/>
    <n v="38240813"/>
    <n v="574693"/>
    <n v="3133174"/>
    <n v="138143621"/>
    <n v="3108639"/>
    <n v="167588341"/>
    <n v="20809664"/>
    <n v="23087273"/>
    <n v="53855349"/>
    <n v="0"/>
    <n v="0"/>
    <n v="0"/>
    <n v="7412752"/>
    <n v="51337166"/>
    <n v="0"/>
    <n v="1798525"/>
    <n v="0"/>
    <n v="0"/>
    <n v="0"/>
    <n v="4048721"/>
    <n v="333046430"/>
    <n v="0"/>
    <n v="0"/>
    <n v="0"/>
    <n v="0"/>
    <n v="0"/>
    <n v="29116175"/>
    <n v="3772068"/>
    <n v="4162791"/>
    <n v="18360457"/>
    <n v="0"/>
    <n v="0"/>
    <n v="7826286"/>
    <n v="50344186"/>
    <n v="0"/>
    <n v="496416"/>
    <n v="114078379"/>
    <n v="1779692"/>
    <n v="99235315"/>
    <n v="0"/>
    <n v="2187771"/>
    <n v="0"/>
    <n v="0"/>
    <n v="0"/>
    <n v="0"/>
    <n v="2418058"/>
    <n v="53703753"/>
    <n v="0"/>
    <n v="0"/>
    <n v="0"/>
    <n v="0"/>
    <n v="0"/>
    <n v="0"/>
    <n v="0"/>
    <n v="0"/>
    <n v="0"/>
    <n v="0"/>
    <n v="0"/>
    <n v="0"/>
    <n v="0"/>
  </r>
  <r>
    <n v="106190243"/>
    <s v="DOWNEY REGIONAL MEDICAL CENTER"/>
    <x v="0"/>
    <x v="0"/>
    <x v="0"/>
    <s v="Open"/>
    <s v="Los Angeles"/>
    <n v="11"/>
    <n v="921"/>
    <s v="Non Profit Corp."/>
    <s v="Comparable"/>
    <m/>
    <s v="(562) 904-5000"/>
    <s v="11500 BROOKSHIRE AVENUE"/>
    <s v="DOWNEY"/>
    <n v="90241"/>
    <s v="RAMONA PRATT"/>
    <n v="199"/>
    <n v="199"/>
    <n v="181"/>
    <n v="497"/>
    <n v="409"/>
    <n v="178"/>
    <n v="289"/>
    <n v="0"/>
    <n v="0"/>
    <n v="13"/>
    <n v="422"/>
    <n v="18"/>
    <n v="36"/>
    <n v="1862"/>
    <n v="0"/>
    <n v="2321"/>
    <n v="1511"/>
    <n v="583"/>
    <n v="978"/>
    <n v="0"/>
    <n v="0"/>
    <n v="38"/>
    <n v="1460"/>
    <n v="50"/>
    <n v="100"/>
    <n v="7041"/>
    <n v="0"/>
    <n v="3130"/>
    <n v="3259"/>
    <n v="1918"/>
    <n v="5768"/>
    <n v="0"/>
    <n v="0"/>
    <n v="469"/>
    <n v="6544"/>
    <n v="132"/>
    <n v="983"/>
    <n v="22203"/>
    <n v="32980057"/>
    <n v="31238692"/>
    <n v="18406334"/>
    <n v="17528491"/>
    <n v="0"/>
    <n v="0"/>
    <n v="545573"/>
    <n v="24978085"/>
    <n v="70083"/>
    <n v="1424047"/>
    <n v="127171362"/>
    <n v="14785015"/>
    <n v="26321411"/>
    <n v="9083631"/>
    <n v="27180254"/>
    <n v="0"/>
    <n v="0"/>
    <n v="1253567"/>
    <n v="31238909"/>
    <n v="80261"/>
    <n v="5479397"/>
    <n v="115422445"/>
    <n v="577737"/>
    <n v="41104838"/>
    <n v="51388388"/>
    <n v="23276685"/>
    <n v="41176377"/>
    <n v="0"/>
    <n v="0"/>
    <n v="0"/>
    <n v="1204196"/>
    <n v="44652746"/>
    <n v="0"/>
    <n v="157330"/>
    <n v="0"/>
    <n v="0"/>
    <n v="0"/>
    <n v="2832373"/>
    <n v="206370670"/>
    <n v="0"/>
    <n v="0"/>
    <n v="0"/>
    <n v="0"/>
    <n v="0"/>
    <n v="6660234"/>
    <n v="6171715"/>
    <n v="4213280"/>
    <n v="3532368"/>
    <n v="0"/>
    <n v="0"/>
    <n v="594944"/>
    <n v="11564248"/>
    <n v="0"/>
    <n v="3486348"/>
    <n v="36223137"/>
    <n v="211362"/>
    <n v="36695942"/>
    <n v="0"/>
    <n v="0"/>
    <n v="0"/>
    <n v="0"/>
    <n v="0"/>
    <n v="0"/>
    <n v="3434931"/>
    <n v="90999791"/>
    <n v="0"/>
    <n v="0"/>
    <n v="0"/>
    <n v="0"/>
    <n v="0"/>
    <n v="0"/>
    <n v="0"/>
    <n v="0"/>
    <n v="0"/>
    <n v="0"/>
    <n v="0"/>
    <n v="0"/>
    <n v="0"/>
  </r>
  <r>
    <n v="106196168"/>
    <s v="EARL AND LORRAINE MILLER CHILDRENS HOSPITAL"/>
    <x v="0"/>
    <x v="0"/>
    <x v="0"/>
    <s v="Open"/>
    <s v="Los Angeles"/>
    <n v="11"/>
    <n v="933"/>
    <s v="Non Profit Corp."/>
    <s v="Comparable"/>
    <s v="Teaching"/>
    <s v="(562) 933-5437"/>
    <s v="2801 ATLANTIC AVENUE"/>
    <s v="LONG BEACH"/>
    <n v="90806"/>
    <s v="JOHN BISHOP"/>
    <n v="367"/>
    <n v="356"/>
    <n v="222"/>
    <n v="6"/>
    <n v="3"/>
    <n v="1230"/>
    <n v="1464"/>
    <n v="0"/>
    <n v="0"/>
    <n v="52"/>
    <n v="1210"/>
    <n v="15"/>
    <n v="18"/>
    <n v="3998"/>
    <n v="0"/>
    <n v="29"/>
    <n v="7"/>
    <n v="8721"/>
    <n v="4009"/>
    <n v="0"/>
    <n v="0"/>
    <n v="246"/>
    <n v="5332"/>
    <n v="58"/>
    <n v="126"/>
    <n v="18528"/>
    <n v="0"/>
    <n v="52"/>
    <n v="9"/>
    <n v="8556"/>
    <n v="9671"/>
    <n v="0"/>
    <n v="0"/>
    <n v="2009"/>
    <n v="5605"/>
    <n v="53"/>
    <n v="195"/>
    <n v="26150"/>
    <n v="439529"/>
    <n v="99745"/>
    <n v="110427855"/>
    <n v="42066413"/>
    <n v="0"/>
    <n v="0"/>
    <n v="2735124"/>
    <n v="63618908"/>
    <n v="422349"/>
    <n v="1593061"/>
    <n v="221402984"/>
    <n v="69939"/>
    <n v="10119"/>
    <n v="12906955"/>
    <n v="9845834"/>
    <n v="0"/>
    <n v="0"/>
    <n v="2903603"/>
    <n v="11092395"/>
    <n v="87234"/>
    <n v="366004"/>
    <n v="37282083"/>
    <n v="1117373"/>
    <n v="344799"/>
    <n v="89142"/>
    <n v="84972939"/>
    <n v="11697020"/>
    <n v="-2460000"/>
    <n v="0"/>
    <n v="0"/>
    <n v="4437256"/>
    <n v="38669008"/>
    <n v="0"/>
    <n v="690896"/>
    <n v="0"/>
    <n v="0"/>
    <n v="0"/>
    <n v="741721"/>
    <n v="140300154"/>
    <n v="0"/>
    <n v="1272737"/>
    <n v="0"/>
    <n v="0"/>
    <n v="1272737"/>
    <n v="164609"/>
    <n v="20721"/>
    <n v="40801163"/>
    <n v="41487516"/>
    <n v="0"/>
    <n v="0"/>
    <n v="1199428"/>
    <n v="35837673"/>
    <n v="46570"/>
    <n v="99970"/>
    <n v="119657650"/>
    <n v="1303367"/>
    <n v="107116271"/>
    <n v="0"/>
    <n v="1718820"/>
    <n v="0"/>
    <n v="0"/>
    <n v="0"/>
    <n v="0"/>
    <n v="6427125"/>
    <n v="236380280"/>
    <n v="0"/>
    <n v="0"/>
    <n v="0"/>
    <n v="0"/>
    <n v="0"/>
    <n v="0"/>
    <n v="0"/>
    <n v="0"/>
    <n v="0"/>
    <n v="0"/>
    <n v="0"/>
    <n v="0"/>
    <n v="0"/>
  </r>
  <r>
    <n v="106190256"/>
    <s v="EAST LOS ANGELES DOCTOR'S HOSPITAL"/>
    <x v="0"/>
    <x v="0"/>
    <x v="0"/>
    <s v="Open"/>
    <s v="Los Angeles"/>
    <n v="11"/>
    <n v="925"/>
    <s v="Investor - Corp."/>
    <s v="Comparable"/>
    <m/>
    <s v="(323) 268-5514"/>
    <s v="4060 WHITTIER BOULEVARD"/>
    <s v="LOS ANGELES"/>
    <n v="90023"/>
    <s v="ARACELI LONERGAN"/>
    <n v="127"/>
    <n v="127"/>
    <n v="127"/>
    <n v="178"/>
    <n v="59"/>
    <n v="211"/>
    <n v="308"/>
    <n v="0"/>
    <n v="0"/>
    <n v="7"/>
    <n v="18"/>
    <n v="1"/>
    <n v="17"/>
    <n v="799"/>
    <n v="17"/>
    <n v="993"/>
    <n v="288"/>
    <n v="946"/>
    <n v="1263"/>
    <n v="0"/>
    <n v="0"/>
    <n v="20"/>
    <n v="47"/>
    <n v="2"/>
    <n v="43"/>
    <n v="3602"/>
    <n v="1959"/>
    <n v="275"/>
    <n v="117"/>
    <n v="938"/>
    <n v="1676"/>
    <n v="0"/>
    <n v="0"/>
    <n v="115"/>
    <n v="161"/>
    <n v="229"/>
    <n v="489"/>
    <n v="4000"/>
    <n v="13190908"/>
    <n v="4078606"/>
    <n v="17115500"/>
    <n v="24084042"/>
    <n v="0"/>
    <n v="0"/>
    <n v="227078"/>
    <n v="546302"/>
    <n v="28694"/>
    <n v="786961"/>
    <n v="60058091"/>
    <n v="1478874"/>
    <n v="854400"/>
    <n v="3686827"/>
    <n v="7344614"/>
    <n v="0"/>
    <n v="0"/>
    <n v="628349"/>
    <n v="949270"/>
    <n v="357253"/>
    <n v="1307434"/>
    <n v="16607021"/>
    <n v="849577"/>
    <n v="11282099"/>
    <n v="4401111"/>
    <n v="19593606"/>
    <n v="27557384"/>
    <n v="-1041363"/>
    <n v="0"/>
    <n v="0"/>
    <n v="594109"/>
    <n v="717165"/>
    <n v="0"/>
    <n v="385948"/>
    <n v="0"/>
    <n v="0"/>
    <n v="0"/>
    <n v="819922"/>
    <n v="65159558"/>
    <n v="0"/>
    <n v="2022545"/>
    <n v="0"/>
    <n v="0"/>
    <n v="2022545"/>
    <n v="3387683"/>
    <n v="531895"/>
    <n v="2250083"/>
    <n v="5893816"/>
    <n v="0"/>
    <n v="0"/>
    <n v="261318"/>
    <n v="778407"/>
    <n v="0"/>
    <n v="424897"/>
    <n v="13528099"/>
    <n v="17517"/>
    <n v="12382364"/>
    <n v="0"/>
    <n v="-36"/>
    <n v="0"/>
    <n v="0"/>
    <n v="0"/>
    <n v="0"/>
    <n v="0"/>
    <n v="11256934"/>
    <n v="0"/>
    <n v="0"/>
    <n v="0"/>
    <n v="0"/>
    <n v="0"/>
    <n v="0"/>
    <n v="0"/>
    <n v="0"/>
    <n v="0"/>
    <n v="0"/>
    <n v="0"/>
    <n v="0"/>
    <n v="0"/>
  </r>
  <r>
    <n v="106320859"/>
    <s v="EASTERN PLUMAS HEALTH CARE"/>
    <x v="0"/>
    <x v="0"/>
    <x v="0"/>
    <s v="Open"/>
    <s v="Plumas"/>
    <n v="1"/>
    <n v="217"/>
    <s v="District"/>
    <s v="Comparable"/>
    <s v="Rural"/>
    <s v="(530) 832-6500"/>
    <s v="500 1ST AVENUE"/>
    <s v="PORTOLA"/>
    <n v="96122"/>
    <s v="TOM HAYES"/>
    <n v="76"/>
    <n v="76"/>
    <n v="54"/>
    <n v="28"/>
    <n v="1"/>
    <n v="8"/>
    <n v="5"/>
    <n v="0"/>
    <n v="0"/>
    <n v="6"/>
    <n v="0"/>
    <n v="0"/>
    <n v="2"/>
    <n v="50"/>
    <n v="17"/>
    <n v="197"/>
    <n v="4"/>
    <n v="3819"/>
    <n v="12"/>
    <n v="0"/>
    <n v="0"/>
    <n v="182"/>
    <n v="0"/>
    <n v="0"/>
    <n v="402"/>
    <n v="4616"/>
    <n v="4413"/>
    <n v="4112"/>
    <n v="231"/>
    <n v="1308"/>
    <n v="1843"/>
    <n v="0"/>
    <n v="0"/>
    <n v="2226"/>
    <n v="23"/>
    <n v="0"/>
    <n v="748"/>
    <n v="10491"/>
    <n v="722218"/>
    <n v="28233"/>
    <n v="1357450"/>
    <n v="67347"/>
    <n v="0"/>
    <n v="0"/>
    <n v="68614"/>
    <n v="0"/>
    <n v="0"/>
    <n v="141379"/>
    <n v="2385241"/>
    <n v="2779393"/>
    <n v="166228"/>
    <n v="475402"/>
    <n v="1358330"/>
    <n v="0"/>
    <n v="0"/>
    <n v="1119372"/>
    <n v="13359"/>
    <n v="0"/>
    <n v="186596"/>
    <n v="6098680"/>
    <n v="8771"/>
    <n v="1487888"/>
    <n v="92687"/>
    <n v="611462"/>
    <n v="114606"/>
    <n v="-1574"/>
    <n v="0"/>
    <n v="0"/>
    <n v="388404"/>
    <n v="3923"/>
    <n v="0"/>
    <n v="0"/>
    <n v="0"/>
    <n v="0"/>
    <n v="0"/>
    <n v="66157"/>
    <n v="2772324"/>
    <n v="0"/>
    <n v="0"/>
    <n v="0"/>
    <n v="0"/>
    <n v="0"/>
    <n v="2013723"/>
    <n v="101774"/>
    <n v="1222964"/>
    <n v="1311071"/>
    <n v="0"/>
    <n v="0"/>
    <n v="799582"/>
    <n v="9436"/>
    <n v="0"/>
    <n v="253047"/>
    <n v="5711597"/>
    <n v="1184274"/>
    <n v="5983910"/>
    <n v="707711"/>
    <n v="234269"/>
    <n v="0"/>
    <n v="0"/>
    <n v="0"/>
    <n v="0"/>
    <n v="89389"/>
    <n v="7123037"/>
    <n v="0"/>
    <n v="0"/>
    <n v="0"/>
    <n v="0"/>
    <n v="0"/>
    <n v="0"/>
    <n v="0"/>
    <n v="0"/>
    <n v="0"/>
    <n v="0"/>
    <n v="0"/>
    <n v="0"/>
    <n v="0"/>
  </r>
  <r>
    <n v="106014233"/>
    <s v="EDEN MEDICAL CENTER"/>
    <x v="0"/>
    <x v="0"/>
    <x v="0"/>
    <s v="Open"/>
    <s v="Alameda"/>
    <n v="5"/>
    <n v="421"/>
    <s v="Non Profit Corp."/>
    <s v="Comparable"/>
    <m/>
    <s v="(415) 600-6000"/>
    <s v="20103 LAKE CHABOT ROAD"/>
    <s v="CASTRO VALLEY"/>
    <n v="94546"/>
    <s v="TERRY GLUBKA"/>
    <n v="130"/>
    <n v="130"/>
    <n v="114"/>
    <n v="760"/>
    <n v="218"/>
    <n v="179"/>
    <n v="342"/>
    <n v="0"/>
    <n v="0"/>
    <n v="37"/>
    <n v="518"/>
    <n v="33"/>
    <n v="29"/>
    <n v="2116"/>
    <n v="0"/>
    <n v="3708"/>
    <n v="938"/>
    <n v="963"/>
    <n v="1429"/>
    <n v="0"/>
    <n v="0"/>
    <n v="212"/>
    <n v="1768"/>
    <n v="152"/>
    <n v="116"/>
    <n v="9286"/>
    <n v="0"/>
    <n v="10897"/>
    <n v="1526"/>
    <n v="1121"/>
    <n v="5605"/>
    <n v="8"/>
    <n v="0"/>
    <n v="662"/>
    <n v="6746"/>
    <n v="772"/>
    <n v="486"/>
    <n v="27823"/>
    <n v="70291200"/>
    <n v="18420005"/>
    <n v="17797552"/>
    <n v="28349120"/>
    <n v="0"/>
    <n v="0"/>
    <n v="4575697"/>
    <n v="40858882"/>
    <n v="2530138"/>
    <n v="3183339"/>
    <n v="186005933"/>
    <n v="30344046"/>
    <n v="9940111"/>
    <n v="4444085"/>
    <n v="23024234"/>
    <n v="19782"/>
    <n v="0"/>
    <n v="2320413"/>
    <n v="28017536"/>
    <n v="2741668"/>
    <n v="2980952"/>
    <n v="103832827"/>
    <n v="2050308"/>
    <n v="60794288"/>
    <n v="23370519"/>
    <n v="19659166"/>
    <n v="44429960"/>
    <n v="0"/>
    <n v="19782"/>
    <n v="0"/>
    <n v="6896110"/>
    <n v="23998191"/>
    <n v="0"/>
    <n v="5271806"/>
    <n v="0"/>
    <n v="0"/>
    <n v="0"/>
    <n v="4113983"/>
    <n v="190604113"/>
    <n v="0"/>
    <n v="0"/>
    <n v="0"/>
    <n v="0"/>
    <n v="0"/>
    <n v="39840958"/>
    <n v="4989597"/>
    <n v="2582471"/>
    <n v="6943394"/>
    <n v="0"/>
    <n v="0"/>
    <n v="0"/>
    <n v="44878227"/>
    <n v="0"/>
    <n v="0"/>
    <n v="99234647"/>
    <n v="454708"/>
    <n v="89893938"/>
    <n v="0"/>
    <n v="15106"/>
    <n v="0"/>
    <n v="0"/>
    <n v="0"/>
    <n v="0"/>
    <n v="2379276"/>
    <n v="313173501"/>
    <n v="0"/>
    <n v="0"/>
    <n v="0"/>
    <n v="0"/>
    <n v="0"/>
    <n v="0"/>
    <n v="0"/>
    <n v="0"/>
    <n v="0"/>
    <n v="0"/>
    <n v="0"/>
    <n v="0"/>
    <n v="0"/>
  </r>
  <r>
    <n v="106331168"/>
    <s v="EISENHOWER MEDICAL CENTER"/>
    <x v="0"/>
    <x v="0"/>
    <x v="0"/>
    <s v="Open"/>
    <s v="Riverside"/>
    <n v="12"/>
    <n v="1105"/>
    <s v="Non Profit Corp."/>
    <s v="Comparable"/>
    <m/>
    <s v="(760) 340-3911"/>
    <s v="39000 BOB HOPE DRIVE"/>
    <s v="RANCHO MIRAGE"/>
    <n v="92270"/>
    <s v="G. AUBREY SERFLING"/>
    <n v="463"/>
    <n v="410"/>
    <n v="410"/>
    <n v="2172"/>
    <n v="959"/>
    <n v="205"/>
    <n v="612"/>
    <n v="0"/>
    <n v="0"/>
    <n v="110"/>
    <n v="730"/>
    <n v="1"/>
    <n v="47"/>
    <n v="4836"/>
    <n v="0"/>
    <n v="9571"/>
    <n v="3317"/>
    <n v="956"/>
    <n v="2199"/>
    <n v="0"/>
    <n v="0"/>
    <n v="404"/>
    <n v="2625"/>
    <n v="9"/>
    <n v="289"/>
    <n v="19370"/>
    <n v="0"/>
    <n v="123684"/>
    <n v="5866"/>
    <n v="1180"/>
    <n v="11755"/>
    <n v="0"/>
    <n v="0"/>
    <n v="20404"/>
    <n v="49715"/>
    <n v="194"/>
    <n v="4369"/>
    <n v="217167"/>
    <n v="225690186"/>
    <n v="83426400"/>
    <n v="20692024"/>
    <n v="49342147"/>
    <n v="0"/>
    <n v="0"/>
    <n v="12509280"/>
    <n v="67929942"/>
    <n v="164845"/>
    <n v="5348298"/>
    <n v="465103122"/>
    <n v="213401328"/>
    <n v="34098866"/>
    <n v="6471487"/>
    <n v="38119262"/>
    <n v="0"/>
    <n v="0"/>
    <n v="14520500"/>
    <n v="85621289"/>
    <n v="309358"/>
    <n v="18540977"/>
    <n v="411083067"/>
    <n v="3713749"/>
    <n v="375005626"/>
    <n v="100551995"/>
    <n v="25162726"/>
    <n v="79788583"/>
    <n v="0"/>
    <n v="0"/>
    <n v="0"/>
    <n v="20789556"/>
    <n v="91893106"/>
    <n v="0"/>
    <n v="474203"/>
    <n v="0"/>
    <n v="0"/>
    <n v="0"/>
    <n v="13599500"/>
    <n v="710979044"/>
    <n v="0"/>
    <n v="0"/>
    <n v="0"/>
    <n v="0"/>
    <n v="0"/>
    <n v="64025629"/>
    <n v="16970698"/>
    <n v="1970527"/>
    <n v="7672139"/>
    <n v="0"/>
    <n v="0"/>
    <n v="5647328"/>
    <n v="61270780"/>
    <n v="0"/>
    <n v="7650044"/>
    <n v="165207145"/>
    <n v="1449355"/>
    <n v="171667209"/>
    <n v="0"/>
    <n v="3144407"/>
    <n v="0"/>
    <n v="0"/>
    <n v="0"/>
    <n v="0"/>
    <n v="17039752"/>
    <n v="546435586"/>
    <n v="0"/>
    <n v="0"/>
    <n v="0"/>
    <n v="0"/>
    <n v="0"/>
    <n v="0"/>
    <n v="0"/>
    <n v="0"/>
    <n v="0"/>
    <n v="0"/>
    <n v="0"/>
    <n v="0"/>
    <n v="0"/>
  </r>
  <r>
    <n v="106430763"/>
    <s v="EL CAMINO HOSPITAL"/>
    <x v="0"/>
    <x v="0"/>
    <x v="0"/>
    <s v="Open"/>
    <s v="Santa Clara"/>
    <n v="7"/>
    <n v="429"/>
    <s v="Non Profit Corp."/>
    <s v="Comparable"/>
    <m/>
    <s v="(650) 940-7000"/>
    <s v="2500 GRANT ROAD"/>
    <s v="MOUNTAIN VIEW"/>
    <n v="94040"/>
    <s v="TOMI RYBA"/>
    <n v="443"/>
    <n v="443"/>
    <n v="443"/>
    <n v="1547"/>
    <n v="352"/>
    <n v="127"/>
    <n v="273"/>
    <n v="0"/>
    <n v="0"/>
    <n v="94"/>
    <n v="3246"/>
    <n v="10"/>
    <n v="124"/>
    <n v="5773"/>
    <n v="0"/>
    <n v="8195"/>
    <n v="1901"/>
    <n v="592"/>
    <n v="1268"/>
    <n v="0"/>
    <n v="0"/>
    <n v="399"/>
    <n v="11041"/>
    <n v="36"/>
    <n v="392"/>
    <n v="23824"/>
    <n v="0"/>
    <n v="12331"/>
    <n v="1375"/>
    <n v="883"/>
    <n v="3305"/>
    <n v="0"/>
    <n v="0"/>
    <n v="1023"/>
    <n v="20147"/>
    <n v="488"/>
    <n v="1245"/>
    <n v="40797"/>
    <n v="178011664"/>
    <n v="38018096"/>
    <n v="13261141"/>
    <n v="19065010"/>
    <n v="0"/>
    <n v="0"/>
    <n v="9589363"/>
    <n v="163342598"/>
    <n v="1084677"/>
    <n v="2980288"/>
    <n v="425352837"/>
    <n v="107836687"/>
    <n v="17212371"/>
    <n v="5695815"/>
    <n v="16230361"/>
    <n v="0"/>
    <n v="0"/>
    <n v="4243232"/>
    <n v="152063646"/>
    <n v="1292853"/>
    <n v="4602024"/>
    <n v="309176989"/>
    <n v="3880835"/>
    <n v="249314485"/>
    <n v="46657067"/>
    <n v="10315723"/>
    <n v="33289163"/>
    <n v="0"/>
    <n v="0"/>
    <n v="0"/>
    <n v="911561"/>
    <n v="177294826"/>
    <n v="0"/>
    <n v="2376364"/>
    <n v="0"/>
    <n v="0"/>
    <n v="0"/>
    <n v="4544833"/>
    <n v="528584857"/>
    <n v="0"/>
    <n v="0"/>
    <n v="0"/>
    <n v="0"/>
    <n v="0"/>
    <n v="36403243"/>
    <n v="8506689"/>
    <n v="8596726"/>
    <n v="1975222"/>
    <n v="0"/>
    <n v="0"/>
    <n v="10589482"/>
    <n v="137029842"/>
    <n v="1166"/>
    <n v="2842599"/>
    <n v="205944969"/>
    <n v="9290724"/>
    <n v="188254082"/>
    <n v="0"/>
    <n v="-2389165"/>
    <n v="0"/>
    <n v="0"/>
    <n v="0"/>
    <n v="0"/>
    <n v="6966821"/>
    <n v="598665684"/>
    <n v="0"/>
    <n v="0"/>
    <n v="0"/>
    <n v="0"/>
    <n v="0"/>
    <n v="0"/>
    <n v="0"/>
    <n v="0"/>
    <n v="0"/>
    <n v="0"/>
    <n v="0"/>
    <n v="0"/>
    <n v="0"/>
  </r>
  <r>
    <n v="106130699"/>
    <s v="EL CENTRO REGIONAL MEDICAL CENTER"/>
    <x v="0"/>
    <x v="0"/>
    <x v="0"/>
    <s v="Open"/>
    <s v="Imperial"/>
    <n v="14"/>
    <n v="1424"/>
    <s v="City/County"/>
    <s v="Comparable"/>
    <m/>
    <s v="(760) 339-7100"/>
    <s v="1415 ROSS AVENUE"/>
    <s v="EL CENTRO"/>
    <n v="92243"/>
    <s v="ADOLPHE EDWARD"/>
    <n v="161"/>
    <n v="161"/>
    <n v="161"/>
    <n v="433"/>
    <n v="24"/>
    <n v="108"/>
    <n v="336"/>
    <n v="0"/>
    <n v="0"/>
    <n v="33"/>
    <n v="102"/>
    <n v="0"/>
    <n v="92"/>
    <n v="1128"/>
    <n v="0"/>
    <n v="2018"/>
    <n v="169"/>
    <n v="399"/>
    <n v="1091"/>
    <n v="0"/>
    <n v="0"/>
    <n v="93"/>
    <n v="244"/>
    <n v="0"/>
    <n v="219"/>
    <n v="4233"/>
    <n v="0"/>
    <n v="16279"/>
    <n v="641"/>
    <n v="2547"/>
    <n v="27795"/>
    <n v="0"/>
    <n v="0"/>
    <n v="2057"/>
    <n v="5254"/>
    <n v="39"/>
    <n v="745"/>
    <n v="55357"/>
    <n v="23279827"/>
    <n v="1413177"/>
    <n v="4645695"/>
    <n v="11253892"/>
    <n v="0"/>
    <n v="0"/>
    <n v="1033779"/>
    <n v="2829679"/>
    <n v="0"/>
    <n v="1613452"/>
    <n v="46069501"/>
    <n v="46575398"/>
    <n v="2516902"/>
    <n v="5245253"/>
    <n v="40943451"/>
    <n v="0"/>
    <n v="0"/>
    <n v="5239560"/>
    <n v="14031546"/>
    <n v="85220"/>
    <n v="2513444"/>
    <n v="117150774"/>
    <n v="3101187"/>
    <n v="56096055"/>
    <n v="2255729"/>
    <n v="4898736"/>
    <n v="45591683"/>
    <n v="-392087"/>
    <n v="0"/>
    <n v="0"/>
    <n v="4931701"/>
    <n v="11914193"/>
    <n v="0"/>
    <n v="2965749"/>
    <n v="-18750"/>
    <n v="0"/>
    <n v="0"/>
    <n v="0"/>
    <n v="131344196"/>
    <n v="0"/>
    <n v="0"/>
    <n v="0"/>
    <n v="0"/>
    <n v="0"/>
    <n v="12590564"/>
    <n v="1532143"/>
    <n v="4926995"/>
    <n v="6044623"/>
    <n v="0"/>
    <n v="0"/>
    <n v="1227689"/>
    <n v="4526866"/>
    <n v="88606"/>
    <n v="938593"/>
    <n v="31876079"/>
    <n v="1726639"/>
    <n v="34841593"/>
    <n v="3311624"/>
    <n v="-309765"/>
    <n v="0"/>
    <n v="0"/>
    <n v="0"/>
    <n v="0"/>
    <n v="1689247"/>
    <n v="76954349"/>
    <n v="0"/>
    <n v="0"/>
    <n v="0"/>
    <n v="0"/>
    <n v="0"/>
    <n v="0"/>
    <n v="0"/>
    <n v="0"/>
    <n v="0"/>
    <n v="0"/>
    <n v="0"/>
    <n v="0"/>
    <n v="0"/>
  </r>
  <r>
    <n v="106094002"/>
    <s v="EL DORADO COUNTY MENTAL HEALTH - PHF"/>
    <x v="0"/>
    <x v="0"/>
    <x v="0"/>
    <s v="Open"/>
    <s v="El Dorado"/>
    <n v="2"/>
    <n v="304"/>
    <s v="City/County"/>
    <s v="Psychiatric Health Facilities"/>
    <m/>
    <s v="(530) 621-6213"/>
    <s v="935-B SPRING STREET"/>
    <s v="PLACERVILLE"/>
    <n v="95667"/>
    <s v="ANNE BAKAR"/>
    <n v="16"/>
    <n v="16"/>
    <n v="16"/>
    <n v="0"/>
    <n v="0"/>
    <n v="0"/>
    <n v="0"/>
    <n v="12"/>
    <n v="0"/>
    <n v="100"/>
    <n v="0"/>
    <n v="0"/>
    <n v="0"/>
    <n v="112"/>
    <n v="0"/>
    <n v="0"/>
    <n v="0"/>
    <n v="0"/>
    <n v="0"/>
    <n v="64"/>
    <n v="0"/>
    <n v="658"/>
    <n v="0"/>
    <n v="0"/>
    <n v="0"/>
    <n v="722"/>
    <n v="0"/>
    <n v="0"/>
    <n v="0"/>
    <n v="0"/>
    <n v="0"/>
    <n v="0"/>
    <n v="0"/>
    <n v="0"/>
    <n v="0"/>
    <n v="0"/>
    <n v="0"/>
    <n v="0"/>
    <n v="0"/>
    <n v="0"/>
    <n v="0"/>
    <n v="0"/>
    <n v="53440"/>
    <n v="0"/>
    <n v="549430"/>
    <n v="0"/>
    <n v="0"/>
    <n v="0"/>
    <n v="6028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440"/>
    <n v="0"/>
    <n v="549430"/>
    <n v="0"/>
    <n v="0"/>
    <n v="0"/>
    <n v="602870"/>
    <n v="0"/>
    <n v="888430"/>
    <n v="0"/>
    <n v="0"/>
    <n v="0"/>
    <n v="0"/>
    <n v="0"/>
    <n v="0"/>
    <n v="0"/>
    <n v="3067"/>
    <n v="0"/>
    <n v="0"/>
    <n v="0"/>
    <n v="0"/>
    <n v="0"/>
    <n v="0"/>
    <n v="0"/>
    <n v="0"/>
    <n v="0"/>
    <n v="0"/>
    <n v="0"/>
    <n v="0"/>
    <n v="0"/>
  </r>
  <r>
    <n v="106500867"/>
    <s v="EMANUEL MEDICAL CENTER"/>
    <x v="0"/>
    <x v="0"/>
    <x v="0"/>
    <s v="Open"/>
    <s v="Stanislaus"/>
    <n v="6"/>
    <n v="516"/>
    <s v="Non Profit Corp."/>
    <s v="Comparable"/>
    <m/>
    <s v="(209) 667-4200"/>
    <s v="825 DELBON AVENUE"/>
    <s v="TURLOCK"/>
    <n v="95382"/>
    <s v="SUE MICHELETTI"/>
    <n v="209"/>
    <n v="209"/>
    <n v="104"/>
    <n v="736"/>
    <n v="184"/>
    <n v="214"/>
    <n v="655"/>
    <n v="0"/>
    <n v="0"/>
    <n v="20"/>
    <n v="323"/>
    <n v="2"/>
    <n v="16"/>
    <n v="2150"/>
    <n v="0"/>
    <n v="3763"/>
    <n v="949"/>
    <n v="1019"/>
    <n v="2513"/>
    <n v="0"/>
    <n v="0"/>
    <n v="103"/>
    <n v="1098"/>
    <n v="15"/>
    <n v="87"/>
    <n v="9547"/>
    <n v="0"/>
    <n v="6002"/>
    <n v="1190"/>
    <n v="2381"/>
    <n v="13295"/>
    <n v="0"/>
    <n v="0"/>
    <n v="662"/>
    <n v="6656"/>
    <n v="389"/>
    <n v="374"/>
    <n v="30949"/>
    <n v="84237160"/>
    <n v="21018995"/>
    <n v="21936863"/>
    <n v="50646808"/>
    <n v="0"/>
    <n v="0"/>
    <n v="2033688"/>
    <n v="28962593"/>
    <n v="204795"/>
    <n v="1284647"/>
    <n v="210325549"/>
    <n v="58644929"/>
    <n v="18156341"/>
    <n v="13224562"/>
    <n v="87326316"/>
    <n v="0"/>
    <n v="0"/>
    <n v="5038394"/>
    <n v="53143908"/>
    <n v="2167753"/>
    <n v="2101225"/>
    <n v="239803428"/>
    <n v="1428871"/>
    <n v="128336490"/>
    <n v="29959740"/>
    <n v="28766177"/>
    <n v="120246642"/>
    <n v="-2665472"/>
    <n v="0"/>
    <n v="0"/>
    <n v="5825506"/>
    <n v="62762387"/>
    <n v="0"/>
    <n v="4134164"/>
    <n v="0"/>
    <n v="0"/>
    <n v="0"/>
    <n v="2316229"/>
    <n v="381110734"/>
    <n v="0"/>
    <n v="0"/>
    <n v="0"/>
    <n v="0"/>
    <n v="0"/>
    <n v="14545599"/>
    <n v="9215596"/>
    <n v="9060720"/>
    <n v="17726482"/>
    <n v="0"/>
    <n v="0"/>
    <n v="1119406"/>
    <n v="18042413"/>
    <n v="-1761616"/>
    <n v="1069643"/>
    <n v="69018243"/>
    <n v="1033625"/>
    <n v="61217956"/>
    <n v="0"/>
    <n v="252145"/>
    <n v="0"/>
    <n v="0"/>
    <n v="0"/>
    <n v="0"/>
    <n v="1988549"/>
    <n v="73365036"/>
    <n v="0"/>
    <n v="0"/>
    <n v="0"/>
    <n v="0"/>
    <n v="0"/>
    <n v="0"/>
    <n v="0"/>
    <n v="0"/>
    <n v="0"/>
    <n v="0"/>
    <n v="6627607"/>
    <n v="4782834"/>
    <n v="9072720"/>
  </r>
  <r>
    <n v="106190280"/>
    <s v="ENCINO HOSPITAL MEDICAL CENTER"/>
    <x v="0"/>
    <x v="0"/>
    <x v="0"/>
    <s v="Open"/>
    <s v="Los Angeles"/>
    <n v="11"/>
    <n v="905"/>
    <s v="Investor - Corp."/>
    <s v="Comparable"/>
    <m/>
    <s v="(818) 501-0434"/>
    <s v="16237 VENTURA BOULEVARD"/>
    <s v="ENCINO"/>
    <n v="91436"/>
    <s v="BOCKHI PARK"/>
    <n v="148"/>
    <n v="148"/>
    <n v="148"/>
    <n v="331"/>
    <n v="45"/>
    <n v="24"/>
    <n v="88"/>
    <n v="0"/>
    <n v="0"/>
    <n v="364"/>
    <n v="0"/>
    <n v="1"/>
    <n v="27"/>
    <n v="880"/>
    <n v="0"/>
    <n v="2230"/>
    <n v="353"/>
    <n v="832"/>
    <n v="1273"/>
    <n v="0"/>
    <n v="0"/>
    <n v="1663"/>
    <n v="0"/>
    <n v="4"/>
    <n v="161"/>
    <n v="6516"/>
    <n v="0"/>
    <n v="304"/>
    <n v="157"/>
    <n v="208"/>
    <n v="856"/>
    <n v="0"/>
    <n v="0"/>
    <n v="689"/>
    <n v="0"/>
    <n v="10"/>
    <n v="211"/>
    <n v="2435"/>
    <n v="19353585"/>
    <n v="2127608"/>
    <n v="5782481"/>
    <n v="9925547"/>
    <n v="0"/>
    <n v="0"/>
    <n v="12348932"/>
    <n v="0"/>
    <n v="34024"/>
    <n v="1320327"/>
    <n v="50892504"/>
    <n v="1874119"/>
    <n v="957548"/>
    <n v="880191"/>
    <n v="3085879"/>
    <n v="0"/>
    <n v="0"/>
    <n v="3051584"/>
    <n v="0"/>
    <n v="34032"/>
    <n v="599418"/>
    <n v="10482771"/>
    <n v="1261372"/>
    <n v="16314436"/>
    <n v="1831097"/>
    <n v="3574498"/>
    <n v="12602232"/>
    <n v="0"/>
    <n v="0"/>
    <n v="0"/>
    <n v="15480633"/>
    <n v="0"/>
    <n v="0"/>
    <n v="77231"/>
    <n v="0"/>
    <n v="0"/>
    <n v="0"/>
    <n v="717336"/>
    <n v="51858835"/>
    <n v="0"/>
    <n v="0"/>
    <n v="0"/>
    <n v="0"/>
    <n v="0"/>
    <n v="4913268"/>
    <n v="1254059"/>
    <n v="3088174"/>
    <n v="409193"/>
    <n v="0"/>
    <n v="0"/>
    <n v="-80117"/>
    <n v="0"/>
    <n v="-9175"/>
    <n v="-58962"/>
    <n v="9516440"/>
    <n v="2769505"/>
    <n v="12873337"/>
    <n v="0"/>
    <n v="0"/>
    <n v="0"/>
    <n v="0"/>
    <n v="0"/>
    <n v="0"/>
    <n v="352460"/>
    <n v="21730711"/>
    <n v="0"/>
    <n v="0"/>
    <n v="0"/>
    <n v="0"/>
    <n v="0"/>
    <n v="0"/>
    <n v="0"/>
    <n v="0"/>
    <n v="0"/>
    <n v="0"/>
    <n v="0"/>
    <n v="0"/>
    <n v="0"/>
  </r>
  <r>
    <n v="106040962"/>
    <s v="ENLOE MEDICAL CENTER - ESPLANADE CAMPUS"/>
    <x v="0"/>
    <x v="0"/>
    <x v="0"/>
    <s v="Open"/>
    <s v="Butte"/>
    <n v="1"/>
    <n v="219"/>
    <s v="Non Profit Corp."/>
    <s v="Comparable"/>
    <m/>
    <s v="(530) 332-7300"/>
    <s v="1531 ESPLANADE"/>
    <s v="CHICO"/>
    <n v="95926"/>
    <s v="MIKE WILTERMOOD"/>
    <n v="298"/>
    <n v="277"/>
    <n v="218"/>
    <n v="2130"/>
    <n v="64"/>
    <n v="283"/>
    <n v="755"/>
    <n v="3"/>
    <n v="0"/>
    <n v="155"/>
    <n v="867"/>
    <n v="0"/>
    <n v="21"/>
    <n v="4278"/>
    <n v="0"/>
    <n v="10770"/>
    <n v="436"/>
    <n v="1334"/>
    <n v="3555"/>
    <n v="12"/>
    <n v="0"/>
    <n v="536"/>
    <n v="2905"/>
    <n v="0"/>
    <n v="49"/>
    <n v="19597"/>
    <n v="0"/>
    <n v="25196"/>
    <n v="807"/>
    <n v="3585"/>
    <n v="19634"/>
    <n v="15"/>
    <n v="0"/>
    <n v="5499"/>
    <n v="20542"/>
    <n v="28"/>
    <n v="3805"/>
    <n v="79111"/>
    <n v="189369445"/>
    <n v="7429866"/>
    <n v="22161574"/>
    <n v="60771095"/>
    <n v="526669"/>
    <n v="0"/>
    <n v="10681172"/>
    <n v="58226468"/>
    <n v="0"/>
    <n v="1463102"/>
    <n v="350629391"/>
    <n v="102456827"/>
    <n v="4380771"/>
    <n v="12308500"/>
    <n v="53352240"/>
    <n v="71619"/>
    <n v="0"/>
    <n v="15379225"/>
    <n v="69796419"/>
    <n v="33645"/>
    <n v="4546967"/>
    <n v="262326213"/>
    <n v="4815408"/>
    <n v="244819612"/>
    <n v="10731711"/>
    <n v="21213372"/>
    <n v="96637875"/>
    <n v="0"/>
    <n v="542542"/>
    <n v="0"/>
    <n v="20082578"/>
    <n v="70275679"/>
    <n v="0"/>
    <n v="3775342"/>
    <n v="0"/>
    <n v="0"/>
    <n v="0"/>
    <n v="864918"/>
    <n v="473759037"/>
    <n v="0"/>
    <n v="0"/>
    <n v="0"/>
    <n v="0"/>
    <n v="0"/>
    <n v="46878447"/>
    <n v="915048"/>
    <n v="12192832"/>
    <n v="17489597"/>
    <n v="68982"/>
    <n v="0"/>
    <n v="5863013"/>
    <n v="56991710"/>
    <n v="0"/>
    <n v="-1203062"/>
    <n v="139196567"/>
    <n v="1521623"/>
    <n v="141287748"/>
    <n v="0"/>
    <n v="2279045"/>
    <n v="0"/>
    <n v="0"/>
    <n v="0"/>
    <n v="0"/>
    <n v="5129853"/>
    <n v="228188137"/>
    <n v="0"/>
    <n v="0"/>
    <n v="0"/>
    <n v="0"/>
    <n v="0"/>
    <n v="0"/>
    <n v="0"/>
    <n v="0"/>
    <n v="0"/>
    <n v="0"/>
    <n v="0"/>
    <n v="0"/>
    <n v="0"/>
  </r>
  <r>
    <n v="106104089"/>
    <s v="EXODUS - FRESNO - PHF"/>
    <x v="0"/>
    <x v="0"/>
    <x v="0"/>
    <s v="Open"/>
    <s v="Fresno"/>
    <n v="9"/>
    <n v="605"/>
    <s v="Investor - Corp."/>
    <s v="Psychiatric Health Facilities"/>
    <m/>
    <s v="(559) 600-7180"/>
    <s v="4411 E. KINGS CANYON ROAD"/>
    <s v="FRESNO"/>
    <n v="93702"/>
    <s v="LUANA MURPHY"/>
    <n v="16"/>
    <n v="16"/>
    <n v="16"/>
    <n v="0"/>
    <n v="0"/>
    <n v="49"/>
    <n v="0"/>
    <n v="9"/>
    <n v="0"/>
    <n v="0"/>
    <n v="0"/>
    <n v="0"/>
    <n v="0"/>
    <n v="58"/>
    <n v="0"/>
    <n v="0"/>
    <n v="0"/>
    <n v="1056"/>
    <n v="0"/>
    <n v="220"/>
    <n v="0"/>
    <n v="0"/>
    <n v="0"/>
    <n v="0"/>
    <n v="0"/>
    <n v="1276"/>
    <n v="0"/>
    <n v="0"/>
    <n v="0"/>
    <n v="0"/>
    <n v="0"/>
    <n v="0"/>
    <n v="0"/>
    <n v="0"/>
    <n v="0"/>
    <n v="0"/>
    <n v="0"/>
    <n v="0"/>
    <n v="0"/>
    <n v="0"/>
    <n v="746307"/>
    <n v="0"/>
    <n v="155481"/>
    <n v="0"/>
    <n v="0"/>
    <n v="0"/>
    <n v="0"/>
    <n v="0"/>
    <n v="901788"/>
    <n v="0"/>
    <n v="0"/>
    <n v="0"/>
    <n v="0"/>
    <n v="0"/>
    <n v="0"/>
    <n v="0"/>
    <n v="0"/>
    <n v="0"/>
    <n v="0"/>
    <n v="0"/>
    <n v="0"/>
    <n v="0"/>
    <n v="0"/>
    <n v="77859"/>
    <n v="0"/>
    <n v="0"/>
    <n v="16221"/>
    <n v="0"/>
    <n v="0"/>
    <n v="0"/>
    <n v="0"/>
    <n v="0"/>
    <n v="0"/>
    <n v="0"/>
    <n v="0"/>
    <n v="0"/>
    <n v="94080"/>
    <n v="0"/>
    <n v="0"/>
    <n v="0"/>
    <n v="0"/>
    <n v="0"/>
    <n v="0"/>
    <n v="0"/>
    <n v="668448"/>
    <n v="0"/>
    <n v="139260"/>
    <n v="0"/>
    <n v="0"/>
    <n v="0"/>
    <n v="0"/>
    <n v="0"/>
    <n v="807708"/>
    <n v="0"/>
    <n v="770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7931"/>
    <s v="EXODUS RECOVERY - PHF"/>
    <x v="0"/>
    <x v="0"/>
    <x v="0"/>
    <s v="Open"/>
    <s v="Los Angeles"/>
    <n v="11"/>
    <n v="927"/>
    <s v="Investor - Corp."/>
    <s v="Comparable"/>
    <m/>
    <s v="(310) 237-0454"/>
    <s v="9808 VENICE BOULEVARD"/>
    <s v="CULVER CITY"/>
    <n v="90232"/>
    <s v="LUANA MURPHY"/>
    <n v="16"/>
    <n v="16"/>
    <n v="32"/>
    <n v="0"/>
    <n v="0"/>
    <n v="90"/>
    <n v="0"/>
    <n v="7"/>
    <n v="0"/>
    <n v="0"/>
    <n v="0"/>
    <n v="97"/>
    <n v="0"/>
    <n v="194"/>
    <n v="0"/>
    <n v="0"/>
    <n v="0"/>
    <n v="1323"/>
    <n v="0"/>
    <n v="107"/>
    <n v="0"/>
    <n v="0"/>
    <n v="0"/>
    <n v="1430"/>
    <n v="0"/>
    <n v="2860"/>
    <n v="0"/>
    <n v="0"/>
    <n v="0"/>
    <n v="0"/>
    <n v="0"/>
    <n v="0"/>
    <n v="0"/>
    <n v="0"/>
    <n v="0"/>
    <n v="0"/>
    <n v="0"/>
    <n v="0"/>
    <n v="0"/>
    <n v="0"/>
    <n v="654792"/>
    <n v="0"/>
    <n v="52958"/>
    <n v="0"/>
    <n v="0"/>
    <n v="0"/>
    <n v="39325"/>
    <n v="0"/>
    <n v="747075"/>
    <n v="0"/>
    <n v="0"/>
    <n v="0"/>
    <n v="0"/>
    <n v="0"/>
    <n v="0"/>
    <n v="0"/>
    <n v="0"/>
    <n v="0"/>
    <n v="0"/>
    <n v="0"/>
    <n v="0"/>
    <n v="0"/>
    <n v="0"/>
    <n v="47513"/>
    <n v="0"/>
    <n v="0"/>
    <n v="0"/>
    <n v="0"/>
    <n v="0"/>
    <n v="0"/>
    <n v="0"/>
    <n v="0"/>
    <n v="0"/>
    <n v="0"/>
    <n v="0"/>
    <n v="0"/>
    <n v="47513"/>
    <n v="0"/>
    <n v="0"/>
    <n v="0"/>
    <n v="0"/>
    <n v="0"/>
    <n v="0"/>
    <n v="0"/>
    <n v="607279"/>
    <n v="0"/>
    <n v="52958"/>
    <n v="0"/>
    <n v="0"/>
    <n v="0"/>
    <n v="39325"/>
    <n v="0"/>
    <n v="699562"/>
    <n v="0"/>
    <n v="851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74007"/>
    <s v="FAIRCHILD MEDICAL CENTER"/>
    <x v="0"/>
    <x v="0"/>
    <x v="0"/>
    <s v="Open"/>
    <s v="Siskiyou"/>
    <n v="1"/>
    <n v="203"/>
    <s v="Non Profit Corp."/>
    <s v="Comparable"/>
    <s v="Rural"/>
    <s v="(530) 842-4121"/>
    <s v="444 BRUCE STREET"/>
    <s v="YREKA"/>
    <n v="96097"/>
    <s v="JONATHON ANDRUS"/>
    <n v="25"/>
    <n v="25"/>
    <n v="25"/>
    <n v="154"/>
    <n v="0"/>
    <n v="124"/>
    <n v="0"/>
    <n v="0"/>
    <n v="0"/>
    <n v="81"/>
    <n v="0"/>
    <n v="0"/>
    <n v="8"/>
    <n v="367"/>
    <n v="0"/>
    <n v="556"/>
    <n v="0"/>
    <n v="343"/>
    <n v="0"/>
    <n v="0"/>
    <n v="0"/>
    <n v="239"/>
    <n v="0"/>
    <n v="0"/>
    <n v="24"/>
    <n v="1162"/>
    <n v="0"/>
    <n v="6541"/>
    <n v="0"/>
    <n v="5079"/>
    <n v="0"/>
    <n v="0"/>
    <n v="0"/>
    <n v="3193"/>
    <n v="0"/>
    <n v="541"/>
    <n v="0"/>
    <n v="15354"/>
    <n v="7283277"/>
    <n v="0"/>
    <n v="4679096"/>
    <n v="0"/>
    <n v="0"/>
    <n v="0"/>
    <n v="3966872"/>
    <n v="0"/>
    <n v="0"/>
    <n v="394214"/>
    <n v="16323459"/>
    <n v="9653016"/>
    <n v="0"/>
    <n v="6846289"/>
    <n v="0"/>
    <n v="0"/>
    <n v="0"/>
    <n v="9325290"/>
    <n v="0"/>
    <n v="734683"/>
    <n v="0"/>
    <n v="26559278"/>
    <n v="1121549"/>
    <n v="8264570"/>
    <n v="0"/>
    <n v="10821417"/>
    <n v="0"/>
    <n v="0"/>
    <n v="0"/>
    <n v="0"/>
    <n v="2852916"/>
    <n v="0"/>
    <n v="0"/>
    <n v="52979"/>
    <n v="0"/>
    <n v="0"/>
    <n v="0"/>
    <n v="122214"/>
    <n v="23235645"/>
    <n v="0"/>
    <n v="0"/>
    <n v="0"/>
    <n v="0"/>
    <n v="0"/>
    <n v="8671723"/>
    <n v="0"/>
    <n v="703968"/>
    <n v="0"/>
    <n v="0"/>
    <n v="0"/>
    <n v="10270267"/>
    <n v="0"/>
    <n v="0"/>
    <n v="1134"/>
    <n v="19647092"/>
    <n v="179348"/>
    <n v="19256644"/>
    <n v="0"/>
    <n v="0"/>
    <n v="0"/>
    <n v="0"/>
    <n v="0"/>
    <n v="0"/>
    <n v="419272"/>
    <n v="21416097"/>
    <n v="0"/>
    <n v="0"/>
    <n v="0"/>
    <n v="0"/>
    <n v="0"/>
    <n v="0"/>
    <n v="0"/>
    <n v="0"/>
    <n v="0"/>
    <n v="0"/>
    <n v="0"/>
    <n v="0"/>
    <n v="0"/>
  </r>
  <r>
    <n v="106301781"/>
    <s v="FAIRVIEW DEVELOPMENTAL CENTER"/>
    <x v="0"/>
    <x v="0"/>
    <x v="0"/>
    <s v="Open"/>
    <s v="Orange"/>
    <n v="13"/>
    <n v="1016"/>
    <s v="State"/>
    <s v="State Hospitals"/>
    <m/>
    <s v="(714) 957-5000"/>
    <s v="2501 HARBOR BOULEVARD"/>
    <s v="COSTA MESA"/>
    <n v="92626"/>
    <s v="HUGH KOHLER"/>
    <n v="1218"/>
    <n v="1016"/>
    <n v="201"/>
    <n v="1"/>
    <n v="0"/>
    <n v="5"/>
    <n v="0"/>
    <n v="0"/>
    <n v="0"/>
    <n v="0"/>
    <n v="0"/>
    <n v="0"/>
    <n v="1"/>
    <n v="7"/>
    <n v="0"/>
    <n v="88"/>
    <n v="0"/>
    <n v="18000"/>
    <n v="0"/>
    <n v="0"/>
    <n v="0"/>
    <n v="0"/>
    <n v="0"/>
    <n v="0"/>
    <n v="35"/>
    <n v="18123"/>
    <n v="0"/>
    <n v="0"/>
    <n v="0"/>
    <n v="0"/>
    <n v="0"/>
    <n v="0"/>
    <n v="0"/>
    <n v="0"/>
    <n v="0"/>
    <n v="0"/>
    <n v="0"/>
    <n v="0"/>
    <n v="372487"/>
    <n v="0"/>
    <n v="18830388"/>
    <n v="0"/>
    <n v="0"/>
    <n v="0"/>
    <n v="0"/>
    <n v="0"/>
    <n v="0"/>
    <n v="262941"/>
    <n v="19465816"/>
    <n v="0"/>
    <n v="0"/>
    <n v="0"/>
    <n v="0"/>
    <n v="0"/>
    <n v="0"/>
    <n v="0"/>
    <n v="0"/>
    <n v="0"/>
    <n v="0"/>
    <n v="0"/>
    <n v="0"/>
    <n v="5715"/>
    <n v="0"/>
    <n v="89644"/>
    <n v="0"/>
    <n v="0"/>
    <n v="0"/>
    <n v="0"/>
    <n v="0"/>
    <n v="0"/>
    <n v="0"/>
    <n v="0"/>
    <n v="0"/>
    <n v="0"/>
    <n v="0"/>
    <n v="1690"/>
    <n v="97049"/>
    <n v="0"/>
    <n v="0"/>
    <n v="0"/>
    <n v="0"/>
    <n v="0"/>
    <n v="366772"/>
    <n v="0"/>
    <n v="18740744"/>
    <n v="0"/>
    <n v="0"/>
    <n v="0"/>
    <n v="0"/>
    <n v="0"/>
    <n v="0"/>
    <n v="261251"/>
    <n v="19368767"/>
    <n v="0"/>
    <n v="29306146"/>
    <n v="0"/>
    <n v="9937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040875"/>
    <s v="FEATHER RIVER HOSPITAL"/>
    <x v="0"/>
    <x v="0"/>
    <x v="0"/>
    <s v="Open"/>
    <s v="Butte"/>
    <n v="1"/>
    <n v="220"/>
    <s v="Church"/>
    <s v="Comparable"/>
    <m/>
    <s v="(530) 877-9361"/>
    <s v="5974 PENTZ ROAD"/>
    <s v="PARADISE"/>
    <n v="95969"/>
    <s v="MONTY KNITTEL"/>
    <n v="100"/>
    <n v="100"/>
    <n v="100"/>
    <n v="670"/>
    <n v="13"/>
    <n v="32"/>
    <n v="251"/>
    <n v="0"/>
    <n v="0"/>
    <n v="2"/>
    <n v="210"/>
    <n v="0"/>
    <n v="15"/>
    <n v="1193"/>
    <n v="0"/>
    <n v="2382"/>
    <n v="49"/>
    <n v="125"/>
    <n v="842"/>
    <n v="0"/>
    <n v="0"/>
    <n v="10"/>
    <n v="558"/>
    <n v="0"/>
    <n v="50"/>
    <n v="4016"/>
    <n v="0"/>
    <n v="37322"/>
    <n v="762"/>
    <n v="4595"/>
    <n v="33699"/>
    <n v="0"/>
    <n v="0"/>
    <n v="1205"/>
    <n v="16468"/>
    <n v="0"/>
    <n v="1532"/>
    <n v="95583"/>
    <n v="63390778"/>
    <n v="1907943"/>
    <n v="2462929"/>
    <n v="18611083"/>
    <n v="0"/>
    <n v="0"/>
    <n v="257867"/>
    <n v="13967287"/>
    <n v="0"/>
    <n v="1534767"/>
    <n v="102132654"/>
    <n v="88022049"/>
    <n v="2242351"/>
    <n v="5626976"/>
    <n v="46393224"/>
    <n v="0"/>
    <n v="0"/>
    <n v="1268623"/>
    <n v="37503492"/>
    <n v="0"/>
    <n v="3576645"/>
    <n v="184633360"/>
    <n v="1448725"/>
    <n v="131785976"/>
    <n v="3612313"/>
    <n v="6208235"/>
    <n v="49884639"/>
    <n v="0"/>
    <n v="0"/>
    <n v="0"/>
    <n v="1094462"/>
    <n v="37637732"/>
    <n v="0"/>
    <n v="0"/>
    <n v="0"/>
    <n v="0"/>
    <n v="0"/>
    <n v="3662689"/>
    <n v="235334771"/>
    <n v="0"/>
    <n v="0"/>
    <n v="0"/>
    <n v="0"/>
    <n v="0"/>
    <n v="19626847"/>
    <n v="537981"/>
    <n v="1881670"/>
    <n v="15119668"/>
    <n v="0"/>
    <n v="0"/>
    <n v="432027"/>
    <n v="13833047"/>
    <n v="0"/>
    <n v="3"/>
    <n v="51431243"/>
    <n v="375970"/>
    <n v="50965070"/>
    <n v="0"/>
    <n v="1115228"/>
    <n v="0"/>
    <n v="0"/>
    <n v="0"/>
    <n v="0"/>
    <n v="886438"/>
    <n v="59524677"/>
    <n v="0"/>
    <n v="0"/>
    <n v="0"/>
    <n v="0"/>
    <n v="0"/>
    <n v="0"/>
    <n v="0"/>
    <n v="0"/>
    <n v="0"/>
    <n v="0"/>
    <n v="0"/>
    <n v="0"/>
    <n v="0"/>
  </r>
  <r>
    <n v="106190298"/>
    <s v="FOOTHILL PRESBYTERIAN HOSPITAL"/>
    <x v="0"/>
    <x v="0"/>
    <x v="0"/>
    <s v="Open"/>
    <s v="Los Angeles"/>
    <n v="11"/>
    <n v="915"/>
    <s v="Non Profit Corp."/>
    <s v="Comparable"/>
    <m/>
    <s v="(626) 331-7331"/>
    <s v="250 SOUTH GRAND AVENUE"/>
    <s v="GLENDORA"/>
    <n v="91741"/>
    <s v="ROBERT CURRY"/>
    <n v="105"/>
    <n v="105"/>
    <n v="72"/>
    <n v="514"/>
    <n v="313"/>
    <n v="98"/>
    <n v="224"/>
    <n v="0"/>
    <n v="0"/>
    <n v="7"/>
    <n v="349"/>
    <n v="14"/>
    <n v="95"/>
    <n v="1614"/>
    <n v="0"/>
    <n v="1319"/>
    <n v="1081"/>
    <n v="382"/>
    <n v="735"/>
    <n v="0"/>
    <n v="0"/>
    <n v="24"/>
    <n v="966"/>
    <n v="25"/>
    <n v="171"/>
    <n v="4703"/>
    <n v="0"/>
    <n v="2788"/>
    <n v="1661"/>
    <n v="869"/>
    <n v="3610"/>
    <n v="0"/>
    <n v="0"/>
    <n v="248"/>
    <n v="4492"/>
    <n v="58"/>
    <n v="822"/>
    <n v="14548"/>
    <n v="10918556"/>
    <n v="11403468"/>
    <n v="3584285"/>
    <n v="6331127"/>
    <n v="0"/>
    <n v="0"/>
    <n v="168788"/>
    <n v="8358921"/>
    <n v="107313"/>
    <n v="1561552"/>
    <n v="42434010"/>
    <n v="6268779"/>
    <n v="5774121"/>
    <n v="1907597"/>
    <n v="8248547"/>
    <n v="0"/>
    <n v="0"/>
    <n v="441684"/>
    <n v="10178188"/>
    <n v="57589"/>
    <n v="1557055"/>
    <n v="34433560"/>
    <n v="754317"/>
    <n v="12995107"/>
    <n v="11954370"/>
    <n v="3941308"/>
    <n v="9743699"/>
    <n v="0"/>
    <n v="0"/>
    <n v="0"/>
    <n v="468171"/>
    <n v="9805134"/>
    <n v="0"/>
    <n v="164902"/>
    <n v="0"/>
    <n v="0"/>
    <n v="0"/>
    <n v="1149110"/>
    <n v="50976118"/>
    <n v="0"/>
    <n v="0"/>
    <n v="0"/>
    <n v="0"/>
    <n v="0"/>
    <n v="4192228"/>
    <n v="5223219"/>
    <n v="1550574"/>
    <n v="4835975"/>
    <n v="0"/>
    <n v="0"/>
    <n v="142301"/>
    <n v="8731975"/>
    <n v="0"/>
    <n v="1215180"/>
    <n v="25891452"/>
    <n v="229568"/>
    <n v="22804933"/>
    <n v="0"/>
    <n v="-396379"/>
    <n v="0"/>
    <n v="0"/>
    <n v="0"/>
    <n v="0"/>
    <n v="3490571"/>
    <n v="35122083"/>
    <n v="0"/>
    <n v="0"/>
    <n v="0"/>
    <n v="0"/>
    <n v="0"/>
    <n v="0"/>
    <n v="0"/>
    <n v="0"/>
    <n v="0"/>
    <n v="0"/>
    <n v="0"/>
    <n v="0"/>
    <n v="0"/>
  </r>
  <r>
    <n v="106301357"/>
    <s v="FOOTHILL REGIONAL MEDICAL CENTER "/>
    <x v="0"/>
    <x v="0"/>
    <x v="0"/>
    <s v="Open"/>
    <s v="Orange"/>
    <n v="13"/>
    <n v="1015"/>
    <s v="Investor - Corp."/>
    <s v="Comparable"/>
    <m/>
    <s v="(714) 619-7700"/>
    <s v="14662 NEWPORT AVENUE"/>
    <s v="TUSTIN"/>
    <n v="92780"/>
    <s v="DAVID TOPPER"/>
    <n v="177"/>
    <n v="177"/>
    <n v="52"/>
    <n v="129"/>
    <n v="212"/>
    <n v="1"/>
    <n v="144"/>
    <n v="0"/>
    <n v="0"/>
    <n v="3"/>
    <n v="18"/>
    <n v="0"/>
    <n v="1"/>
    <n v="508"/>
    <n v="0"/>
    <n v="558"/>
    <n v="693"/>
    <n v="777"/>
    <n v="2379"/>
    <n v="0"/>
    <n v="0"/>
    <n v="5"/>
    <n v="43"/>
    <n v="0"/>
    <n v="4"/>
    <n v="4459"/>
    <n v="0"/>
    <n v="19"/>
    <n v="152"/>
    <n v="0"/>
    <n v="108"/>
    <n v="0"/>
    <n v="0"/>
    <n v="4"/>
    <n v="33"/>
    <n v="0"/>
    <n v="1"/>
    <n v="317"/>
    <n v="7386439"/>
    <n v="12549495"/>
    <n v="5898003"/>
    <n v="24400365"/>
    <n v="0"/>
    <n v="0"/>
    <n v="105200"/>
    <n v="902555"/>
    <n v="0"/>
    <n v="93441"/>
    <n v="51335498"/>
    <n v="383702"/>
    <n v="2185888"/>
    <n v="0"/>
    <n v="1832364"/>
    <n v="0"/>
    <n v="0"/>
    <n v="60215"/>
    <n v="319150"/>
    <n v="0"/>
    <n v="150"/>
    <n v="4781469"/>
    <n v="78468"/>
    <n v="6480199"/>
    <n v="12281993"/>
    <n v="5409271"/>
    <n v="24024170"/>
    <n v="0"/>
    <n v="0"/>
    <n v="0"/>
    <n v="64526"/>
    <n v="715259"/>
    <n v="0"/>
    <n v="0"/>
    <n v="0"/>
    <n v="0"/>
    <n v="0"/>
    <n v="47695"/>
    <n v="49101581"/>
    <n v="5939485"/>
    <n v="0"/>
    <n v="0"/>
    <n v="0"/>
    <n v="5939485"/>
    <n v="1289942"/>
    <n v="8348829"/>
    <n v="488861"/>
    <n v="2175949"/>
    <n v="0"/>
    <n v="0"/>
    <n v="95981"/>
    <n v="506446"/>
    <n v="0"/>
    <n v="48863"/>
    <n v="12954871"/>
    <n v="495882"/>
    <n v="15853590"/>
    <n v="0"/>
    <n v="0"/>
    <n v="0"/>
    <n v="0"/>
    <n v="0"/>
    <n v="0"/>
    <n v="1590111"/>
    <n v="24366139"/>
    <n v="0"/>
    <n v="0"/>
    <n v="0"/>
    <n v="0"/>
    <n v="0"/>
    <n v="0"/>
    <n v="0"/>
    <n v="0"/>
    <n v="0"/>
    <n v="0"/>
    <n v="0"/>
    <n v="0"/>
    <n v="0"/>
  </r>
  <r>
    <n v="106301175"/>
    <s v="FOUNTAIN VALLEY REGIONAL HOSPITAL AND MEDICAL CENTER - EUCLID"/>
    <x v="0"/>
    <x v="0"/>
    <x v="0"/>
    <s v="Open"/>
    <s v="Orange"/>
    <n v="13"/>
    <n v="1014"/>
    <s v="Investor - Corp."/>
    <s v="Comparable"/>
    <m/>
    <s v="(714) 966-7200"/>
    <s v="17100 EUCLID STREET"/>
    <s v="FOUNTAIN VALLEY"/>
    <n v="92708"/>
    <s v="JOSEPH BADALIAN"/>
    <n v="400"/>
    <n v="400"/>
    <n v="229"/>
    <n v="904"/>
    <n v="459"/>
    <n v="376"/>
    <n v="1573"/>
    <n v="4"/>
    <n v="0"/>
    <n v="13"/>
    <n v="749"/>
    <n v="5"/>
    <n v="561"/>
    <n v="4644"/>
    <n v="0"/>
    <n v="5953"/>
    <n v="2058"/>
    <n v="2141"/>
    <n v="6231"/>
    <n v="20"/>
    <n v="0"/>
    <n v="35"/>
    <n v="3100"/>
    <n v="25"/>
    <n v="1479"/>
    <n v="21042"/>
    <n v="0"/>
    <n v="2014"/>
    <n v="1512"/>
    <n v="945"/>
    <n v="8517"/>
    <n v="6"/>
    <n v="0"/>
    <n v="381"/>
    <n v="3031"/>
    <n v="61"/>
    <n v="757"/>
    <n v="17224"/>
    <n v="115040201"/>
    <n v="49957492"/>
    <n v="30992993"/>
    <n v="118885042"/>
    <n v="427826"/>
    <n v="0"/>
    <n v="683465"/>
    <n v="61835175"/>
    <n v="611471"/>
    <n v="19730408"/>
    <n v="398164073"/>
    <n v="27009830"/>
    <n v="21717474"/>
    <n v="6370053"/>
    <n v="74564705"/>
    <n v="25392"/>
    <n v="0"/>
    <n v="925748"/>
    <n v="29808293"/>
    <n v="497298"/>
    <n v="4114973"/>
    <n v="165033766"/>
    <n v="1954701"/>
    <n v="123500408"/>
    <n v="62763184"/>
    <n v="28967376"/>
    <n v="166929253"/>
    <n v="-4461287"/>
    <n v="415389"/>
    <n v="0"/>
    <n v="1095861"/>
    <n v="65151984"/>
    <n v="0"/>
    <n v="1020663"/>
    <n v="0"/>
    <n v="0"/>
    <n v="0"/>
    <n v="20717485"/>
    <n v="468055017"/>
    <n v="1116070"/>
    <n v="32729140"/>
    <n v="0"/>
    <n v="0"/>
    <n v="33845210"/>
    <n v="18549623"/>
    <n v="10027852"/>
    <n v="12856957"/>
    <n v="59249634"/>
    <n v="37829"/>
    <n v="0"/>
    <n v="491048"/>
    <n v="25420459"/>
    <n v="88106"/>
    <n v="2266524"/>
    <n v="128988032"/>
    <n v="714917"/>
    <n v="110881121"/>
    <n v="0"/>
    <n v="-164278"/>
    <n v="0"/>
    <n v="0"/>
    <n v="0"/>
    <n v="0"/>
    <n v="4097431"/>
    <n v="87367355"/>
    <n v="0"/>
    <n v="0"/>
    <n v="0"/>
    <n v="0"/>
    <n v="0"/>
    <n v="0"/>
    <n v="0"/>
    <n v="0"/>
    <n v="0"/>
    <n v="0"/>
    <n v="15354067"/>
    <n v="4611199"/>
    <n v="34905756"/>
  </r>
  <r>
    <n v="106230949"/>
    <s v="FRANK R. HOWARD MEMORIAL HOSPITAL"/>
    <x v="0"/>
    <x v="0"/>
    <x v="0"/>
    <s v="Open"/>
    <s v="Mendocino"/>
    <n v="1"/>
    <n v="112"/>
    <s v="Non Profit Corp."/>
    <s v="Comparable"/>
    <s v="Rural"/>
    <s v="(707) 456-9523"/>
    <s v="1 MADRONE STREET"/>
    <s v="WILLITS"/>
    <n v="95490"/>
    <s v="JUDSON HOWE"/>
    <n v="25"/>
    <n v="25"/>
    <n v="21"/>
    <n v="225"/>
    <n v="13"/>
    <n v="13"/>
    <n v="67"/>
    <n v="0"/>
    <n v="0"/>
    <n v="11"/>
    <n v="48"/>
    <n v="0"/>
    <n v="2"/>
    <n v="379"/>
    <n v="0"/>
    <n v="960"/>
    <n v="53"/>
    <n v="30"/>
    <n v="284"/>
    <n v="0"/>
    <n v="0"/>
    <n v="28"/>
    <n v="172"/>
    <n v="0"/>
    <n v="6"/>
    <n v="1533"/>
    <n v="0"/>
    <n v="3936"/>
    <n v="223"/>
    <n v="311"/>
    <n v="3060"/>
    <n v="0"/>
    <n v="0"/>
    <n v="484"/>
    <n v="2423"/>
    <n v="0"/>
    <n v="410"/>
    <n v="10847"/>
    <n v="13550803"/>
    <n v="802999"/>
    <n v="514179"/>
    <n v="3562625"/>
    <n v="0"/>
    <n v="0"/>
    <n v="885911"/>
    <n v="3092406"/>
    <n v="0"/>
    <n v="48971"/>
    <n v="22457894"/>
    <n v="5804181"/>
    <n v="341065"/>
    <n v="732977"/>
    <n v="5623610"/>
    <n v="0"/>
    <n v="0"/>
    <n v="931203"/>
    <n v="3734883"/>
    <n v="0"/>
    <n v="906449"/>
    <n v="18074368"/>
    <n v="-307398"/>
    <n v="11671254"/>
    <n v="856352"/>
    <n v="999241"/>
    <n v="7327885"/>
    <n v="0"/>
    <n v="0"/>
    <n v="0"/>
    <n v="1140604"/>
    <n v="3871069"/>
    <n v="0"/>
    <n v="0"/>
    <n v="0"/>
    <n v="0"/>
    <n v="0"/>
    <n v="925829"/>
    <n v="26484836"/>
    <n v="0"/>
    <n v="791271"/>
    <n v="0"/>
    <n v="0"/>
    <n v="791271"/>
    <n v="7736801"/>
    <n v="310711"/>
    <n v="280828"/>
    <n v="2833440"/>
    <n v="0"/>
    <n v="0"/>
    <n v="686846"/>
    <n v="2945607"/>
    <n v="0"/>
    <n v="44464"/>
    <n v="14838697"/>
    <n v="144522"/>
    <n v="15949565"/>
    <n v="0"/>
    <n v="0"/>
    <n v="0"/>
    <n v="0"/>
    <n v="0"/>
    <n v="0"/>
    <n v="0"/>
    <n v="62387057"/>
    <n v="0"/>
    <n v="0"/>
    <n v="0"/>
    <n v="0"/>
    <n v="0"/>
    <n v="0"/>
    <n v="0"/>
    <n v="0"/>
    <n v="0"/>
    <n v="0"/>
    <n v="0"/>
    <n v="0"/>
    <n v="0"/>
  </r>
  <r>
    <n v="106014034"/>
    <s v="FREMONT HOSPITAL"/>
    <x v="0"/>
    <x v="0"/>
    <x v="0"/>
    <s v="Open"/>
    <s v="Alameda"/>
    <n v="5"/>
    <n v="421"/>
    <s v="Investor - Corp."/>
    <s v="Comparable"/>
    <m/>
    <s v="(510) 796-1100"/>
    <s v="39001 SUNDALE DRIVE"/>
    <s v="FREMONT"/>
    <n v="94538"/>
    <s v="JOHN COOPER"/>
    <n v="148"/>
    <n v="148"/>
    <n v="148"/>
    <n v="236"/>
    <n v="39"/>
    <n v="181"/>
    <n v="0"/>
    <n v="0"/>
    <n v="0"/>
    <n v="194"/>
    <n v="789"/>
    <n v="0"/>
    <n v="1"/>
    <n v="1440"/>
    <n v="0"/>
    <n v="2315"/>
    <n v="276"/>
    <n v="1300"/>
    <n v="0"/>
    <n v="0"/>
    <n v="0"/>
    <n v="1320"/>
    <n v="4846"/>
    <n v="7"/>
    <n v="9"/>
    <n v="10073"/>
    <n v="0"/>
    <n v="259"/>
    <n v="0"/>
    <n v="0"/>
    <n v="0"/>
    <n v="0"/>
    <n v="0"/>
    <n v="536"/>
    <n v="1509"/>
    <n v="0"/>
    <n v="0"/>
    <n v="2304"/>
    <n v="5556000"/>
    <n v="662400"/>
    <n v="3120000"/>
    <n v="0"/>
    <n v="0"/>
    <n v="0"/>
    <n v="3168000"/>
    <n v="11625442"/>
    <n v="16958"/>
    <n v="21600"/>
    <n v="24170400"/>
    <n v="162110"/>
    <n v="0"/>
    <n v="0"/>
    <n v="0"/>
    <n v="0"/>
    <n v="0"/>
    <n v="336700"/>
    <n v="947830"/>
    <n v="0"/>
    <n v="0"/>
    <n v="1446640"/>
    <n v="133539"/>
    <n v="2769463"/>
    <n v="400664"/>
    <n v="1560476"/>
    <n v="0"/>
    <n v="0"/>
    <n v="0"/>
    <n v="0"/>
    <n v="1599070"/>
    <n v="5668947"/>
    <n v="0"/>
    <n v="16958"/>
    <n v="0"/>
    <n v="0"/>
    <n v="0"/>
    <n v="0"/>
    <n v="12149117"/>
    <n v="0"/>
    <n v="0"/>
    <n v="0"/>
    <n v="0"/>
    <n v="0"/>
    <n v="2815108"/>
    <n v="261736"/>
    <n v="1559524"/>
    <n v="0"/>
    <n v="0"/>
    <n v="0"/>
    <n v="1905630"/>
    <n v="6904325"/>
    <n v="0"/>
    <n v="21600"/>
    <n v="13467923"/>
    <n v="1254"/>
    <n v="8122388"/>
    <n v="364906"/>
    <n v="0"/>
    <n v="0"/>
    <n v="0"/>
    <n v="0"/>
    <n v="0"/>
    <n v="108480"/>
    <n v="33894252"/>
    <n v="0"/>
    <n v="0"/>
    <n v="0"/>
    <n v="0"/>
    <n v="0"/>
    <n v="0"/>
    <n v="0"/>
    <n v="0"/>
    <n v="0"/>
    <n v="0"/>
    <n v="0"/>
    <n v="0"/>
    <n v="0"/>
  </r>
  <r>
    <n v="106400480"/>
    <s v="FRENCH HOSPITAL MEDICAL CENTER - SAN LUIS OBISPO"/>
    <x v="0"/>
    <x v="0"/>
    <x v="0"/>
    <s v="Open"/>
    <s v="San Luis Obispo"/>
    <n v="8"/>
    <n v="801"/>
    <s v="Non Profit Corp."/>
    <s v="Comparable"/>
    <m/>
    <s v="(805) 543-5353"/>
    <s v="1911 JOHNSON AVENUE"/>
    <s v="SAN LUIS OBISPO"/>
    <n v="93401"/>
    <s v="ALAN IFTINJUK"/>
    <n v="98"/>
    <n v="98"/>
    <n v="45"/>
    <n v="525"/>
    <n v="82"/>
    <n v="22"/>
    <n v="104"/>
    <n v="0"/>
    <n v="0"/>
    <n v="45"/>
    <n v="280"/>
    <n v="0"/>
    <n v="11"/>
    <n v="1069"/>
    <n v="0"/>
    <n v="2061"/>
    <n v="274"/>
    <n v="91"/>
    <n v="410"/>
    <n v="0"/>
    <n v="0"/>
    <n v="163"/>
    <n v="824"/>
    <n v="0"/>
    <n v="48"/>
    <n v="3871"/>
    <n v="0"/>
    <n v="11201"/>
    <n v="654"/>
    <n v="286"/>
    <n v="2350"/>
    <n v="0"/>
    <n v="0"/>
    <n v="1116"/>
    <n v="7122"/>
    <n v="0"/>
    <n v="2768"/>
    <n v="25497"/>
    <n v="48351769"/>
    <n v="7690896"/>
    <n v="1434547"/>
    <n v="8942102"/>
    <n v="0"/>
    <n v="0"/>
    <n v="3859359"/>
    <n v="16687727"/>
    <n v="0"/>
    <n v="864615"/>
    <n v="87831015"/>
    <n v="34999712"/>
    <n v="4593032"/>
    <n v="785830"/>
    <n v="8047854"/>
    <n v="0"/>
    <n v="0"/>
    <n v="4036553"/>
    <n v="19970742"/>
    <n v="0"/>
    <n v="1467307"/>
    <n v="73901030"/>
    <n v="1345095"/>
    <n v="71238488"/>
    <n v="10510762"/>
    <n v="1747406"/>
    <n v="12621809"/>
    <n v="0"/>
    <n v="0"/>
    <n v="0"/>
    <n v="5737766"/>
    <n v="22714289"/>
    <n v="0"/>
    <n v="0"/>
    <n v="0"/>
    <n v="0"/>
    <n v="0"/>
    <n v="2188693"/>
    <n v="128104308"/>
    <n v="0"/>
    <n v="2818042"/>
    <n v="0"/>
    <n v="2017902"/>
    <n v="4835944"/>
    <n v="12112993"/>
    <n v="1773166"/>
    <n v="472971"/>
    <n v="7186189"/>
    <n v="0"/>
    <n v="0"/>
    <n v="2158146"/>
    <n v="14616987"/>
    <n v="0"/>
    <n v="143229"/>
    <n v="38463681"/>
    <n v="2544602"/>
    <n v="38011341"/>
    <n v="0"/>
    <n v="-5425"/>
    <n v="0"/>
    <n v="0"/>
    <n v="0"/>
    <n v="0"/>
    <n v="1741218"/>
    <n v="61571880"/>
    <n v="0"/>
    <n v="0"/>
    <n v="0"/>
    <n v="0"/>
    <n v="0"/>
    <n v="0"/>
    <n v="0"/>
    <n v="0"/>
    <n v="0"/>
    <n v="0"/>
    <n v="0"/>
    <n v="0"/>
    <n v="0"/>
  </r>
  <r>
    <n v="106104047"/>
    <s v="FRESNO SURGICAL HOSPITAL"/>
    <x v="0"/>
    <x v="0"/>
    <x v="0"/>
    <s v="Open"/>
    <s v="Fresno"/>
    <n v="9"/>
    <n v="605"/>
    <s v="Investor - Ptnr."/>
    <s v="Comparable"/>
    <m/>
    <s v="(559) 431-8000"/>
    <s v="6125 NORTH FRESNO STREET"/>
    <s v="FRESNO"/>
    <n v="93710"/>
    <s v="KRISTINE KASSAHN"/>
    <n v="27"/>
    <n v="27"/>
    <n v="27"/>
    <n v="213"/>
    <n v="35"/>
    <n v="0"/>
    <n v="14"/>
    <n v="0"/>
    <n v="0"/>
    <n v="30"/>
    <n v="234"/>
    <n v="0"/>
    <n v="0"/>
    <n v="526"/>
    <n v="0"/>
    <n v="355"/>
    <n v="58"/>
    <n v="0"/>
    <n v="15"/>
    <n v="0"/>
    <n v="0"/>
    <n v="46"/>
    <n v="364"/>
    <n v="0"/>
    <n v="0"/>
    <n v="838"/>
    <n v="0"/>
    <n v="1736"/>
    <n v="325"/>
    <n v="21"/>
    <n v="542"/>
    <n v="0"/>
    <n v="0"/>
    <n v="212"/>
    <n v="2014"/>
    <n v="0"/>
    <n v="58"/>
    <n v="4908"/>
    <n v="10829524"/>
    <n v="1670517"/>
    <n v="0"/>
    <n v="462819"/>
    <n v="0"/>
    <n v="0"/>
    <n v="1296738"/>
    <n v="11739664"/>
    <n v="0"/>
    <n v="0"/>
    <n v="25999262"/>
    <n v="17454710"/>
    <n v="3734857"/>
    <n v="199776"/>
    <n v="5972251"/>
    <n v="0"/>
    <n v="0"/>
    <n v="2288308"/>
    <n v="25587282"/>
    <n v="0"/>
    <n v="664039"/>
    <n v="55901223"/>
    <n v="389551"/>
    <n v="21834515"/>
    <n v="4293255"/>
    <n v="193905"/>
    <n v="6132371"/>
    <n v="0"/>
    <n v="0"/>
    <n v="0"/>
    <n v="2484488"/>
    <n v="26875913"/>
    <n v="0"/>
    <n v="0"/>
    <n v="0"/>
    <n v="0"/>
    <n v="0"/>
    <n v="608561"/>
    <n v="62812559"/>
    <n v="0"/>
    <n v="0"/>
    <n v="0"/>
    <n v="0"/>
    <n v="0"/>
    <n v="6060168"/>
    <n v="1112119"/>
    <n v="5871"/>
    <n v="302699"/>
    <n v="0"/>
    <n v="0"/>
    <n v="1100558"/>
    <n v="10451033"/>
    <n v="0"/>
    <n v="55478"/>
    <n v="19087926"/>
    <n v="307359"/>
    <n v="17894936"/>
    <n v="0"/>
    <n v="0"/>
    <n v="0"/>
    <n v="0"/>
    <n v="0"/>
    <n v="0"/>
    <n v="348162"/>
    <n v="15449022"/>
    <n v="0"/>
    <n v="0"/>
    <n v="0"/>
    <n v="0"/>
    <n v="0"/>
    <n v="0"/>
    <n v="0"/>
    <n v="0"/>
    <n v="0"/>
    <n v="0"/>
    <n v="0"/>
    <n v="0"/>
    <n v="0"/>
  </r>
  <r>
    <n v="106301283"/>
    <s v="GARDEN GROVE HOSPITAL AND MEDICAL CENTER"/>
    <x v="0"/>
    <x v="0"/>
    <x v="0"/>
    <s v="Open"/>
    <s v="Orange"/>
    <n v="13"/>
    <n v="1012"/>
    <s v="Investor - Corp."/>
    <s v="Comparable"/>
    <m/>
    <s v="(714) 537-5160"/>
    <s v="12601 GARDEN GROVE BOULEVARD."/>
    <s v="GARDEN GROVE"/>
    <n v="92843"/>
    <s v="RICHARD ROWE"/>
    <n v="167"/>
    <n v="167"/>
    <n v="167"/>
    <n v="316"/>
    <n v="99"/>
    <n v="190"/>
    <n v="413"/>
    <n v="0"/>
    <n v="0"/>
    <n v="53"/>
    <n v="39"/>
    <n v="0"/>
    <n v="302"/>
    <n v="1412"/>
    <n v="0"/>
    <n v="1397"/>
    <n v="383"/>
    <n v="770"/>
    <n v="1304"/>
    <n v="0"/>
    <n v="0"/>
    <n v="119"/>
    <n v="116"/>
    <n v="0"/>
    <n v="484"/>
    <n v="4573"/>
    <n v="0"/>
    <n v="488"/>
    <n v="299"/>
    <n v="1538"/>
    <n v="3579"/>
    <n v="0"/>
    <n v="0"/>
    <n v="559"/>
    <n v="521"/>
    <n v="0"/>
    <n v="758"/>
    <n v="7742"/>
    <n v="16438189"/>
    <n v="5854511"/>
    <n v="9074645"/>
    <n v="17891275"/>
    <n v="0"/>
    <n v="0"/>
    <n v="2126031"/>
    <n v="2119399"/>
    <n v="0"/>
    <n v="5258078"/>
    <n v="58762128"/>
    <n v="2437422"/>
    <n v="1878000"/>
    <n v="3609427"/>
    <n v="12790271"/>
    <n v="0"/>
    <n v="0"/>
    <n v="1905791"/>
    <n v="1901228"/>
    <n v="0"/>
    <n v="2135502"/>
    <n v="26657641"/>
    <n v="6916124"/>
    <n v="12782503"/>
    <n v="3719635"/>
    <n v="10000002"/>
    <n v="31679381"/>
    <n v="-632688"/>
    <n v="0"/>
    <n v="0"/>
    <n v="2647266"/>
    <n v="3258163"/>
    <n v="0"/>
    <n v="156020"/>
    <n v="0"/>
    <n v="0"/>
    <n v="0"/>
    <n v="0"/>
    <n v="70526406"/>
    <n v="0"/>
    <n v="0"/>
    <n v="0"/>
    <n v="0"/>
    <n v="0"/>
    <n v="6093108"/>
    <n v="4012876"/>
    <n v="3316758"/>
    <n v="-997835"/>
    <n v="0"/>
    <n v="0"/>
    <n v="1384556"/>
    <n v="762463"/>
    <n v="0"/>
    <n v="321437"/>
    <n v="14893363"/>
    <n v="164894"/>
    <n v="20790384"/>
    <n v="0"/>
    <n v="119658"/>
    <n v="0"/>
    <n v="0"/>
    <n v="0"/>
    <n v="0"/>
    <n v="263149"/>
    <n v="27566854"/>
    <n v="0"/>
    <n v="0"/>
    <n v="0"/>
    <n v="0"/>
    <n v="0"/>
    <n v="0"/>
    <n v="0"/>
    <n v="0"/>
    <n v="0"/>
    <n v="0"/>
    <n v="0"/>
    <n v="0"/>
    <n v="0"/>
  </r>
  <r>
    <n v="106190159"/>
    <s v="GARDENS REGIONAL HOSPITAL AND MEDICAL CENTER"/>
    <x v="0"/>
    <x v="0"/>
    <x v="0"/>
    <s v="Open"/>
    <s v="Los Angeles"/>
    <n v="11"/>
    <n v="921"/>
    <s v="Non Profit Corp."/>
    <s v="Comparable"/>
    <m/>
    <s v="(562) 860-0401"/>
    <s v="21530 SOUTH PIONEER BOULEVARD"/>
    <s v="HAWAIIAN GARDENS"/>
    <n v="90716"/>
    <s v="STANLEY OTAKE"/>
    <n v="137"/>
    <n v="137"/>
    <n v="22"/>
    <n v="196"/>
    <n v="36"/>
    <n v="52"/>
    <n v="61"/>
    <n v="0"/>
    <n v="0"/>
    <n v="28"/>
    <n v="31"/>
    <n v="2"/>
    <n v="0"/>
    <n v="406"/>
    <n v="0"/>
    <n v="1009"/>
    <n v="185"/>
    <n v="277"/>
    <n v="293"/>
    <n v="0"/>
    <n v="0"/>
    <n v="88"/>
    <n v="81"/>
    <n v="3"/>
    <n v="0"/>
    <n v="1936"/>
    <n v="0"/>
    <n v="484"/>
    <n v="187"/>
    <n v="224"/>
    <n v="737"/>
    <n v="0"/>
    <n v="0"/>
    <n v="388"/>
    <n v="197"/>
    <n v="3"/>
    <n v="308"/>
    <n v="2528"/>
    <n v="9372073"/>
    <n v="1598905"/>
    <n v="1626209"/>
    <n v="2725909"/>
    <n v="0"/>
    <n v="0"/>
    <n v="323346"/>
    <n v="1959615"/>
    <n v="2731"/>
    <n v="0"/>
    <n v="17608788"/>
    <n v="1610431"/>
    <n v="683076"/>
    <n v="533380"/>
    <n v="2775530"/>
    <n v="0"/>
    <n v="0"/>
    <n v="391019"/>
    <n v="1778141"/>
    <n v="8025"/>
    <n v="861845"/>
    <n v="8641447"/>
    <n v="779499"/>
    <n v="8548675"/>
    <n v="1891828"/>
    <n v="1732273"/>
    <n v="5047475"/>
    <n v="0"/>
    <n v="0"/>
    <n v="0"/>
    <n v="460411"/>
    <n v="2734084"/>
    <n v="0"/>
    <n v="10756"/>
    <n v="0"/>
    <n v="0"/>
    <n v="0"/>
    <n v="474993"/>
    <n v="21679994"/>
    <n v="0"/>
    <n v="0"/>
    <n v="0"/>
    <n v="0"/>
    <n v="0"/>
    <n v="2418239"/>
    <n v="343383"/>
    <n v="403931"/>
    <n v="391604"/>
    <n v="0"/>
    <n v="0"/>
    <n v="-174770"/>
    <n v="941312"/>
    <n v="0"/>
    <n v="246542"/>
    <n v="4570241"/>
    <n v="61433"/>
    <n v="8076575"/>
    <n v="0"/>
    <n v="0"/>
    <n v="0"/>
    <n v="0"/>
    <n v="0"/>
    <n v="0"/>
    <n v="3001"/>
    <n v="2864358"/>
    <n v="0"/>
    <n v="0"/>
    <n v="0"/>
    <n v="0"/>
    <n v="0"/>
    <n v="0"/>
    <n v="0"/>
    <n v="0"/>
    <n v="0"/>
    <n v="0"/>
    <n v="0"/>
    <n v="0"/>
    <n v="0"/>
  </r>
  <r>
    <n v="106190315"/>
    <s v="GARFIELD MEDICAL CENTER"/>
    <x v="0"/>
    <x v="0"/>
    <x v="0"/>
    <s v="Open"/>
    <s v="Los Angeles"/>
    <n v="11"/>
    <n v="913"/>
    <s v="Investor - Corp."/>
    <s v="Comparable"/>
    <m/>
    <s v="(626) 573-2222"/>
    <s v="525 NORTH GARFIELD AVENUE"/>
    <s v="MONTEREY PARK"/>
    <n v="91754"/>
    <s v="PATRICK PETRE"/>
    <n v="210"/>
    <n v="210"/>
    <n v="210"/>
    <n v="676"/>
    <n v="509"/>
    <n v="374"/>
    <n v="788"/>
    <n v="0"/>
    <n v="0"/>
    <n v="22"/>
    <n v="309"/>
    <n v="28"/>
    <n v="490"/>
    <n v="3196"/>
    <n v="0"/>
    <n v="4731"/>
    <n v="2374"/>
    <n v="1590"/>
    <n v="2955"/>
    <n v="0"/>
    <n v="0"/>
    <n v="117"/>
    <n v="969"/>
    <n v="51"/>
    <n v="1394"/>
    <n v="14181"/>
    <n v="0"/>
    <n v="2308"/>
    <n v="1604"/>
    <n v="691"/>
    <n v="1940"/>
    <n v="0"/>
    <n v="0"/>
    <n v="98"/>
    <n v="630"/>
    <n v="112"/>
    <n v="595"/>
    <n v="7978"/>
    <n v="98064800"/>
    <n v="63588341"/>
    <n v="31906849"/>
    <n v="69600220"/>
    <n v="0"/>
    <n v="0"/>
    <n v="3500051"/>
    <n v="23908837"/>
    <n v="1526096"/>
    <n v="28147892"/>
    <n v="320243086"/>
    <n v="24507179"/>
    <n v="21566365"/>
    <n v="4721456"/>
    <n v="33390897"/>
    <n v="0"/>
    <n v="0"/>
    <n v="1659127"/>
    <n v="13395447"/>
    <n v="558144"/>
    <n v="3403582"/>
    <n v="103202197"/>
    <n v="1068922"/>
    <n v="110319080"/>
    <n v="71556004"/>
    <n v="25240331"/>
    <n v="95295148"/>
    <n v="-1213592"/>
    <n v="0"/>
    <n v="0"/>
    <n v="4283877"/>
    <n v="40394976"/>
    <n v="0"/>
    <n v="1935522"/>
    <n v="0"/>
    <n v="0"/>
    <n v="0"/>
    <n v="21025258"/>
    <n v="369905526"/>
    <n v="2047713"/>
    <n v="13257719"/>
    <n v="0"/>
    <n v="3830058"/>
    <n v="19135490"/>
    <n v="12252899"/>
    <n v="15646414"/>
    <n v="12601566"/>
    <n v="20953689"/>
    <n v="0"/>
    <n v="0"/>
    <n v="875301"/>
    <n v="739366"/>
    <n v="148718"/>
    <n v="9457294"/>
    <n v="72675247"/>
    <n v="459610"/>
    <n v="69547284"/>
    <n v="0"/>
    <n v="1393572"/>
    <n v="0"/>
    <n v="0"/>
    <n v="0"/>
    <n v="0"/>
    <n v="1117181"/>
    <n v="16718477"/>
    <n v="0"/>
    <n v="0"/>
    <n v="0"/>
    <n v="0"/>
    <n v="0"/>
    <n v="0"/>
    <n v="0"/>
    <n v="0"/>
    <n v="0"/>
    <n v="0"/>
    <n v="0"/>
    <n v="0"/>
    <n v="0"/>
  </r>
  <r>
    <n v="106190317"/>
    <s v="GATEWAYS HOSPITAL AND MENTAL HEALTH CENTER"/>
    <x v="0"/>
    <x v="0"/>
    <x v="0"/>
    <s v="Open"/>
    <s v="Los Angeles"/>
    <n v="11"/>
    <n v="925"/>
    <s v="Non Profit Corp."/>
    <s v="Comparable"/>
    <m/>
    <s v="(323) 644-2000"/>
    <s v="1891 EFFIE STREET"/>
    <s v="LOS ANGELES"/>
    <n v="90026"/>
    <s v="MARA PELSMAN"/>
    <n v="55"/>
    <n v="55"/>
    <n v="55"/>
    <n v="0"/>
    <n v="0"/>
    <n v="0"/>
    <n v="0"/>
    <n v="94"/>
    <n v="0"/>
    <n v="50"/>
    <n v="0"/>
    <n v="0"/>
    <n v="0"/>
    <n v="144"/>
    <n v="0"/>
    <n v="0"/>
    <n v="0"/>
    <n v="0"/>
    <n v="0"/>
    <n v="2504"/>
    <n v="0"/>
    <n v="552"/>
    <n v="0"/>
    <n v="0"/>
    <n v="0"/>
    <n v="3056"/>
    <n v="0"/>
    <n v="0"/>
    <n v="0"/>
    <n v="0"/>
    <n v="0"/>
    <n v="17536"/>
    <n v="0"/>
    <n v="0"/>
    <n v="0"/>
    <n v="5675"/>
    <n v="0"/>
    <n v="23211"/>
    <n v="0"/>
    <n v="0"/>
    <n v="0"/>
    <n v="0"/>
    <n v="2988754"/>
    <n v="0"/>
    <n v="794684"/>
    <n v="0"/>
    <n v="0"/>
    <n v="0"/>
    <n v="3783438"/>
    <n v="0"/>
    <n v="0"/>
    <n v="0"/>
    <n v="0"/>
    <n v="2832159"/>
    <n v="0"/>
    <n v="0"/>
    <n v="0"/>
    <n v="1227450"/>
    <n v="0"/>
    <n v="4059609"/>
    <n v="0"/>
    <n v="0"/>
    <n v="0"/>
    <n v="0"/>
    <n v="0"/>
    <n v="-50422"/>
    <n v="1267737"/>
    <n v="0"/>
    <n v="397737"/>
    <n v="0"/>
    <n v="0"/>
    <n v="0"/>
    <n v="0"/>
    <n v="0"/>
    <n v="0"/>
    <n v="0"/>
    <n v="1615052"/>
    <n v="0"/>
    <n v="0"/>
    <n v="0"/>
    <n v="0"/>
    <n v="0"/>
    <n v="0"/>
    <n v="0"/>
    <n v="0"/>
    <n v="0"/>
    <n v="4553176"/>
    <n v="0"/>
    <n v="447369"/>
    <n v="0"/>
    <n v="1227450"/>
    <n v="0"/>
    <n v="6227995"/>
    <n v="12986"/>
    <n v="6420218"/>
    <n v="396287"/>
    <n v="314850"/>
    <n v="0"/>
    <n v="0"/>
    <n v="0"/>
    <n v="0"/>
    <n v="5992"/>
    <n v="13798132"/>
    <n v="0"/>
    <n v="0"/>
    <n v="0"/>
    <n v="0"/>
    <n v="0"/>
    <n v="0"/>
    <n v="0"/>
    <n v="0"/>
    <n v="0"/>
    <n v="0"/>
    <n v="0"/>
    <n v="0"/>
    <n v="0"/>
  </r>
  <r>
    <n v="106270777"/>
    <s v="GEORGE L. MEE MEMORIAL HOSPITAL"/>
    <x v="0"/>
    <x v="0"/>
    <x v="0"/>
    <s v="Open"/>
    <s v="Monterey"/>
    <n v="8"/>
    <n v="709"/>
    <s v="Non Profit Corp."/>
    <s v="Comparable"/>
    <s v="Rural"/>
    <s v="(831) 385-6000"/>
    <s v="300 CANAL STREET"/>
    <s v="KING CITY"/>
    <n v="93930"/>
    <s v="SUSAN CHILDERS"/>
    <n v="94"/>
    <n v="94"/>
    <n v="94"/>
    <n v="61"/>
    <n v="0"/>
    <n v="67"/>
    <n v="76"/>
    <n v="0"/>
    <n v="0"/>
    <n v="34"/>
    <n v="0"/>
    <n v="0"/>
    <n v="11"/>
    <n v="249"/>
    <n v="0"/>
    <n v="361"/>
    <n v="0"/>
    <n v="300"/>
    <n v="4043"/>
    <n v="0"/>
    <n v="0"/>
    <n v="331"/>
    <n v="0"/>
    <n v="0"/>
    <n v="34"/>
    <n v="5069"/>
    <n v="0"/>
    <n v="2841"/>
    <n v="0"/>
    <n v="1448"/>
    <n v="9572"/>
    <n v="0"/>
    <n v="0"/>
    <n v="4377"/>
    <n v="0"/>
    <n v="0"/>
    <n v="847"/>
    <n v="19085"/>
    <n v="4113205"/>
    <n v="0"/>
    <n v="2656342"/>
    <n v="7527364"/>
    <n v="0"/>
    <n v="0"/>
    <n v="2452300"/>
    <n v="0"/>
    <n v="0"/>
    <n v="665307"/>
    <n v="17414518"/>
    <n v="7604605"/>
    <n v="0"/>
    <n v="2623123"/>
    <n v="14857798"/>
    <n v="0"/>
    <n v="0"/>
    <n v="6915846"/>
    <n v="0"/>
    <n v="0"/>
    <n v="1675725"/>
    <n v="33677097"/>
    <n v="801176"/>
    <n v="9172755"/>
    <n v="0"/>
    <n v="3811615"/>
    <n v="12191534"/>
    <n v="-449848"/>
    <n v="0"/>
    <n v="0"/>
    <n v="3603827"/>
    <n v="0"/>
    <n v="0"/>
    <n v="1061666"/>
    <n v="0"/>
    <n v="0"/>
    <n v="0"/>
    <n v="3292"/>
    <n v="30196017"/>
    <n v="0"/>
    <n v="0"/>
    <n v="0"/>
    <n v="0"/>
    <n v="0"/>
    <n v="2545055"/>
    <n v="0"/>
    <n v="1917698"/>
    <n v="10193628"/>
    <n v="0"/>
    <n v="0"/>
    <n v="5764319"/>
    <n v="0"/>
    <n v="0"/>
    <n v="474898"/>
    <n v="20895598"/>
    <n v="473064"/>
    <n v="16597585"/>
    <n v="0"/>
    <n v="22858"/>
    <n v="0"/>
    <n v="0"/>
    <n v="0"/>
    <n v="0"/>
    <n v="115940"/>
    <n v="21924170"/>
    <n v="0"/>
    <n v="0"/>
    <n v="0"/>
    <n v="0"/>
    <n v="0"/>
    <n v="0"/>
    <n v="0"/>
    <n v="0"/>
    <n v="0"/>
    <n v="0"/>
    <n v="0"/>
    <n v="0"/>
    <n v="0"/>
  </r>
  <r>
    <n v="106190323"/>
    <s v="GLENDALE ADVENTIST MEDICAL CENTER"/>
    <x v="0"/>
    <x v="0"/>
    <x v="0"/>
    <s v="Open"/>
    <s v="Los Angeles"/>
    <n v="11"/>
    <n v="909"/>
    <s v="Church"/>
    <s v="Comparable"/>
    <m/>
    <s v="(818) 409-8000"/>
    <s v="1509 WILSON TERRACE"/>
    <s v="GLENDALE"/>
    <n v="91206"/>
    <s v="KEVIN ROBERTS"/>
    <n v="515"/>
    <n v="462"/>
    <n v="304"/>
    <n v="2082"/>
    <n v="359"/>
    <n v="434"/>
    <n v="1114"/>
    <n v="0"/>
    <n v="0"/>
    <n v="70"/>
    <n v="1037"/>
    <n v="45"/>
    <n v="95"/>
    <n v="5236"/>
    <n v="0"/>
    <n v="12428"/>
    <n v="1534"/>
    <n v="2576"/>
    <n v="3468"/>
    <n v="0"/>
    <n v="0"/>
    <n v="245"/>
    <n v="3701"/>
    <n v="391"/>
    <n v="348"/>
    <n v="24691"/>
    <n v="0"/>
    <n v="14171"/>
    <n v="1596"/>
    <n v="1839"/>
    <n v="10816"/>
    <n v="0"/>
    <n v="0"/>
    <n v="1530"/>
    <n v="24496"/>
    <n v="53"/>
    <n v="1895"/>
    <n v="56396"/>
    <n v="189601344"/>
    <n v="30680302"/>
    <n v="31812743"/>
    <n v="69330143"/>
    <n v="0"/>
    <n v="0"/>
    <n v="3752743"/>
    <n v="64944624"/>
    <n v="2630625"/>
    <n v="4799687"/>
    <n v="397552211"/>
    <n v="44380502"/>
    <n v="12821427"/>
    <n v="7815686"/>
    <n v="43071583"/>
    <n v="0"/>
    <n v="0"/>
    <n v="3697847"/>
    <n v="52663299"/>
    <n v="361433"/>
    <n v="5329731"/>
    <n v="170141508"/>
    <n v="-2251709"/>
    <n v="187766524"/>
    <n v="37430427"/>
    <n v="29023171"/>
    <n v="91458620"/>
    <n v="0"/>
    <n v="0"/>
    <n v="0"/>
    <n v="7406303"/>
    <n v="95742898"/>
    <n v="0"/>
    <n v="5826298"/>
    <n v="0"/>
    <n v="0"/>
    <n v="0"/>
    <n v="8065544"/>
    <n v="460468076"/>
    <n v="0"/>
    <n v="0"/>
    <n v="0"/>
    <n v="0"/>
    <n v="0"/>
    <n v="44430816"/>
    <n v="6079521"/>
    <n v="7286116"/>
    <n v="20892923"/>
    <n v="0"/>
    <n v="0"/>
    <n v="67531"/>
    <n v="22414478"/>
    <n v="2992058"/>
    <n v="3062200"/>
    <n v="107225643"/>
    <n v="4916678"/>
    <n v="110539953"/>
    <n v="0"/>
    <n v="21461"/>
    <n v="0"/>
    <n v="0"/>
    <n v="0"/>
    <n v="0"/>
    <n v="1920509"/>
    <n v="215917576"/>
    <n v="0"/>
    <n v="0"/>
    <n v="0"/>
    <n v="0"/>
    <n v="0"/>
    <n v="0"/>
    <n v="0"/>
    <n v="0"/>
    <n v="0"/>
    <n v="0"/>
    <n v="0"/>
    <n v="0"/>
    <n v="0"/>
  </r>
  <r>
    <n v="106190522"/>
    <s v="GLENDALE MEMORIAL HOSPITAL AND HEALTH CENTER"/>
    <x v="0"/>
    <x v="0"/>
    <x v="0"/>
    <s v="Open"/>
    <s v="Los Angeles"/>
    <n v="11"/>
    <n v="909"/>
    <s v="Non Profit Corp."/>
    <s v="Comparable"/>
    <m/>
    <s v="(818) 502-1900"/>
    <s v="1420 SOUTH CENTRAL AVENUE"/>
    <s v="GLENDALE"/>
    <n v="91204"/>
    <s v="JACK IVIE"/>
    <n v="334"/>
    <n v="321"/>
    <n v="142"/>
    <n v="780"/>
    <n v="240"/>
    <n v="497"/>
    <n v="552"/>
    <n v="0"/>
    <n v="0"/>
    <n v="17"/>
    <n v="283"/>
    <n v="7"/>
    <n v="24"/>
    <n v="2400"/>
    <n v="0"/>
    <n v="4794"/>
    <n v="939"/>
    <n v="2866"/>
    <n v="2042"/>
    <n v="0"/>
    <n v="0"/>
    <n v="131"/>
    <n v="969"/>
    <n v="26"/>
    <n v="106"/>
    <n v="11873"/>
    <n v="0"/>
    <n v="11416"/>
    <n v="1939"/>
    <n v="2292"/>
    <n v="9756"/>
    <n v="0"/>
    <n v="0"/>
    <n v="595"/>
    <n v="5293"/>
    <n v="869"/>
    <n v="1339"/>
    <n v="33499"/>
    <n v="81419940"/>
    <n v="20180849"/>
    <n v="26546697"/>
    <n v="36594158"/>
    <n v="0"/>
    <n v="0"/>
    <n v="1217587"/>
    <n v="18037052"/>
    <n v="199426"/>
    <n v="548702"/>
    <n v="184744411"/>
    <n v="18979986"/>
    <n v="3560190"/>
    <n v="3956475"/>
    <n v="19025448"/>
    <n v="0"/>
    <n v="0"/>
    <n v="1080492"/>
    <n v="10659363"/>
    <n v="1576667"/>
    <n v="1914704"/>
    <n v="60753325"/>
    <n v="1072718"/>
    <n v="84939283"/>
    <n v="19148523"/>
    <n v="17721625"/>
    <n v="46686381"/>
    <n v="0"/>
    <n v="0"/>
    <n v="0"/>
    <n v="1741255"/>
    <n v="19322705"/>
    <n v="0"/>
    <n v="2251379"/>
    <n v="0"/>
    <n v="0"/>
    <n v="0"/>
    <n v="2264717"/>
    <n v="195148586"/>
    <n v="680802"/>
    <n v="3779681"/>
    <n v="0"/>
    <n v="0"/>
    <n v="4460483"/>
    <n v="15099327"/>
    <n v="5189517"/>
    <n v="12441889"/>
    <n v="12456418"/>
    <n v="0"/>
    <n v="0"/>
    <n v="486285"/>
    <n v="9012593"/>
    <n v="0"/>
    <n v="123604"/>
    <n v="54809633"/>
    <n v="707875"/>
    <n v="66626775"/>
    <n v="0"/>
    <n v="18635"/>
    <n v="0"/>
    <n v="0"/>
    <n v="0"/>
    <n v="0"/>
    <n v="1613892"/>
    <n v="45893045"/>
    <n v="0"/>
    <n v="0"/>
    <n v="0"/>
    <n v="0"/>
    <n v="0"/>
    <n v="0"/>
    <n v="0"/>
    <n v="0"/>
    <n v="0"/>
    <n v="0"/>
    <n v="0"/>
    <n v="0"/>
    <n v="0"/>
  </r>
  <r>
    <n v="106190328"/>
    <s v="GLENDORA COMMUNITY HOSPITAL"/>
    <x v="0"/>
    <x v="0"/>
    <x v="0"/>
    <s v="Open"/>
    <s v="Los Angeles"/>
    <n v="11"/>
    <n v="915"/>
    <s v="Non Profit Corp."/>
    <s v="Comparable"/>
    <m/>
    <s v="(626) 852-5000"/>
    <s v="150 WEST ROUTE 66"/>
    <s v="GLENDORA"/>
    <n v="91740"/>
    <s v="ROBERT BONNER"/>
    <n v="128"/>
    <n v="128"/>
    <n v="39"/>
    <n v="339"/>
    <n v="64"/>
    <n v="71"/>
    <n v="104"/>
    <n v="0"/>
    <n v="0"/>
    <n v="8"/>
    <n v="14"/>
    <n v="0"/>
    <n v="4"/>
    <n v="604"/>
    <n v="0"/>
    <n v="2502"/>
    <n v="276"/>
    <n v="364"/>
    <n v="378"/>
    <n v="0"/>
    <n v="0"/>
    <n v="29"/>
    <n v="32"/>
    <n v="0"/>
    <n v="7"/>
    <n v="3588"/>
    <n v="0"/>
    <n v="101"/>
    <n v="53"/>
    <n v="192"/>
    <n v="507"/>
    <n v="0"/>
    <n v="0"/>
    <n v="71"/>
    <n v="93"/>
    <n v="0"/>
    <n v="86"/>
    <n v="1103"/>
    <n v="12137216"/>
    <n v="1500110"/>
    <n v="2420087"/>
    <n v="2371344"/>
    <n v="0"/>
    <n v="0"/>
    <n v="57205"/>
    <n v="562363"/>
    <n v="0"/>
    <n v="23524"/>
    <n v="19071849"/>
    <n v="370087"/>
    <n v="144183"/>
    <n v="459536"/>
    <n v="1000067"/>
    <n v="0"/>
    <n v="0"/>
    <n v="178951"/>
    <n v="161020"/>
    <n v="0"/>
    <n v="174260"/>
    <n v="2488104"/>
    <n v="117459"/>
    <n v="8189822"/>
    <n v="1125721"/>
    <n v="804201"/>
    <n v="3286009"/>
    <n v="18987"/>
    <n v="0"/>
    <n v="0"/>
    <n v="49325"/>
    <n v="507336"/>
    <n v="0"/>
    <n v="19339"/>
    <n v="0"/>
    <n v="0"/>
    <n v="0"/>
    <n v="78173"/>
    <n v="14196372"/>
    <n v="0"/>
    <n v="0"/>
    <n v="0"/>
    <n v="0"/>
    <n v="0"/>
    <n v="4317480"/>
    <n v="518572"/>
    <n v="2056435"/>
    <n v="85401"/>
    <n v="0"/>
    <n v="0"/>
    <n v="167492"/>
    <n v="216047"/>
    <n v="0"/>
    <n v="2154"/>
    <n v="7363581"/>
    <n v="-31394"/>
    <n v="9200267"/>
    <n v="0"/>
    <n v="0"/>
    <n v="0"/>
    <n v="0"/>
    <n v="0"/>
    <n v="0"/>
    <n v="2083642"/>
    <n v="35932404"/>
    <n v="0"/>
    <n v="0"/>
    <n v="0"/>
    <n v="0"/>
    <n v="0"/>
    <n v="0"/>
    <n v="0"/>
    <n v="0"/>
    <n v="0"/>
    <n v="0"/>
    <n v="0"/>
    <n v="0"/>
    <n v="0"/>
  </r>
  <r>
    <n v="106110889"/>
    <s v="GLENN MEDICAL CENTER"/>
    <x v="0"/>
    <x v="0"/>
    <x v="0"/>
    <s v="Open"/>
    <s v="Glenn"/>
    <n v="1"/>
    <n v="223"/>
    <s v="Non Profit Corp."/>
    <s v="Comparable"/>
    <s v="Rural"/>
    <s v="(530) 934-1800"/>
    <s v="1133 WEST SYCAMORE STREET"/>
    <s v="WILLOWS"/>
    <n v="95988"/>
    <s v="BARBARA RYDGREN"/>
    <n v="47"/>
    <n v="15"/>
    <n v="15"/>
    <n v="41"/>
    <n v="0"/>
    <n v="12"/>
    <n v="0"/>
    <n v="0"/>
    <n v="0"/>
    <n v="2"/>
    <n v="0"/>
    <n v="0"/>
    <n v="0"/>
    <n v="55"/>
    <n v="0"/>
    <n v="220"/>
    <n v="0"/>
    <n v="23"/>
    <n v="0"/>
    <n v="0"/>
    <n v="0"/>
    <n v="7"/>
    <n v="0"/>
    <n v="0"/>
    <n v="5"/>
    <n v="255"/>
    <n v="0"/>
    <n v="5261"/>
    <n v="0"/>
    <n v="2861"/>
    <n v="0"/>
    <n v="269"/>
    <n v="0"/>
    <n v="2431"/>
    <n v="0"/>
    <n v="0"/>
    <n v="2531"/>
    <n v="13353"/>
    <n v="531087"/>
    <n v="0"/>
    <n v="106217"/>
    <n v="0"/>
    <n v="0"/>
    <n v="0"/>
    <n v="40811"/>
    <n v="0"/>
    <n v="0"/>
    <n v="30001"/>
    <n v="708116"/>
    <n v="2194224"/>
    <n v="0"/>
    <n v="1994749"/>
    <n v="0"/>
    <n v="119251"/>
    <n v="0"/>
    <n v="768316"/>
    <n v="0"/>
    <n v="0"/>
    <n v="275642"/>
    <n v="5352182"/>
    <n v="264917"/>
    <n v="1856251"/>
    <n v="0"/>
    <n v="1032581"/>
    <n v="0"/>
    <n v="0"/>
    <n v="15264"/>
    <n v="0"/>
    <n v="591180"/>
    <n v="0"/>
    <n v="0"/>
    <n v="0"/>
    <n v="0"/>
    <n v="0"/>
    <n v="0"/>
    <n v="0"/>
    <n v="3760193"/>
    <n v="0"/>
    <n v="0"/>
    <n v="0"/>
    <n v="0"/>
    <n v="0"/>
    <n v="869060"/>
    <n v="0"/>
    <n v="1068385"/>
    <n v="0"/>
    <n v="103987"/>
    <n v="0"/>
    <n v="217947"/>
    <n v="0"/>
    <n v="0"/>
    <n v="40726"/>
    <n v="2300105"/>
    <n v="218498"/>
    <n v="4104547"/>
    <n v="0"/>
    <n v="0"/>
    <n v="0"/>
    <n v="0"/>
    <n v="0"/>
    <n v="0"/>
    <n v="160685"/>
    <n v="3895484"/>
    <n v="0"/>
    <n v="0"/>
    <n v="0"/>
    <n v="0"/>
    <n v="0"/>
    <n v="0"/>
    <n v="0"/>
    <n v="0"/>
    <n v="0"/>
    <n v="0"/>
    <n v="0"/>
    <n v="0"/>
    <n v="0"/>
  </r>
  <r>
    <n v="106420483"/>
    <s v="GOLETA VALLEY COTTAGE HOSPITAL"/>
    <x v="0"/>
    <x v="0"/>
    <x v="0"/>
    <s v="Open"/>
    <s v="Santa Barbara"/>
    <n v="10"/>
    <n v="807"/>
    <s v="Non Profit Corp."/>
    <s v="Comparable"/>
    <m/>
    <s v="(805) 967-3411"/>
    <s v="351 SOUTH PATTERSON AVENUE"/>
    <s v="SANTA BARBARA"/>
    <n v="93111"/>
    <s v="RON C. WERFT"/>
    <n v="52"/>
    <n v="28"/>
    <n v="28"/>
    <n v="195"/>
    <n v="32"/>
    <n v="4"/>
    <n v="32"/>
    <n v="0"/>
    <n v="0"/>
    <n v="14"/>
    <n v="135"/>
    <n v="0"/>
    <n v="16"/>
    <n v="428"/>
    <n v="0"/>
    <n v="496"/>
    <n v="60"/>
    <n v="10"/>
    <n v="82"/>
    <n v="0"/>
    <n v="0"/>
    <n v="17"/>
    <n v="268"/>
    <n v="0"/>
    <n v="31"/>
    <n v="964"/>
    <n v="0"/>
    <n v="3491"/>
    <n v="439"/>
    <n v="553"/>
    <n v="2204"/>
    <n v="0"/>
    <n v="0"/>
    <n v="465"/>
    <n v="4158"/>
    <n v="0"/>
    <n v="511"/>
    <n v="11821"/>
    <n v="12150084"/>
    <n v="1972467"/>
    <n v="83414"/>
    <n v="2017299"/>
    <n v="0"/>
    <n v="0"/>
    <n v="608340"/>
    <n v="9476527"/>
    <n v="0"/>
    <n v="893911"/>
    <n v="27202042"/>
    <n v="8045691"/>
    <n v="1119242"/>
    <n v="568786"/>
    <n v="3736247"/>
    <n v="0"/>
    <n v="0"/>
    <n v="622708"/>
    <n v="8382518"/>
    <n v="0"/>
    <n v="696721"/>
    <n v="23171913"/>
    <n v="-105063"/>
    <n v="15892443"/>
    <n v="2504800"/>
    <n v="569067"/>
    <n v="3958201"/>
    <n v="0"/>
    <n v="0"/>
    <n v="0"/>
    <n v="811332"/>
    <n v="4726891"/>
    <n v="0"/>
    <n v="277527"/>
    <n v="0"/>
    <n v="0"/>
    <n v="0"/>
    <n v="1772156"/>
    <n v="30407354"/>
    <n v="0"/>
    <n v="0"/>
    <n v="0"/>
    <n v="0"/>
    <n v="0"/>
    <n v="4303331"/>
    <n v="586909"/>
    <n v="83133"/>
    <n v="1795345"/>
    <n v="0"/>
    <n v="0"/>
    <n v="419716"/>
    <n v="13237218"/>
    <n v="0"/>
    <n v="-459051"/>
    <n v="19966601"/>
    <n v="130449"/>
    <n v="19439084"/>
    <n v="1055394"/>
    <n v="935432"/>
    <n v="0"/>
    <n v="0"/>
    <n v="0"/>
    <n v="0"/>
    <n v="942031"/>
    <n v="116658496"/>
    <n v="0"/>
    <n v="0"/>
    <n v="0"/>
    <n v="0"/>
    <n v="0"/>
    <n v="0"/>
    <n v="0"/>
    <n v="0"/>
    <n v="0"/>
    <n v="0"/>
    <n v="663444"/>
    <n v="0"/>
    <n v="0"/>
  </r>
  <r>
    <n v="106150775"/>
    <s v="GOOD SAMARITAN HOSPITAL - BAKERSFIELD"/>
    <x v="0"/>
    <x v="0"/>
    <x v="0"/>
    <s v="Open"/>
    <s v="Kern"/>
    <n v="9"/>
    <n v="617"/>
    <s v="Investor - Ptnr."/>
    <s v="Comparable"/>
    <m/>
    <s v="(661) 215-7500"/>
    <s v="901 OLIVE DRIVE"/>
    <s v="BAKERSFIELD"/>
    <n v="93308"/>
    <s v="GANESH ACHARYA"/>
    <n v="64"/>
    <n v="64"/>
    <n v="57"/>
    <n v="184"/>
    <n v="33"/>
    <n v="27"/>
    <n v="143"/>
    <n v="0"/>
    <n v="0"/>
    <n v="29"/>
    <n v="0"/>
    <n v="0"/>
    <n v="0"/>
    <n v="416"/>
    <n v="0"/>
    <n v="945"/>
    <n v="188"/>
    <n v="73"/>
    <n v="501"/>
    <n v="0"/>
    <n v="0"/>
    <n v="209"/>
    <n v="0"/>
    <n v="0"/>
    <n v="0"/>
    <n v="1916"/>
    <n v="0"/>
    <n v="289"/>
    <n v="94"/>
    <n v="83"/>
    <n v="838"/>
    <n v="0"/>
    <n v="0"/>
    <n v="742"/>
    <n v="0"/>
    <n v="0"/>
    <n v="82"/>
    <n v="2128"/>
    <n v="3804040"/>
    <n v="636262"/>
    <n v="442691"/>
    <n v="2799437"/>
    <n v="0"/>
    <n v="0"/>
    <n v="833912"/>
    <n v="0"/>
    <n v="0"/>
    <n v="0"/>
    <n v="8516342"/>
    <n v="631460"/>
    <n v="124146"/>
    <n v="28190"/>
    <n v="828397"/>
    <n v="0"/>
    <n v="0"/>
    <n v="986936"/>
    <n v="0"/>
    <n v="0"/>
    <n v="21284"/>
    <n v="2620413"/>
    <n v="140326"/>
    <n v="1578567"/>
    <n v="-21995"/>
    <n v="-5384497"/>
    <n v="2890391"/>
    <n v="0"/>
    <n v="0"/>
    <n v="0"/>
    <n v="1416050"/>
    <n v="0"/>
    <n v="0"/>
    <n v="-660"/>
    <n v="0"/>
    <n v="0"/>
    <n v="0"/>
    <n v="0"/>
    <n v="618182"/>
    <n v="0"/>
    <n v="0"/>
    <n v="0"/>
    <n v="0"/>
    <n v="0"/>
    <n v="2856933"/>
    <n v="782403"/>
    <n v="5855378"/>
    <n v="737443"/>
    <n v="0"/>
    <n v="0"/>
    <n v="404798"/>
    <n v="0"/>
    <n v="0"/>
    <n v="-118382"/>
    <n v="10518573"/>
    <n v="140017"/>
    <n v="10544833"/>
    <n v="0"/>
    <n v="0"/>
    <n v="0"/>
    <n v="0"/>
    <n v="0"/>
    <n v="0"/>
    <n v="250926"/>
    <n v="1097861"/>
    <n v="0"/>
    <n v="0"/>
    <n v="0"/>
    <n v="0"/>
    <n v="0"/>
    <n v="0"/>
    <n v="0"/>
    <n v="0"/>
    <n v="0"/>
    <n v="0"/>
    <n v="2442016"/>
    <n v="2614374"/>
    <n v="3381129"/>
  </r>
  <r>
    <n v="106190392"/>
    <s v="GOOD SAMARITAN HOSPITAL - LA"/>
    <x v="0"/>
    <x v="0"/>
    <x v="0"/>
    <s v="Open"/>
    <s v="Los Angeles"/>
    <n v="11"/>
    <n v="925"/>
    <s v="Non Profit Corp."/>
    <s v="Comparable"/>
    <m/>
    <s v="(213) 977-2121"/>
    <s v="1225 WILSHIRE BOULEVARD"/>
    <s v="LOS ANGELES"/>
    <n v="90017"/>
    <s v="ANDREW LEEKA"/>
    <n v="408"/>
    <n v="313"/>
    <n v="152"/>
    <n v="814"/>
    <n v="389"/>
    <n v="674"/>
    <n v="401"/>
    <n v="0"/>
    <n v="0"/>
    <n v="30"/>
    <n v="604"/>
    <n v="20"/>
    <n v="14"/>
    <n v="2946"/>
    <n v="0"/>
    <n v="4845"/>
    <n v="1703"/>
    <n v="3183"/>
    <n v="1707"/>
    <n v="0"/>
    <n v="0"/>
    <n v="100"/>
    <n v="2277"/>
    <n v="67"/>
    <n v="65"/>
    <n v="13947"/>
    <n v="0"/>
    <n v="4413"/>
    <n v="998"/>
    <n v="1636"/>
    <n v="3234"/>
    <n v="0"/>
    <n v="0"/>
    <n v="427"/>
    <n v="5396"/>
    <n v="1473"/>
    <n v="3"/>
    <n v="17580"/>
    <n v="95316758"/>
    <n v="35725075"/>
    <n v="45548723"/>
    <n v="30578590"/>
    <n v="0"/>
    <n v="0"/>
    <n v="3488494"/>
    <n v="47465031"/>
    <n v="1555950"/>
    <n v="1345784"/>
    <n v="261024405"/>
    <n v="24002692"/>
    <n v="9355778"/>
    <n v="9295827"/>
    <n v="20072461"/>
    <n v="0"/>
    <n v="0"/>
    <n v="2124318"/>
    <n v="29740198"/>
    <n v="8264093"/>
    <n v="27863"/>
    <n v="102883230"/>
    <n v="2292618"/>
    <n v="100514198"/>
    <n v="40552317"/>
    <n v="34375346"/>
    <n v="47126687"/>
    <n v="0"/>
    <n v="0"/>
    <n v="0"/>
    <n v="4578542"/>
    <n v="54808455"/>
    <n v="0"/>
    <n v="9600950"/>
    <n v="0"/>
    <n v="0"/>
    <n v="0"/>
    <n v="1217503"/>
    <n v="295066616"/>
    <n v="307995"/>
    <n v="346051"/>
    <n v="0"/>
    <n v="527470"/>
    <n v="1181516"/>
    <n v="18050685"/>
    <n v="4532029"/>
    <n v="20116349"/>
    <n v="3516506"/>
    <n v="0"/>
    <n v="0"/>
    <n v="999903"/>
    <n v="22513080"/>
    <n v="146980"/>
    <n v="147003"/>
    <n v="70022535"/>
    <n v="749501"/>
    <n v="77925531"/>
    <n v="0"/>
    <n v="8920763"/>
    <n v="0"/>
    <n v="0"/>
    <n v="0"/>
    <n v="0"/>
    <n v="9440567"/>
    <n v="205306174"/>
    <n v="0"/>
    <n v="0"/>
    <n v="0"/>
    <n v="0"/>
    <n v="0"/>
    <n v="0"/>
    <n v="0"/>
    <n v="0"/>
    <n v="0"/>
    <n v="0"/>
    <n v="6711746"/>
    <n v="12624662"/>
    <n v="0"/>
  </r>
  <r>
    <n v="106430779"/>
    <s v="GOOD SAMARITAN HOSPITAL - SAN JOSE"/>
    <x v="0"/>
    <x v="0"/>
    <x v="0"/>
    <s v="Open"/>
    <s v="Santa Clara"/>
    <n v="7"/>
    <n v="431"/>
    <s v="Investor - Corp."/>
    <s v="Comparable"/>
    <m/>
    <s v="(408) 559-2011"/>
    <s v="2425 SAMARITAN DRIVE"/>
    <s v="SAN JOSE"/>
    <n v="95124"/>
    <s v="JOE DESCHRYVER"/>
    <n v="474"/>
    <n v="359"/>
    <n v="353"/>
    <n v="1084"/>
    <n v="324"/>
    <n v="136"/>
    <n v="274"/>
    <n v="0"/>
    <n v="0"/>
    <n v="80"/>
    <n v="2240"/>
    <n v="11"/>
    <n v="170"/>
    <n v="4319"/>
    <n v="0"/>
    <n v="7356"/>
    <n v="1857"/>
    <n v="747"/>
    <n v="1398"/>
    <n v="0"/>
    <n v="0"/>
    <n v="715"/>
    <n v="9309"/>
    <n v="55"/>
    <n v="504"/>
    <n v="21941"/>
    <n v="0"/>
    <n v="9410"/>
    <n v="1715"/>
    <n v="427"/>
    <n v="3123"/>
    <n v="0"/>
    <n v="0"/>
    <n v="530"/>
    <n v="17482"/>
    <n v="248"/>
    <n v="1406"/>
    <n v="34341"/>
    <n v="259608327"/>
    <n v="65576141"/>
    <n v="18063018"/>
    <n v="35254499"/>
    <n v="0"/>
    <n v="0"/>
    <n v="25324544"/>
    <n v="268109907"/>
    <n v="1666376"/>
    <n v="12579331"/>
    <n v="686182143"/>
    <n v="107664393"/>
    <n v="27435564"/>
    <n v="4063107"/>
    <n v="28976942"/>
    <n v="0"/>
    <n v="0"/>
    <n v="4939452"/>
    <n v="173011076"/>
    <n v="2189874"/>
    <n v="5125410"/>
    <n v="353405818"/>
    <n v="5994470"/>
    <n v="330020239"/>
    <n v="89510691"/>
    <n v="19815250"/>
    <n v="61941018"/>
    <n v="0"/>
    <n v="0"/>
    <n v="0"/>
    <n v="24949646"/>
    <n v="339311234"/>
    <n v="0"/>
    <n v="383868"/>
    <n v="0"/>
    <n v="0"/>
    <n v="0"/>
    <n v="3978977"/>
    <n v="875905393"/>
    <n v="0"/>
    <n v="0"/>
    <n v="0"/>
    <n v="0"/>
    <n v="0"/>
    <n v="38266170"/>
    <n v="2868391"/>
    <n v="2626811"/>
    <n v="2826050"/>
    <n v="0"/>
    <n v="0"/>
    <n v="3416695"/>
    <n v="103948393"/>
    <n v="3472382"/>
    <n v="6257676"/>
    <n v="163682568"/>
    <n v="248379"/>
    <n v="120016742"/>
    <n v="2651093"/>
    <n v="0"/>
    <n v="0"/>
    <n v="0"/>
    <n v="0"/>
    <n v="0"/>
    <n v="2939783"/>
    <n v="118811218"/>
    <n v="0"/>
    <n v="0"/>
    <n v="0"/>
    <n v="0"/>
    <n v="0"/>
    <n v="0"/>
    <n v="0"/>
    <n v="0"/>
    <n v="0"/>
    <n v="0"/>
    <n v="0"/>
    <n v="0"/>
    <n v="0"/>
  </r>
  <r>
    <n v="106190352"/>
    <s v="GREATER EL MONTE COMMUNITY HOSPITAL"/>
    <x v="0"/>
    <x v="0"/>
    <x v="0"/>
    <s v="Open"/>
    <s v="Los Angeles"/>
    <n v="11"/>
    <n v="913"/>
    <s v="Investor - Corp."/>
    <s v="Comparable"/>
    <m/>
    <s v="(626) 579-7777"/>
    <s v="1701 SANTA ANITA AVENUE"/>
    <s v="SOUTH EL MONTE"/>
    <n v="91733"/>
    <s v="STANLEY TOY"/>
    <n v="117"/>
    <n v="117"/>
    <n v="117"/>
    <n v="144"/>
    <n v="68"/>
    <n v="225"/>
    <n v="341"/>
    <n v="0"/>
    <n v="0"/>
    <n v="0"/>
    <n v="42"/>
    <n v="1"/>
    <n v="28"/>
    <n v="849"/>
    <n v="0"/>
    <n v="896"/>
    <n v="420"/>
    <n v="1318"/>
    <n v="1686"/>
    <n v="0"/>
    <n v="0"/>
    <n v="0"/>
    <n v="124"/>
    <n v="5"/>
    <n v="66"/>
    <n v="4515"/>
    <n v="0"/>
    <n v="193"/>
    <n v="135"/>
    <n v="1068"/>
    <n v="2644"/>
    <n v="0"/>
    <n v="0"/>
    <n v="0"/>
    <n v="334"/>
    <n v="0"/>
    <n v="593"/>
    <n v="4967"/>
    <n v="11366137"/>
    <n v="4632102"/>
    <n v="13385156"/>
    <n v="17554380"/>
    <n v="0"/>
    <n v="0"/>
    <n v="0"/>
    <n v="1178200"/>
    <n v="78702"/>
    <n v="1640049"/>
    <n v="49834726"/>
    <n v="2664708"/>
    <n v="1688150"/>
    <n v="5179650"/>
    <n v="11200240"/>
    <n v="0"/>
    <n v="0"/>
    <n v="0"/>
    <n v="1587391"/>
    <n v="0"/>
    <n v="2077958"/>
    <n v="24398097"/>
    <n v="1500151"/>
    <n v="11789805"/>
    <n v="5046571"/>
    <n v="14948867"/>
    <n v="21231885"/>
    <n v="-1092979"/>
    <n v="0"/>
    <n v="0"/>
    <n v="0"/>
    <n v="1742220"/>
    <n v="0"/>
    <n v="78702"/>
    <n v="0"/>
    <n v="0"/>
    <n v="0"/>
    <n v="1480629"/>
    <n v="56725851"/>
    <n v="0"/>
    <n v="3208212"/>
    <n v="0"/>
    <n v="0"/>
    <n v="3208212"/>
    <n v="2241040"/>
    <n v="1273681"/>
    <n v="4708918"/>
    <n v="10730946"/>
    <n v="0"/>
    <n v="0"/>
    <n v="0"/>
    <n v="1023371"/>
    <n v="0"/>
    <n v="737228"/>
    <n v="20715184"/>
    <n v="2889"/>
    <n v="17280537"/>
    <n v="0"/>
    <n v="0"/>
    <n v="0"/>
    <n v="0"/>
    <n v="0"/>
    <n v="0"/>
    <n v="178019"/>
    <n v="1715964"/>
    <n v="0"/>
    <n v="0"/>
    <n v="0"/>
    <n v="0"/>
    <n v="0"/>
    <n v="0"/>
    <n v="0"/>
    <n v="0"/>
    <n v="0"/>
    <n v="0"/>
    <n v="0"/>
    <n v="0"/>
    <n v="0"/>
  </r>
  <r>
    <n v="106350784"/>
    <s v="HAZEL HAWKINS MEMORIAL HOSPITAL"/>
    <x v="0"/>
    <x v="0"/>
    <x v="0"/>
    <s v="Open"/>
    <s v="San Benito"/>
    <n v="8"/>
    <n v="701"/>
    <s v="District"/>
    <s v="Comparable"/>
    <s v="Rural"/>
    <s v="(831) 637-5711"/>
    <s v="911 SUNSET DRIVE"/>
    <s v="HOLLISTER"/>
    <n v="95023"/>
    <s v="KEN UNDERWOOD"/>
    <n v="181"/>
    <n v="162"/>
    <n v="126"/>
    <n v="240"/>
    <n v="11"/>
    <n v="129"/>
    <n v="85"/>
    <n v="0"/>
    <n v="0"/>
    <n v="10"/>
    <n v="121"/>
    <n v="0"/>
    <n v="6"/>
    <n v="602"/>
    <n v="56"/>
    <n v="1726"/>
    <n v="54"/>
    <n v="8158"/>
    <n v="224"/>
    <n v="0"/>
    <n v="0"/>
    <n v="24"/>
    <n v="312"/>
    <n v="0"/>
    <n v="225"/>
    <n v="10723"/>
    <n v="9196"/>
    <n v="10478"/>
    <n v="482"/>
    <n v="10700"/>
    <n v="5444"/>
    <n v="0"/>
    <n v="5"/>
    <n v="1584"/>
    <n v="11992"/>
    <n v="229"/>
    <n v="693"/>
    <n v="41607"/>
    <n v="11660951"/>
    <n v="553692"/>
    <n v="8213816"/>
    <n v="3720525"/>
    <n v="0"/>
    <n v="0"/>
    <n v="393466"/>
    <n v="4705696"/>
    <n v="0"/>
    <n v="237468"/>
    <n v="29485614"/>
    <n v="18478458"/>
    <n v="963630"/>
    <n v="12763183"/>
    <n v="8175027"/>
    <n v="0"/>
    <n v="18718"/>
    <n v="2906077"/>
    <n v="17486815"/>
    <n v="91129"/>
    <n v="814292"/>
    <n v="61697329"/>
    <n v="985961"/>
    <n v="24859596"/>
    <n v="1296763"/>
    <n v="12350937"/>
    <n v="9016107"/>
    <n v="-669300"/>
    <n v="0"/>
    <n v="12187"/>
    <n v="2079603"/>
    <n v="12440190"/>
    <n v="0"/>
    <n v="215854"/>
    <n v="0"/>
    <n v="0"/>
    <n v="0"/>
    <n v="242437"/>
    <n v="62830335"/>
    <n v="0"/>
    <n v="0"/>
    <n v="0"/>
    <n v="0"/>
    <n v="0"/>
    <n v="5273867"/>
    <n v="220349"/>
    <n v="9268513"/>
    <n v="2874297"/>
    <n v="0"/>
    <n v="6326"/>
    <n v="1152783"/>
    <n v="9292048"/>
    <n v="-88349"/>
    <n v="352774"/>
    <n v="28352608"/>
    <n v="1676375"/>
    <n v="28996495"/>
    <n v="2910120"/>
    <n v="712217"/>
    <n v="0"/>
    <n v="0"/>
    <n v="0"/>
    <n v="0"/>
    <n v="297453"/>
    <n v="69440605"/>
    <n v="0"/>
    <n v="0"/>
    <n v="0"/>
    <n v="0"/>
    <n v="0"/>
    <n v="0"/>
    <n v="0"/>
    <n v="0"/>
    <n v="0"/>
    <n v="0"/>
    <n v="0"/>
    <n v="0"/>
    <n v="0"/>
  </r>
  <r>
    <n v="106490964"/>
    <s v="HEALDSBURG DISTRICT HOSPITAL"/>
    <x v="0"/>
    <x v="0"/>
    <x v="0"/>
    <s v="Open"/>
    <s v="Sonoma"/>
    <n v="3"/>
    <n v="401"/>
    <s v="District"/>
    <s v="Comparable"/>
    <s v="Rural"/>
    <s v="(707) 431-6500"/>
    <s v="1375 UNIVERSITY STREET"/>
    <s v="HEALDSBURG"/>
    <n v="95448"/>
    <s v="NANCY GOODFELLOW-SCHMID"/>
    <n v="42"/>
    <n v="38"/>
    <n v="27"/>
    <n v="116"/>
    <n v="1"/>
    <n v="14"/>
    <n v="28"/>
    <n v="6"/>
    <n v="7"/>
    <n v="14"/>
    <n v="6"/>
    <n v="0"/>
    <n v="8"/>
    <n v="200"/>
    <n v="0"/>
    <n v="1074"/>
    <n v="1"/>
    <n v="344"/>
    <n v="735"/>
    <n v="20"/>
    <n v="23"/>
    <n v="91"/>
    <n v="23"/>
    <n v="0"/>
    <n v="24"/>
    <n v="2335"/>
    <n v="0"/>
    <n v="4712"/>
    <n v="4"/>
    <n v="677"/>
    <n v="1333"/>
    <n v="865"/>
    <n v="1037"/>
    <n v="1388"/>
    <n v="658"/>
    <n v="56"/>
    <n v="587"/>
    <n v="11317"/>
    <n v="5170921"/>
    <n v="4815"/>
    <n v="1305745"/>
    <n v="2568562"/>
    <n v="260400"/>
    <n v="312479"/>
    <n v="479887"/>
    <n v="227315"/>
    <n v="0"/>
    <n v="205779"/>
    <n v="10535903"/>
    <n v="6197441"/>
    <n v="5827"/>
    <n v="995756"/>
    <n v="1783339"/>
    <n v="960109"/>
    <n v="1152130"/>
    <n v="1574390"/>
    <n v="695798"/>
    <n v="632125"/>
    <n v="308173"/>
    <n v="14305088"/>
    <n v="1529561"/>
    <n v="6378959"/>
    <n v="5939"/>
    <n v="1549213"/>
    <n v="3047494"/>
    <n v="0"/>
    <n v="639831"/>
    <n v="767797"/>
    <n v="1055411"/>
    <n v="499932"/>
    <n v="0"/>
    <n v="41986"/>
    <n v="0"/>
    <n v="0"/>
    <n v="0"/>
    <n v="33635"/>
    <n v="15549758"/>
    <n v="60263"/>
    <n v="175437"/>
    <n v="0"/>
    <n v="49966"/>
    <n v="285666"/>
    <n v="4989403"/>
    <n v="64965"/>
    <n v="752288"/>
    <n v="1479844"/>
    <n v="580678"/>
    <n v="696812"/>
    <n v="998866"/>
    <n v="473147"/>
    <n v="590139"/>
    <n v="-1049243"/>
    <n v="9576899"/>
    <n v="548527"/>
    <n v="11989043"/>
    <n v="0"/>
    <n v="2298654"/>
    <n v="0"/>
    <n v="0"/>
    <n v="0"/>
    <n v="0"/>
    <n v="178110"/>
    <n v="8900688"/>
    <n v="0"/>
    <n v="0"/>
    <n v="0"/>
    <n v="0"/>
    <n v="0"/>
    <n v="0"/>
    <n v="0"/>
    <n v="0"/>
    <n v="0"/>
    <n v="0"/>
    <n v="0"/>
    <n v="0"/>
    <n v="0"/>
  </r>
  <r>
    <n v="106304159"/>
    <s v="HEALTHBRIDGE CHILDREN'S HOSPITAL - ORANGE"/>
    <x v="0"/>
    <x v="0"/>
    <x v="0"/>
    <s v="Open"/>
    <s v="Orange"/>
    <n v="13"/>
    <n v="1015"/>
    <s v="Investor - Ptnr."/>
    <s v="Comparable"/>
    <m/>
    <s v="(714) 289-2400"/>
    <s v="393 S. TUSTIN STREET"/>
    <s v="ORANGE"/>
    <n v="92866"/>
    <s v="ROBERTA CONSOLVER"/>
    <n v="27"/>
    <n v="27"/>
    <n v="27"/>
    <n v="0"/>
    <n v="0"/>
    <n v="5"/>
    <n v="2"/>
    <n v="0"/>
    <n v="0"/>
    <n v="1"/>
    <n v="13"/>
    <n v="0"/>
    <n v="0"/>
    <n v="21"/>
    <n v="0"/>
    <n v="0"/>
    <n v="0"/>
    <n v="264"/>
    <n v="1348"/>
    <n v="0"/>
    <n v="0"/>
    <n v="4"/>
    <n v="334"/>
    <n v="0"/>
    <n v="0"/>
    <n v="1950"/>
    <n v="0"/>
    <n v="0"/>
    <n v="0"/>
    <n v="0"/>
    <n v="0"/>
    <n v="0"/>
    <n v="0"/>
    <n v="0"/>
    <n v="230"/>
    <n v="0"/>
    <n v="0"/>
    <n v="230"/>
    <n v="0"/>
    <n v="0"/>
    <n v="1813799"/>
    <n v="7977803"/>
    <n v="0"/>
    <n v="0"/>
    <n v="30343"/>
    <n v="1841198"/>
    <n v="0"/>
    <n v="0"/>
    <n v="11663143"/>
    <n v="0"/>
    <n v="0"/>
    <n v="0"/>
    <n v="0"/>
    <n v="0"/>
    <n v="0"/>
    <n v="0"/>
    <n v="148067"/>
    <n v="0"/>
    <n v="0"/>
    <n v="148067"/>
    <n v="34528"/>
    <n v="0"/>
    <n v="0"/>
    <n v="1462409"/>
    <n v="6535753"/>
    <n v="0"/>
    <n v="0"/>
    <n v="0"/>
    <n v="24951"/>
    <n v="1504735"/>
    <n v="0"/>
    <n v="0"/>
    <n v="0"/>
    <n v="0"/>
    <n v="0"/>
    <n v="0"/>
    <n v="9562376"/>
    <n v="0"/>
    <n v="0"/>
    <n v="0"/>
    <n v="0"/>
    <n v="0"/>
    <n v="0"/>
    <n v="0"/>
    <n v="351390"/>
    <n v="1442050"/>
    <n v="0"/>
    <n v="0"/>
    <n v="5392"/>
    <n v="450002"/>
    <n v="0"/>
    <n v="0"/>
    <n v="2248834"/>
    <n v="1369"/>
    <n v="2589349"/>
    <n v="0"/>
    <n v="0"/>
    <n v="0"/>
    <n v="0"/>
    <n v="0"/>
    <n v="0"/>
    <n v="6336"/>
    <n v="3491536"/>
    <n v="0"/>
    <n v="0"/>
    <n v="0"/>
    <n v="0"/>
    <n v="0"/>
    <n v="0"/>
    <n v="0"/>
    <n v="0"/>
    <n v="0"/>
    <n v="0"/>
    <n v="0"/>
    <n v="0"/>
    <n v="0"/>
  </r>
  <r>
    <n v="106154022"/>
    <s v="HEALTHSOUTH BAKERSFIELD REHABILITATION HOSPITAL"/>
    <x v="0"/>
    <x v="0"/>
    <x v="0"/>
    <s v="Open"/>
    <s v="Kern"/>
    <n v="9"/>
    <n v="617"/>
    <s v="Investor - Corp."/>
    <s v="Comparable"/>
    <m/>
    <s v="(661) 323-5500"/>
    <s v="5001 COMMERCE DRIVE"/>
    <s v="BAKERSFIELD"/>
    <n v="93309"/>
    <s v="MARTHA SAMORA"/>
    <n v="86"/>
    <n v="78"/>
    <n v="70"/>
    <n v="274"/>
    <n v="24"/>
    <n v="11"/>
    <n v="94"/>
    <n v="0"/>
    <n v="0"/>
    <n v="43"/>
    <n v="23"/>
    <n v="0"/>
    <n v="0"/>
    <n v="469"/>
    <n v="0"/>
    <n v="3316"/>
    <n v="314"/>
    <n v="166"/>
    <n v="1028"/>
    <n v="0"/>
    <n v="0"/>
    <n v="443"/>
    <n v="296"/>
    <n v="0"/>
    <n v="29"/>
    <n v="5592"/>
    <n v="0"/>
    <n v="0"/>
    <n v="0"/>
    <n v="0"/>
    <n v="0"/>
    <n v="0"/>
    <n v="0"/>
    <n v="0"/>
    <n v="0"/>
    <n v="0"/>
    <n v="0"/>
    <n v="0"/>
    <n v="8604826"/>
    <n v="850053"/>
    <n v="379883"/>
    <n v="2601732"/>
    <n v="0"/>
    <n v="0"/>
    <n v="1135741"/>
    <n v="722562"/>
    <n v="0"/>
    <n v="54710"/>
    <n v="14349507"/>
    <n v="0"/>
    <n v="0"/>
    <n v="0"/>
    <n v="0"/>
    <n v="0"/>
    <n v="0"/>
    <n v="0"/>
    <n v="0"/>
    <n v="0"/>
    <n v="0"/>
    <n v="0"/>
    <n v="210413"/>
    <n v="2304987"/>
    <n v="448059"/>
    <n v="69598"/>
    <n v="1180083"/>
    <n v="0"/>
    <n v="0"/>
    <n v="0"/>
    <n v="608267"/>
    <n v="385355"/>
    <n v="0"/>
    <n v="0"/>
    <n v="0"/>
    <n v="0"/>
    <n v="0"/>
    <n v="27999"/>
    <n v="5234761"/>
    <n v="0"/>
    <n v="0"/>
    <n v="0"/>
    <n v="0"/>
    <n v="0"/>
    <n v="6157688"/>
    <n v="392923"/>
    <n v="303284"/>
    <n v="1389571"/>
    <n v="0"/>
    <n v="0"/>
    <n v="515572"/>
    <n v="329599"/>
    <n v="0"/>
    <n v="26109"/>
    <n v="9114746"/>
    <n v="9999"/>
    <n v="7505232"/>
    <n v="0"/>
    <n v="5971"/>
    <n v="0"/>
    <n v="0"/>
    <n v="0"/>
    <n v="0"/>
    <n v="1059898"/>
    <n v="7246835"/>
    <n v="0"/>
    <n v="0"/>
    <n v="0"/>
    <n v="0"/>
    <n v="0"/>
    <n v="0"/>
    <n v="0"/>
    <n v="0"/>
    <n v="0"/>
    <n v="0"/>
    <n v="0"/>
    <n v="0"/>
    <n v="0"/>
  </r>
  <r>
    <n v="106504079"/>
    <s v="HEALTHSOUTH REHAB HOSPITAL OF MODESTO"/>
    <x v="0"/>
    <x v="0"/>
    <x v="0"/>
    <s v="Open"/>
    <s v="Stanislaus"/>
    <n v="6"/>
    <n v="511"/>
    <s v="Investor - Corp."/>
    <s v="Comparable"/>
    <m/>
    <s v="(209) 857-3300"/>
    <s v="1303 MABLE AVENUE"/>
    <s v="MODESTO"/>
    <n v="95355"/>
    <s v="KAY PECK"/>
    <n v="50"/>
    <n v="50"/>
    <n v="50"/>
    <n v="33"/>
    <n v="3"/>
    <n v="1"/>
    <n v="4"/>
    <n v="0"/>
    <n v="0"/>
    <n v="11"/>
    <n v="0"/>
    <n v="1"/>
    <n v="6"/>
    <n v="59"/>
    <n v="0"/>
    <n v="385"/>
    <n v="36"/>
    <n v="10"/>
    <n v="60"/>
    <n v="0"/>
    <n v="0"/>
    <n v="137"/>
    <n v="0"/>
    <n v="10"/>
    <n v="95"/>
    <n v="733"/>
    <n v="0"/>
    <n v="0"/>
    <n v="0"/>
    <n v="0"/>
    <n v="0"/>
    <n v="0"/>
    <n v="0"/>
    <n v="0"/>
    <n v="0"/>
    <n v="0"/>
    <n v="0"/>
    <n v="0"/>
    <n v="1161949"/>
    <n v="78446"/>
    <n v="23722"/>
    <n v="142337"/>
    <n v="0"/>
    <n v="0"/>
    <n v="375466"/>
    <n v="0"/>
    <n v="18630"/>
    <n v="208566"/>
    <n v="2009116"/>
    <n v="0"/>
    <n v="0"/>
    <n v="0"/>
    <n v="0"/>
    <n v="0"/>
    <n v="0"/>
    <n v="0"/>
    <n v="0"/>
    <n v="0"/>
    <n v="0"/>
    <n v="0"/>
    <n v="3896"/>
    <n v="656304"/>
    <n v="91667"/>
    <n v="21529"/>
    <n v="129178"/>
    <n v="0"/>
    <n v="0"/>
    <n v="0"/>
    <n v="332723"/>
    <n v="0"/>
    <n v="0"/>
    <n v="184827"/>
    <n v="0"/>
    <n v="0"/>
    <n v="0"/>
    <n v="0"/>
    <n v="1420124"/>
    <n v="0"/>
    <n v="0"/>
    <n v="0"/>
    <n v="0"/>
    <n v="0"/>
    <n v="503392"/>
    <n v="-13373"/>
    <n v="2147"/>
    <n v="12883"/>
    <n v="0"/>
    <n v="0"/>
    <n v="42015"/>
    <n v="0"/>
    <n v="18590"/>
    <n v="23338"/>
    <n v="588992"/>
    <n v="3609"/>
    <n v="4092029"/>
    <n v="0"/>
    <n v="0"/>
    <n v="0"/>
    <n v="0"/>
    <n v="0"/>
    <n v="0"/>
    <n v="3194642"/>
    <n v="3057541"/>
    <n v="0"/>
    <n v="0"/>
    <n v="0"/>
    <n v="0"/>
    <n v="0"/>
    <n v="0"/>
    <n v="0"/>
    <n v="0"/>
    <n v="0"/>
    <n v="0"/>
    <n v="0"/>
    <n v="0"/>
    <n v="0"/>
  </r>
  <r>
    <n v="106304079"/>
    <s v="HEALTHSOUTH TUSTIN REHAB HOSPITAL"/>
    <x v="0"/>
    <x v="0"/>
    <x v="0"/>
    <s v="Open"/>
    <s v="Orange"/>
    <n v="13"/>
    <n v="1015"/>
    <s v="Investor - Ptnr."/>
    <s v="Comparable"/>
    <m/>
    <s v="(714) 832-9200"/>
    <s v="14851 YORBA STREET"/>
    <s v="TUSTIN"/>
    <n v="92780"/>
    <s v="DIANA HANYAK"/>
    <n v="48"/>
    <n v="48"/>
    <n v="43"/>
    <n v="221"/>
    <n v="22"/>
    <n v="0"/>
    <n v="21"/>
    <n v="0"/>
    <n v="0"/>
    <n v="14"/>
    <n v="77"/>
    <n v="0"/>
    <n v="1"/>
    <n v="356"/>
    <n v="0"/>
    <n v="2420"/>
    <n v="236"/>
    <n v="0"/>
    <n v="283"/>
    <n v="0"/>
    <n v="0"/>
    <n v="173"/>
    <n v="698"/>
    <n v="0"/>
    <n v="10"/>
    <n v="3820"/>
    <n v="0"/>
    <n v="0"/>
    <n v="0"/>
    <n v="0"/>
    <n v="0"/>
    <n v="0"/>
    <n v="0"/>
    <n v="0"/>
    <n v="0"/>
    <n v="0"/>
    <n v="0"/>
    <n v="0"/>
    <n v="6591558"/>
    <n v="597602"/>
    <n v="0"/>
    <n v="725529"/>
    <n v="0"/>
    <n v="0"/>
    <n v="463375"/>
    <n v="1842444"/>
    <n v="0"/>
    <n v="24676"/>
    <n v="10245184"/>
    <n v="0"/>
    <n v="0"/>
    <n v="0"/>
    <n v="0"/>
    <n v="0"/>
    <n v="0"/>
    <n v="0"/>
    <n v="0"/>
    <n v="0"/>
    <n v="0"/>
    <n v="0"/>
    <n v="84497"/>
    <n v="1802984"/>
    <n v="276530"/>
    <n v="0"/>
    <n v="297710"/>
    <n v="0"/>
    <n v="0"/>
    <n v="0"/>
    <n v="244289"/>
    <n v="978913"/>
    <n v="0"/>
    <n v="0"/>
    <n v="0"/>
    <n v="0"/>
    <n v="0"/>
    <n v="7049"/>
    <n v="3691972"/>
    <n v="0"/>
    <n v="0"/>
    <n v="0"/>
    <n v="0"/>
    <n v="0"/>
    <n v="4775896"/>
    <n v="308395"/>
    <n v="0"/>
    <n v="410926"/>
    <n v="0"/>
    <n v="0"/>
    <n v="202187"/>
    <n v="838182"/>
    <n v="0"/>
    <n v="17626"/>
    <n v="6553212"/>
    <n v="7276"/>
    <n v="5476346"/>
    <n v="0"/>
    <n v="-527"/>
    <n v="0"/>
    <n v="0"/>
    <n v="0"/>
    <n v="0"/>
    <n v="64956"/>
    <n v="770798"/>
    <n v="0"/>
    <n v="0"/>
    <n v="0"/>
    <n v="0"/>
    <n v="0"/>
    <n v="0"/>
    <n v="0"/>
    <n v="0"/>
    <n v="0"/>
    <n v="0"/>
    <n v="0"/>
    <n v="0"/>
    <n v="0"/>
  </r>
  <r>
    <n v="106331194"/>
    <s v="HEMET VALLEY MEDICAL CENTER"/>
    <x v="0"/>
    <x v="0"/>
    <x v="0"/>
    <s v="Open"/>
    <s v="Riverside"/>
    <n v="12"/>
    <n v="1109"/>
    <s v="District"/>
    <s v="Comparable"/>
    <m/>
    <s v="(951) 652-2811"/>
    <s v="1117 EAST DEVONSHIRE"/>
    <s v="HEMET"/>
    <n v="92543"/>
    <s v="JOEL M. BERGENFELD"/>
    <n v="417"/>
    <n v="417"/>
    <n v="170"/>
    <n v="657"/>
    <n v="750"/>
    <n v="163"/>
    <n v="639"/>
    <n v="0"/>
    <n v="0"/>
    <n v="79"/>
    <n v="275"/>
    <n v="0"/>
    <n v="38"/>
    <n v="2601"/>
    <n v="0"/>
    <n v="3727"/>
    <n v="4718"/>
    <n v="1157"/>
    <n v="3783"/>
    <n v="0"/>
    <n v="0"/>
    <n v="324"/>
    <n v="1600"/>
    <n v="0"/>
    <n v="179"/>
    <n v="15488"/>
    <n v="0"/>
    <n v="1918"/>
    <n v="2548"/>
    <n v="1373"/>
    <n v="6918"/>
    <n v="0"/>
    <n v="0"/>
    <n v="343"/>
    <n v="1371"/>
    <n v="0"/>
    <n v="1065"/>
    <n v="15536"/>
    <n v="37293415"/>
    <n v="43213099"/>
    <n v="12142161"/>
    <n v="40075751"/>
    <n v="0"/>
    <n v="0"/>
    <n v="2750836"/>
    <n v="7369186"/>
    <n v="0"/>
    <n v="855678"/>
    <n v="143700126"/>
    <n v="10870155"/>
    <n v="21291130"/>
    <n v="3818478"/>
    <n v="22508732"/>
    <n v="0"/>
    <n v="0"/>
    <n v="2855046"/>
    <n v="5381220"/>
    <n v="0"/>
    <n v="2511281"/>
    <n v="69236042"/>
    <n v="2879584"/>
    <n v="37623470"/>
    <n v="54264292"/>
    <n v="14966531"/>
    <n v="55288100"/>
    <n v="0"/>
    <n v="0"/>
    <n v="0"/>
    <n v="4445206"/>
    <n v="8320114"/>
    <n v="0"/>
    <n v="0"/>
    <n v="0"/>
    <n v="0"/>
    <n v="0"/>
    <n v="0"/>
    <n v="177787297"/>
    <n v="0"/>
    <n v="0"/>
    <n v="0"/>
    <n v="0"/>
    <n v="0"/>
    <n v="10540100"/>
    <n v="10239937"/>
    <n v="994108"/>
    <n v="7296383"/>
    <n v="0"/>
    <n v="0"/>
    <n v="1160676"/>
    <n v="4430292"/>
    <n v="0"/>
    <n v="487375"/>
    <n v="35148871"/>
    <n v="359400"/>
    <n v="28921888"/>
    <n v="0"/>
    <n v="0"/>
    <n v="0"/>
    <n v="0"/>
    <n v="0"/>
    <n v="0"/>
    <n v="4816113"/>
    <n v="19076425"/>
    <n v="0"/>
    <n v="0"/>
    <n v="0"/>
    <n v="0"/>
    <n v="0"/>
    <n v="0"/>
    <n v="0"/>
    <n v="0"/>
    <n v="0"/>
    <n v="0"/>
    <n v="0"/>
    <n v="0"/>
    <n v="0"/>
  </r>
  <r>
    <n v="106190949"/>
    <s v="HENRY MAYO NEWHALL MEMORIAL HOSPITAL"/>
    <x v="0"/>
    <x v="0"/>
    <x v="0"/>
    <s v="Open"/>
    <s v="Los Angeles"/>
    <n v="11"/>
    <n v="903"/>
    <s v="Non Profit Corp."/>
    <s v="Comparable"/>
    <m/>
    <s v="(661) 253-8000"/>
    <s v="23845 MCBEAN PARKWAY"/>
    <s v="VALENCIA"/>
    <n v="91355"/>
    <s v="ROGER SEAVER"/>
    <n v="238"/>
    <n v="232"/>
    <n v="156"/>
    <n v="838"/>
    <n v="444"/>
    <n v="321"/>
    <n v="294"/>
    <n v="0"/>
    <n v="0"/>
    <n v="71"/>
    <n v="1065"/>
    <n v="5"/>
    <n v="27"/>
    <n v="3065"/>
    <n v="0"/>
    <n v="5240"/>
    <n v="2090"/>
    <n v="1268"/>
    <n v="985"/>
    <n v="0"/>
    <n v="0"/>
    <n v="248"/>
    <n v="4215"/>
    <n v="25"/>
    <n v="142"/>
    <n v="14213"/>
    <n v="0"/>
    <n v="5915"/>
    <n v="1562"/>
    <n v="1945"/>
    <n v="4910"/>
    <n v="9"/>
    <n v="0"/>
    <n v="980"/>
    <n v="12023"/>
    <n v="191"/>
    <n v="1084"/>
    <n v="28619"/>
    <n v="75466840"/>
    <n v="37058310"/>
    <n v="15731334"/>
    <n v="16713293"/>
    <n v="0"/>
    <n v="0"/>
    <n v="5268794"/>
    <n v="65863347"/>
    <n v="409375"/>
    <n v="2319792"/>
    <n v="218831085"/>
    <n v="30542128"/>
    <n v="18343576"/>
    <n v="9327901"/>
    <n v="22051804"/>
    <n v="46213"/>
    <n v="0"/>
    <n v="4762387"/>
    <n v="64955244"/>
    <n v="969210"/>
    <n v="5492191"/>
    <n v="156490654"/>
    <n v="1004721"/>
    <n v="93968456"/>
    <n v="43854867"/>
    <n v="19992628"/>
    <n v="35666520"/>
    <n v="0"/>
    <n v="43505"/>
    <n v="0"/>
    <n v="7977282"/>
    <n v="83558011"/>
    <n v="0"/>
    <n v="1197024"/>
    <n v="0"/>
    <n v="0"/>
    <n v="0"/>
    <n v="6783137"/>
    <n v="294046151"/>
    <n v="0"/>
    <n v="0"/>
    <n v="0"/>
    <n v="0"/>
    <n v="0"/>
    <n v="12040512"/>
    <n v="11547019"/>
    <n v="5066607"/>
    <n v="3098577"/>
    <n v="2708"/>
    <n v="0"/>
    <n v="2053899"/>
    <n v="46255859"/>
    <n v="181561"/>
    <n v="1028846"/>
    <n v="81275588"/>
    <n v="3124076"/>
    <n v="81645195"/>
    <n v="0"/>
    <n v="2302026"/>
    <n v="0"/>
    <n v="0"/>
    <n v="0"/>
    <n v="0"/>
    <n v="7351286"/>
    <n v="193470627"/>
    <n v="0"/>
    <n v="0"/>
    <n v="0"/>
    <n v="0"/>
    <n v="0"/>
    <n v="0"/>
    <n v="0"/>
    <n v="0"/>
    <n v="0"/>
    <n v="0"/>
    <n v="0"/>
    <n v="0"/>
    <n v="0"/>
  </r>
  <r>
    <n v="106344021"/>
    <s v="HERITAGE OAKS HOSPITAL"/>
    <x v="0"/>
    <x v="0"/>
    <x v="0"/>
    <s v="Open"/>
    <s v="Sacramento"/>
    <n v="2"/>
    <n v="311"/>
    <s v="Investor - Corp."/>
    <s v="Comparable"/>
    <m/>
    <s v="(916) 489-3336"/>
    <s v="4250 AUBURN BOULEVARD."/>
    <s v="SACRAMENTO"/>
    <n v="95841"/>
    <s v="SHAWN SILVA"/>
    <n v="125"/>
    <n v="120"/>
    <n v="115"/>
    <n v="159"/>
    <n v="0"/>
    <n v="392"/>
    <n v="0"/>
    <n v="0"/>
    <n v="107"/>
    <n v="1"/>
    <n v="247"/>
    <n v="20"/>
    <n v="0"/>
    <n v="926"/>
    <n v="0"/>
    <n v="2560"/>
    <n v="0"/>
    <n v="4088"/>
    <n v="0"/>
    <n v="0"/>
    <n v="1238"/>
    <n v="41"/>
    <n v="2002"/>
    <n v="197"/>
    <n v="0"/>
    <n v="10126"/>
    <n v="0"/>
    <n v="1652"/>
    <n v="0"/>
    <n v="0"/>
    <n v="0"/>
    <n v="0"/>
    <n v="0"/>
    <n v="0"/>
    <n v="3964"/>
    <n v="0"/>
    <n v="0"/>
    <n v="5616"/>
    <n v="3389440"/>
    <n v="0"/>
    <n v="5413974"/>
    <n v="0"/>
    <n v="0"/>
    <n v="1639112"/>
    <n v="54284"/>
    <n v="2651821"/>
    <n v="260828"/>
    <n v="0"/>
    <n v="13409459"/>
    <n v="789959"/>
    <n v="0"/>
    <n v="0"/>
    <n v="0"/>
    <n v="0"/>
    <n v="0"/>
    <n v="0"/>
    <n v="1896093"/>
    <n v="0"/>
    <n v="0"/>
    <n v="2686052"/>
    <n v="336938"/>
    <n v="1195268"/>
    <n v="0"/>
    <n v="1702846"/>
    <n v="0"/>
    <n v="0"/>
    <n v="0"/>
    <n v="543506"/>
    <n v="22506"/>
    <n v="1225138"/>
    <n v="0"/>
    <n v="260828"/>
    <n v="0"/>
    <n v="0"/>
    <n v="0"/>
    <n v="0"/>
    <n v="5287030"/>
    <n v="0"/>
    <n v="0"/>
    <n v="0"/>
    <n v="0"/>
    <n v="0"/>
    <n v="2984131"/>
    <n v="0"/>
    <n v="3711128"/>
    <n v="0"/>
    <n v="0"/>
    <n v="1095606"/>
    <n v="31778"/>
    <n v="2985838"/>
    <n v="0"/>
    <n v="0"/>
    <n v="10808481"/>
    <n v="4709"/>
    <n v="6798755"/>
    <n v="853096"/>
    <n v="264385"/>
    <n v="0"/>
    <n v="0"/>
    <n v="0"/>
    <n v="0"/>
    <n v="50233"/>
    <n v="15085196"/>
    <n v="0"/>
    <n v="0"/>
    <n v="0"/>
    <n v="0"/>
    <n v="0"/>
    <n v="0"/>
    <n v="0"/>
    <n v="0"/>
    <n v="0"/>
    <n v="0"/>
    <n v="0"/>
    <n v="0"/>
    <n v="0"/>
  </r>
  <r>
    <n v="106362041"/>
    <s v="HI-DESERT MEDICAL CENTER"/>
    <x v="0"/>
    <x v="0"/>
    <x v="0"/>
    <s v="Open"/>
    <s v="San Bernardino"/>
    <n v="12"/>
    <n v="1214"/>
    <s v="Investor - Ptnr."/>
    <s v="Comparable"/>
    <s v="Rural"/>
    <s v="(760) 366-3711"/>
    <s v="6601 WHITE FEATHER ROAD"/>
    <s v="JOSHUA TREE"/>
    <n v="92252"/>
    <s v="SCOTT WARTELLE"/>
    <n v="179"/>
    <n v="179"/>
    <n v="115"/>
    <n v="198"/>
    <n v="124"/>
    <n v="251"/>
    <n v="56"/>
    <n v="0"/>
    <n v="0"/>
    <n v="32"/>
    <n v="65"/>
    <n v="0"/>
    <n v="14"/>
    <n v="740"/>
    <n v="0"/>
    <n v="1184"/>
    <n v="476"/>
    <n v="6999"/>
    <n v="594"/>
    <n v="0"/>
    <n v="0"/>
    <n v="879"/>
    <n v="199"/>
    <n v="0"/>
    <n v="186"/>
    <n v="10517"/>
    <n v="0"/>
    <n v="3912"/>
    <n v="1406"/>
    <n v="6449"/>
    <n v="968"/>
    <n v="0"/>
    <n v="0"/>
    <n v="578"/>
    <n v="2200"/>
    <n v="0"/>
    <n v="512"/>
    <n v="16025"/>
    <n v="5892046"/>
    <n v="3366209"/>
    <n v="10795274"/>
    <n v="1892113"/>
    <n v="0"/>
    <n v="0"/>
    <n v="1222416"/>
    <n v="1632285"/>
    <n v="0"/>
    <n v="198026"/>
    <n v="24998369"/>
    <n v="5002248"/>
    <n v="2991936"/>
    <n v="8880102"/>
    <n v="2298308"/>
    <n v="0"/>
    <n v="0"/>
    <n v="1100924"/>
    <n v="3250089"/>
    <n v="0"/>
    <n v="845724"/>
    <n v="24369331"/>
    <n v="463530"/>
    <n v="8438058"/>
    <n v="4713162"/>
    <n v="11407966"/>
    <n v="3485534"/>
    <n v="555872"/>
    <n v="0"/>
    <n v="0"/>
    <n v="1516374"/>
    <n v="2812925"/>
    <n v="0"/>
    <n v="85641"/>
    <n v="0"/>
    <n v="0"/>
    <n v="0"/>
    <n v="666257"/>
    <n v="34145319"/>
    <n v="0"/>
    <n v="0"/>
    <n v="0"/>
    <n v="0"/>
    <n v="0"/>
    <n v="2456236"/>
    <n v="1644983"/>
    <n v="7711538"/>
    <n v="704887"/>
    <n v="0"/>
    <n v="0"/>
    <n v="655981"/>
    <n v="1760923"/>
    <n v="-89660"/>
    <n v="377493"/>
    <n v="15222381"/>
    <n v="58977"/>
    <n v="20583304"/>
    <n v="0"/>
    <n v="21968"/>
    <n v="0"/>
    <n v="0"/>
    <n v="0"/>
    <n v="0"/>
    <n v="205758"/>
    <n v="21066945"/>
    <n v="0"/>
    <n v="0"/>
    <n v="0"/>
    <n v="0"/>
    <n v="0"/>
    <n v="0"/>
    <n v="0"/>
    <n v="0"/>
    <n v="0"/>
    <n v="0"/>
    <n v="0"/>
    <n v="3692566"/>
    <n v="0"/>
  </r>
  <r>
    <n v="106010846"/>
    <s v="HIGHLAND HOSPITAL"/>
    <x v="0"/>
    <x v="0"/>
    <x v="0"/>
    <s v="Open"/>
    <s v="Alameda"/>
    <n v="5"/>
    <n v="417"/>
    <s v="City/County"/>
    <s v="Comparable"/>
    <s v="Teaching"/>
    <s v="(510) 437-4800"/>
    <s v="1411 EAST 31ST STREET"/>
    <s v="OAKLAND"/>
    <n v="94602"/>
    <s v="DELVECCHIO FINLEY"/>
    <n v="408"/>
    <n v="374"/>
    <n v="374"/>
    <n v="755"/>
    <n v="42"/>
    <n v="1006"/>
    <n v="1472"/>
    <n v="0"/>
    <n v="55"/>
    <n v="67"/>
    <n v="222"/>
    <n v="14"/>
    <n v="83"/>
    <n v="3716"/>
    <n v="0"/>
    <n v="8010"/>
    <n v="218"/>
    <n v="10490"/>
    <n v="9895"/>
    <n v="0"/>
    <n v="383"/>
    <n v="569"/>
    <n v="1308"/>
    <n v="220"/>
    <n v="452"/>
    <n v="31545"/>
    <n v="0"/>
    <n v="13717"/>
    <n v="230"/>
    <n v="13302"/>
    <n v="29079"/>
    <n v="0"/>
    <n v="9427"/>
    <n v="640"/>
    <n v="2051"/>
    <n v="185"/>
    <n v="2520"/>
    <n v="71151"/>
    <n v="80195450"/>
    <n v="3428864"/>
    <n v="84088861"/>
    <n v="100625527"/>
    <n v="0"/>
    <n v="3902953"/>
    <n v="6660826"/>
    <n v="16320247"/>
    <n v="1286049"/>
    <n v="3965942"/>
    <n v="300474719"/>
    <n v="49342120"/>
    <n v="4018518"/>
    <n v="43642211"/>
    <n v="89778876"/>
    <n v="0"/>
    <n v="20172905"/>
    <n v="4657342"/>
    <n v="14390499"/>
    <n v="884906"/>
    <n v="12432896"/>
    <n v="239320273"/>
    <n v="12063235"/>
    <n v="103868402"/>
    <n v="6021592"/>
    <n v="105587552"/>
    <n v="163299245"/>
    <n v="-13535543"/>
    <n v="0"/>
    <n v="24075857"/>
    <n v="8771301"/>
    <n v="15120754"/>
    <n v="0"/>
    <n v="2123348"/>
    <n v="0"/>
    <n v="0"/>
    <n v="0"/>
    <n v="3206683"/>
    <n v="430602426"/>
    <n v="0"/>
    <n v="0"/>
    <n v="6835098"/>
    <n v="0"/>
    <n v="6835098"/>
    <n v="25669168"/>
    <n v="1425790"/>
    <n v="35679063"/>
    <n v="27105158"/>
    <n v="0"/>
    <n v="6835098"/>
    <n v="2546867"/>
    <n v="15589992"/>
    <n v="47607"/>
    <n v="1128921"/>
    <n v="116027664"/>
    <n v="43630936"/>
    <n v="201354311"/>
    <n v="0"/>
    <n v="0"/>
    <n v="0"/>
    <n v="0"/>
    <n v="0"/>
    <n v="0"/>
    <n v="2026921"/>
    <n v="51404371"/>
    <n v="0"/>
    <n v="0"/>
    <n v="0"/>
    <n v="0"/>
    <n v="0"/>
    <n v="0"/>
    <n v="0"/>
    <n v="0"/>
    <n v="0"/>
    <n v="0"/>
    <n v="0"/>
    <n v="0"/>
    <n v="0"/>
  </r>
  <r>
    <n v="106301205"/>
    <s v="HOAG MEMORIAL HOSPITAL PRESBYTERIAN"/>
    <x v="0"/>
    <x v="0"/>
    <x v="0"/>
    <s v="Open"/>
    <s v="Orange"/>
    <n v="13"/>
    <n v="1016"/>
    <s v="Non Profit Corp."/>
    <s v="Comparable"/>
    <m/>
    <s v="(949) 764-4624"/>
    <s v="1 HOAG DRIVE"/>
    <s v="NEWPORT BEACH"/>
    <n v="92663"/>
    <s v="ROBERT BRAITHWAITE"/>
    <n v="527"/>
    <n v="499"/>
    <n v="339"/>
    <n v="2237"/>
    <n v="875"/>
    <n v="188"/>
    <n v="591"/>
    <n v="0"/>
    <n v="0"/>
    <n v="76"/>
    <n v="3069"/>
    <n v="0"/>
    <n v="357"/>
    <n v="7393"/>
    <n v="0"/>
    <n v="9745"/>
    <n v="3396"/>
    <n v="682"/>
    <n v="2138"/>
    <n v="0"/>
    <n v="0"/>
    <n v="382"/>
    <n v="10919"/>
    <n v="0"/>
    <n v="1083"/>
    <n v="28345"/>
    <n v="0"/>
    <n v="29914"/>
    <n v="10785"/>
    <n v="1344"/>
    <n v="6155"/>
    <n v="0"/>
    <n v="0"/>
    <n v="1292"/>
    <n v="50610"/>
    <n v="0"/>
    <n v="5431"/>
    <n v="105531"/>
    <n v="130476025"/>
    <n v="44894962"/>
    <n v="9633489"/>
    <n v="23968088"/>
    <n v="0"/>
    <n v="0"/>
    <n v="4308817"/>
    <n v="119967769"/>
    <n v="0"/>
    <n v="9165398"/>
    <n v="342414548"/>
    <n v="117500671"/>
    <n v="37918883"/>
    <n v="3236660"/>
    <n v="20588443"/>
    <n v="0"/>
    <n v="0"/>
    <n v="2867112"/>
    <n v="145002635"/>
    <n v="0"/>
    <n v="15613545"/>
    <n v="342727949"/>
    <n v="5341834"/>
    <n v="194482814"/>
    <n v="75755345"/>
    <n v="11021780"/>
    <n v="37556467"/>
    <n v="0"/>
    <n v="0"/>
    <n v="0"/>
    <n v="1719625"/>
    <n v="142586774"/>
    <n v="0"/>
    <n v="6051726"/>
    <n v="0"/>
    <n v="0"/>
    <n v="0"/>
    <n v="376698"/>
    <n v="474893063"/>
    <n v="19346027"/>
    <n v="0"/>
    <n v="0"/>
    <n v="4006805"/>
    <n v="23352832"/>
    <n v="51643588"/>
    <n v="26299072"/>
    <n v="1830741"/>
    <n v="6995791"/>
    <n v="0"/>
    <n v="0"/>
    <n v="5255902"/>
    <n v="122252966"/>
    <n v="0"/>
    <n v="19324206"/>
    <n v="233602266"/>
    <n v="14408483"/>
    <n v="239539220"/>
    <n v="0"/>
    <n v="22534390"/>
    <n v="0"/>
    <n v="0"/>
    <n v="0"/>
    <n v="0"/>
    <n v="11195006"/>
    <n v="785641522"/>
    <n v="0"/>
    <n v="0"/>
    <n v="0"/>
    <n v="0"/>
    <n v="0"/>
    <n v="0"/>
    <n v="0"/>
    <n v="0"/>
    <n v="0"/>
    <n v="0"/>
    <n v="0"/>
    <n v="1591659"/>
    <n v="0"/>
  </r>
  <r>
    <n v="106304460"/>
    <s v="HOAG ORTHOPEDIC INSTITUTE"/>
    <x v="0"/>
    <x v="0"/>
    <x v="0"/>
    <s v="Open"/>
    <s v="Orange"/>
    <n v="13"/>
    <n v="1016"/>
    <s v="Investor - Ptnr."/>
    <s v="Comparable"/>
    <m/>
    <s v="(949) 517-3149"/>
    <s v="16250 SAND CANYON AVENUE"/>
    <s v="IRVINE"/>
    <n v="92618"/>
    <s v="CARLOS PRIETTO"/>
    <n v="70"/>
    <n v="70"/>
    <n v="33"/>
    <n v="490"/>
    <n v="159"/>
    <n v="1"/>
    <n v="14"/>
    <n v="0"/>
    <n v="0"/>
    <n v="35"/>
    <n v="583"/>
    <n v="0"/>
    <n v="8"/>
    <n v="1290"/>
    <n v="0"/>
    <n v="1195"/>
    <n v="401"/>
    <n v="2"/>
    <n v="48"/>
    <n v="0"/>
    <n v="0"/>
    <n v="73"/>
    <n v="1059"/>
    <n v="0"/>
    <n v="17"/>
    <n v="2795"/>
    <n v="0"/>
    <n v="51"/>
    <n v="31"/>
    <n v="0"/>
    <n v="4"/>
    <n v="0"/>
    <n v="0"/>
    <n v="9"/>
    <n v="148"/>
    <n v="0"/>
    <n v="6"/>
    <n v="249"/>
    <n v="35752184"/>
    <n v="12336987"/>
    <n v="33205"/>
    <n v="563137"/>
    <n v="0"/>
    <n v="0"/>
    <n v="3188885"/>
    <n v="44457587"/>
    <n v="0"/>
    <n v="344753"/>
    <n v="96676738"/>
    <n v="1712988"/>
    <n v="1030737"/>
    <n v="0"/>
    <n v="89494"/>
    <n v="0"/>
    <n v="0"/>
    <n v="313234"/>
    <n v="4396651"/>
    <n v="0"/>
    <n v="180831"/>
    <n v="7723935"/>
    <n v="-156579"/>
    <n v="29894041"/>
    <n v="7896803"/>
    <n v="25563"/>
    <n v="488662"/>
    <n v="0"/>
    <n v="0"/>
    <n v="0"/>
    <n v="2633635"/>
    <n v="29128772"/>
    <n v="0"/>
    <n v="174439"/>
    <n v="0"/>
    <n v="0"/>
    <n v="0"/>
    <n v="2300"/>
    <n v="70087636"/>
    <n v="0"/>
    <n v="0"/>
    <n v="0"/>
    <n v="0"/>
    <n v="0"/>
    <n v="7583734"/>
    <n v="5489740"/>
    <n v="7642"/>
    <n v="166028"/>
    <n v="0"/>
    <n v="0"/>
    <n v="878942"/>
    <n v="19764655"/>
    <n v="0"/>
    <n v="422296"/>
    <n v="34313037"/>
    <n v="57"/>
    <n v="23211178"/>
    <n v="0"/>
    <n v="753072"/>
    <n v="0"/>
    <n v="0"/>
    <n v="0"/>
    <n v="0"/>
    <n v="53005"/>
    <n v="5461562"/>
    <n v="0"/>
    <n v="0"/>
    <n v="0"/>
    <n v="0"/>
    <n v="0"/>
    <n v="0"/>
    <n v="0"/>
    <n v="0"/>
    <n v="0"/>
    <n v="0"/>
    <n v="0"/>
    <n v="0"/>
    <n v="0"/>
  </r>
  <r>
    <n v="106190382"/>
    <s v="HOLLYWOOD PRESBYTERIAN MEDICAL CENTER"/>
    <x v="0"/>
    <x v="0"/>
    <x v="0"/>
    <s v="Open"/>
    <s v="Los Angeles"/>
    <n v="11"/>
    <n v="925"/>
    <s v="Investor - Corp."/>
    <s v="Comparable"/>
    <m/>
    <s v="(213) 413-3000"/>
    <s v="1300 NORTH VERMONT AVENUE"/>
    <s v="LOS ANGELES"/>
    <n v="90027"/>
    <s v="GERALD CLUTE"/>
    <n v="434"/>
    <n v="413"/>
    <n v="243"/>
    <n v="802"/>
    <n v="242"/>
    <n v="522"/>
    <n v="1127"/>
    <n v="0"/>
    <n v="0"/>
    <n v="16"/>
    <n v="305"/>
    <n v="0"/>
    <n v="241"/>
    <n v="3255"/>
    <n v="0"/>
    <n v="5811"/>
    <n v="1514"/>
    <n v="5165"/>
    <n v="8479"/>
    <n v="0"/>
    <n v="0"/>
    <n v="80"/>
    <n v="928"/>
    <n v="0"/>
    <n v="298"/>
    <n v="22275"/>
    <n v="0"/>
    <n v="2180"/>
    <n v="662"/>
    <n v="1922"/>
    <n v="3856"/>
    <n v="0"/>
    <n v="0"/>
    <n v="602"/>
    <n v="1230"/>
    <n v="0"/>
    <n v="1893"/>
    <n v="12345"/>
    <n v="56437992"/>
    <n v="19582937"/>
    <n v="37418714"/>
    <n v="69143234"/>
    <n v="0"/>
    <n v="0"/>
    <n v="957479"/>
    <n v="11002379"/>
    <n v="0"/>
    <n v="2404583"/>
    <n v="196947318"/>
    <n v="11392708"/>
    <n v="3610729"/>
    <n v="6906772"/>
    <n v="18766038"/>
    <n v="0"/>
    <n v="0"/>
    <n v="374847"/>
    <n v="7492634"/>
    <n v="0"/>
    <n v="4744760"/>
    <n v="53288488"/>
    <n v="1051341"/>
    <n v="52715524"/>
    <n v="17389050"/>
    <n v="24194549"/>
    <n v="74412390"/>
    <n v="-4345837"/>
    <n v="0"/>
    <n v="0"/>
    <n v="-14780043"/>
    <n v="15320507"/>
    <n v="0"/>
    <n v="849503"/>
    <n v="0"/>
    <n v="0"/>
    <n v="0"/>
    <n v="3572637"/>
    <n v="170379621"/>
    <n v="0"/>
    <n v="3957325"/>
    <n v="0"/>
    <n v="0"/>
    <n v="3957325"/>
    <n v="15115176"/>
    <n v="5804616"/>
    <n v="24476774"/>
    <n v="17454208"/>
    <n v="0"/>
    <n v="0"/>
    <n v="16112369"/>
    <n v="3174506"/>
    <n v="0"/>
    <n v="1675861"/>
    <n v="83813510"/>
    <n v="1204937"/>
    <n v="73463789"/>
    <n v="0"/>
    <n v="1088467"/>
    <n v="0"/>
    <n v="0"/>
    <n v="0"/>
    <n v="0"/>
    <n v="8246085"/>
    <n v="49936159"/>
    <n v="0"/>
    <n v="0"/>
    <n v="0"/>
    <n v="0"/>
    <n v="0"/>
    <n v="0"/>
    <n v="0"/>
    <n v="0"/>
    <n v="0"/>
    <n v="0"/>
    <n v="0"/>
    <n v="0"/>
    <n v="0"/>
  </r>
  <r>
    <n v="106301209"/>
    <s v="HUNTINGTON BEACH HOSPITAL"/>
    <x v="0"/>
    <x v="0"/>
    <x v="0"/>
    <s v="Open"/>
    <s v="Orange"/>
    <n v="13"/>
    <n v="1014"/>
    <s v="Investor - Corp."/>
    <s v="Comparable"/>
    <m/>
    <s v="(714) 843-5000"/>
    <s v="17772 BEACH BOULEVARD"/>
    <s v="HUNTINGTON BEACH"/>
    <n v="92647"/>
    <s v="RICHARD ROWE"/>
    <n v="131"/>
    <n v="131"/>
    <n v="131"/>
    <n v="296"/>
    <n v="88"/>
    <n v="54"/>
    <n v="222"/>
    <n v="0"/>
    <n v="0"/>
    <n v="67"/>
    <n v="25"/>
    <n v="0"/>
    <n v="37"/>
    <n v="789"/>
    <n v="0"/>
    <n v="2828"/>
    <n v="315"/>
    <n v="0"/>
    <n v="763"/>
    <n v="0"/>
    <n v="0"/>
    <n v="146"/>
    <n v="44"/>
    <n v="0"/>
    <n v="368"/>
    <n v="4464"/>
    <n v="0"/>
    <n v="2604"/>
    <n v="172"/>
    <n v="376"/>
    <n v="1781"/>
    <n v="0"/>
    <n v="0"/>
    <n v="567"/>
    <n v="334"/>
    <n v="0"/>
    <n v="308"/>
    <n v="6142"/>
    <n v="18512410"/>
    <n v="3371598"/>
    <n v="1487938"/>
    <n v="9155520"/>
    <n v="0"/>
    <n v="0"/>
    <n v="1880875"/>
    <n v="827396"/>
    <n v="0"/>
    <n v="1488073"/>
    <n v="36723810"/>
    <n v="2764768"/>
    <n v="636082"/>
    <n v="1007140"/>
    <n v="4350878"/>
    <n v="0"/>
    <n v="0"/>
    <n v="1722333"/>
    <n v="1036968"/>
    <n v="0"/>
    <n v="765567"/>
    <n v="12283736"/>
    <n v="1882952"/>
    <n v="16996359"/>
    <n v="2624674"/>
    <n v="2183863"/>
    <n v="13260935"/>
    <n v="0"/>
    <n v="0"/>
    <n v="0"/>
    <n v="2310383"/>
    <n v="1599186"/>
    <n v="0"/>
    <n v="324829"/>
    <n v="0"/>
    <n v="0"/>
    <n v="0"/>
    <n v="0"/>
    <n v="41183181"/>
    <n v="0"/>
    <n v="0"/>
    <n v="0"/>
    <n v="0"/>
    <n v="0"/>
    <n v="4280819"/>
    <n v="1383006"/>
    <n v="311215"/>
    <n v="245463"/>
    <n v="0"/>
    <n v="0"/>
    <n v="1292825"/>
    <n v="265178"/>
    <n v="0"/>
    <n v="45859"/>
    <n v="7824365"/>
    <n v="-145660"/>
    <n v="12663738"/>
    <n v="0"/>
    <n v="-16385"/>
    <n v="0"/>
    <n v="0"/>
    <n v="0"/>
    <n v="0"/>
    <n v="710961"/>
    <n v="63807470"/>
    <n v="0"/>
    <n v="0"/>
    <n v="0"/>
    <n v="0"/>
    <n v="0"/>
    <n v="0"/>
    <n v="0"/>
    <n v="0"/>
    <n v="0"/>
    <n v="0"/>
    <n v="0"/>
    <n v="0"/>
    <n v="0"/>
  </r>
  <r>
    <n v="106190400"/>
    <s v="HUNTINGTON MEMORIAL HOSPITAL"/>
    <x v="0"/>
    <x v="0"/>
    <x v="0"/>
    <s v="Open"/>
    <s v="Los Angeles"/>
    <n v="11"/>
    <n v="911"/>
    <s v="Non Profit Corp."/>
    <s v="Comparable"/>
    <m/>
    <s v="(626) 397-5000"/>
    <s v="100 W. CALIFORNIA BOULEVARD"/>
    <s v="PASADENA"/>
    <n v="91105"/>
    <s v="STEPHEN RALPH"/>
    <n v="578"/>
    <n v="578"/>
    <n v="356"/>
    <n v="1967"/>
    <n v="1129"/>
    <n v="482"/>
    <n v="659"/>
    <n v="15"/>
    <n v="0"/>
    <n v="99"/>
    <n v="2820"/>
    <n v="15"/>
    <n v="238"/>
    <n v="7424"/>
    <n v="0"/>
    <n v="10155"/>
    <n v="5328"/>
    <n v="3173"/>
    <n v="2609"/>
    <n v="43"/>
    <n v="0"/>
    <n v="340"/>
    <n v="10288"/>
    <n v="37"/>
    <n v="730"/>
    <n v="32703"/>
    <n v="0"/>
    <n v="9550"/>
    <n v="2145"/>
    <n v="1596"/>
    <n v="3988"/>
    <n v="17"/>
    <n v="0"/>
    <n v="1446"/>
    <n v="17460"/>
    <n v="106"/>
    <n v="1866"/>
    <n v="38174"/>
    <n v="185005797"/>
    <n v="105481234"/>
    <n v="38799085"/>
    <n v="52354069"/>
    <n v="1757225"/>
    <n v="0"/>
    <n v="8045147"/>
    <n v="187601135"/>
    <n v="571269"/>
    <n v="11143750"/>
    <n v="590758711"/>
    <n v="33734330"/>
    <n v="22622913"/>
    <n v="5634609"/>
    <n v="18201895"/>
    <n v="562847"/>
    <n v="0"/>
    <n v="2852842"/>
    <n v="57166831"/>
    <n v="493275"/>
    <n v="7719738"/>
    <n v="148989280"/>
    <n v="18218981"/>
    <n v="184007671"/>
    <n v="104215173"/>
    <n v="-10729265"/>
    <n v="62333024"/>
    <n v="0"/>
    <n v="2290974"/>
    <n v="0"/>
    <n v="7703907"/>
    <n v="169329278"/>
    <n v="0"/>
    <n v="1064544"/>
    <n v="0"/>
    <n v="0"/>
    <n v="0"/>
    <n v="0"/>
    <n v="538434287"/>
    <n v="0"/>
    <n v="0"/>
    <n v="0"/>
    <n v="0"/>
    <n v="0"/>
    <n v="34732456"/>
    <n v="23888974"/>
    <n v="55162959"/>
    <n v="8222940"/>
    <n v="29098"/>
    <n v="0"/>
    <n v="3194082"/>
    <n v="75438688"/>
    <n v="0"/>
    <n v="644507"/>
    <n v="201313704"/>
    <n v="4622701"/>
    <n v="213330107"/>
    <n v="0"/>
    <n v="4238388"/>
    <n v="0"/>
    <n v="0"/>
    <n v="0"/>
    <n v="0"/>
    <n v="2919160"/>
    <n v="424873306"/>
    <n v="0"/>
    <n v="0"/>
    <n v="0"/>
    <n v="0"/>
    <n v="0"/>
    <n v="0"/>
    <n v="0"/>
    <n v="0"/>
    <n v="0"/>
    <n v="0"/>
    <n v="0"/>
    <n v="0"/>
    <n v="0"/>
  </r>
  <r>
    <n v="106121031"/>
    <s v="JEROLD PHELPS COMMUNITY HOSPITAL"/>
    <x v="0"/>
    <x v="0"/>
    <x v="0"/>
    <s v="Open"/>
    <s v="Humboldt"/>
    <n v="1"/>
    <n v="109"/>
    <s v="District"/>
    <s v="Comparable"/>
    <s v="Rural"/>
    <s v="(707) 923-3921"/>
    <s v="733 CEDAR STREET"/>
    <s v="GARBERVILLE"/>
    <n v="95542"/>
    <s v="MATT REES"/>
    <n v="17"/>
    <n v="17"/>
    <n v="17"/>
    <n v="2"/>
    <n v="0"/>
    <n v="3"/>
    <n v="4"/>
    <n v="0"/>
    <n v="0"/>
    <n v="1"/>
    <n v="0"/>
    <n v="0"/>
    <n v="0"/>
    <n v="10"/>
    <n v="2"/>
    <n v="21"/>
    <n v="0"/>
    <n v="64"/>
    <n v="1047"/>
    <n v="0"/>
    <n v="0"/>
    <n v="5"/>
    <n v="0"/>
    <n v="0"/>
    <n v="0"/>
    <n v="1137"/>
    <n v="767"/>
    <n v="1044"/>
    <n v="57"/>
    <n v="63"/>
    <n v="711"/>
    <n v="0"/>
    <n v="0"/>
    <n v="773"/>
    <n v="11"/>
    <n v="0"/>
    <n v="322"/>
    <n v="2981"/>
    <n v="38508"/>
    <n v="0"/>
    <n v="46453"/>
    <n v="153071"/>
    <n v="0"/>
    <n v="0"/>
    <n v="9435"/>
    <n v="0"/>
    <n v="0"/>
    <n v="0"/>
    <n v="247467"/>
    <n v="901757"/>
    <n v="21393"/>
    <n v="167589"/>
    <n v="1339166"/>
    <n v="0"/>
    <n v="0"/>
    <n v="577321"/>
    <n v="8649"/>
    <n v="0"/>
    <n v="457035"/>
    <n v="3472910"/>
    <n v="0"/>
    <n v="267898"/>
    <n v="6204"/>
    <n v="128425"/>
    <n v="880420"/>
    <n v="0"/>
    <n v="0"/>
    <n v="0"/>
    <n v="146689"/>
    <n v="2422"/>
    <n v="0"/>
    <n v="0"/>
    <n v="0"/>
    <n v="0"/>
    <n v="0"/>
    <n v="274221"/>
    <n v="1706279"/>
    <n v="0"/>
    <n v="0"/>
    <n v="0"/>
    <n v="0"/>
    <n v="0"/>
    <n v="672367"/>
    <n v="15189"/>
    <n v="85617"/>
    <n v="611817"/>
    <n v="0"/>
    <n v="0"/>
    <n v="440067"/>
    <n v="6227"/>
    <n v="0"/>
    <n v="182814"/>
    <n v="2014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80842"/>
    <s v="JEWISH HOME"/>
    <x v="0"/>
    <x v="0"/>
    <x v="0"/>
    <s v="Open"/>
    <s v="San Francisco"/>
    <n v="4"/>
    <n v="423"/>
    <s v="Non Profit Corp."/>
    <s v="Hospital-LTC Emphasis"/>
    <m/>
    <s v="(415) 334-2500"/>
    <s v="302 SILVER AVENUE"/>
    <s v="SAN FRANCISCO"/>
    <n v="94112"/>
    <s v="DANIEL RUTH"/>
    <n v="391"/>
    <n v="391"/>
    <n v="356"/>
    <n v="197"/>
    <n v="194"/>
    <n v="27"/>
    <n v="0"/>
    <n v="0"/>
    <n v="0"/>
    <n v="0"/>
    <n v="0"/>
    <n v="0"/>
    <n v="11"/>
    <n v="429"/>
    <n v="391"/>
    <n v="5425"/>
    <n v="3907"/>
    <n v="22412"/>
    <n v="0"/>
    <n v="0"/>
    <n v="0"/>
    <n v="0"/>
    <n v="0"/>
    <n v="0"/>
    <n v="929"/>
    <n v="32673"/>
    <n v="31685"/>
    <n v="0"/>
    <n v="0"/>
    <n v="0"/>
    <n v="0"/>
    <n v="0"/>
    <n v="0"/>
    <n v="0"/>
    <n v="0"/>
    <n v="0"/>
    <n v="0"/>
    <n v="0"/>
    <n v="11034692"/>
    <n v="775247"/>
    <n v="11682564"/>
    <n v="0"/>
    <n v="0"/>
    <n v="0"/>
    <n v="0"/>
    <n v="0"/>
    <n v="0"/>
    <n v="544805"/>
    <n v="24037308"/>
    <n v="0"/>
    <n v="0"/>
    <n v="0"/>
    <n v="0"/>
    <n v="0"/>
    <n v="0"/>
    <n v="0"/>
    <n v="0"/>
    <n v="0"/>
    <n v="0"/>
    <n v="0"/>
    <n v="172134"/>
    <n v="4184164"/>
    <n v="515691"/>
    <n v="2065661"/>
    <n v="0"/>
    <n v="0"/>
    <n v="0"/>
    <n v="0"/>
    <n v="0"/>
    <n v="0"/>
    <n v="0"/>
    <n v="45762"/>
    <n v="0"/>
    <n v="0"/>
    <n v="0"/>
    <n v="0"/>
    <n v="6983412"/>
    <n v="0"/>
    <n v="0"/>
    <n v="0"/>
    <n v="0"/>
    <n v="0"/>
    <n v="6850528"/>
    <n v="259556"/>
    <n v="9616903"/>
    <n v="0"/>
    <n v="0"/>
    <n v="0"/>
    <n v="0"/>
    <n v="0"/>
    <n v="0"/>
    <n v="326909"/>
    <n v="17053896"/>
    <n v="307816"/>
    <n v="17186391"/>
    <n v="0"/>
    <n v="8018253"/>
    <n v="0"/>
    <n v="0"/>
    <n v="0"/>
    <n v="0"/>
    <n v="3191065"/>
    <n v="59880858"/>
    <n v="0"/>
    <n v="0"/>
    <n v="0"/>
    <n v="0"/>
    <n v="0"/>
    <n v="0"/>
    <n v="0"/>
    <n v="0"/>
    <n v="0"/>
    <n v="0"/>
    <n v="0"/>
    <n v="0"/>
    <n v="0"/>
  </r>
  <r>
    <n v="106220733"/>
    <s v="JOHN C. FREMONT HEALTHCARE DISTRICT"/>
    <x v="0"/>
    <x v="0"/>
    <x v="0"/>
    <s v="Open"/>
    <s v="Mariposa"/>
    <n v="9"/>
    <n v="603"/>
    <s v="District"/>
    <s v="Comparable"/>
    <s v="Rural"/>
    <s v="(209) 966-3631"/>
    <s v="5189 HOSPITAL ROAD"/>
    <s v="MARIPOSA"/>
    <n v="95338"/>
    <s v="ALAN MACPHEE"/>
    <n v="34"/>
    <n v="33"/>
    <n v="33"/>
    <n v="55"/>
    <n v="0"/>
    <n v="11"/>
    <n v="0"/>
    <n v="0"/>
    <n v="0"/>
    <n v="2"/>
    <n v="0"/>
    <n v="0"/>
    <n v="0"/>
    <n v="68"/>
    <n v="0"/>
    <n v="269"/>
    <n v="0"/>
    <n v="2164"/>
    <n v="0"/>
    <n v="0"/>
    <n v="0"/>
    <n v="26"/>
    <n v="0"/>
    <n v="0"/>
    <n v="0"/>
    <n v="2459"/>
    <n v="0"/>
    <n v="4854"/>
    <n v="0"/>
    <n v="2909"/>
    <n v="0"/>
    <n v="0"/>
    <n v="0"/>
    <n v="2573"/>
    <n v="0"/>
    <n v="0"/>
    <n v="255"/>
    <n v="10591"/>
    <n v="860771"/>
    <n v="0"/>
    <n v="1101429"/>
    <n v="0"/>
    <n v="0"/>
    <n v="0"/>
    <n v="124629"/>
    <n v="0"/>
    <n v="0"/>
    <n v="0"/>
    <n v="2086829"/>
    <n v="2976282"/>
    <n v="0"/>
    <n v="453995"/>
    <n v="0"/>
    <n v="0"/>
    <n v="0"/>
    <n v="2718170"/>
    <n v="0"/>
    <n v="0"/>
    <n v="247606"/>
    <n v="6396053"/>
    <n v="272044"/>
    <n v="1657285"/>
    <n v="0"/>
    <n v="208613"/>
    <n v="0"/>
    <n v="0"/>
    <n v="0"/>
    <n v="0"/>
    <n v="1505130"/>
    <n v="0"/>
    <n v="0"/>
    <n v="37633"/>
    <n v="0"/>
    <n v="0"/>
    <n v="0"/>
    <n v="103704"/>
    <n v="3784409"/>
    <n v="0"/>
    <n v="0"/>
    <n v="0"/>
    <n v="0"/>
    <n v="0"/>
    <n v="2179768"/>
    <n v="0"/>
    <n v="1313219"/>
    <n v="0"/>
    <n v="0"/>
    <n v="0"/>
    <n v="1337669"/>
    <n v="0"/>
    <n v="0"/>
    <n v="-132183"/>
    <n v="4698473"/>
    <n v="398912"/>
    <n v="5364737"/>
    <n v="685386"/>
    <n v="567456"/>
    <n v="0"/>
    <n v="0"/>
    <n v="0"/>
    <n v="0"/>
    <n v="46049"/>
    <n v="4029427"/>
    <n v="0"/>
    <n v="0"/>
    <n v="0"/>
    <n v="0"/>
    <n v="0"/>
    <n v="0"/>
    <n v="0"/>
    <n v="0"/>
    <n v="0"/>
    <n v="0"/>
    <n v="0"/>
    <n v="0"/>
    <n v="0"/>
  </r>
  <r>
    <n v="106331216"/>
    <s v="JOHN F. KENNEDY MEMORIAL HOSPITAL"/>
    <x v="0"/>
    <x v="0"/>
    <x v="0"/>
    <s v="Open"/>
    <s v="Riverside"/>
    <n v="12"/>
    <n v="1103"/>
    <s v="Investor - Corp."/>
    <s v="Comparable"/>
    <m/>
    <s v="(760) 347-6191"/>
    <s v="47111 MONROE STREET"/>
    <s v="INDIO"/>
    <n v="92201"/>
    <s v="GARY HONTS"/>
    <n v="145"/>
    <n v="145"/>
    <n v="53"/>
    <n v="258"/>
    <n v="240"/>
    <n v="298"/>
    <n v="700"/>
    <n v="3"/>
    <n v="0"/>
    <n v="4"/>
    <n v="208"/>
    <n v="7"/>
    <n v="22"/>
    <n v="1740"/>
    <n v="0"/>
    <n v="1159"/>
    <n v="686"/>
    <n v="757"/>
    <n v="1680"/>
    <n v="5"/>
    <n v="0"/>
    <n v="5"/>
    <n v="465"/>
    <n v="21"/>
    <n v="58"/>
    <n v="4836"/>
    <n v="0"/>
    <n v="933"/>
    <n v="827"/>
    <n v="1545"/>
    <n v="6272"/>
    <n v="82"/>
    <n v="0"/>
    <n v="171"/>
    <n v="2135"/>
    <n v="14"/>
    <n v="852"/>
    <n v="12831"/>
    <n v="31982581"/>
    <n v="23477086"/>
    <n v="18126944"/>
    <n v="42198142"/>
    <n v="102854"/>
    <n v="0"/>
    <n v="161020"/>
    <n v="14605417"/>
    <n v="610489"/>
    <n v="1819178"/>
    <n v="133083711"/>
    <n v="11149618"/>
    <n v="10370527"/>
    <n v="8260889"/>
    <n v="39441258"/>
    <n v="598416"/>
    <n v="0"/>
    <n v="1633537"/>
    <n v="19602453"/>
    <n v="79633"/>
    <n v="4438106"/>
    <n v="95574437"/>
    <n v="1136558"/>
    <n v="38391129"/>
    <n v="29844973"/>
    <n v="19910801"/>
    <n v="68594452"/>
    <n v="-594978"/>
    <n v="674370"/>
    <n v="0"/>
    <n v="1151084"/>
    <n v="27149914"/>
    <n v="0"/>
    <n v="690122"/>
    <n v="0"/>
    <n v="0"/>
    <n v="0"/>
    <n v="5085133"/>
    <n v="192033558"/>
    <n v="0"/>
    <n v="0"/>
    <n v="0"/>
    <n v="0"/>
    <n v="0"/>
    <n v="4741070"/>
    <n v="4002640"/>
    <n v="7072010"/>
    <n v="13044948"/>
    <n v="26900"/>
    <n v="0"/>
    <n v="619116"/>
    <n v="6635389"/>
    <n v="0"/>
    <n v="482517"/>
    <n v="36624590"/>
    <n v="10392"/>
    <n v="40736061"/>
    <n v="0"/>
    <n v="-4310"/>
    <n v="0"/>
    <n v="0"/>
    <n v="0"/>
    <n v="0"/>
    <n v="430476"/>
    <n v="26444628"/>
    <n v="0"/>
    <n v="0"/>
    <n v="0"/>
    <n v="0"/>
    <n v="0"/>
    <n v="0"/>
    <n v="0"/>
    <n v="0"/>
    <n v="0"/>
    <n v="0"/>
    <n v="5701039"/>
    <n v="4229489"/>
    <n v="8104184"/>
  </r>
  <r>
    <n v="106074039"/>
    <s v="JOHN MUIR BEHAVIORAL HEALTH CENTER"/>
    <x v="0"/>
    <x v="0"/>
    <x v="0"/>
    <s v="Open"/>
    <s v="Contra Costa"/>
    <n v="5"/>
    <n v="411"/>
    <s v="Non Profit Corp."/>
    <s v="Comparable"/>
    <m/>
    <s v="(925) 939-3000"/>
    <s v="2740 GRANT STREET"/>
    <s v="CONCORD"/>
    <n v="94520"/>
    <s v="CALVIN KNIGHT"/>
    <n v="73"/>
    <n v="70"/>
    <n v="45"/>
    <n v="56"/>
    <n v="12"/>
    <n v="214"/>
    <n v="2"/>
    <n v="0"/>
    <n v="0"/>
    <n v="54"/>
    <n v="347"/>
    <n v="0"/>
    <n v="6"/>
    <n v="691"/>
    <n v="0"/>
    <n v="424"/>
    <n v="61"/>
    <n v="1408"/>
    <n v="10"/>
    <n v="0"/>
    <n v="0"/>
    <n v="348"/>
    <n v="1794"/>
    <n v="0"/>
    <n v="19"/>
    <n v="4064"/>
    <n v="0"/>
    <n v="396"/>
    <n v="61"/>
    <n v="0"/>
    <n v="0"/>
    <n v="0"/>
    <n v="0"/>
    <n v="161"/>
    <n v="3319"/>
    <n v="0"/>
    <n v="0"/>
    <n v="3937"/>
    <n v="1639308"/>
    <n v="257189"/>
    <n v="4657109"/>
    <n v="68250"/>
    <n v="0"/>
    <n v="0"/>
    <n v="1225642"/>
    <n v="6248267"/>
    <n v="0"/>
    <n v="107053"/>
    <n v="14202818"/>
    <n v="511709"/>
    <n v="73541"/>
    <n v="0"/>
    <n v="0"/>
    <n v="0"/>
    <n v="0"/>
    <n v="233787"/>
    <n v="4385728"/>
    <n v="0"/>
    <n v="0"/>
    <n v="5204765"/>
    <n v="155534"/>
    <n v="1602067"/>
    <n v="230395"/>
    <n v="2683722"/>
    <n v="47724"/>
    <n v="0"/>
    <n v="0"/>
    <n v="0"/>
    <n v="836904"/>
    <n v="5890283"/>
    <n v="0"/>
    <n v="0"/>
    <n v="0"/>
    <n v="0"/>
    <n v="0"/>
    <n v="17198"/>
    <n v="11463827"/>
    <n v="0"/>
    <n v="0"/>
    <n v="0"/>
    <n v="0"/>
    <n v="0"/>
    <n v="550649"/>
    <n v="100335"/>
    <n v="1973387"/>
    <n v="20526"/>
    <n v="0"/>
    <n v="0"/>
    <n v="622525"/>
    <n v="4743712"/>
    <n v="0"/>
    <n v="-67378"/>
    <n v="7943756"/>
    <n v="176725"/>
    <n v="9411048"/>
    <n v="337196"/>
    <n v="99"/>
    <n v="0"/>
    <n v="0"/>
    <n v="0"/>
    <n v="0"/>
    <n v="748395"/>
    <n v="362660"/>
    <n v="0"/>
    <n v="0"/>
    <n v="0"/>
    <n v="0"/>
    <n v="0"/>
    <n v="0"/>
    <n v="0"/>
    <n v="0"/>
    <n v="0"/>
    <n v="0"/>
    <n v="0"/>
    <n v="0"/>
    <n v="0"/>
  </r>
  <r>
    <n v="106071018"/>
    <s v="JOHN MUIR MEDICAL CENTER - CONCORD CAMPUS"/>
    <x v="0"/>
    <x v="0"/>
    <x v="0"/>
    <s v="Open"/>
    <s v="Contra Costa"/>
    <n v="5"/>
    <n v="411"/>
    <s v="Non Profit Corp."/>
    <s v="Comparable"/>
    <m/>
    <s v="(925) 682-8200"/>
    <s v="2540 EAST STREET"/>
    <s v="CONCORD"/>
    <n v="94520"/>
    <s v="CALVIN KNIGHT"/>
    <n v="245"/>
    <n v="213"/>
    <n v="140"/>
    <n v="1224"/>
    <n v="419"/>
    <n v="97"/>
    <n v="442"/>
    <n v="0"/>
    <n v="0"/>
    <n v="14"/>
    <n v="487"/>
    <n v="0"/>
    <n v="37"/>
    <n v="2720"/>
    <n v="0"/>
    <n v="5847"/>
    <n v="1807"/>
    <n v="657"/>
    <n v="2096"/>
    <n v="0"/>
    <n v="0"/>
    <n v="58"/>
    <n v="1748"/>
    <n v="0"/>
    <n v="119"/>
    <n v="12332"/>
    <n v="0"/>
    <n v="8733"/>
    <n v="3346"/>
    <n v="1080"/>
    <n v="6970"/>
    <n v="0"/>
    <n v="0"/>
    <n v="659"/>
    <n v="14223"/>
    <n v="0"/>
    <n v="1237"/>
    <n v="36248"/>
    <n v="203965552"/>
    <n v="62216201"/>
    <n v="21046097"/>
    <n v="70817658"/>
    <n v="0"/>
    <n v="0"/>
    <n v="976439"/>
    <n v="75485973"/>
    <n v="0"/>
    <n v="2197885"/>
    <n v="436705805"/>
    <n v="80977392"/>
    <n v="23405300"/>
    <n v="7847585"/>
    <n v="42696133"/>
    <n v="0"/>
    <n v="0"/>
    <n v="2087974"/>
    <n v="105188326"/>
    <n v="0"/>
    <n v="5469166"/>
    <n v="267671876"/>
    <n v="-11091102"/>
    <n v="247566621"/>
    <n v="73785309"/>
    <n v="17044192"/>
    <n v="106413669"/>
    <n v="0"/>
    <n v="0"/>
    <n v="0"/>
    <n v="2640618"/>
    <n v="116505422"/>
    <n v="0"/>
    <n v="23944230"/>
    <n v="0"/>
    <n v="0"/>
    <n v="0"/>
    <n v="1149185"/>
    <n v="577958144"/>
    <n v="0"/>
    <n v="0"/>
    <n v="0"/>
    <n v="252763"/>
    <n v="252763"/>
    <n v="37376323"/>
    <n v="11836192"/>
    <n v="11849490"/>
    <n v="7100122"/>
    <n v="0"/>
    <n v="0"/>
    <n v="423795"/>
    <n v="64421640"/>
    <n v="-23944230"/>
    <n v="17608968"/>
    <n v="126672300"/>
    <n v="1609562"/>
    <n v="126258728"/>
    <n v="0"/>
    <n v="861985"/>
    <n v="0"/>
    <n v="0"/>
    <n v="0"/>
    <n v="0"/>
    <n v="9561174"/>
    <n v="212208572"/>
    <n v="0"/>
    <n v="0"/>
    <n v="0"/>
    <n v="0"/>
    <n v="0"/>
    <n v="0"/>
    <n v="0"/>
    <n v="0"/>
    <n v="0"/>
    <n v="0"/>
    <n v="0"/>
    <n v="0"/>
    <n v="0"/>
  </r>
  <r>
    <n v="106070988"/>
    <s v="JOHN MUIR MEDICAL CENTER - WALNUT CREEK"/>
    <x v="0"/>
    <x v="0"/>
    <x v="0"/>
    <s v="Open"/>
    <s v="Contra Costa"/>
    <n v="5"/>
    <n v="411"/>
    <s v="Non Profit Corp."/>
    <s v="Comparable"/>
    <m/>
    <s v="(925) 939-3000"/>
    <s v="1601 YGNACIO VALLEY ROAD"/>
    <s v="WALNUT CREEK"/>
    <n v="94598"/>
    <s v="CALVIN KNIGHT"/>
    <n v="572"/>
    <n v="399"/>
    <n v="268"/>
    <n v="1811"/>
    <n v="532"/>
    <n v="87"/>
    <n v="518"/>
    <n v="0"/>
    <n v="0"/>
    <n v="56"/>
    <n v="1780"/>
    <n v="0"/>
    <n v="78"/>
    <n v="4862"/>
    <n v="0"/>
    <n v="9944"/>
    <n v="2853"/>
    <n v="899"/>
    <n v="2790"/>
    <n v="0"/>
    <n v="0"/>
    <n v="205"/>
    <n v="7422"/>
    <n v="0"/>
    <n v="417"/>
    <n v="24530"/>
    <n v="0"/>
    <n v="28270"/>
    <n v="6208"/>
    <n v="1579"/>
    <n v="4377"/>
    <n v="0"/>
    <n v="0"/>
    <n v="2652"/>
    <n v="37050"/>
    <n v="0"/>
    <n v="1106"/>
    <n v="81242"/>
    <n v="270004803"/>
    <n v="79256452"/>
    <n v="25044463"/>
    <n v="84396803"/>
    <n v="0"/>
    <n v="0"/>
    <n v="6445433"/>
    <n v="216081126"/>
    <n v="0"/>
    <n v="6347215"/>
    <n v="687576295"/>
    <n v="83972559"/>
    <n v="28263832"/>
    <n v="3224320"/>
    <n v="27995843"/>
    <n v="0"/>
    <n v="0"/>
    <n v="2571449"/>
    <n v="116014900"/>
    <n v="0"/>
    <n v="4997056"/>
    <n v="267039959"/>
    <n v="-11097408"/>
    <n v="314574725"/>
    <n v="102606811"/>
    <n v="3789446"/>
    <n v="97782558"/>
    <n v="0"/>
    <n v="0"/>
    <n v="0"/>
    <n v="6888605"/>
    <n v="172102750"/>
    <n v="0"/>
    <n v="27150158"/>
    <n v="0"/>
    <n v="0"/>
    <n v="0"/>
    <n v="4540317"/>
    <n v="718337962"/>
    <n v="0"/>
    <n v="0"/>
    <n v="0"/>
    <n v="632106"/>
    <n v="632106"/>
    <n v="39402637"/>
    <n v="4913473"/>
    <n v="24479337"/>
    <n v="14610088"/>
    <n v="0"/>
    <n v="0"/>
    <n v="2128277"/>
    <n v="160625382"/>
    <n v="0"/>
    <n v="-9248796"/>
    <n v="236910398"/>
    <n v="4002991"/>
    <n v="216942204"/>
    <n v="0"/>
    <n v="3253701"/>
    <n v="0"/>
    <n v="0"/>
    <n v="0"/>
    <n v="0"/>
    <n v="7703558"/>
    <n v="553293860"/>
    <n v="0"/>
    <n v="0"/>
    <n v="0"/>
    <n v="0"/>
    <n v="0"/>
    <n v="0"/>
    <n v="0"/>
    <n v="0"/>
    <n v="0"/>
    <n v="0"/>
    <n v="0"/>
    <n v="0"/>
    <n v="0"/>
  </r>
  <r>
    <n v="106196404"/>
    <s v="JOYCE EISENBERG KEEFER MEDICAL CENTER"/>
    <x v="0"/>
    <x v="0"/>
    <x v="0"/>
    <s v="Open"/>
    <s v="Los Angeles"/>
    <n v="11"/>
    <n v="905"/>
    <s v="Non Profit Corp."/>
    <s v="Hospital-LTC Emphasis"/>
    <m/>
    <s v="(818) 774-3000"/>
    <s v="7150 TAMPA AVENUE"/>
    <s v="RESEDA"/>
    <n v="91335"/>
    <s v="ILANA GROSSMAN"/>
    <n v="249"/>
    <n v="249"/>
    <n v="246"/>
    <n v="14"/>
    <n v="33"/>
    <n v="47"/>
    <n v="0"/>
    <n v="0"/>
    <n v="0"/>
    <n v="0"/>
    <n v="0"/>
    <n v="0"/>
    <n v="12"/>
    <n v="106"/>
    <n v="0"/>
    <n v="1536"/>
    <n v="643"/>
    <n v="16260"/>
    <n v="0"/>
    <n v="0"/>
    <n v="0"/>
    <n v="0"/>
    <n v="0"/>
    <n v="0"/>
    <n v="4181"/>
    <n v="22620"/>
    <n v="0"/>
    <n v="0"/>
    <n v="0"/>
    <n v="0"/>
    <n v="0"/>
    <n v="0"/>
    <n v="0"/>
    <n v="0"/>
    <n v="0"/>
    <n v="0"/>
    <n v="0"/>
    <n v="0"/>
    <n v="804114"/>
    <n v="851760"/>
    <n v="6738850"/>
    <n v="0"/>
    <n v="0"/>
    <n v="0"/>
    <n v="0"/>
    <n v="0"/>
    <n v="0"/>
    <n v="1690868"/>
    <n v="10085592"/>
    <n v="0"/>
    <n v="0"/>
    <n v="0"/>
    <n v="0"/>
    <n v="0"/>
    <n v="0"/>
    <n v="0"/>
    <n v="0"/>
    <n v="0"/>
    <n v="0"/>
    <n v="0"/>
    <n v="0"/>
    <n v="490216"/>
    <n v="453525"/>
    <n v="121568"/>
    <n v="0"/>
    <n v="0"/>
    <n v="0"/>
    <n v="0"/>
    <n v="0"/>
    <n v="0"/>
    <n v="0"/>
    <n v="0"/>
    <n v="0"/>
    <n v="0"/>
    <n v="0"/>
    <n v="34819"/>
    <n v="1100128"/>
    <n v="0"/>
    <n v="0"/>
    <n v="0"/>
    <n v="0"/>
    <n v="0"/>
    <n v="313898"/>
    <n v="398235"/>
    <n v="6617282"/>
    <n v="0"/>
    <n v="0"/>
    <n v="0"/>
    <n v="0"/>
    <n v="0"/>
    <n v="0"/>
    <n v="1656049"/>
    <n v="8985464"/>
    <n v="87777"/>
    <n v="7419469"/>
    <n v="0"/>
    <n v="903"/>
    <n v="0"/>
    <n v="0"/>
    <n v="0"/>
    <n v="0"/>
    <n v="31137"/>
    <n v="57948691"/>
    <n v="0"/>
    <n v="0"/>
    <n v="0"/>
    <n v="0"/>
    <n v="0"/>
    <n v="0"/>
    <n v="0"/>
    <n v="0"/>
    <n v="0"/>
    <n v="0"/>
    <n v="0"/>
    <n v="0"/>
    <n v="0"/>
  </r>
  <r>
    <n v="106074097"/>
    <s v="KAISER FOUNDATION HOSPITAL - ANTIOCH"/>
    <x v="0"/>
    <x v="0"/>
    <x v="0"/>
    <s v="Open"/>
    <s v="Contra Costa"/>
    <n v="5"/>
    <n v="411"/>
    <s v="Non Profit Corp."/>
    <s v="Kaiser Foundation Health"/>
    <m/>
    <s v="(510) 987-3380"/>
    <s v="4501 SAND CREEK ROAD"/>
    <s v="ANTIOCH"/>
    <n v="94531"/>
    <s v="GREGORY ADAMS"/>
    <n v="146"/>
    <n v="146"/>
    <n v="59"/>
    <n v="114"/>
    <n v="700"/>
    <n v="18"/>
    <n v="150"/>
    <n v="0"/>
    <n v="0"/>
    <n v="11"/>
    <n v="811"/>
    <n v="0"/>
    <n v="11"/>
    <n v="1815"/>
    <n v="0"/>
    <n v="396"/>
    <n v="2161"/>
    <n v="40"/>
    <n v="416"/>
    <n v="0"/>
    <n v="0"/>
    <n v="63"/>
    <n v="1780"/>
    <n v="0"/>
    <n v="58"/>
    <n v="4914"/>
    <n v="0"/>
    <n v="451"/>
    <n v="6650"/>
    <n v="330"/>
    <n v="4160"/>
    <n v="0"/>
    <n v="0"/>
    <n v="558"/>
    <n v="15956"/>
    <n v="0"/>
    <n v="3046"/>
    <n v="31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958953"/>
    <n v="0"/>
    <n v="0"/>
    <n v="0"/>
    <n v="0"/>
    <n v="0"/>
    <n v="0"/>
    <n v="2166921"/>
    <n v="273991947"/>
    <n v="0"/>
    <n v="0"/>
    <n v="0"/>
    <n v="0"/>
    <n v="0"/>
    <n v="0"/>
    <n v="0"/>
    <n v="0"/>
    <n v="0"/>
    <n v="0"/>
    <n v="0"/>
    <n v="0"/>
    <n v="0"/>
  </r>
  <r>
    <n v="106196035"/>
    <s v="KAISER FOUNDATION HOSPITAL - BALDWIN PARK"/>
    <x v="0"/>
    <x v="0"/>
    <x v="0"/>
    <s v="Open"/>
    <s v="Los Angeles"/>
    <n v="11"/>
    <n v="915"/>
    <s v="Non Profit Corp."/>
    <s v="Kaiser Foundation Health"/>
    <m/>
    <s v="(626) 405-5000"/>
    <s v="1011 BALDWIN PARK BOULEVARD."/>
    <s v="BALDWIN PARK"/>
    <n v="91706"/>
    <s v="JULIE MILLER-PHIPPS"/>
    <n v="257"/>
    <n v="257"/>
    <n v="97"/>
    <n v="56"/>
    <n v="1046"/>
    <n v="26"/>
    <n v="205"/>
    <n v="0"/>
    <n v="0"/>
    <n v="8"/>
    <n v="1321"/>
    <n v="0"/>
    <n v="21"/>
    <n v="2683"/>
    <n v="0"/>
    <n v="179"/>
    <n v="3723"/>
    <n v="47"/>
    <n v="490"/>
    <n v="0"/>
    <n v="0"/>
    <n v="13"/>
    <n v="3608"/>
    <n v="0"/>
    <n v="76"/>
    <n v="8136"/>
    <n v="0"/>
    <n v="406"/>
    <n v="26492"/>
    <n v="905"/>
    <n v="9562"/>
    <n v="0"/>
    <n v="3"/>
    <n v="293"/>
    <n v="52270"/>
    <n v="0"/>
    <n v="8080"/>
    <n v="98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532551"/>
    <n v="0"/>
    <n v="0"/>
    <n v="0"/>
    <n v="0"/>
    <n v="0"/>
    <n v="0"/>
    <n v="5773014"/>
    <n v="196931245"/>
    <n v="0"/>
    <n v="0"/>
    <n v="0"/>
    <n v="0"/>
    <n v="0"/>
    <n v="0"/>
    <n v="0"/>
    <n v="0"/>
    <n v="0"/>
    <n v="0"/>
    <n v="0"/>
    <n v="0"/>
    <n v="0"/>
  </r>
  <r>
    <n v="106196403"/>
    <s v="KAISER FOUNDATION HOSPITAL - DOWNEY"/>
    <x v="0"/>
    <x v="0"/>
    <x v="0"/>
    <s v="Open"/>
    <s v="Los Angeles"/>
    <n v="11"/>
    <n v="921"/>
    <s v="Non Profit Corp."/>
    <s v="Kaiser Foundation Health"/>
    <m/>
    <s v="(626) 405-5000"/>
    <s v="9333 IMPERIAL HIGHWAY"/>
    <s v="DOWNEY"/>
    <n v="90242"/>
    <s v="JULIE MILLER-PHIPPS"/>
    <n v="352"/>
    <n v="352"/>
    <n v="171"/>
    <n v="93"/>
    <n v="1255"/>
    <n v="57"/>
    <n v="425"/>
    <n v="0"/>
    <n v="0"/>
    <n v="12"/>
    <n v="2052"/>
    <n v="0"/>
    <n v="28"/>
    <n v="3922"/>
    <n v="0"/>
    <n v="331"/>
    <n v="5119"/>
    <n v="191"/>
    <n v="1619"/>
    <n v="0"/>
    <n v="0"/>
    <n v="131"/>
    <n v="6769"/>
    <n v="0"/>
    <n v="142"/>
    <n v="14302"/>
    <n v="0"/>
    <n v="471"/>
    <n v="12160"/>
    <n v="1187"/>
    <n v="7206"/>
    <n v="0"/>
    <n v="0"/>
    <n v="223"/>
    <n v="27914"/>
    <n v="0"/>
    <n v="2890"/>
    <n v="52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769725"/>
    <n v="0"/>
    <n v="0"/>
    <n v="0"/>
    <n v="0"/>
    <n v="0"/>
    <n v="0"/>
    <n v="6208957"/>
    <n v="513580644"/>
    <n v="0"/>
    <n v="0"/>
    <n v="0"/>
    <n v="0"/>
    <n v="0"/>
    <n v="0"/>
    <n v="0"/>
    <n v="0"/>
    <n v="0"/>
    <n v="0"/>
    <n v="0"/>
    <n v="0"/>
    <n v="0"/>
  </r>
  <r>
    <n v="106361223"/>
    <s v="KAISER FOUNDATION HOSPITAL - FONTANA"/>
    <x v="0"/>
    <x v="0"/>
    <x v="0"/>
    <s v="Open"/>
    <s v="San Bernardino"/>
    <n v="12"/>
    <n v="1209"/>
    <s v="Non Profit Corp."/>
    <s v="Kaiser Foundation Health"/>
    <s v="Teaching"/>
    <s v="(626) 405-5000"/>
    <s v="9961 SIERRA AVENUE"/>
    <s v="FONTANA"/>
    <n v="92335"/>
    <s v="JULIE MILLER-PHIPPS"/>
    <n v="626"/>
    <n v="626"/>
    <n v="322"/>
    <n v="172"/>
    <n v="2505"/>
    <n v="103"/>
    <n v="959"/>
    <n v="0"/>
    <n v="1"/>
    <n v="25"/>
    <n v="3617"/>
    <n v="0"/>
    <n v="114"/>
    <n v="7496"/>
    <n v="0"/>
    <n v="842"/>
    <n v="10517"/>
    <n v="434"/>
    <n v="2721"/>
    <n v="0"/>
    <n v="1"/>
    <n v="88"/>
    <n v="12034"/>
    <n v="0"/>
    <n v="333"/>
    <n v="26970"/>
    <n v="0"/>
    <n v="835"/>
    <n v="16243"/>
    <n v="1444"/>
    <n v="12767"/>
    <n v="0"/>
    <n v="5"/>
    <n v="731"/>
    <n v="34648"/>
    <n v="0"/>
    <n v="4756"/>
    <n v="71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7594422"/>
    <n v="0"/>
    <n v="0"/>
    <n v="0"/>
    <n v="0"/>
    <n v="0"/>
    <n v="0"/>
    <n v="9691241"/>
    <n v="1032039652"/>
    <n v="0"/>
    <n v="0"/>
    <n v="0"/>
    <n v="0"/>
    <n v="0"/>
    <n v="0"/>
    <n v="0"/>
    <n v="0"/>
    <n v="0"/>
    <n v="0"/>
    <n v="0"/>
    <n v="0"/>
    <n v="0"/>
  </r>
  <r>
    <n v="106014132"/>
    <s v="KAISER FOUNDATION HOSPITAL - FREMONT"/>
    <x v="0"/>
    <x v="0"/>
    <x v="0"/>
    <s v="Open"/>
    <s v="Alameda"/>
    <n v="5"/>
    <n v="421"/>
    <s v="Non Profit Corp."/>
    <s v="Kaiser Foundation Health"/>
    <m/>
    <s v="(510) 987-3380"/>
    <s v="39400 PASEO PADRE PARKWAY"/>
    <s v="FREMONT"/>
    <n v="94538"/>
    <s v="GREGORY ADAMS"/>
    <n v="106"/>
    <n v="106"/>
    <n v="32"/>
    <n v="21"/>
    <n v="418"/>
    <n v="3"/>
    <n v="35"/>
    <n v="0"/>
    <n v="0"/>
    <n v="2"/>
    <n v="273"/>
    <n v="0"/>
    <n v="8"/>
    <n v="760"/>
    <n v="0"/>
    <n v="103"/>
    <n v="1653"/>
    <n v="38"/>
    <n v="108"/>
    <n v="0"/>
    <n v="0"/>
    <n v="2"/>
    <n v="773"/>
    <n v="0"/>
    <n v="24"/>
    <n v="2701"/>
    <n v="0"/>
    <n v="258"/>
    <n v="13726"/>
    <n v="159"/>
    <n v="2690"/>
    <n v="0"/>
    <n v="0"/>
    <n v="419"/>
    <n v="29286"/>
    <n v="1"/>
    <n v="7943"/>
    <n v="54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384354"/>
    <n v="0"/>
    <n v="0"/>
    <n v="0"/>
    <n v="0"/>
    <n v="0"/>
    <n v="0"/>
    <n v="1927703"/>
    <n v="76978417"/>
    <n v="0"/>
    <n v="0"/>
    <n v="0"/>
    <n v="0"/>
    <n v="0"/>
    <n v="0"/>
    <n v="0"/>
    <n v="0"/>
    <n v="0"/>
    <n v="0"/>
    <n v="0"/>
    <n v="0"/>
    <n v="0"/>
  </r>
  <r>
    <n v="106104062"/>
    <s v="KAISER FOUNDATION HOSPITAL - FRESNO"/>
    <x v="0"/>
    <x v="0"/>
    <x v="0"/>
    <s v="Open"/>
    <s v="Fresno"/>
    <n v="9"/>
    <n v="605"/>
    <s v="Non Profit Corp."/>
    <s v="Kaiser Foundation Health"/>
    <m/>
    <s v="(510) 987-3380"/>
    <s v="7300 NORTH FRESNO STREET"/>
    <s v="FRESNO"/>
    <n v="93720"/>
    <s v="GREGORY ADAMS"/>
    <n v="169"/>
    <n v="169"/>
    <n v="80"/>
    <n v="56"/>
    <n v="994"/>
    <n v="8"/>
    <n v="101"/>
    <n v="0"/>
    <n v="0"/>
    <n v="13"/>
    <n v="904"/>
    <n v="0"/>
    <n v="17"/>
    <n v="2093"/>
    <n v="0"/>
    <n v="205"/>
    <n v="3460"/>
    <n v="21"/>
    <n v="265"/>
    <n v="0"/>
    <n v="0"/>
    <n v="41"/>
    <n v="2550"/>
    <n v="0"/>
    <n v="110"/>
    <n v="6652"/>
    <n v="0"/>
    <n v="374"/>
    <n v="20332"/>
    <n v="509"/>
    <n v="3197"/>
    <n v="0"/>
    <n v="1"/>
    <n v="946"/>
    <n v="27894"/>
    <n v="0"/>
    <n v="7013"/>
    <n v="602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598874"/>
    <n v="0"/>
    <n v="0"/>
    <n v="0"/>
    <n v="0"/>
    <n v="0"/>
    <n v="0"/>
    <n v="1057630"/>
    <n v="92434707"/>
    <n v="0"/>
    <n v="0"/>
    <n v="0"/>
    <n v="0"/>
    <n v="0"/>
    <n v="0"/>
    <n v="0"/>
    <n v="0"/>
    <n v="0"/>
    <n v="0"/>
    <n v="0"/>
    <n v="0"/>
    <n v="0"/>
  </r>
  <r>
    <n v="106190429"/>
    <s v="KAISER FOUNDATION HOSPITAL - LOS ANGELES"/>
    <x v="0"/>
    <x v="0"/>
    <x v="0"/>
    <s v="Open"/>
    <s v="Los Angeles"/>
    <n v="11"/>
    <n v="925"/>
    <s v="Non Profit Corp."/>
    <s v="Kaiser Foundation Health"/>
    <s v="Teaching"/>
    <s v="(626) 405-5000"/>
    <s v="4867 SUNSET BOULEVARD"/>
    <s v="LOS ANGELES"/>
    <n v="90027"/>
    <s v="JULIE MILLER-PHIPPS"/>
    <n v="528"/>
    <n v="528"/>
    <n v="361"/>
    <n v="93"/>
    <n v="2359"/>
    <n v="64"/>
    <n v="543"/>
    <n v="0"/>
    <n v="1"/>
    <n v="28"/>
    <n v="3312"/>
    <n v="0"/>
    <n v="129"/>
    <n v="6529"/>
    <n v="0"/>
    <n v="729"/>
    <n v="12686"/>
    <n v="378"/>
    <n v="1957"/>
    <n v="0"/>
    <n v="3"/>
    <n v="126"/>
    <n v="13669"/>
    <n v="0"/>
    <n v="644"/>
    <n v="30192"/>
    <n v="0"/>
    <n v="864"/>
    <n v="11406"/>
    <n v="812"/>
    <n v="4913"/>
    <n v="0"/>
    <n v="1"/>
    <n v="208"/>
    <n v="13715"/>
    <n v="0"/>
    <n v="2372"/>
    <n v="34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337486"/>
    <n v="0"/>
    <n v="0"/>
    <n v="0"/>
    <n v="0"/>
    <n v="0"/>
    <n v="0"/>
    <n v="5147912"/>
    <n v="555507536"/>
    <n v="0"/>
    <n v="0"/>
    <n v="0"/>
    <n v="0"/>
    <n v="0"/>
    <n v="0"/>
    <n v="0"/>
    <n v="0"/>
    <n v="0"/>
    <n v="0"/>
    <n v="0"/>
    <n v="0"/>
    <n v="0"/>
  </r>
  <r>
    <n v="106394009"/>
    <s v="KAISER FOUNDATION HOSPITAL - MANTECA"/>
    <x v="0"/>
    <x v="0"/>
    <x v="0"/>
    <s v="Open"/>
    <s v="San Joaquin"/>
    <n v="6"/>
    <n v="507"/>
    <s v="Non Profit Corp."/>
    <s v="Kaiser Foundation Health"/>
    <m/>
    <s v="(510) 987-3380"/>
    <s v="1777 WEST YOSEMITE AVENUE"/>
    <s v="MANTECA"/>
    <n v="95337"/>
    <s v="GREGORY ADAMS"/>
    <n v="251"/>
    <n v="251"/>
    <n v="93"/>
    <n v="57"/>
    <n v="845"/>
    <n v="25"/>
    <n v="85"/>
    <n v="0"/>
    <n v="0"/>
    <n v="5"/>
    <n v="1521"/>
    <n v="0"/>
    <n v="32"/>
    <n v="2570"/>
    <n v="0"/>
    <n v="267"/>
    <n v="2895"/>
    <n v="125"/>
    <n v="238"/>
    <n v="0"/>
    <n v="0"/>
    <n v="9"/>
    <n v="4132"/>
    <n v="0"/>
    <n v="116"/>
    <n v="7782"/>
    <n v="0"/>
    <n v="431"/>
    <n v="9641"/>
    <n v="379"/>
    <n v="3153"/>
    <n v="0"/>
    <n v="0"/>
    <n v="939"/>
    <n v="25347"/>
    <n v="0"/>
    <n v="5281"/>
    <n v="45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648816"/>
    <n v="0"/>
    <n v="0"/>
    <n v="0"/>
    <n v="0"/>
    <n v="0"/>
    <n v="0"/>
    <n v="1869131"/>
    <n v="353126936"/>
    <n v="0"/>
    <n v="0"/>
    <n v="0"/>
    <n v="0"/>
    <n v="0"/>
    <n v="0"/>
    <n v="0"/>
    <n v="0"/>
    <n v="0"/>
    <n v="0"/>
    <n v="0"/>
    <n v="0"/>
    <n v="0"/>
  </r>
  <r>
    <n v="106334048"/>
    <s v="KAISER FOUNDATION HOSPITAL - MORENO VALLEY"/>
    <x v="0"/>
    <x v="0"/>
    <x v="0"/>
    <s v="Open"/>
    <s v="Riverside"/>
    <n v="12"/>
    <n v="1109"/>
    <s v="Non Profit Corp."/>
    <s v="Kaiser Foundation Health"/>
    <m/>
    <s v="(626) 405-5000"/>
    <s v="27300 IRIS AVENUE"/>
    <s v="MORENO VALLEY"/>
    <n v="92555"/>
    <s v="JULIE MILLER-PHIPPS"/>
    <n v="99"/>
    <n v="99"/>
    <n v="31"/>
    <n v="37"/>
    <n v="300"/>
    <n v="4"/>
    <n v="112"/>
    <n v="0"/>
    <n v="0"/>
    <n v="3"/>
    <n v="412"/>
    <n v="0"/>
    <n v="12"/>
    <n v="880"/>
    <n v="0"/>
    <n v="138"/>
    <n v="1209"/>
    <n v="7"/>
    <n v="234"/>
    <n v="0"/>
    <n v="0"/>
    <n v="11"/>
    <n v="935"/>
    <n v="0"/>
    <n v="28"/>
    <n v="2562"/>
    <n v="0"/>
    <n v="251"/>
    <n v="2168"/>
    <n v="429"/>
    <n v="4384"/>
    <n v="0"/>
    <n v="0"/>
    <n v="169"/>
    <n v="5081"/>
    <n v="0"/>
    <n v="668"/>
    <n v="13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940470"/>
    <n v="0"/>
    <n v="0"/>
    <n v="0"/>
    <n v="0"/>
    <n v="0"/>
    <n v="0"/>
    <n v="1198299"/>
    <n v="110795876"/>
    <n v="0"/>
    <n v="0"/>
    <n v="0"/>
    <n v="0"/>
    <n v="0"/>
    <n v="0"/>
    <n v="0"/>
    <n v="0"/>
    <n v="0"/>
    <n v="0"/>
    <n v="0"/>
    <n v="0"/>
    <n v="0"/>
  </r>
  <r>
    <n v="106014326"/>
    <s v="KAISER FOUNDATION HOSPITAL - OAKLAND/RICHMOND"/>
    <x v="0"/>
    <x v="0"/>
    <x v="0"/>
    <s v="Open"/>
    <s v="Alameda"/>
    <n v="5"/>
    <n v="417"/>
    <s v="Non Profit Corp."/>
    <s v="Kaiser Foundation Health"/>
    <m/>
    <s v="(510) 987-3380"/>
    <s v="275 W. MACARTHUR BOULEVARD."/>
    <s v="OAKLAND"/>
    <n v="94611"/>
    <s v="GREGORY ADAMS"/>
    <n v="365"/>
    <n v="365"/>
    <n v="228"/>
    <n v="394"/>
    <n v="1588"/>
    <n v="85"/>
    <n v="507"/>
    <n v="0"/>
    <n v="0"/>
    <n v="68"/>
    <n v="2205"/>
    <n v="0"/>
    <n v="69"/>
    <n v="4916"/>
    <n v="0"/>
    <n v="1911"/>
    <n v="6785"/>
    <n v="349"/>
    <n v="1578"/>
    <n v="0"/>
    <n v="0"/>
    <n v="573"/>
    <n v="7654"/>
    <n v="0"/>
    <n v="239"/>
    <n v="19089"/>
    <n v="0"/>
    <n v="1804"/>
    <n v="18668"/>
    <n v="1413"/>
    <n v="10690"/>
    <n v="0"/>
    <n v="0"/>
    <n v="1383"/>
    <n v="38465"/>
    <n v="0"/>
    <n v="10566"/>
    <n v="82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3426255"/>
    <n v="0"/>
    <n v="0"/>
    <n v="0"/>
    <n v="0"/>
    <n v="0"/>
    <n v="0"/>
    <n v="10960202"/>
    <n v="1294176048"/>
    <n v="0"/>
    <n v="0"/>
    <n v="0"/>
    <n v="0"/>
    <n v="0"/>
    <n v="0"/>
    <n v="0"/>
    <n v="0"/>
    <n v="0"/>
    <n v="0"/>
    <n v="0"/>
    <n v="0"/>
    <n v="0"/>
  </r>
  <r>
    <n v="106304409"/>
    <s v="KAISER FOUNDATION HOSPITAL - ORANGE CO - ANAHEIM"/>
    <x v="0"/>
    <x v="0"/>
    <x v="0"/>
    <s v="Open"/>
    <s v="Orange"/>
    <n v="13"/>
    <n v="1011"/>
    <s v="Non Profit Corp."/>
    <s v="Kaiser Foundation Health"/>
    <s v="Teaching"/>
    <s v="(626) 405-5000"/>
    <s v="3440 E LA PALMA AVENUE"/>
    <s v="ANAHEIM"/>
    <n v="92806"/>
    <s v="JULIE MILLER-PHIPPS"/>
    <n v="435"/>
    <n v="435"/>
    <n v="234"/>
    <n v="41"/>
    <n v="1968"/>
    <n v="53"/>
    <n v="476"/>
    <n v="0"/>
    <n v="0"/>
    <n v="26"/>
    <n v="3359"/>
    <n v="0"/>
    <n v="30"/>
    <n v="5953"/>
    <n v="0"/>
    <n v="147"/>
    <n v="7436"/>
    <n v="305"/>
    <n v="1641"/>
    <n v="0"/>
    <n v="0"/>
    <n v="109"/>
    <n v="9848"/>
    <n v="0"/>
    <n v="86"/>
    <n v="19572"/>
    <n v="0"/>
    <n v="189"/>
    <n v="13617"/>
    <n v="218"/>
    <n v="5873"/>
    <n v="0"/>
    <n v="1"/>
    <n v="313"/>
    <n v="27603"/>
    <n v="0"/>
    <n v="3073"/>
    <n v="50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7983300"/>
    <n v="0"/>
    <n v="0"/>
    <n v="0"/>
    <n v="0"/>
    <n v="0"/>
    <n v="0"/>
    <n v="10813949"/>
    <n v="730390973"/>
    <n v="0"/>
    <n v="0"/>
    <n v="0"/>
    <n v="0"/>
    <n v="0"/>
    <n v="0"/>
    <n v="0"/>
    <n v="0"/>
    <n v="0"/>
    <n v="0"/>
    <n v="0"/>
    <n v="0"/>
    <n v="0"/>
  </r>
  <r>
    <n v="106190432"/>
    <s v="KAISER FOUNDATION HOSPITAL - PANORAMA CITY"/>
    <x v="0"/>
    <x v="0"/>
    <x v="0"/>
    <s v="Open"/>
    <s v="Los Angeles"/>
    <n v="11"/>
    <n v="905"/>
    <s v="Non Profit Corp."/>
    <s v="Kaiser Foundation Health"/>
    <m/>
    <s v="(626) 405-5000"/>
    <s v="13652 CANTARA STREET"/>
    <s v="PANORAMA CITY"/>
    <n v="91402"/>
    <s v="JULIE MILLER-PHIPPS"/>
    <n v="218"/>
    <n v="218"/>
    <n v="76"/>
    <n v="37"/>
    <n v="749"/>
    <n v="17"/>
    <n v="198"/>
    <n v="0"/>
    <n v="0"/>
    <n v="7"/>
    <n v="1121"/>
    <n v="0"/>
    <n v="28"/>
    <n v="2157"/>
    <n v="0"/>
    <n v="181"/>
    <n v="2429"/>
    <n v="77"/>
    <n v="598"/>
    <n v="0"/>
    <n v="0"/>
    <n v="21"/>
    <n v="2918"/>
    <n v="0"/>
    <n v="98"/>
    <n v="6322"/>
    <n v="0"/>
    <n v="403"/>
    <n v="10682"/>
    <n v="1132"/>
    <n v="5403"/>
    <n v="0"/>
    <n v="0"/>
    <n v="285"/>
    <n v="19007"/>
    <n v="0"/>
    <n v="3188"/>
    <n v="40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957098"/>
    <n v="0"/>
    <n v="0"/>
    <n v="0"/>
    <n v="0"/>
    <n v="0"/>
    <n v="0"/>
    <n v="2310685"/>
    <n v="293533191"/>
    <n v="0"/>
    <n v="0"/>
    <n v="0"/>
    <n v="0"/>
    <n v="0"/>
    <n v="0"/>
    <n v="0"/>
    <n v="0"/>
    <n v="0"/>
    <n v="0"/>
    <n v="0"/>
    <n v="0"/>
    <n v="0"/>
  </r>
  <r>
    <n v="106414139"/>
    <s v="KAISER FOUNDATION HOSPITAL - REDWOOD CITY"/>
    <x v="0"/>
    <x v="0"/>
    <x v="0"/>
    <s v="Open"/>
    <s v="San Mateo"/>
    <n v="4"/>
    <n v="428"/>
    <s v="Non Profit Corp."/>
    <s v="Kaiser Foundation Health"/>
    <m/>
    <s v="(510) 987-3380"/>
    <s v="1100 VETERANS BOULEVARD."/>
    <s v="REDWOOD CITY"/>
    <n v="94063"/>
    <s v="GREGORY ADAMS"/>
    <n v="149"/>
    <n v="149"/>
    <n v="80"/>
    <n v="72"/>
    <n v="733"/>
    <n v="10"/>
    <n v="95"/>
    <n v="0"/>
    <n v="0"/>
    <n v="14"/>
    <n v="1206"/>
    <n v="0"/>
    <n v="21"/>
    <n v="2151"/>
    <n v="0"/>
    <n v="281"/>
    <n v="2663"/>
    <n v="56"/>
    <n v="347"/>
    <n v="0"/>
    <n v="0"/>
    <n v="62"/>
    <n v="3246"/>
    <n v="0"/>
    <n v="52"/>
    <n v="6707"/>
    <n v="0"/>
    <n v="120"/>
    <n v="3438"/>
    <n v="86"/>
    <n v="961"/>
    <n v="0"/>
    <n v="0"/>
    <n v="298"/>
    <n v="6519"/>
    <n v="0"/>
    <n v="1079"/>
    <n v="12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484145"/>
    <n v="0"/>
    <n v="0"/>
    <n v="0"/>
    <n v="0"/>
    <n v="0"/>
    <n v="0"/>
    <n v="2438383"/>
    <n v="411802298"/>
    <n v="0"/>
    <n v="0"/>
    <n v="0"/>
    <n v="0"/>
    <n v="0"/>
    <n v="0"/>
    <n v="0"/>
    <n v="0"/>
    <n v="0"/>
    <n v="0"/>
    <n v="0"/>
    <n v="0"/>
    <n v="0"/>
  </r>
  <r>
    <n v="106480989"/>
    <s v="KAISER FOUNDATION HOSPITAL - REHAB CENTER - VALLEJO"/>
    <x v="0"/>
    <x v="0"/>
    <x v="0"/>
    <s v="Open"/>
    <s v="Solano"/>
    <n v="3"/>
    <n v="409"/>
    <s v="Non Profit Corp."/>
    <s v="Kaiser Foundation Health"/>
    <m/>
    <s v="(510) 987-3380"/>
    <s v="975 SERENO DRIVE"/>
    <s v="VALLEJO"/>
    <n v="94589"/>
    <s v="GREGORY ADAMS"/>
    <n v="248"/>
    <n v="248"/>
    <n v="143"/>
    <n v="210"/>
    <n v="1118"/>
    <n v="82"/>
    <n v="209"/>
    <n v="0"/>
    <n v="0"/>
    <n v="16"/>
    <n v="1003"/>
    <n v="0"/>
    <n v="47"/>
    <n v="2685"/>
    <n v="0"/>
    <n v="1121"/>
    <n v="5497"/>
    <n v="312"/>
    <n v="653"/>
    <n v="0"/>
    <n v="0"/>
    <n v="53"/>
    <n v="4122"/>
    <n v="0"/>
    <n v="206"/>
    <n v="11964"/>
    <n v="0"/>
    <n v="722"/>
    <n v="9701"/>
    <n v="380"/>
    <n v="5719"/>
    <n v="0"/>
    <n v="0"/>
    <n v="640"/>
    <n v="17077"/>
    <n v="0"/>
    <n v="3914"/>
    <n v="38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8334311"/>
    <n v="0"/>
    <n v="0"/>
    <n v="0"/>
    <n v="0"/>
    <n v="0"/>
    <n v="0"/>
    <n v="4265787"/>
    <n v="448205387"/>
    <n v="0"/>
    <n v="0"/>
    <n v="0"/>
    <n v="0"/>
    <n v="0"/>
    <n v="0"/>
    <n v="0"/>
    <n v="0"/>
    <n v="0"/>
    <n v="0"/>
    <n v="0"/>
    <n v="0"/>
    <n v="0"/>
  </r>
  <r>
    <n v="106334025"/>
    <s v="KAISER FOUNDATION HOSPITAL - RIVERSIDE"/>
    <x v="0"/>
    <x v="0"/>
    <x v="0"/>
    <s v="Open"/>
    <s v="Riverside"/>
    <n v="12"/>
    <n v="1111"/>
    <s v="Non Profit Corp."/>
    <s v="Kaiser Foundation Health"/>
    <m/>
    <s v="(626) 405-5000"/>
    <s v="10800 MAGNOLIA AVENUE"/>
    <s v="RIVERSIDE"/>
    <n v="92505"/>
    <s v="JULIE MILLER-PHIPPS"/>
    <n v="226"/>
    <n v="226"/>
    <n v="96"/>
    <n v="35"/>
    <n v="636"/>
    <n v="12"/>
    <n v="249"/>
    <n v="0"/>
    <n v="0"/>
    <n v="10"/>
    <n v="1336"/>
    <n v="0"/>
    <n v="22"/>
    <n v="2300"/>
    <n v="0"/>
    <n v="225"/>
    <n v="2936"/>
    <n v="65"/>
    <n v="724"/>
    <n v="0"/>
    <n v="0"/>
    <n v="28"/>
    <n v="3954"/>
    <n v="0"/>
    <n v="71"/>
    <n v="8003"/>
    <n v="0"/>
    <n v="321"/>
    <n v="17620"/>
    <n v="375"/>
    <n v="7257"/>
    <n v="0"/>
    <n v="0"/>
    <n v="398"/>
    <n v="37871"/>
    <n v="0"/>
    <n v="6471"/>
    <n v="70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524885"/>
    <n v="0"/>
    <n v="0"/>
    <n v="0"/>
    <n v="0"/>
    <n v="0"/>
    <n v="0"/>
    <n v="7491998"/>
    <n v="151864199"/>
    <n v="0"/>
    <n v="0"/>
    <n v="0"/>
    <n v="0"/>
    <n v="0"/>
    <n v="0"/>
    <n v="0"/>
    <n v="0"/>
    <n v="0"/>
    <n v="0"/>
    <n v="0"/>
    <n v="0"/>
    <n v="0"/>
  </r>
  <r>
    <n v="106314024"/>
    <s v="KAISER FOUNDATION HOSPITAL - ROSEVILLE"/>
    <x v="0"/>
    <x v="0"/>
    <x v="0"/>
    <s v="Open"/>
    <s v="Placer"/>
    <n v="2"/>
    <n v="309"/>
    <s v="Non Profit Corp."/>
    <s v="Kaiser Foundation Health"/>
    <m/>
    <s v="(510) 987-3380"/>
    <s v="1600 EUREKA ROAD"/>
    <s v="ROSEVILLE"/>
    <n v="95661"/>
    <s v="GREGORY ADAMS"/>
    <n v="340"/>
    <n v="340"/>
    <n v="198"/>
    <n v="170"/>
    <n v="1678"/>
    <n v="64"/>
    <n v="521"/>
    <n v="0"/>
    <n v="0"/>
    <n v="19"/>
    <n v="2572"/>
    <n v="0"/>
    <n v="53"/>
    <n v="5077"/>
    <n v="0"/>
    <n v="578"/>
    <n v="5764"/>
    <n v="232"/>
    <n v="1743"/>
    <n v="0"/>
    <n v="0"/>
    <n v="78"/>
    <n v="8027"/>
    <n v="0"/>
    <n v="107"/>
    <n v="16529"/>
    <n v="0"/>
    <n v="422"/>
    <n v="11104"/>
    <n v="1135"/>
    <n v="5293"/>
    <n v="0"/>
    <n v="0"/>
    <n v="532"/>
    <n v="19941"/>
    <n v="0"/>
    <n v="2928"/>
    <n v="413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3994704"/>
    <n v="0"/>
    <n v="0"/>
    <n v="0"/>
    <n v="0"/>
    <n v="0"/>
    <n v="0"/>
    <n v="3786187"/>
    <n v="421248536"/>
    <n v="0"/>
    <n v="0"/>
    <n v="0"/>
    <n v="0"/>
    <n v="0"/>
    <n v="0"/>
    <n v="0"/>
    <n v="0"/>
    <n v="0"/>
    <n v="0"/>
    <n v="0"/>
    <n v="0"/>
    <n v="0"/>
  </r>
  <r>
    <n v="106340913"/>
    <s v="KAISER FOUNDATION HOSPITAL - SACRAMENTO"/>
    <x v="0"/>
    <x v="0"/>
    <x v="0"/>
    <s v="Open"/>
    <s v="Sacramento"/>
    <n v="2"/>
    <n v="311"/>
    <s v="Non Profit Corp."/>
    <s v="Kaiser Foundation Health"/>
    <m/>
    <s v="(510) 987-3380"/>
    <s v="2025 MORSE AVENUE"/>
    <s v="SACRAMENTO"/>
    <n v="95825"/>
    <s v="GREGORY ADAMS"/>
    <n v="287"/>
    <n v="287"/>
    <n v="125"/>
    <n v="244"/>
    <n v="1400"/>
    <n v="76"/>
    <n v="276"/>
    <n v="0"/>
    <n v="0"/>
    <n v="29"/>
    <n v="778"/>
    <n v="0"/>
    <n v="34"/>
    <n v="2837"/>
    <n v="0"/>
    <n v="964"/>
    <n v="5317"/>
    <n v="303"/>
    <n v="969"/>
    <n v="0"/>
    <n v="0"/>
    <n v="74"/>
    <n v="2708"/>
    <n v="0"/>
    <n v="103"/>
    <n v="10438"/>
    <n v="0"/>
    <n v="1125"/>
    <n v="17274"/>
    <n v="3041"/>
    <n v="11405"/>
    <n v="0"/>
    <n v="0"/>
    <n v="731"/>
    <n v="22763"/>
    <n v="0"/>
    <n v="6322"/>
    <n v="626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0576164"/>
    <n v="0"/>
    <n v="0"/>
    <n v="0"/>
    <n v="0"/>
    <n v="0"/>
    <n v="0"/>
    <n v="2996549"/>
    <n v="132065024"/>
    <n v="0"/>
    <n v="0"/>
    <n v="0"/>
    <n v="0"/>
    <n v="0"/>
    <n v="0"/>
    <n v="0"/>
    <n v="0"/>
    <n v="0"/>
    <n v="0"/>
    <n v="0"/>
    <n v="0"/>
    <n v="0"/>
  </r>
  <r>
    <n v="106370730"/>
    <s v="KAISER FOUNDATION HOSPITAL - SAN DIEGO"/>
    <x v="0"/>
    <x v="0"/>
    <x v="0"/>
    <s v="Open"/>
    <s v="San Diego"/>
    <n v="14"/>
    <n v="1416"/>
    <s v="Non Profit Corp."/>
    <s v="Kaiser Foundation Health"/>
    <s v="Teaching"/>
    <s v="(626) 405-5000"/>
    <s v="4647 ZION AVENUE"/>
    <s v="SAN DIEGO"/>
    <n v="92120"/>
    <s v="JULIE MILLER-PHIPPS"/>
    <n v="414"/>
    <n v="414"/>
    <n v="238"/>
    <n v="142"/>
    <n v="2289"/>
    <n v="24"/>
    <n v="378"/>
    <n v="0"/>
    <n v="0"/>
    <n v="18"/>
    <n v="2655"/>
    <n v="0"/>
    <n v="44"/>
    <n v="5550"/>
    <n v="0"/>
    <n v="578"/>
    <n v="8850"/>
    <n v="68"/>
    <n v="1217"/>
    <n v="0"/>
    <n v="0"/>
    <n v="122"/>
    <n v="8900"/>
    <n v="0"/>
    <n v="140"/>
    <n v="19875"/>
    <n v="0"/>
    <n v="354"/>
    <n v="13196"/>
    <n v="277"/>
    <n v="4390"/>
    <n v="0"/>
    <n v="1"/>
    <n v="441"/>
    <n v="25148"/>
    <n v="0"/>
    <n v="2261"/>
    <n v="46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581847"/>
    <n v="0"/>
    <n v="0"/>
    <n v="0"/>
    <n v="0"/>
    <n v="0"/>
    <n v="0"/>
    <n v="48093273"/>
    <n v="913765582"/>
    <n v="0"/>
    <n v="0"/>
    <n v="0"/>
    <n v="0"/>
    <n v="0"/>
    <n v="0"/>
    <n v="0"/>
    <n v="0"/>
    <n v="0"/>
    <n v="0"/>
    <n v="0"/>
    <n v="0"/>
    <n v="0"/>
  </r>
  <r>
    <n v="106380857"/>
    <s v="KAISER FOUNDATION HOSPITAL - SAN FRANCISCO"/>
    <x v="0"/>
    <x v="0"/>
    <x v="0"/>
    <s v="Open"/>
    <s v="San Francisco"/>
    <n v="4"/>
    <n v="423"/>
    <s v="Non Profit Corp."/>
    <s v="Kaiser Foundation Health"/>
    <s v="Teaching"/>
    <s v="(510) 987-3380"/>
    <s v="2425 GEARY BOULEVARD"/>
    <s v="SAN FRANCISCO"/>
    <n v="94115"/>
    <s v="GREGORY ADAMS"/>
    <n v="239"/>
    <n v="239"/>
    <n v="141"/>
    <n v="71"/>
    <n v="1068"/>
    <n v="14"/>
    <n v="119"/>
    <n v="0"/>
    <n v="0"/>
    <n v="10"/>
    <n v="1645"/>
    <n v="0"/>
    <n v="19"/>
    <n v="2946"/>
    <n v="0"/>
    <n v="344"/>
    <n v="4936"/>
    <n v="31"/>
    <n v="526"/>
    <n v="0"/>
    <n v="0"/>
    <n v="52"/>
    <n v="5830"/>
    <n v="0"/>
    <n v="89"/>
    <n v="11808"/>
    <n v="0"/>
    <n v="266"/>
    <n v="5242"/>
    <n v="105"/>
    <n v="1158"/>
    <n v="0"/>
    <n v="0"/>
    <n v="336"/>
    <n v="10440"/>
    <n v="0"/>
    <n v="1364"/>
    <n v="18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742127"/>
    <n v="0"/>
    <n v="0"/>
    <n v="0"/>
    <n v="0"/>
    <n v="0"/>
    <n v="0"/>
    <n v="4119171"/>
    <n v="284864467"/>
    <n v="0"/>
    <n v="0"/>
    <n v="0"/>
    <n v="0"/>
    <n v="0"/>
    <n v="0"/>
    <n v="0"/>
    <n v="0"/>
    <n v="0"/>
    <n v="0"/>
    <n v="0"/>
    <n v="0"/>
    <n v="0"/>
  </r>
  <r>
    <n v="106431506"/>
    <s v="KAISER FOUNDATION HOSPITAL - SAN JOSE"/>
    <x v="0"/>
    <x v="0"/>
    <x v="0"/>
    <s v="Open"/>
    <s v="Santa Clara"/>
    <n v="7"/>
    <n v="431"/>
    <s v="Non Profit Corp."/>
    <s v="Kaiser Foundation Health"/>
    <m/>
    <s v="(510) 987-3380"/>
    <s v="250 HOSPITAL PARKWAY"/>
    <s v="SAN JOSE"/>
    <n v="95119"/>
    <s v="GREGORY ADAMS"/>
    <n v="247"/>
    <n v="247"/>
    <n v="100"/>
    <n v="56"/>
    <n v="1074"/>
    <n v="14"/>
    <n v="156"/>
    <n v="0"/>
    <n v="0"/>
    <n v="13"/>
    <n v="1321"/>
    <n v="0"/>
    <n v="23"/>
    <n v="2657"/>
    <n v="0"/>
    <n v="286"/>
    <n v="4083"/>
    <n v="37"/>
    <n v="378"/>
    <n v="0"/>
    <n v="0"/>
    <n v="45"/>
    <n v="3465"/>
    <n v="0"/>
    <n v="80"/>
    <n v="8374"/>
    <n v="0"/>
    <n v="453"/>
    <n v="8701"/>
    <n v="449"/>
    <n v="3166"/>
    <n v="0"/>
    <n v="0"/>
    <n v="832"/>
    <n v="19193"/>
    <n v="0"/>
    <n v="3366"/>
    <n v="36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359448"/>
    <n v="0"/>
    <n v="0"/>
    <n v="0"/>
    <n v="0"/>
    <n v="0"/>
    <n v="0"/>
    <n v="2598061"/>
    <n v="117216699"/>
    <n v="0"/>
    <n v="0"/>
    <n v="0"/>
    <n v="0"/>
    <n v="0"/>
    <n v="0"/>
    <n v="0"/>
    <n v="0"/>
    <n v="0"/>
    <n v="0"/>
    <n v="0"/>
    <n v="0"/>
    <n v="0"/>
  </r>
  <r>
    <n v="106014337"/>
    <s v="KAISER FOUNDATION HOSPITAL - SAN LEANDRO"/>
    <x v="0"/>
    <x v="0"/>
    <x v="0"/>
    <s v="Open"/>
    <s v="Alameda"/>
    <n v="5"/>
    <n v="421"/>
    <s v="Non Profit Corp."/>
    <s v="Kaiser Foundation Health"/>
    <m/>
    <s v="(510) 987-3380"/>
    <s v="2500 MERCED STREET"/>
    <s v="SAN LEANDRO"/>
    <n v="94577"/>
    <s v="GREGORY ADAMS"/>
    <n v="206"/>
    <n v="206"/>
    <n v="95"/>
    <n v="78"/>
    <n v="907"/>
    <n v="19"/>
    <n v="162"/>
    <n v="0"/>
    <n v="0"/>
    <n v="11"/>
    <n v="1566"/>
    <n v="0"/>
    <n v="21"/>
    <n v="2764"/>
    <n v="0"/>
    <n v="382"/>
    <n v="2914"/>
    <n v="72"/>
    <n v="439"/>
    <n v="0"/>
    <n v="0"/>
    <n v="76"/>
    <n v="4009"/>
    <n v="0"/>
    <n v="70"/>
    <n v="7962"/>
    <n v="0"/>
    <n v="336"/>
    <n v="8062"/>
    <n v="365"/>
    <n v="3256"/>
    <n v="0"/>
    <n v="0"/>
    <n v="485"/>
    <n v="18127"/>
    <n v="0"/>
    <n v="3113"/>
    <n v="33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695669"/>
    <n v="0"/>
    <n v="0"/>
    <n v="0"/>
    <n v="0"/>
    <n v="0"/>
    <n v="0"/>
    <n v="207296"/>
    <n v="598456024"/>
    <n v="0"/>
    <n v="0"/>
    <n v="0"/>
    <n v="0"/>
    <n v="0"/>
    <n v="0"/>
    <n v="0"/>
    <n v="0"/>
    <n v="0"/>
    <n v="0"/>
    <n v="0"/>
    <n v="0"/>
    <n v="0"/>
  </r>
  <r>
    <n v="106210992"/>
    <s v="KAISER FOUNDATION HOSPITAL - SAN RAFAEL"/>
    <x v="0"/>
    <x v="0"/>
    <x v="0"/>
    <s v="Open"/>
    <s v="Marin"/>
    <n v="4"/>
    <n v="405"/>
    <s v="Non Profit Corp."/>
    <s v="Kaiser Foundation Health"/>
    <m/>
    <s v="(510) 987-3380"/>
    <s v="99 MONTECILLO ROAD"/>
    <s v="SAN RAFAEL"/>
    <n v="94903"/>
    <s v="GREGORY ADAMS"/>
    <n v="116"/>
    <n v="116"/>
    <n v="43"/>
    <n v="33"/>
    <n v="720"/>
    <n v="16"/>
    <n v="2"/>
    <n v="0"/>
    <n v="0"/>
    <n v="9"/>
    <n v="343"/>
    <n v="0"/>
    <n v="9"/>
    <n v="1132"/>
    <n v="0"/>
    <n v="80"/>
    <n v="2363"/>
    <n v="71"/>
    <n v="23"/>
    <n v="0"/>
    <n v="0"/>
    <n v="17"/>
    <n v="1051"/>
    <n v="0"/>
    <n v="31"/>
    <n v="3636"/>
    <n v="0"/>
    <n v="194"/>
    <n v="11056"/>
    <n v="61"/>
    <n v="1641"/>
    <n v="0"/>
    <n v="0"/>
    <n v="312"/>
    <n v="12791"/>
    <n v="0"/>
    <n v="4695"/>
    <n v="30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426585"/>
    <n v="0"/>
    <n v="0"/>
    <n v="0"/>
    <n v="0"/>
    <n v="0"/>
    <n v="0"/>
    <n v="2210941"/>
    <n v="48148505"/>
    <n v="0"/>
    <n v="0"/>
    <n v="0"/>
    <n v="0"/>
    <n v="0"/>
    <n v="0"/>
    <n v="0"/>
    <n v="0"/>
    <n v="0"/>
    <n v="0"/>
    <n v="0"/>
    <n v="0"/>
    <n v="0"/>
  </r>
  <r>
    <n v="106434153"/>
    <s v="KAISER FOUNDATION HOSPITAL - SANTA CLARA"/>
    <x v="0"/>
    <x v="0"/>
    <x v="0"/>
    <s v="Open"/>
    <s v="Santa Clara"/>
    <n v="7"/>
    <n v="429"/>
    <s v="Non Profit Corp."/>
    <s v="Kaiser Foundation Health"/>
    <s v="Teaching"/>
    <s v="(510) 987-3380"/>
    <s v="700 LAWRENCE EXPRESSWAY"/>
    <s v="SANTA CLARA"/>
    <n v="95051"/>
    <s v="GREGORY ADAMS"/>
    <n v="327"/>
    <n v="327"/>
    <n v="201"/>
    <n v="138"/>
    <n v="1683"/>
    <n v="22"/>
    <n v="159"/>
    <n v="0"/>
    <n v="1"/>
    <n v="44"/>
    <n v="2674"/>
    <n v="0"/>
    <n v="32"/>
    <n v="4753"/>
    <n v="0"/>
    <n v="536"/>
    <n v="6899"/>
    <n v="75"/>
    <n v="616"/>
    <n v="0"/>
    <n v="1"/>
    <n v="418"/>
    <n v="8147"/>
    <n v="0"/>
    <n v="94"/>
    <n v="16786"/>
    <n v="0"/>
    <n v="383"/>
    <n v="12735"/>
    <n v="279"/>
    <n v="2737"/>
    <n v="1"/>
    <n v="0"/>
    <n v="736"/>
    <n v="29868"/>
    <n v="0"/>
    <n v="3902"/>
    <n v="50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2547513"/>
    <n v="0"/>
    <n v="0"/>
    <n v="0"/>
    <n v="0"/>
    <n v="0"/>
    <n v="0"/>
    <n v="6682507"/>
    <n v="481498546"/>
    <n v="0"/>
    <n v="0"/>
    <n v="0"/>
    <n v="0"/>
    <n v="0"/>
    <n v="0"/>
    <n v="0"/>
    <n v="0"/>
    <n v="0"/>
    <n v="0"/>
    <n v="0"/>
    <n v="0"/>
    <n v="0"/>
  </r>
  <r>
    <n v="106494019"/>
    <s v="KAISER FOUNDATION HOSPITAL - SANTA ROSA"/>
    <x v="0"/>
    <x v="0"/>
    <x v="0"/>
    <s v="Open"/>
    <s v="Sonoma"/>
    <n v="3"/>
    <n v="401"/>
    <s v="Non Profit Corp."/>
    <s v="Kaiser Foundation Health"/>
    <m/>
    <s v="(510) 987-3380"/>
    <s v="401 BICENTENNIAL WAY"/>
    <s v="SANTA ROSA"/>
    <n v="95403"/>
    <s v="GREGORY ADAMS"/>
    <n v="173"/>
    <n v="173"/>
    <n v="92"/>
    <n v="67"/>
    <n v="1104"/>
    <n v="19"/>
    <n v="139"/>
    <n v="0"/>
    <n v="0"/>
    <n v="16"/>
    <n v="1054"/>
    <n v="0"/>
    <n v="16"/>
    <n v="2415"/>
    <n v="0"/>
    <n v="257"/>
    <n v="4170"/>
    <n v="89"/>
    <n v="474"/>
    <n v="0"/>
    <n v="0"/>
    <n v="47"/>
    <n v="2666"/>
    <n v="0"/>
    <n v="32"/>
    <n v="7735"/>
    <n v="0"/>
    <n v="296"/>
    <n v="11992"/>
    <n v="407"/>
    <n v="3406"/>
    <n v="0"/>
    <n v="0"/>
    <n v="606"/>
    <n v="16638"/>
    <n v="0"/>
    <n v="3749"/>
    <n v="37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408701"/>
    <n v="0"/>
    <n v="0"/>
    <n v="0"/>
    <n v="0"/>
    <n v="0"/>
    <n v="0"/>
    <n v="2202714"/>
    <n v="284989150"/>
    <n v="0"/>
    <n v="0"/>
    <n v="0"/>
    <n v="0"/>
    <n v="0"/>
    <n v="0"/>
    <n v="0"/>
    <n v="0"/>
    <n v="0"/>
    <n v="0"/>
    <n v="0"/>
    <n v="0"/>
    <n v="0"/>
  </r>
  <r>
    <n v="106190431"/>
    <s v="KAISER FOUNDATION HOSPITAL - SOUTH BAY"/>
    <x v="0"/>
    <x v="0"/>
    <x v="0"/>
    <s v="Open"/>
    <s v="Los Angeles"/>
    <n v="11"/>
    <n v="933"/>
    <s v="Non Profit Corp."/>
    <s v="Kaiser Foundation Health"/>
    <m/>
    <s v="(626) 405-5000"/>
    <s v="25825 SOUTH VERMONT AVENUE"/>
    <s v="HARBOR CITY"/>
    <n v="90710"/>
    <s v="JULIE MILLER-PHIPPS"/>
    <n v="293"/>
    <n v="293"/>
    <n v="91"/>
    <n v="82"/>
    <n v="797"/>
    <n v="17"/>
    <n v="198"/>
    <n v="0"/>
    <n v="0"/>
    <n v="8"/>
    <n v="1317"/>
    <n v="0"/>
    <n v="23"/>
    <n v="2442"/>
    <n v="0"/>
    <n v="415"/>
    <n v="3248"/>
    <n v="52"/>
    <n v="502"/>
    <n v="0"/>
    <n v="0"/>
    <n v="55"/>
    <n v="3281"/>
    <n v="0"/>
    <n v="67"/>
    <n v="7620"/>
    <n v="0"/>
    <n v="335"/>
    <n v="9251"/>
    <n v="447"/>
    <n v="4173"/>
    <n v="0"/>
    <n v="0"/>
    <n v="124"/>
    <n v="17532"/>
    <n v="0"/>
    <n v="2447"/>
    <n v="34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055856"/>
    <n v="0"/>
    <n v="0"/>
    <n v="0"/>
    <n v="0"/>
    <n v="0"/>
    <n v="0"/>
    <n v="10195770"/>
    <n v="530984062"/>
    <n v="0"/>
    <n v="0"/>
    <n v="0"/>
    <n v="0"/>
    <n v="0"/>
    <n v="0"/>
    <n v="0"/>
    <n v="0"/>
    <n v="0"/>
    <n v="0"/>
    <n v="0"/>
    <n v="0"/>
    <n v="0"/>
  </r>
  <r>
    <n v="106342344"/>
    <s v="KAISER FOUNDATION HOSPITAL - SOUTH SACRAMENTO"/>
    <x v="0"/>
    <x v="0"/>
    <x v="0"/>
    <s v="Open"/>
    <s v="Sacramento"/>
    <n v="2"/>
    <n v="311"/>
    <s v="Non Profit Corp."/>
    <s v="Kaiser Foundation Health"/>
    <m/>
    <s v="(510) 987-3380"/>
    <s v="6600 BRUCEVILLE ROAD"/>
    <s v="SACRAMENTO"/>
    <n v="95823"/>
    <s v="GREGORY ADAMS"/>
    <n v="217"/>
    <n v="217"/>
    <n v="128"/>
    <n v="272"/>
    <n v="1188"/>
    <n v="121"/>
    <n v="507"/>
    <n v="0"/>
    <n v="0"/>
    <n v="47"/>
    <n v="1309"/>
    <n v="0"/>
    <n v="32"/>
    <n v="3476"/>
    <n v="0"/>
    <n v="1089"/>
    <n v="4202"/>
    <n v="423"/>
    <n v="1408"/>
    <n v="0"/>
    <n v="0"/>
    <n v="215"/>
    <n v="3243"/>
    <n v="0"/>
    <n v="114"/>
    <n v="10694"/>
    <n v="0"/>
    <n v="1228"/>
    <n v="10432"/>
    <n v="3740"/>
    <n v="10877"/>
    <n v="0"/>
    <n v="0"/>
    <n v="828"/>
    <n v="18475"/>
    <n v="0"/>
    <n v="4284"/>
    <n v="498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4314494"/>
    <n v="0"/>
    <n v="0"/>
    <n v="0"/>
    <n v="0"/>
    <n v="0"/>
    <n v="0"/>
    <n v="2844910"/>
    <n v="292061906"/>
    <n v="0"/>
    <n v="0"/>
    <n v="0"/>
    <n v="0"/>
    <n v="0"/>
    <n v="0"/>
    <n v="0"/>
    <n v="0"/>
    <n v="0"/>
    <n v="0"/>
    <n v="0"/>
    <n v="0"/>
    <n v="0"/>
  </r>
  <r>
    <n v="106410806"/>
    <s v="KAISER FOUNDATION HOSPITAL - SOUTH SAN FRANCISCO"/>
    <x v="0"/>
    <x v="0"/>
    <x v="0"/>
    <s v="Open"/>
    <s v="San Mateo"/>
    <n v="4"/>
    <n v="425"/>
    <s v="Non Profit Corp."/>
    <s v="Kaiser Foundation Health"/>
    <m/>
    <s v="(510) 987-3380"/>
    <s v="1200 EL CAMINO REAL"/>
    <s v="SOUTH SAN FRANCISCO"/>
    <n v="94080"/>
    <s v="GREGORY ADAMS"/>
    <n v="120"/>
    <n v="120"/>
    <n v="52"/>
    <n v="72"/>
    <n v="814"/>
    <n v="6"/>
    <n v="40"/>
    <n v="0"/>
    <n v="0"/>
    <n v="8"/>
    <n v="467"/>
    <n v="0"/>
    <n v="15"/>
    <n v="1422"/>
    <n v="0"/>
    <n v="208"/>
    <n v="2813"/>
    <n v="24"/>
    <n v="87"/>
    <n v="0"/>
    <n v="0"/>
    <n v="29"/>
    <n v="1194"/>
    <n v="0"/>
    <n v="29"/>
    <n v="4384"/>
    <n v="0"/>
    <n v="169"/>
    <n v="6194"/>
    <n v="96"/>
    <n v="981"/>
    <n v="0"/>
    <n v="0"/>
    <n v="478"/>
    <n v="10800"/>
    <n v="0"/>
    <n v="2182"/>
    <n v="20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248594"/>
    <n v="0"/>
    <n v="0"/>
    <n v="0"/>
    <n v="0"/>
    <n v="0"/>
    <n v="0"/>
    <n v="5215092"/>
    <n v="71045061"/>
    <n v="0"/>
    <n v="0"/>
    <n v="0"/>
    <n v="0"/>
    <n v="0"/>
    <n v="0"/>
    <n v="0"/>
    <n v="0"/>
    <n v="0"/>
    <n v="0"/>
    <n v="0"/>
    <n v="0"/>
    <n v="0"/>
  </r>
  <r>
    <n v="106484044"/>
    <s v="KAISER FOUNDATION HOSPITAL - VACAVILLE"/>
    <x v="0"/>
    <x v="0"/>
    <x v="0"/>
    <s v="Open"/>
    <s v="Solano"/>
    <n v="3"/>
    <n v="408"/>
    <s v="Non Profit Corp."/>
    <s v="Kaiser Foundation Health"/>
    <m/>
    <s v="(510) 987-3380"/>
    <s v="1 QUALITY DRIVE"/>
    <s v="VACAVILLE"/>
    <n v="95688"/>
    <s v="GREGORY ADAMS"/>
    <n v="140"/>
    <n v="140"/>
    <n v="60"/>
    <n v="87"/>
    <n v="588"/>
    <n v="19"/>
    <n v="123"/>
    <n v="0"/>
    <n v="0"/>
    <n v="15"/>
    <n v="652"/>
    <n v="0"/>
    <n v="14"/>
    <n v="1498"/>
    <n v="0"/>
    <n v="389"/>
    <n v="2256"/>
    <n v="38"/>
    <n v="396"/>
    <n v="0"/>
    <n v="0"/>
    <n v="59"/>
    <n v="1860"/>
    <n v="0"/>
    <n v="33"/>
    <n v="5031"/>
    <n v="0"/>
    <n v="364"/>
    <n v="7845"/>
    <n v="125"/>
    <n v="3035"/>
    <n v="0"/>
    <n v="0"/>
    <n v="571"/>
    <n v="15978"/>
    <n v="0"/>
    <n v="2135"/>
    <n v="30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249433"/>
    <n v="0"/>
    <n v="0"/>
    <n v="0"/>
    <n v="0"/>
    <n v="0"/>
    <n v="0"/>
    <n v="1456707"/>
    <n v="361892749"/>
    <n v="0"/>
    <n v="0"/>
    <n v="0"/>
    <n v="0"/>
    <n v="0"/>
    <n v="0"/>
    <n v="0"/>
    <n v="0"/>
    <n v="0"/>
    <n v="0"/>
    <n v="0"/>
    <n v="0"/>
    <n v="0"/>
  </r>
  <r>
    <n v="106070990"/>
    <s v="KAISER FOUNDATION HOSPITAL - WALNUT CREEK"/>
    <x v="0"/>
    <x v="0"/>
    <x v="0"/>
    <s v="Open"/>
    <s v="Contra Costa"/>
    <n v="5"/>
    <n v="411"/>
    <s v="Non Profit Corp."/>
    <s v="Kaiser Foundation Health"/>
    <m/>
    <s v="(510) 987-3380"/>
    <s v="1425 SOUTH MAIN STREET"/>
    <s v="WALNUT CREEK"/>
    <n v="94596"/>
    <s v="GREGORY ADAMS"/>
    <n v="233"/>
    <n v="233"/>
    <n v="124"/>
    <n v="74"/>
    <n v="1173"/>
    <n v="7"/>
    <n v="125"/>
    <n v="0"/>
    <n v="0"/>
    <n v="63"/>
    <n v="1422"/>
    <n v="0"/>
    <n v="17"/>
    <n v="2881"/>
    <n v="0"/>
    <n v="340"/>
    <n v="4914"/>
    <n v="69"/>
    <n v="478"/>
    <n v="0"/>
    <n v="0"/>
    <n v="296"/>
    <n v="4254"/>
    <n v="0"/>
    <n v="50"/>
    <n v="10401"/>
    <n v="0"/>
    <n v="286"/>
    <n v="10502"/>
    <n v="176"/>
    <n v="1664"/>
    <n v="0"/>
    <n v="0"/>
    <n v="357"/>
    <n v="17043"/>
    <n v="0"/>
    <n v="2948"/>
    <n v="32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927968"/>
    <n v="0"/>
    <n v="0"/>
    <n v="0"/>
    <n v="0"/>
    <n v="0"/>
    <n v="0"/>
    <n v="4298725"/>
    <n v="189313024"/>
    <n v="0"/>
    <n v="0"/>
    <n v="0"/>
    <n v="0"/>
    <n v="0"/>
    <n v="0"/>
    <n v="0"/>
    <n v="0"/>
    <n v="0"/>
    <n v="0"/>
    <n v="0"/>
    <n v="0"/>
    <n v="0"/>
  </r>
  <r>
    <n v="106190434"/>
    <s v="KAISER FOUNDATION HOSPITAL - WEST LOS ANGELES"/>
    <x v="0"/>
    <x v="0"/>
    <x v="0"/>
    <s v="Open"/>
    <s v="Los Angeles"/>
    <n v="11"/>
    <n v="927"/>
    <s v="Non Profit Corp."/>
    <s v="Kaiser Foundation Health"/>
    <m/>
    <s v="(626) 405-5000"/>
    <s v="6041 CADILLAC AVENUE"/>
    <s v="LOS ANGELES"/>
    <n v="90034"/>
    <s v="JULIE MILLER-PHIPPS"/>
    <n v="265"/>
    <n v="265"/>
    <n v="66"/>
    <n v="45"/>
    <n v="606"/>
    <n v="31"/>
    <n v="215"/>
    <n v="0"/>
    <n v="0"/>
    <n v="4"/>
    <n v="971"/>
    <n v="0"/>
    <n v="22"/>
    <n v="1894"/>
    <n v="0"/>
    <n v="182"/>
    <n v="2490"/>
    <n v="114"/>
    <n v="546"/>
    <n v="0"/>
    <n v="0"/>
    <n v="8"/>
    <n v="2062"/>
    <n v="0"/>
    <n v="115"/>
    <n v="5517"/>
    <n v="0"/>
    <n v="769"/>
    <n v="20707"/>
    <n v="1079"/>
    <n v="8937"/>
    <n v="0"/>
    <n v="0"/>
    <n v="348"/>
    <n v="33207"/>
    <n v="0"/>
    <n v="6894"/>
    <n v="719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890783"/>
    <n v="0"/>
    <n v="0"/>
    <n v="0"/>
    <n v="0"/>
    <n v="0"/>
    <n v="0"/>
    <n v="1821748"/>
    <n v="228097432"/>
    <n v="0"/>
    <n v="0"/>
    <n v="0"/>
    <n v="0"/>
    <n v="0"/>
    <n v="0"/>
    <n v="0"/>
    <n v="0"/>
    <n v="0"/>
    <n v="0"/>
    <n v="0"/>
    <n v="0"/>
    <n v="0"/>
  </r>
  <r>
    <n v="106191450"/>
    <s v="KAISER FOUNDATION HOSPITAL - WOODLAND HILLS"/>
    <x v="0"/>
    <x v="0"/>
    <x v="0"/>
    <s v="Open"/>
    <s v="Los Angeles"/>
    <n v="11"/>
    <n v="905"/>
    <s v="Non Profit Corp."/>
    <s v="Kaiser Foundation Health"/>
    <m/>
    <s v="(626) 405-5000"/>
    <s v="5601 DE SOTO AVENUE"/>
    <s v="WOODLAND HILLS"/>
    <n v="91367"/>
    <s v="JULIE MILLER-PHIPPS"/>
    <n v="284"/>
    <n v="284"/>
    <n v="85"/>
    <n v="24"/>
    <n v="1052"/>
    <n v="17"/>
    <n v="119"/>
    <n v="0"/>
    <n v="0"/>
    <n v="6"/>
    <n v="879"/>
    <n v="0"/>
    <n v="18"/>
    <n v="2115"/>
    <n v="0"/>
    <n v="98"/>
    <n v="3820"/>
    <n v="103"/>
    <n v="460"/>
    <n v="0"/>
    <n v="0"/>
    <n v="19"/>
    <n v="2525"/>
    <n v="0"/>
    <n v="51"/>
    <n v="7076"/>
    <n v="0"/>
    <n v="245"/>
    <n v="11614"/>
    <n v="450"/>
    <n v="2662"/>
    <n v="0"/>
    <n v="0"/>
    <n v="389"/>
    <n v="13778"/>
    <n v="0"/>
    <n v="3429"/>
    <n v="325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500528"/>
    <n v="0"/>
    <n v="0"/>
    <n v="0"/>
    <n v="0"/>
    <n v="0"/>
    <n v="0"/>
    <n v="18419992"/>
    <n v="272160954"/>
    <n v="0"/>
    <n v="0"/>
    <n v="0"/>
    <n v="0"/>
    <n v="0"/>
    <n v="0"/>
    <n v="0"/>
    <n v="0"/>
    <n v="0"/>
    <n v="0"/>
    <n v="0"/>
    <n v="0"/>
    <n v="0"/>
  </r>
  <r>
    <n v="106015000"/>
    <s v="KAISER FOUNDATION NORTHERN REGION"/>
    <x v="0"/>
    <x v="0"/>
    <x v="0"/>
    <s v="Open"/>
    <s v="Alameda"/>
    <n v="5"/>
    <n v="417"/>
    <s v="Non Profit Corp."/>
    <s v="Kaiser Foundation Health"/>
    <m/>
    <s v="(510) 987-3380"/>
    <s v="1956 WEBSTER STREET"/>
    <s v="OAKLAND"/>
    <n v="94612"/>
    <s v="GREGORY ADAM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9772363"/>
    <n v="2289962786"/>
    <n v="0"/>
    <n v="33346457"/>
    <n v="0"/>
    <n v="0"/>
    <n v="0"/>
    <n v="0"/>
    <n v="70647751"/>
    <n v="1222132850"/>
    <n v="0"/>
    <n v="0"/>
    <n v="0"/>
    <n v="0"/>
    <n v="0"/>
    <n v="0"/>
    <n v="0"/>
    <n v="0"/>
    <n v="0"/>
    <n v="0"/>
    <n v="0"/>
    <n v="0"/>
    <n v="0"/>
  </r>
  <r>
    <n v="106191300"/>
    <s v="KAISER FOUNDATION SOUTHERN REGION"/>
    <x v="0"/>
    <x v="0"/>
    <x v="0"/>
    <s v="Open"/>
    <s v="Los Angeles"/>
    <n v="11"/>
    <n v="925"/>
    <s v="Non Profit Corp."/>
    <s v="Kaiser Foundation Health"/>
    <m/>
    <s v="(626) 405-5000"/>
    <s v="393 E. WALNUT STREET"/>
    <s v="PASADENA"/>
    <n v="91188"/>
    <s v="JULIE MILLER-PHIPP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4411246"/>
    <n v="1978323516"/>
    <n v="0"/>
    <n v="19696947"/>
    <n v="0"/>
    <n v="0"/>
    <n v="0"/>
    <n v="0"/>
    <n v="60433024"/>
    <n v="992106090"/>
    <n v="0"/>
    <n v="0"/>
    <n v="0"/>
    <n v="0"/>
    <n v="0"/>
    <n v="0"/>
    <n v="0"/>
    <n v="0"/>
    <n v="0"/>
    <n v="0"/>
    <n v="0"/>
    <n v="0"/>
    <n v="0"/>
  </r>
  <r>
    <n v="106434218"/>
    <s v="KAISER PERMANENTE - SANTA CLARA - PHF"/>
    <x v="0"/>
    <x v="0"/>
    <x v="0"/>
    <s v="Open"/>
    <s v="Santa Clara"/>
    <n v="7"/>
    <n v="428"/>
    <s v="Non Profit Corp."/>
    <s v="Psychiatric Health Facilities"/>
    <m/>
    <s v="(510) 987-3380"/>
    <s v="3840 HOMESTEAD ROAD"/>
    <s v="SANTA CLARA"/>
    <n v="95051"/>
    <s v="GREGORY ADAMS"/>
    <n v="24"/>
    <n v="24"/>
    <n v="24"/>
    <n v="4"/>
    <n v="33"/>
    <n v="0"/>
    <n v="8"/>
    <n v="0"/>
    <n v="0"/>
    <n v="1"/>
    <n v="245"/>
    <n v="0"/>
    <n v="3"/>
    <n v="294"/>
    <n v="0"/>
    <n v="24"/>
    <n v="258"/>
    <n v="0"/>
    <n v="43"/>
    <n v="0"/>
    <n v="0"/>
    <n v="2"/>
    <n v="1119"/>
    <n v="0"/>
    <n v="11"/>
    <n v="1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09863"/>
    <n v="0"/>
    <n v="0"/>
    <n v="0"/>
    <n v="0"/>
    <n v="0"/>
    <n v="0"/>
    <n v="47437"/>
    <n v="14547338"/>
    <n v="0"/>
    <n v="0"/>
    <n v="0"/>
    <n v="0"/>
    <n v="0"/>
    <n v="0"/>
    <n v="0"/>
    <n v="0"/>
    <n v="0"/>
    <n v="0"/>
    <n v="0"/>
    <n v="0"/>
    <n v="0"/>
  </r>
  <r>
    <n v="106540734"/>
    <s v="KAWEAH DELTA MEDICAL CENTER"/>
    <x v="0"/>
    <x v="0"/>
    <x v="0"/>
    <s v="Open"/>
    <s v="Tulare"/>
    <n v="9"/>
    <n v="611"/>
    <s v="District"/>
    <s v="Comparable"/>
    <m/>
    <s v="(559) 624-2000"/>
    <s v="400 WEST MINERAL KING"/>
    <s v="VISALIA"/>
    <n v="93291"/>
    <s v="LINDSAY MANN"/>
    <n v="581"/>
    <n v="576"/>
    <n v="463"/>
    <n v="2052"/>
    <n v="382"/>
    <n v="828"/>
    <n v="1711"/>
    <n v="48"/>
    <n v="0"/>
    <n v="105"/>
    <n v="1307"/>
    <n v="30"/>
    <n v="100"/>
    <n v="6563"/>
    <n v="197"/>
    <n v="12985"/>
    <n v="2705"/>
    <n v="8073"/>
    <n v="7190"/>
    <n v="198"/>
    <n v="0"/>
    <n v="635"/>
    <n v="4853"/>
    <n v="101"/>
    <n v="249"/>
    <n v="36989"/>
    <n v="5475"/>
    <n v="29550"/>
    <n v="3172"/>
    <n v="15644"/>
    <n v="42971"/>
    <n v="207"/>
    <n v="0"/>
    <n v="3058"/>
    <n v="34792"/>
    <n v="451"/>
    <n v="39388"/>
    <n v="169233"/>
    <n v="100689879"/>
    <n v="21908648"/>
    <n v="31724913"/>
    <n v="51373187"/>
    <n v="637138"/>
    <n v="0"/>
    <n v="6251465"/>
    <n v="41685039"/>
    <n v="669157"/>
    <n v="4741119"/>
    <n v="259680545"/>
    <n v="67151903"/>
    <n v="13283145"/>
    <n v="8681827"/>
    <n v="58854224"/>
    <n v="509514"/>
    <n v="0"/>
    <n v="5890490"/>
    <n v="57805091"/>
    <n v="1115866"/>
    <n v="5939923"/>
    <n v="219231983"/>
    <n v="1652945"/>
    <n v="125466227"/>
    <n v="24372535"/>
    <n v="21087601"/>
    <n v="86834610"/>
    <n v="0"/>
    <n v="742866"/>
    <n v="0"/>
    <n v="10243325"/>
    <n v="68384234"/>
    <n v="0"/>
    <n v="1785023"/>
    <n v="0"/>
    <n v="0"/>
    <n v="0"/>
    <n v="8013233"/>
    <n v="348582599"/>
    <n v="7126566"/>
    <n v="0"/>
    <n v="0"/>
    <n v="82010"/>
    <n v="7208576"/>
    <n v="42375555"/>
    <n v="17945824"/>
    <n v="19319138"/>
    <n v="23392801"/>
    <n v="403786"/>
    <n v="0"/>
    <n v="1898630"/>
    <n v="31187906"/>
    <n v="0"/>
    <n v="1014865"/>
    <n v="137538505"/>
    <n v="17786095"/>
    <n v="149779040"/>
    <n v="0"/>
    <n v="-18981"/>
    <n v="0"/>
    <n v="0"/>
    <n v="0"/>
    <n v="0"/>
    <n v="5199959"/>
    <n v="248702811"/>
    <n v="0"/>
    <n v="0"/>
    <n v="0"/>
    <n v="0"/>
    <n v="0"/>
    <n v="0"/>
    <n v="0"/>
    <n v="0"/>
    <n v="0"/>
    <n v="0"/>
    <n v="0"/>
    <n v="0"/>
    <n v="0"/>
  </r>
  <r>
    <n v="106194219"/>
    <s v="KECK HOSPITAL OF USC"/>
    <x v="0"/>
    <x v="0"/>
    <x v="0"/>
    <s v="Open"/>
    <s v="Los Angeles"/>
    <n v="11"/>
    <n v="925"/>
    <s v="Investor - Corp."/>
    <s v="Comparable"/>
    <s v="Teaching"/>
    <s v="(800) 872-2273"/>
    <s v="1500 SAN PABLO STREET"/>
    <s v="LOS ANGELES"/>
    <n v="90033"/>
    <s v="BOB ALLEN"/>
    <n v="401"/>
    <n v="350"/>
    <n v="216"/>
    <n v="1091"/>
    <n v="338"/>
    <n v="161"/>
    <n v="387"/>
    <n v="0"/>
    <n v="0"/>
    <n v="33"/>
    <n v="1040"/>
    <n v="0"/>
    <n v="11"/>
    <n v="3061"/>
    <n v="0"/>
    <n v="6916"/>
    <n v="2558"/>
    <n v="1533"/>
    <n v="3200"/>
    <n v="0"/>
    <n v="0"/>
    <n v="147"/>
    <n v="5468"/>
    <n v="0"/>
    <n v="17"/>
    <n v="19839"/>
    <n v="0"/>
    <n v="28445"/>
    <n v="3242"/>
    <n v="1380"/>
    <n v="2947"/>
    <n v="0"/>
    <n v="0"/>
    <n v="1758"/>
    <n v="38380"/>
    <n v="1"/>
    <n v="374"/>
    <n v="76527"/>
    <n v="176464344"/>
    <n v="73297805"/>
    <n v="34048692"/>
    <n v="88457571"/>
    <n v="0"/>
    <n v="0"/>
    <n v="5081864"/>
    <n v="159219298"/>
    <n v="0"/>
    <n v="373198"/>
    <n v="536942772"/>
    <n v="83978306"/>
    <n v="10967251"/>
    <n v="4993627"/>
    <n v="12028859"/>
    <n v="0"/>
    <n v="0"/>
    <n v="4299808"/>
    <n v="105542082"/>
    <n v="88820"/>
    <n v="726678"/>
    <n v="222625431"/>
    <n v="-2432688"/>
    <n v="209472085"/>
    <n v="67908279"/>
    <n v="25758369"/>
    <n v="71785530"/>
    <n v="0"/>
    <n v="0"/>
    <n v="0"/>
    <n v="7093176"/>
    <n v="158417412"/>
    <n v="0"/>
    <n v="824516"/>
    <n v="0"/>
    <n v="0"/>
    <n v="0"/>
    <n v="117371"/>
    <n v="538944050"/>
    <n v="0"/>
    <n v="0"/>
    <n v="0"/>
    <n v="0"/>
    <n v="0"/>
    <n v="51804694"/>
    <n v="16626654"/>
    <n v="13408991"/>
    <n v="30172073"/>
    <n v="0"/>
    <n v="0"/>
    <n v="2318543"/>
    <n v="107191926"/>
    <n v="-735412"/>
    <n v="-163316"/>
    <n v="220624153"/>
    <n v="9540435"/>
    <n v="208765888"/>
    <n v="0"/>
    <n v="0"/>
    <n v="0"/>
    <n v="0"/>
    <n v="0"/>
    <n v="0"/>
    <n v="4709242"/>
    <n v="336284555"/>
    <n v="0"/>
    <n v="0"/>
    <n v="0"/>
    <n v="0"/>
    <n v="0"/>
    <n v="0"/>
    <n v="0"/>
    <n v="0"/>
    <n v="0"/>
    <n v="0"/>
    <n v="0"/>
    <n v="0"/>
    <n v="0"/>
  </r>
  <r>
    <n v="106190150"/>
    <s v="KEDREN COMMUNITY MENTAL HEALTH CENTER"/>
    <x v="0"/>
    <x v="0"/>
    <x v="0"/>
    <s v="Open"/>
    <s v="Los Angeles"/>
    <n v="11"/>
    <n v="935"/>
    <s v="Non Profit Corp."/>
    <s v="Comparable"/>
    <m/>
    <s v="(323) 233-0425"/>
    <s v="4211 AVALON BOULEVARD"/>
    <s v="LOS ANGELES"/>
    <n v="90011"/>
    <s v="JOHN H. GRIFFITH, PHD"/>
    <n v="72"/>
    <n v="72"/>
    <n v="72"/>
    <n v="0"/>
    <n v="0"/>
    <n v="0"/>
    <n v="0"/>
    <n v="0"/>
    <n v="0"/>
    <n v="354"/>
    <n v="0"/>
    <n v="0"/>
    <n v="0"/>
    <n v="354"/>
    <n v="0"/>
    <n v="0"/>
    <n v="0"/>
    <n v="0"/>
    <n v="0"/>
    <n v="0"/>
    <n v="0"/>
    <n v="5752"/>
    <n v="0"/>
    <n v="0"/>
    <n v="0"/>
    <n v="5752"/>
    <n v="0"/>
    <n v="0"/>
    <n v="0"/>
    <n v="0"/>
    <n v="0"/>
    <n v="0"/>
    <n v="0"/>
    <n v="39177"/>
    <n v="0"/>
    <n v="0"/>
    <n v="0"/>
    <n v="39177"/>
    <n v="0"/>
    <n v="0"/>
    <n v="0"/>
    <n v="0"/>
    <n v="0"/>
    <n v="0"/>
    <n v="3066753"/>
    <n v="0"/>
    <n v="0"/>
    <n v="0"/>
    <n v="3066753"/>
    <n v="0"/>
    <n v="0"/>
    <n v="0"/>
    <n v="0"/>
    <n v="0"/>
    <n v="0"/>
    <n v="6736782"/>
    <n v="0"/>
    <n v="0"/>
    <n v="0"/>
    <n v="6736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03535"/>
    <n v="0"/>
    <n v="0"/>
    <n v="0"/>
    <n v="9803535"/>
    <n v="0"/>
    <n v="7502581"/>
    <n v="0"/>
    <n v="0"/>
    <n v="0"/>
    <n v="0"/>
    <n v="0"/>
    <n v="0"/>
    <n v="778780"/>
    <n v="5663892"/>
    <n v="0"/>
    <n v="0"/>
    <n v="0"/>
    <n v="0"/>
    <n v="0"/>
    <n v="0"/>
    <n v="0"/>
    <n v="0"/>
    <n v="0"/>
    <n v="0"/>
    <n v="0"/>
    <n v="0"/>
    <n v="0"/>
  </r>
  <r>
    <n v="106210993"/>
    <s v="KENTFIELD REHAB HOSPITAL"/>
    <x v="0"/>
    <x v="0"/>
    <x v="0"/>
    <s v="Open"/>
    <s v="Marin"/>
    <n v="4"/>
    <n v="405"/>
    <s v="Investor - Corp."/>
    <s v="Comparable"/>
    <m/>
    <s v="(415) 456-9680"/>
    <s v="1125 SIR FRANCIS DRAKE BOULEVARD."/>
    <s v="KENTFIELD"/>
    <n v="94904"/>
    <s v="LAUREN SUAREZ"/>
    <n v="60"/>
    <n v="60"/>
    <n v="58"/>
    <n v="36"/>
    <n v="5"/>
    <n v="0"/>
    <n v="17"/>
    <n v="0"/>
    <n v="0"/>
    <n v="0"/>
    <n v="11"/>
    <n v="0"/>
    <n v="0"/>
    <n v="69"/>
    <n v="0"/>
    <n v="1348"/>
    <n v="118"/>
    <n v="0"/>
    <n v="1489"/>
    <n v="0"/>
    <n v="0"/>
    <n v="0"/>
    <n v="562"/>
    <n v="0"/>
    <n v="0"/>
    <n v="3517"/>
    <n v="0"/>
    <n v="1611"/>
    <n v="15"/>
    <n v="0"/>
    <n v="27"/>
    <n v="0"/>
    <n v="0"/>
    <n v="19"/>
    <n v="1004"/>
    <n v="0"/>
    <n v="0"/>
    <n v="2676"/>
    <n v="8875369"/>
    <n v="513919"/>
    <n v="0"/>
    <n v="4813062"/>
    <n v="0"/>
    <n v="0"/>
    <n v="0"/>
    <n v="2658269"/>
    <n v="0"/>
    <n v="0"/>
    <n v="16860619"/>
    <n v="581755"/>
    <n v="5378"/>
    <n v="0"/>
    <n v="9725"/>
    <n v="0"/>
    <n v="0"/>
    <n v="6826"/>
    <n v="362627"/>
    <n v="0"/>
    <n v="0"/>
    <n v="966311"/>
    <n v="134768"/>
    <n v="5657997"/>
    <n v="240896"/>
    <n v="0"/>
    <n v="1849135"/>
    <n v="0"/>
    <n v="0"/>
    <n v="0"/>
    <n v="0"/>
    <n v="1584677"/>
    <n v="0"/>
    <n v="0"/>
    <n v="0"/>
    <n v="0"/>
    <n v="0"/>
    <n v="0"/>
    <n v="9467473"/>
    <n v="0"/>
    <n v="0"/>
    <n v="0"/>
    <n v="0"/>
    <n v="0"/>
    <n v="3664359"/>
    <n v="278401"/>
    <n v="135222"/>
    <n v="2838430"/>
    <n v="0"/>
    <n v="0"/>
    <n v="6826"/>
    <n v="1436219"/>
    <n v="0"/>
    <n v="0"/>
    <n v="8359457"/>
    <n v="372772"/>
    <n v="7185443"/>
    <n v="0"/>
    <n v="0"/>
    <n v="0"/>
    <n v="0"/>
    <n v="0"/>
    <n v="0"/>
    <n v="41209"/>
    <n v="237826"/>
    <n v="0"/>
    <n v="0"/>
    <n v="0"/>
    <n v="0"/>
    <n v="0"/>
    <n v="0"/>
    <n v="0"/>
    <n v="0"/>
    <n v="0"/>
    <n v="0"/>
    <n v="0"/>
    <n v="0"/>
    <n v="0"/>
  </r>
  <r>
    <n v="106150736"/>
    <s v="KERN MEDICAL CENTER"/>
    <x v="0"/>
    <x v="0"/>
    <x v="0"/>
    <s v="Open"/>
    <s v="Kern"/>
    <n v="9"/>
    <n v="617"/>
    <s v="City/County"/>
    <s v="Comparable"/>
    <s v="Teaching"/>
    <s v="(661) 326-2000"/>
    <s v="1700 MOUNT VERNON AVENUE"/>
    <s v="BAKERSFIELD"/>
    <n v="93306"/>
    <s v="RUSSELL JUDD"/>
    <n v="222"/>
    <n v="204"/>
    <n v="159"/>
    <n v="234"/>
    <n v="44"/>
    <n v="669"/>
    <n v="1113"/>
    <n v="72"/>
    <n v="0"/>
    <n v="152"/>
    <n v="128"/>
    <n v="0"/>
    <n v="0"/>
    <n v="2412"/>
    <n v="0"/>
    <n v="1529"/>
    <n v="257"/>
    <n v="3832"/>
    <n v="4691"/>
    <n v="807"/>
    <n v="0"/>
    <n v="886"/>
    <n v="854"/>
    <n v="0"/>
    <n v="0"/>
    <n v="12856"/>
    <n v="0"/>
    <n v="2913"/>
    <n v="928"/>
    <n v="13833"/>
    <n v="16934"/>
    <n v="5519"/>
    <n v="0"/>
    <n v="3198"/>
    <n v="3083"/>
    <n v="0"/>
    <n v="0"/>
    <n v="46408"/>
    <n v="12713523"/>
    <n v="3229734"/>
    <n v="30297543"/>
    <n v="42137426"/>
    <n v="9521435"/>
    <n v="0"/>
    <n v="3524235"/>
    <n v="7371276"/>
    <n v="0"/>
    <n v="0"/>
    <n v="108795172"/>
    <n v="5317675"/>
    <n v="991340"/>
    <n v="25897978"/>
    <n v="38710383"/>
    <n v="7862862"/>
    <n v="0"/>
    <n v="4193247"/>
    <n v="4887505"/>
    <n v="0"/>
    <n v="0"/>
    <n v="87860990"/>
    <n v="126213"/>
    <n v="10910774"/>
    <n v="352743"/>
    <n v="37292118"/>
    <n v="5003632"/>
    <n v="-1606432"/>
    <n v="15010858"/>
    <n v="0"/>
    <n v="29490230"/>
    <n v="46843553"/>
    <n v="0"/>
    <n v="518618"/>
    <n v="0"/>
    <n v="0"/>
    <n v="0"/>
    <n v="14296"/>
    <n v="143956603"/>
    <n v="0"/>
    <n v="0"/>
    <n v="0"/>
    <n v="0"/>
    <n v="0"/>
    <n v="7120424"/>
    <n v="3742119"/>
    <n v="18903403"/>
    <n v="77450608"/>
    <n v="1854821"/>
    <n v="0"/>
    <n v="-21787044"/>
    <n v="-34584772"/>
    <n v="0"/>
    <n v="0"/>
    <n v="52699559"/>
    <n v="2802028"/>
    <n v="83460710"/>
    <n v="0"/>
    <n v="7141170"/>
    <n v="0"/>
    <n v="0"/>
    <n v="0"/>
    <n v="0"/>
    <n v="1889007"/>
    <n v="48597364"/>
    <n v="0"/>
    <n v="0"/>
    <n v="0"/>
    <n v="0"/>
    <n v="0"/>
    <n v="0"/>
    <n v="0"/>
    <n v="0"/>
    <n v="0"/>
    <n v="0"/>
    <n v="0"/>
    <n v="0"/>
    <n v="0"/>
  </r>
  <r>
    <n v="106150737"/>
    <s v="KERN VALLEY HOSPITAL DISTRICT"/>
    <x v="0"/>
    <x v="0"/>
    <x v="0"/>
    <s v="Open"/>
    <s v="Kern"/>
    <n v="9"/>
    <n v="619"/>
    <s v="District"/>
    <s v="Comparable"/>
    <s v="Rural"/>
    <s v="(760) 379-2681"/>
    <s v="6412 LAUREL AVENUE"/>
    <s v="LAKE ISABELLA"/>
    <n v="93240"/>
    <s v="TIMOTHY MCGLEW"/>
    <n v="99"/>
    <n v="99"/>
    <n v="99"/>
    <n v="65"/>
    <n v="34"/>
    <n v="20"/>
    <n v="30"/>
    <n v="0"/>
    <n v="0"/>
    <n v="12"/>
    <n v="3"/>
    <n v="0"/>
    <n v="7"/>
    <n v="171"/>
    <n v="18"/>
    <n v="274"/>
    <n v="185"/>
    <n v="5669"/>
    <n v="71"/>
    <n v="0"/>
    <n v="0"/>
    <n v="437"/>
    <n v="22"/>
    <n v="0"/>
    <n v="132"/>
    <n v="6790"/>
    <n v="6162"/>
    <n v="1436"/>
    <n v="1032"/>
    <n v="231"/>
    <n v="2241"/>
    <n v="0"/>
    <n v="0"/>
    <n v="624"/>
    <n v="256"/>
    <n v="0"/>
    <n v="225"/>
    <n v="6045"/>
    <n v="1292408"/>
    <n v="774139"/>
    <n v="6776308"/>
    <n v="407977"/>
    <n v="0"/>
    <n v="0"/>
    <n v="486489"/>
    <n v="25434"/>
    <n v="0"/>
    <n v="167470"/>
    <n v="9930225"/>
    <n v="4057018"/>
    <n v="2931970"/>
    <n v="484075"/>
    <n v="5103783"/>
    <n v="0"/>
    <n v="0"/>
    <n v="1202213"/>
    <n v="584383"/>
    <n v="0"/>
    <n v="398753"/>
    <n v="14762195"/>
    <n v="481439"/>
    <n v="4268147"/>
    <n v="2721315"/>
    <n v="5000500"/>
    <n v="4521967"/>
    <n v="-109716"/>
    <n v="0"/>
    <n v="0"/>
    <n v="1209726"/>
    <n v="295808"/>
    <n v="0"/>
    <n v="0"/>
    <n v="0"/>
    <n v="0"/>
    <n v="0"/>
    <n v="36054"/>
    <n v="18425240"/>
    <n v="0"/>
    <n v="0"/>
    <n v="0"/>
    <n v="0"/>
    <n v="0"/>
    <n v="1081279"/>
    <n v="984794"/>
    <n v="2369599"/>
    <n v="989793"/>
    <n v="0"/>
    <n v="0"/>
    <n v="478976"/>
    <n v="314009"/>
    <n v="0"/>
    <n v="48730"/>
    <n v="6267180"/>
    <n v="263214"/>
    <n v="6388634"/>
    <n v="667682"/>
    <n v="166930"/>
    <n v="0"/>
    <n v="0"/>
    <n v="0"/>
    <n v="0"/>
    <n v="108254"/>
    <n v="2895558"/>
    <n v="0"/>
    <n v="0"/>
    <n v="0"/>
    <n v="0"/>
    <n v="0"/>
    <n v="0"/>
    <n v="0"/>
    <n v="0"/>
    <n v="0"/>
    <n v="0"/>
    <n v="0"/>
    <n v="0"/>
    <n v="0"/>
  </r>
  <r>
    <n v="106190049"/>
    <s v="KINDRED HOSPITAL - BALDWIN PARK"/>
    <x v="0"/>
    <x v="0"/>
    <x v="0"/>
    <s v="Open"/>
    <s v="Los Angeles"/>
    <n v="11"/>
    <n v="915"/>
    <s v="Investor - Ptnr."/>
    <s v="Comparable"/>
    <m/>
    <s v="(626) 388-2700"/>
    <s v="14148 FRANCISQUITO AVENUE"/>
    <s v="BALDWIN PARK"/>
    <n v="91706"/>
    <s v="FIONA BASA-REYES"/>
    <n v="91"/>
    <n v="91"/>
    <n v="72"/>
    <n v="235"/>
    <n v="3"/>
    <n v="2"/>
    <n v="13"/>
    <n v="0"/>
    <n v="0"/>
    <n v="11"/>
    <n v="0"/>
    <n v="0"/>
    <n v="0"/>
    <n v="264"/>
    <n v="0"/>
    <n v="5412"/>
    <n v="109"/>
    <n v="125"/>
    <n v="600"/>
    <n v="0"/>
    <n v="0"/>
    <n v="320"/>
    <n v="0"/>
    <n v="0"/>
    <n v="0"/>
    <n v="6566"/>
    <n v="0"/>
    <n v="0"/>
    <n v="0"/>
    <n v="0"/>
    <n v="0"/>
    <n v="0"/>
    <n v="0"/>
    <n v="0"/>
    <n v="0"/>
    <n v="0"/>
    <n v="0"/>
    <n v="0"/>
    <n v="42503620"/>
    <n v="935817"/>
    <n v="1309749"/>
    <n v="5313030"/>
    <n v="0"/>
    <n v="0"/>
    <n v="2963455"/>
    <n v="0"/>
    <n v="0"/>
    <n v="0"/>
    <n v="53025671"/>
    <n v="0"/>
    <n v="0"/>
    <n v="0"/>
    <n v="0"/>
    <n v="0"/>
    <n v="0"/>
    <n v="0"/>
    <n v="0"/>
    <n v="0"/>
    <n v="0"/>
    <n v="0"/>
    <n v="130786"/>
    <n v="32499223"/>
    <n v="738440"/>
    <n v="1195451"/>
    <n v="4451370"/>
    <n v="0"/>
    <n v="0"/>
    <n v="0"/>
    <n v="1778260"/>
    <n v="0"/>
    <n v="0"/>
    <n v="0"/>
    <n v="0"/>
    <n v="0"/>
    <n v="0"/>
    <n v="0"/>
    <n v="40793530"/>
    <n v="0"/>
    <n v="0"/>
    <n v="0"/>
    <n v="0"/>
    <n v="0"/>
    <n v="10004397"/>
    <n v="197377"/>
    <n v="114298"/>
    <n v="861660"/>
    <n v="0"/>
    <n v="0"/>
    <n v="1054409"/>
    <n v="0"/>
    <n v="0"/>
    <n v="0"/>
    <n v="12232141"/>
    <n v="28233"/>
    <n v="9104049"/>
    <n v="151183"/>
    <n v="0"/>
    <n v="0"/>
    <n v="0"/>
    <n v="0"/>
    <n v="0"/>
    <n v="25900"/>
    <n v="3587060"/>
    <n v="0"/>
    <n v="0"/>
    <n v="0"/>
    <n v="0"/>
    <n v="0"/>
    <n v="0"/>
    <n v="0"/>
    <n v="0"/>
    <n v="0"/>
    <n v="0"/>
    <n v="0"/>
    <n v="0"/>
    <n v="0"/>
  </r>
  <r>
    <n v="106301127"/>
    <s v="KINDRED HOSPITAL - BREA"/>
    <x v="0"/>
    <x v="0"/>
    <x v="0"/>
    <s v="Open"/>
    <s v="Orange"/>
    <n v="13"/>
    <n v="1011"/>
    <s v="Investor - Corp."/>
    <s v="Comparable"/>
    <m/>
    <s v="(714) 529-6842"/>
    <s v="875 NORTH BREA BOULEVARD"/>
    <s v="BREA"/>
    <n v="92821"/>
    <s v="DIANE ZEOLI"/>
    <n v="86"/>
    <n v="86"/>
    <n v="86"/>
    <n v="114"/>
    <n v="28"/>
    <n v="2"/>
    <n v="3"/>
    <n v="0"/>
    <n v="0"/>
    <n v="17"/>
    <n v="13"/>
    <n v="0"/>
    <n v="5"/>
    <n v="182"/>
    <n v="0"/>
    <n v="2983"/>
    <n v="603"/>
    <n v="532"/>
    <n v="283"/>
    <n v="0"/>
    <n v="0"/>
    <n v="564"/>
    <n v="901"/>
    <n v="0"/>
    <n v="168"/>
    <n v="6034"/>
    <n v="0"/>
    <n v="0"/>
    <n v="0"/>
    <n v="0"/>
    <n v="0"/>
    <n v="0"/>
    <n v="0"/>
    <n v="0"/>
    <n v="0"/>
    <n v="0"/>
    <n v="0"/>
    <n v="0"/>
    <n v="14856427"/>
    <n v="1631011"/>
    <n v="1011957"/>
    <n v="2211026"/>
    <n v="0"/>
    <n v="0"/>
    <n v="475232"/>
    <n v="7081355"/>
    <n v="0"/>
    <n v="1149222"/>
    <n v="28416230"/>
    <n v="0"/>
    <n v="0"/>
    <n v="0"/>
    <n v="0"/>
    <n v="0"/>
    <n v="0"/>
    <n v="0"/>
    <n v="0"/>
    <n v="0"/>
    <n v="0"/>
    <n v="0"/>
    <n v="119616"/>
    <n v="10614638"/>
    <n v="953441"/>
    <n v="532097"/>
    <n v="1750333"/>
    <n v="0"/>
    <n v="0"/>
    <n v="0"/>
    <n v="-22260"/>
    <n v="4157036"/>
    <n v="0"/>
    <n v="0"/>
    <n v="0"/>
    <n v="0"/>
    <n v="0"/>
    <n v="1056072"/>
    <n v="19160973"/>
    <n v="0"/>
    <n v="0"/>
    <n v="0"/>
    <n v="0"/>
    <n v="0"/>
    <n v="4179956"/>
    <n v="657893"/>
    <n v="455532"/>
    <n v="460693"/>
    <n v="0"/>
    <n v="0"/>
    <n v="465152"/>
    <n v="2949767"/>
    <n v="0"/>
    <n v="86264"/>
    <n v="9255257"/>
    <n v="30013"/>
    <n v="6866833"/>
    <n v="0"/>
    <n v="0"/>
    <n v="0"/>
    <n v="0"/>
    <n v="0"/>
    <n v="0"/>
    <n v="207372"/>
    <n v="2055912"/>
    <n v="0"/>
    <n v="0"/>
    <n v="0"/>
    <n v="0"/>
    <n v="0"/>
    <n v="0"/>
    <n v="0"/>
    <n v="0"/>
    <n v="0"/>
    <n v="0"/>
    <n v="0"/>
    <n v="0"/>
    <n v="0"/>
  </r>
  <r>
    <n v="106190449"/>
    <s v="KINDRED HOSPITAL - LA MIRADA"/>
    <x v="0"/>
    <x v="0"/>
    <x v="0"/>
    <s v="Open"/>
    <s v="Los Angeles"/>
    <n v="11"/>
    <n v="921"/>
    <s v="Investor - Corp."/>
    <s v="Comparable"/>
    <m/>
    <s v="(562) 944-1900"/>
    <s v="14900 IMPERIAL HIGHWAY"/>
    <s v="LA MIRADA"/>
    <n v="90638"/>
    <s v="DAVE KOWALSKI"/>
    <n v="248"/>
    <n v="248"/>
    <n v="248"/>
    <n v="377"/>
    <n v="13"/>
    <n v="6"/>
    <n v="32"/>
    <n v="0"/>
    <n v="0"/>
    <n v="52"/>
    <n v="0"/>
    <n v="0"/>
    <n v="0"/>
    <n v="480"/>
    <n v="0"/>
    <n v="9892"/>
    <n v="698"/>
    <n v="321"/>
    <n v="2620"/>
    <n v="0"/>
    <n v="0"/>
    <n v="1500"/>
    <n v="0"/>
    <n v="0"/>
    <n v="0"/>
    <n v="15031"/>
    <n v="0"/>
    <n v="0"/>
    <n v="0"/>
    <n v="0"/>
    <n v="0"/>
    <n v="0"/>
    <n v="0"/>
    <n v="0"/>
    <n v="0"/>
    <n v="0"/>
    <n v="0"/>
    <n v="0"/>
    <n v="73381517"/>
    <n v="5207909"/>
    <n v="2574633"/>
    <n v="18674527"/>
    <n v="0"/>
    <n v="0"/>
    <n v="10310676"/>
    <n v="0"/>
    <n v="0"/>
    <n v="0"/>
    <n v="110149262"/>
    <n v="0"/>
    <n v="0"/>
    <n v="0"/>
    <n v="0"/>
    <n v="0"/>
    <n v="0"/>
    <n v="0"/>
    <n v="0"/>
    <n v="0"/>
    <n v="0"/>
    <n v="0"/>
    <n v="-257991"/>
    <n v="56846568"/>
    <n v="4176877"/>
    <n v="2483674"/>
    <n v="14333783"/>
    <n v="0"/>
    <n v="0"/>
    <n v="0"/>
    <n v="5238312"/>
    <n v="0"/>
    <n v="0"/>
    <n v="0"/>
    <n v="0"/>
    <n v="0"/>
    <n v="0"/>
    <n v="0"/>
    <n v="82821223"/>
    <n v="0"/>
    <n v="0"/>
    <n v="0"/>
    <n v="0"/>
    <n v="0"/>
    <n v="16534949"/>
    <n v="1031032"/>
    <n v="90959"/>
    <n v="4340744"/>
    <n v="0"/>
    <n v="0"/>
    <n v="5330355"/>
    <n v="0"/>
    <n v="0"/>
    <n v="0"/>
    <n v="27328039"/>
    <n v="239028"/>
    <n v="21983411"/>
    <n v="0"/>
    <n v="0"/>
    <n v="0"/>
    <n v="0"/>
    <n v="0"/>
    <n v="0"/>
    <n v="354226"/>
    <n v="14085792"/>
    <n v="0"/>
    <n v="0"/>
    <n v="0"/>
    <n v="0"/>
    <n v="0"/>
    <n v="0"/>
    <n v="0"/>
    <n v="0"/>
    <n v="0"/>
    <n v="0"/>
    <n v="0"/>
    <n v="0"/>
    <n v="0"/>
  </r>
  <r>
    <n v="106190305"/>
    <s v="KINDRED HOSPITAL - LOS ANGELES"/>
    <x v="0"/>
    <x v="0"/>
    <x v="0"/>
    <s v="Open"/>
    <s v="Los Angeles"/>
    <n v="11"/>
    <n v="929"/>
    <s v="Investor - Corp."/>
    <s v="Comparable"/>
    <m/>
    <s v="(310) 642-0325"/>
    <s v="5525 WEST SLAUSON AVENUE"/>
    <s v="LOS ANGELES"/>
    <n v="90056"/>
    <s v="PHILLIP WOLFE"/>
    <n v="81"/>
    <n v="81"/>
    <n v="81"/>
    <n v="120"/>
    <n v="1"/>
    <n v="3"/>
    <n v="12"/>
    <n v="0"/>
    <n v="0"/>
    <n v="0"/>
    <n v="24"/>
    <n v="0"/>
    <n v="0"/>
    <n v="160"/>
    <n v="0"/>
    <n v="4241"/>
    <n v="40"/>
    <n v="169"/>
    <n v="1344"/>
    <n v="0"/>
    <n v="0"/>
    <n v="0"/>
    <n v="1437"/>
    <n v="0"/>
    <n v="0"/>
    <n v="7231"/>
    <n v="0"/>
    <n v="0"/>
    <n v="0"/>
    <n v="0"/>
    <n v="0"/>
    <n v="0"/>
    <n v="0"/>
    <n v="0"/>
    <n v="0"/>
    <n v="0"/>
    <n v="0"/>
    <n v="0"/>
    <n v="38670242"/>
    <n v="543521"/>
    <n v="1924537"/>
    <n v="13628888"/>
    <n v="0"/>
    <n v="0"/>
    <n v="0"/>
    <n v="12958050"/>
    <n v="0"/>
    <n v="0"/>
    <n v="67725238"/>
    <n v="0"/>
    <n v="0"/>
    <n v="0"/>
    <n v="0"/>
    <n v="0"/>
    <n v="0"/>
    <n v="0"/>
    <n v="0"/>
    <n v="0"/>
    <n v="0"/>
    <n v="0"/>
    <n v="46239"/>
    <n v="31427892"/>
    <n v="449558"/>
    <n v="1721050"/>
    <n v="11296011"/>
    <n v="0"/>
    <n v="0"/>
    <n v="0"/>
    <n v="0"/>
    <n v="8207588"/>
    <n v="0"/>
    <n v="0"/>
    <n v="0"/>
    <n v="0"/>
    <n v="0"/>
    <n v="0"/>
    <n v="53148338"/>
    <n v="0"/>
    <n v="0"/>
    <n v="0"/>
    <n v="0"/>
    <n v="0"/>
    <n v="7242350"/>
    <n v="93963"/>
    <n v="203487"/>
    <n v="2332877"/>
    <n v="0"/>
    <n v="0"/>
    <n v="0"/>
    <n v="4704223"/>
    <n v="0"/>
    <n v="0"/>
    <n v="14576900"/>
    <n v="200058"/>
    <n v="11646166"/>
    <n v="0"/>
    <n v="34988"/>
    <n v="0"/>
    <n v="0"/>
    <n v="0"/>
    <n v="0"/>
    <n v="24593"/>
    <n v="6789014"/>
    <n v="0"/>
    <n v="0"/>
    <n v="0"/>
    <n v="0"/>
    <n v="0"/>
    <n v="0"/>
    <n v="0"/>
    <n v="0"/>
    <n v="0"/>
    <n v="0"/>
    <n v="0"/>
    <n v="0"/>
    <n v="0"/>
  </r>
  <r>
    <n v="106361274"/>
    <s v="KINDRED HOSPITAL - ONTARIO"/>
    <x v="0"/>
    <x v="0"/>
    <x v="0"/>
    <s v="Open"/>
    <s v="San Bernardino"/>
    <n v="12"/>
    <n v="1207"/>
    <s v="Investor - Corp."/>
    <s v="Comparable"/>
    <m/>
    <s v="(909) 391-0333"/>
    <s v="550 NORTH MONTEREY AVENUE"/>
    <s v="ONTARIO"/>
    <n v="91764"/>
    <s v="VINCENT TRAC"/>
    <n v="91"/>
    <n v="91"/>
    <n v="91"/>
    <n v="86"/>
    <n v="26"/>
    <n v="2"/>
    <n v="39"/>
    <n v="0"/>
    <n v="0"/>
    <n v="0"/>
    <n v="0"/>
    <n v="0"/>
    <n v="15"/>
    <n v="168"/>
    <n v="0"/>
    <n v="3015"/>
    <n v="917"/>
    <n v="159"/>
    <n v="2024"/>
    <n v="0"/>
    <n v="0"/>
    <n v="0"/>
    <n v="0"/>
    <n v="0"/>
    <n v="990"/>
    <n v="7105"/>
    <n v="0"/>
    <n v="0"/>
    <n v="0"/>
    <n v="0"/>
    <n v="0"/>
    <n v="0"/>
    <n v="0"/>
    <n v="0"/>
    <n v="0"/>
    <n v="0"/>
    <n v="0"/>
    <n v="0"/>
    <n v="25405861"/>
    <n v="8386898"/>
    <n v="1696675"/>
    <n v="17389698"/>
    <n v="0"/>
    <n v="0"/>
    <n v="0"/>
    <n v="0"/>
    <n v="0"/>
    <n v="9123236"/>
    <n v="62002368"/>
    <n v="0"/>
    <n v="0"/>
    <n v="0"/>
    <n v="0"/>
    <n v="0"/>
    <n v="0"/>
    <n v="0"/>
    <n v="0"/>
    <n v="0"/>
    <n v="0"/>
    <n v="0"/>
    <n v="152778"/>
    <n v="20495929"/>
    <n v="6915994"/>
    <n v="1522696"/>
    <n v="13907608"/>
    <n v="0"/>
    <n v="0"/>
    <n v="0"/>
    <n v="0"/>
    <n v="0"/>
    <n v="0"/>
    <n v="0"/>
    <n v="0"/>
    <n v="0"/>
    <n v="0"/>
    <n v="4397827"/>
    <n v="47392832"/>
    <n v="0"/>
    <n v="0"/>
    <n v="0"/>
    <n v="0"/>
    <n v="0"/>
    <n v="4909932"/>
    <n v="1470904"/>
    <n v="173979"/>
    <n v="3482090"/>
    <n v="0"/>
    <n v="0"/>
    <n v="0"/>
    <n v="0"/>
    <n v="0"/>
    <n v="4572631"/>
    <n v="14609536"/>
    <n v="21099"/>
    <n v="9622183"/>
    <n v="0"/>
    <n v="0"/>
    <n v="0"/>
    <n v="0"/>
    <n v="0"/>
    <n v="0"/>
    <n v="72532"/>
    <n v="2016441"/>
    <n v="0"/>
    <n v="0"/>
    <n v="0"/>
    <n v="0"/>
    <n v="0"/>
    <n v="0"/>
    <n v="0"/>
    <n v="0"/>
    <n v="0"/>
    <n v="0"/>
    <n v="0"/>
    <n v="0"/>
    <n v="0"/>
  </r>
  <r>
    <n v="106364188"/>
    <s v="KINDRED HOSPITAL - RANCHO"/>
    <x v="0"/>
    <x v="0"/>
    <x v="0"/>
    <s v="Open"/>
    <s v="San Bernardino"/>
    <n v="12"/>
    <n v="1207"/>
    <s v="Non Profit Corp."/>
    <s v="Comparable"/>
    <m/>
    <s v="(909) 581-6400"/>
    <s v="10841 WHITE OAK AVENUE"/>
    <s v="RANCHO CUCAMONGA"/>
    <n v="91730"/>
    <s v="VICTOR CARRASCO"/>
    <n v="55"/>
    <n v="55"/>
    <n v="55"/>
    <n v="76"/>
    <n v="26"/>
    <n v="0"/>
    <n v="17"/>
    <n v="0"/>
    <n v="0"/>
    <n v="31"/>
    <n v="0"/>
    <n v="1"/>
    <n v="0"/>
    <n v="151"/>
    <n v="0"/>
    <n v="2016"/>
    <n v="1014"/>
    <n v="60"/>
    <n v="969"/>
    <n v="0"/>
    <n v="0"/>
    <n v="767"/>
    <n v="0"/>
    <n v="4"/>
    <n v="0"/>
    <n v="4830"/>
    <n v="0"/>
    <n v="1"/>
    <n v="0"/>
    <n v="0"/>
    <n v="0"/>
    <n v="0"/>
    <n v="0"/>
    <n v="166"/>
    <n v="0"/>
    <n v="6"/>
    <n v="0"/>
    <n v="173"/>
    <n v="19323145"/>
    <n v="10891276"/>
    <n v="761815"/>
    <n v="8564060"/>
    <n v="0"/>
    <n v="0"/>
    <n v="8393845"/>
    <n v="0"/>
    <n v="152431"/>
    <n v="0"/>
    <n v="48086572"/>
    <n v="27802"/>
    <n v="0"/>
    <n v="0"/>
    <n v="0"/>
    <n v="0"/>
    <n v="0"/>
    <n v="2560298"/>
    <n v="0"/>
    <n v="2854"/>
    <n v="0"/>
    <n v="2590954"/>
    <n v="37184"/>
    <n v="15365371"/>
    <n v="8851469"/>
    <n v="660025"/>
    <n v="6854363"/>
    <n v="0"/>
    <n v="0"/>
    <n v="0"/>
    <n v="7348137"/>
    <n v="0"/>
    <n v="0"/>
    <n v="126693"/>
    <n v="0"/>
    <n v="0"/>
    <n v="0"/>
    <n v="0"/>
    <n v="39243242"/>
    <n v="0"/>
    <n v="0"/>
    <n v="0"/>
    <n v="0"/>
    <n v="0"/>
    <n v="3948392"/>
    <n v="2039807"/>
    <n v="101790"/>
    <n v="1709697"/>
    <n v="0"/>
    <n v="0"/>
    <n v="3606006"/>
    <n v="0"/>
    <n v="28592"/>
    <n v="0"/>
    <n v="11434284"/>
    <n v="0"/>
    <n v="9033597"/>
    <n v="0"/>
    <n v="80204"/>
    <n v="0"/>
    <n v="0"/>
    <n v="0"/>
    <n v="0"/>
    <n v="138870"/>
    <n v="3951961"/>
    <n v="0"/>
    <n v="0"/>
    <n v="0"/>
    <n v="0"/>
    <n v="0"/>
    <n v="0"/>
    <n v="0"/>
    <n v="0"/>
    <n v="0"/>
    <n v="0"/>
    <n v="0"/>
    <n v="0"/>
    <n v="0"/>
  </r>
  <r>
    <n v="106332172"/>
    <s v="KINDRED HOSPITAL - RIVERSIDE"/>
    <x v="0"/>
    <x v="0"/>
    <x v="0"/>
    <s v="Open"/>
    <s v="Riverside"/>
    <n v="12"/>
    <n v="1109"/>
    <s v="Investor - Corp."/>
    <s v="Comparable"/>
    <m/>
    <s v="(951) 436-3535"/>
    <s v="2224 MEDICAL CENTER DRIVE"/>
    <s v="PERRIS"/>
    <n v="92571"/>
    <s v="JOHN BROWNE"/>
    <n v="40"/>
    <n v="40"/>
    <n v="40"/>
    <n v="59"/>
    <n v="17"/>
    <n v="2"/>
    <n v="17"/>
    <n v="0"/>
    <n v="0"/>
    <n v="0"/>
    <n v="10"/>
    <n v="0"/>
    <n v="0"/>
    <n v="105"/>
    <n v="0"/>
    <n v="1828"/>
    <n v="352"/>
    <n v="104"/>
    <n v="557"/>
    <n v="0"/>
    <n v="0"/>
    <n v="0"/>
    <n v="309"/>
    <n v="0"/>
    <n v="0"/>
    <n v="3150"/>
    <n v="0"/>
    <n v="0"/>
    <n v="0"/>
    <n v="0"/>
    <n v="0"/>
    <n v="0"/>
    <n v="0"/>
    <n v="0"/>
    <n v="0"/>
    <n v="0"/>
    <n v="0"/>
    <n v="0"/>
    <n v="11190219"/>
    <n v="3423381"/>
    <n v="1181745"/>
    <n v="4648273"/>
    <n v="0"/>
    <n v="0"/>
    <n v="0"/>
    <n v="2068619"/>
    <n v="0"/>
    <n v="0"/>
    <n v="22512237"/>
    <n v="0"/>
    <n v="0"/>
    <n v="0"/>
    <n v="0"/>
    <n v="0"/>
    <n v="0"/>
    <n v="0"/>
    <n v="0"/>
    <n v="0"/>
    <n v="0"/>
    <n v="0"/>
    <n v="222450"/>
    <n v="7893818"/>
    <n v="2643634"/>
    <n v="1159900"/>
    <n v="3551640"/>
    <n v="0"/>
    <n v="0"/>
    <n v="0"/>
    <n v="0"/>
    <n v="1130524"/>
    <n v="0"/>
    <n v="0"/>
    <n v="0"/>
    <n v="0"/>
    <n v="0"/>
    <n v="0"/>
    <n v="16601966"/>
    <n v="0"/>
    <n v="0"/>
    <n v="0"/>
    <n v="0"/>
    <n v="0"/>
    <n v="3296401"/>
    <n v="779747"/>
    <n v="21845"/>
    <n v="1096633"/>
    <n v="0"/>
    <n v="0"/>
    <n v="0"/>
    <n v="715645"/>
    <n v="0"/>
    <n v="0"/>
    <n v="5910271"/>
    <n v="8298"/>
    <n v="5782861"/>
    <n v="0"/>
    <n v="0"/>
    <n v="0"/>
    <n v="0"/>
    <n v="0"/>
    <n v="0"/>
    <n v="28729"/>
    <n v="1262398"/>
    <n v="0"/>
    <n v="0"/>
    <n v="0"/>
    <n v="0"/>
    <n v="0"/>
    <n v="0"/>
    <n v="0"/>
    <n v="0"/>
    <n v="0"/>
    <n v="0"/>
    <n v="0"/>
    <n v="0"/>
    <n v="0"/>
  </r>
  <r>
    <n v="106370721"/>
    <s v="KINDRED HOSPITAL - SAN DIEGO"/>
    <x v="0"/>
    <x v="0"/>
    <x v="0"/>
    <s v="Open"/>
    <s v="San Diego"/>
    <n v="14"/>
    <n v="1418"/>
    <s v="Investor - Corp."/>
    <s v="Comparable"/>
    <m/>
    <s v="(619) 543-4500"/>
    <s v="1940 EL CAJON BOULEVARD"/>
    <s v="SAN DIEGO"/>
    <n v="92104"/>
    <s v="NATALIE GERMUSKA"/>
    <n v="70"/>
    <n v="70"/>
    <n v="70"/>
    <n v="69"/>
    <n v="22"/>
    <n v="1"/>
    <n v="28"/>
    <n v="0"/>
    <n v="0"/>
    <n v="18"/>
    <n v="0"/>
    <n v="0"/>
    <n v="1"/>
    <n v="139"/>
    <n v="139"/>
    <n v="2077"/>
    <n v="729"/>
    <n v="90"/>
    <n v="835"/>
    <n v="0"/>
    <n v="0"/>
    <n v="535"/>
    <n v="0"/>
    <n v="0"/>
    <n v="7"/>
    <n v="4273"/>
    <n v="4273"/>
    <n v="0"/>
    <n v="0"/>
    <n v="0"/>
    <n v="0"/>
    <n v="0"/>
    <n v="0"/>
    <n v="0"/>
    <n v="0"/>
    <n v="0"/>
    <n v="0"/>
    <n v="0"/>
    <n v="11980069"/>
    <n v="4085117"/>
    <n v="420509"/>
    <n v="4850755"/>
    <n v="0"/>
    <n v="0"/>
    <n v="3058719"/>
    <n v="0"/>
    <n v="0"/>
    <n v="37244"/>
    <n v="24432413"/>
    <n v="0"/>
    <n v="0"/>
    <n v="0"/>
    <n v="0"/>
    <n v="0"/>
    <n v="0"/>
    <n v="0"/>
    <n v="0"/>
    <n v="0"/>
    <n v="0"/>
    <n v="0"/>
    <n v="110108"/>
    <n v="8643780"/>
    <n v="3057243"/>
    <n v="364196"/>
    <n v="3289464"/>
    <n v="0"/>
    <n v="0"/>
    <n v="0"/>
    <n v="1895373"/>
    <n v="0"/>
    <n v="0"/>
    <n v="0"/>
    <n v="0"/>
    <n v="0"/>
    <n v="0"/>
    <n v="37244"/>
    <n v="17397408"/>
    <n v="0"/>
    <n v="0"/>
    <n v="0"/>
    <n v="0"/>
    <n v="0"/>
    <n v="3248344"/>
    <n v="1027874"/>
    <n v="56313"/>
    <n v="1561291"/>
    <n v="0"/>
    <n v="0"/>
    <n v="1141183"/>
    <n v="0"/>
    <n v="0"/>
    <n v="0"/>
    <n v="7035005"/>
    <n v="13646"/>
    <n v="7142269"/>
    <n v="0"/>
    <n v="0"/>
    <n v="0"/>
    <n v="0"/>
    <n v="0"/>
    <n v="0"/>
    <n v="114037"/>
    <n v="1866294"/>
    <n v="0"/>
    <n v="0"/>
    <n v="0"/>
    <n v="0"/>
    <n v="0"/>
    <n v="0"/>
    <n v="0"/>
    <n v="0"/>
    <n v="0"/>
    <n v="0"/>
    <n v="0"/>
    <n v="0"/>
    <n v="0"/>
  </r>
  <r>
    <n v="106010887"/>
    <s v="KINDRED HOSPITAL - SAN FRANCISCO BAY AREA"/>
    <x v="0"/>
    <x v="0"/>
    <x v="0"/>
    <s v="Open"/>
    <s v="Alameda"/>
    <n v="5"/>
    <n v="421"/>
    <s v="Investor - Corp."/>
    <s v="Comparable"/>
    <m/>
    <s v="(510) 357-8300"/>
    <s v="2800 BENEDICT DRIVE"/>
    <s v="SAN LEANDRO"/>
    <n v="94577"/>
    <s v="JACOB MCCARTY"/>
    <n v="99"/>
    <n v="99"/>
    <n v="99"/>
    <n v="62"/>
    <n v="14"/>
    <n v="1"/>
    <n v="28"/>
    <n v="0"/>
    <n v="0"/>
    <n v="3"/>
    <n v="20"/>
    <n v="0"/>
    <n v="1"/>
    <n v="129"/>
    <n v="0"/>
    <n v="1961"/>
    <n v="563"/>
    <n v="365"/>
    <n v="1116"/>
    <n v="0"/>
    <n v="0"/>
    <n v="57"/>
    <n v="734"/>
    <n v="0"/>
    <n v="219"/>
    <n v="5015"/>
    <n v="0"/>
    <n v="0"/>
    <n v="0"/>
    <n v="0"/>
    <n v="0"/>
    <n v="0"/>
    <n v="0"/>
    <n v="0"/>
    <n v="0"/>
    <n v="0"/>
    <n v="0"/>
    <n v="0"/>
    <n v="17413160"/>
    <n v="5034208"/>
    <n v="2317228"/>
    <n v="7916134"/>
    <n v="0"/>
    <n v="0"/>
    <n v="449356"/>
    <n v="6517129"/>
    <n v="0"/>
    <n v="910634"/>
    <n v="40557849"/>
    <n v="0"/>
    <n v="0"/>
    <n v="0"/>
    <n v="0"/>
    <n v="0"/>
    <n v="0"/>
    <n v="0"/>
    <n v="0"/>
    <n v="0"/>
    <n v="0"/>
    <n v="0"/>
    <n v="13598"/>
    <n v="12483762"/>
    <n v="3666870"/>
    <n v="2051951"/>
    <n v="5502033"/>
    <n v="0"/>
    <n v="0"/>
    <n v="0"/>
    <n v="131596"/>
    <n v="4134347"/>
    <n v="0"/>
    <n v="919026"/>
    <n v="0"/>
    <n v="0"/>
    <n v="0"/>
    <n v="0"/>
    <n v="28903183"/>
    <n v="0"/>
    <n v="0"/>
    <n v="0"/>
    <n v="0"/>
    <n v="0"/>
    <n v="4929398"/>
    <n v="1367338"/>
    <n v="265277"/>
    <n v="2414101"/>
    <n v="0"/>
    <n v="0"/>
    <n v="317760"/>
    <n v="2369184"/>
    <n v="0"/>
    <n v="-8392"/>
    <n v="11654666"/>
    <n v="33831"/>
    <n v="9334689"/>
    <n v="0"/>
    <n v="0"/>
    <n v="0"/>
    <n v="0"/>
    <n v="0"/>
    <n v="0"/>
    <n v="69561"/>
    <n v="3160082"/>
    <n v="0"/>
    <n v="0"/>
    <n v="0"/>
    <n v="0"/>
    <n v="0"/>
    <n v="0"/>
    <n v="0"/>
    <n v="0"/>
    <n v="0"/>
    <n v="0"/>
    <n v="0"/>
    <n v="0"/>
    <n v="0"/>
  </r>
  <r>
    <n v="106190196"/>
    <s v="KINDRED HOSPITAL - SOUTH BAY"/>
    <x v="0"/>
    <x v="0"/>
    <x v="0"/>
    <s v="Open"/>
    <s v="Los Angeles"/>
    <n v="11"/>
    <n v="929"/>
    <s v="Investor - Corp."/>
    <s v="Comparable"/>
    <m/>
    <s v="(310) 323-5330"/>
    <s v="1246 WEST 155TH STREET"/>
    <s v="GARDENA"/>
    <n v="90247"/>
    <s v="CHARTIER, DIANNE"/>
    <n v="54"/>
    <n v="54"/>
    <n v="54"/>
    <n v="116"/>
    <n v="5"/>
    <n v="0"/>
    <n v="4"/>
    <n v="0"/>
    <n v="0"/>
    <n v="8"/>
    <n v="0"/>
    <n v="0"/>
    <n v="0"/>
    <n v="133"/>
    <n v="0"/>
    <n v="2888"/>
    <n v="780"/>
    <n v="0"/>
    <n v="360"/>
    <n v="0"/>
    <n v="0"/>
    <n v="198"/>
    <n v="0"/>
    <n v="0"/>
    <n v="0"/>
    <n v="4226"/>
    <n v="0"/>
    <n v="2"/>
    <n v="0"/>
    <n v="0"/>
    <n v="0"/>
    <n v="0"/>
    <n v="0"/>
    <n v="0"/>
    <n v="0"/>
    <n v="0"/>
    <n v="0"/>
    <n v="2"/>
    <n v="23134828"/>
    <n v="713956"/>
    <n v="0"/>
    <n v="3456718"/>
    <n v="0"/>
    <n v="0"/>
    <n v="2249443"/>
    <n v="0"/>
    <n v="0"/>
    <n v="0"/>
    <n v="29554945"/>
    <n v="12269"/>
    <n v="0"/>
    <n v="0"/>
    <n v="0"/>
    <n v="0"/>
    <n v="0"/>
    <n v="0"/>
    <n v="0"/>
    <n v="0"/>
    <n v="0"/>
    <n v="12269"/>
    <n v="51494"/>
    <n v="17971184"/>
    <n v="578467"/>
    <n v="0"/>
    <n v="2851807"/>
    <n v="0"/>
    <n v="0"/>
    <n v="0"/>
    <n v="1640467"/>
    <n v="0"/>
    <n v="0"/>
    <n v="0"/>
    <n v="0"/>
    <n v="0"/>
    <n v="0"/>
    <n v="0"/>
    <n v="23093419"/>
    <n v="0"/>
    <n v="0"/>
    <n v="0"/>
    <n v="0"/>
    <n v="0"/>
    <n v="5124419"/>
    <n v="135489"/>
    <n v="0"/>
    <n v="604911"/>
    <n v="0"/>
    <n v="0"/>
    <n v="608335"/>
    <n v="0"/>
    <n v="0"/>
    <n v="641"/>
    <n v="6473795"/>
    <n v="11816"/>
    <n v="6644870"/>
    <n v="0"/>
    <n v="0"/>
    <n v="0"/>
    <n v="0"/>
    <n v="0"/>
    <n v="0"/>
    <n v="208853"/>
    <n v="13250930"/>
    <n v="0"/>
    <n v="0"/>
    <n v="0"/>
    <n v="0"/>
    <n v="0"/>
    <n v="0"/>
    <n v="0"/>
    <n v="0"/>
    <n v="0"/>
    <n v="0"/>
    <n v="0"/>
    <n v="0"/>
    <n v="0"/>
  </r>
  <r>
    <n v="106301380"/>
    <s v="KINDRED HOSPITAL - WESTMINSTER"/>
    <x v="0"/>
    <x v="0"/>
    <x v="0"/>
    <s v="Open"/>
    <s v="Orange"/>
    <n v="13"/>
    <n v="1014"/>
    <s v="Investor - Corp."/>
    <s v="Comparable"/>
    <m/>
    <s v="(714) 893-4541"/>
    <s v="200 HOSPITAL CIRCLE"/>
    <s v="WESTMINSTER"/>
    <n v="92683"/>
    <s v="JULIE MYERS"/>
    <n v="109"/>
    <n v="109"/>
    <n v="109"/>
    <n v="184"/>
    <n v="9"/>
    <n v="2"/>
    <n v="20"/>
    <n v="0"/>
    <n v="0"/>
    <n v="0"/>
    <n v="36"/>
    <n v="0"/>
    <n v="0"/>
    <n v="251"/>
    <n v="0"/>
    <n v="5774"/>
    <n v="440"/>
    <n v="154"/>
    <n v="1137"/>
    <n v="0"/>
    <n v="0"/>
    <n v="0"/>
    <n v="1561"/>
    <n v="0"/>
    <n v="0"/>
    <n v="9066"/>
    <n v="0"/>
    <n v="0"/>
    <n v="0"/>
    <n v="0"/>
    <n v="0"/>
    <n v="0"/>
    <n v="0"/>
    <n v="0"/>
    <n v="0"/>
    <n v="0"/>
    <n v="0"/>
    <n v="0"/>
    <n v="59546814"/>
    <n v="5508940"/>
    <n v="2805177"/>
    <n v="10328317"/>
    <n v="0"/>
    <n v="0"/>
    <n v="0"/>
    <n v="13487452"/>
    <n v="0"/>
    <n v="0"/>
    <n v="91676700"/>
    <n v="0"/>
    <n v="0"/>
    <n v="0"/>
    <n v="0"/>
    <n v="0"/>
    <n v="0"/>
    <n v="0"/>
    <n v="0"/>
    <n v="0"/>
    <n v="0"/>
    <n v="0"/>
    <n v="544233"/>
    <n v="49435078"/>
    <n v="4573641"/>
    <n v="1644341"/>
    <n v="8991668"/>
    <n v="0"/>
    <n v="0"/>
    <n v="0"/>
    <n v="0"/>
    <n v="8625665"/>
    <n v="0"/>
    <n v="0"/>
    <n v="0"/>
    <n v="0"/>
    <n v="0"/>
    <n v="0"/>
    <n v="73814626"/>
    <n v="0"/>
    <n v="0"/>
    <n v="0"/>
    <n v="0"/>
    <n v="0"/>
    <n v="9866079"/>
    <n v="935299"/>
    <n v="1160836"/>
    <n v="1336649"/>
    <n v="0"/>
    <n v="0"/>
    <n v="0"/>
    <n v="4563211"/>
    <n v="0"/>
    <n v="0"/>
    <n v="17862074"/>
    <n v="34828"/>
    <n v="16445415"/>
    <n v="0"/>
    <n v="0"/>
    <n v="0"/>
    <n v="0"/>
    <n v="0"/>
    <n v="0"/>
    <n v="233574"/>
    <n v="2160844"/>
    <n v="0"/>
    <n v="0"/>
    <n v="0"/>
    <n v="0"/>
    <n v="0"/>
    <n v="0"/>
    <n v="0"/>
    <n v="0"/>
    <n v="0"/>
    <n v="0"/>
    <n v="0"/>
    <n v="0"/>
    <n v="0"/>
  </r>
  <r>
    <n v="106194981"/>
    <s v="LA CASA - PHF"/>
    <x v="0"/>
    <x v="0"/>
    <x v="0"/>
    <s v="Open"/>
    <s v="Los Angeles"/>
    <n v="11"/>
    <n v="933"/>
    <s v="Investor - Corp."/>
    <s v="Psychiatric Health Facilities"/>
    <m/>
    <s v="(562) 630-8672"/>
    <s v="6060 PARAMOUNT BOULEVARD."/>
    <s v="LONG BEACH"/>
    <n v="90805"/>
    <s v="TIFFANY JUMP"/>
    <n v="16"/>
    <n v="16"/>
    <n v="16"/>
    <n v="0"/>
    <n v="0"/>
    <n v="0"/>
    <n v="0"/>
    <n v="1"/>
    <n v="0"/>
    <n v="26"/>
    <n v="0"/>
    <n v="0"/>
    <n v="0"/>
    <n v="27"/>
    <n v="0"/>
    <n v="0"/>
    <n v="0"/>
    <n v="0"/>
    <n v="0"/>
    <n v="104"/>
    <n v="0"/>
    <n v="1352"/>
    <n v="0"/>
    <n v="0"/>
    <n v="0"/>
    <n v="1456"/>
    <n v="0"/>
    <n v="0"/>
    <n v="0"/>
    <n v="0"/>
    <n v="0"/>
    <n v="0"/>
    <n v="0"/>
    <n v="0"/>
    <n v="0"/>
    <n v="0"/>
    <n v="0"/>
    <n v="0"/>
    <n v="0"/>
    <n v="0"/>
    <n v="0"/>
    <n v="0"/>
    <n v="104000"/>
    <n v="0"/>
    <n v="1352000"/>
    <n v="0"/>
    <n v="0"/>
    <n v="0"/>
    <n v="1456000"/>
    <n v="0"/>
    <n v="0"/>
    <n v="0"/>
    <n v="0"/>
    <n v="0"/>
    <n v="0"/>
    <n v="0"/>
    <n v="0"/>
    <n v="0"/>
    <n v="0"/>
    <n v="0"/>
    <n v="0"/>
    <n v="0"/>
    <n v="0"/>
    <n v="0"/>
    <n v="0"/>
    <n v="0"/>
    <n v="47975"/>
    <n v="0"/>
    <n v="623669"/>
    <n v="0"/>
    <n v="0"/>
    <n v="0"/>
    <n v="0"/>
    <n v="0"/>
    <n v="0"/>
    <n v="0"/>
    <n v="671644"/>
    <n v="0"/>
    <n v="0"/>
    <n v="0"/>
    <n v="0"/>
    <n v="0"/>
    <n v="0"/>
    <n v="0"/>
    <n v="0"/>
    <n v="0"/>
    <n v="56025"/>
    <n v="0"/>
    <n v="728331"/>
    <n v="0"/>
    <n v="0"/>
    <n v="0"/>
    <n v="784356"/>
    <n v="0"/>
    <n v="784357"/>
    <n v="0"/>
    <n v="0"/>
    <n v="0"/>
    <n v="0"/>
    <n v="0"/>
    <n v="0"/>
    <n v="0"/>
    <n v="8107"/>
    <n v="0"/>
    <n v="0"/>
    <n v="0"/>
    <n v="0"/>
    <n v="0"/>
    <n v="0"/>
    <n v="0"/>
    <n v="0"/>
    <n v="0"/>
    <n v="0"/>
    <n v="0"/>
    <n v="0"/>
    <n v="0"/>
  </r>
  <r>
    <n v="106301234"/>
    <s v="LA PALMA INTERCOMMUNITY HOSPITAL"/>
    <x v="0"/>
    <x v="0"/>
    <x v="0"/>
    <s v="Open"/>
    <s v="Orange"/>
    <n v="13"/>
    <n v="1013"/>
    <s v="Investor - Corp."/>
    <s v="Comparable"/>
    <m/>
    <s v="(714) 827-3000"/>
    <s v="7901 WALKER STREET"/>
    <s v="LA PALMA"/>
    <n v="90623"/>
    <s v="VIRG NARABUTAS"/>
    <n v="141"/>
    <n v="141"/>
    <n v="141"/>
    <n v="324"/>
    <n v="129"/>
    <n v="70"/>
    <n v="126"/>
    <n v="0"/>
    <n v="0"/>
    <n v="50"/>
    <n v="53"/>
    <n v="0"/>
    <n v="27"/>
    <n v="779"/>
    <n v="0"/>
    <n v="2048"/>
    <n v="413"/>
    <n v="722"/>
    <n v="450"/>
    <n v="0"/>
    <n v="0"/>
    <n v="81"/>
    <n v="203"/>
    <n v="0"/>
    <n v="0"/>
    <n v="3917"/>
    <n v="0"/>
    <n v="729"/>
    <n v="254"/>
    <n v="396"/>
    <n v="1378"/>
    <n v="0"/>
    <n v="0"/>
    <n v="567"/>
    <n v="684"/>
    <n v="0"/>
    <n v="281"/>
    <n v="4289"/>
    <n v="11752571"/>
    <n v="5378296"/>
    <n v="8916064"/>
    <n v="4622643"/>
    <n v="0"/>
    <n v="0"/>
    <n v="1373217"/>
    <n v="2979043"/>
    <n v="0"/>
    <n v="237391"/>
    <n v="35259225"/>
    <n v="2375783"/>
    <n v="1059301"/>
    <n v="1086094"/>
    <n v="3379404"/>
    <n v="0"/>
    <n v="0"/>
    <n v="1756218"/>
    <n v="1951852"/>
    <n v="0"/>
    <n v="635845"/>
    <n v="12244497"/>
    <n v="744819"/>
    <n v="9057018"/>
    <n v="4897013"/>
    <n v="8908743"/>
    <n v="7400022"/>
    <n v="0"/>
    <n v="0"/>
    <n v="0"/>
    <n v="563794"/>
    <n v="4519040"/>
    <n v="0"/>
    <n v="109498"/>
    <n v="0"/>
    <n v="0"/>
    <n v="0"/>
    <n v="0"/>
    <n v="36199947"/>
    <n v="0"/>
    <n v="0"/>
    <n v="0"/>
    <n v="0"/>
    <n v="0"/>
    <n v="5071336"/>
    <n v="1540584"/>
    <n v="1093415"/>
    <n v="602025"/>
    <n v="0"/>
    <n v="0"/>
    <n v="2565641"/>
    <n v="411855"/>
    <n v="0"/>
    <n v="18919"/>
    <n v="11303775"/>
    <n v="70723"/>
    <n v="12414693"/>
    <n v="0"/>
    <n v="0"/>
    <n v="0"/>
    <n v="0"/>
    <n v="0"/>
    <n v="0"/>
    <n v="52929"/>
    <n v="38308959"/>
    <n v="0"/>
    <n v="0"/>
    <n v="0"/>
    <n v="0"/>
    <n v="0"/>
    <n v="0"/>
    <n v="0"/>
    <n v="0"/>
    <n v="0"/>
    <n v="0"/>
    <n v="0"/>
    <n v="0"/>
    <n v="0"/>
  </r>
  <r>
    <n v="106191227"/>
    <s v="LAC/HARBOR - UCLA MEDICAL CENTER"/>
    <x v="0"/>
    <x v="0"/>
    <x v="0"/>
    <s v="Open"/>
    <s v="Los Angeles"/>
    <n v="11"/>
    <n v="933"/>
    <s v="City/County"/>
    <s v="Comparable"/>
    <s v="Teaching"/>
    <s v="(310) 222-2101"/>
    <s v="1000 WEST CARSON STREET"/>
    <s v="TORRANCE"/>
    <n v="90502"/>
    <s v="KIM MCKENZIE"/>
    <n v="453"/>
    <n v="431"/>
    <n v="295"/>
    <n v="451"/>
    <n v="119"/>
    <n v="1648"/>
    <n v="1488"/>
    <n v="115"/>
    <n v="0"/>
    <n v="206"/>
    <n v="102"/>
    <n v="0"/>
    <n v="24"/>
    <n v="4153"/>
    <n v="0"/>
    <n v="3438"/>
    <n v="682"/>
    <n v="9418"/>
    <n v="10565"/>
    <n v="500"/>
    <n v="0"/>
    <n v="1784"/>
    <n v="419"/>
    <n v="0"/>
    <n v="100"/>
    <n v="26906"/>
    <n v="0"/>
    <n v="11180"/>
    <n v="443"/>
    <n v="35220"/>
    <n v="46498"/>
    <n v="14595"/>
    <n v="0"/>
    <n v="3977"/>
    <n v="3565"/>
    <n v="0"/>
    <n v="1745"/>
    <n v="117223"/>
    <n v="34383018"/>
    <n v="9086488"/>
    <n v="125596162"/>
    <n v="113438631"/>
    <n v="8769886"/>
    <n v="0"/>
    <n v="15703478"/>
    <n v="7788418"/>
    <n v="0"/>
    <n v="1836294"/>
    <n v="316602375"/>
    <n v="18486505"/>
    <n v="736360"/>
    <n v="58230554"/>
    <n v="76852705"/>
    <n v="24125471"/>
    <n v="0"/>
    <n v="6569104"/>
    <n v="5890878"/>
    <n v="0"/>
    <n v="2887305"/>
    <n v="193778882"/>
    <n v="249300"/>
    <n v="41053005"/>
    <n v="7766496"/>
    <n v="143052509"/>
    <n v="134088044"/>
    <n v="-42794608"/>
    <n v="24892460"/>
    <n v="0"/>
    <n v="17357408"/>
    <n v="10564828"/>
    <n v="0"/>
    <n v="0"/>
    <n v="0"/>
    <n v="0"/>
    <n v="0"/>
    <n v="3604167"/>
    <n v="339833609"/>
    <n v="0"/>
    <n v="19850927"/>
    <n v="0"/>
    <n v="1400250"/>
    <n v="21251177"/>
    <n v="11816518"/>
    <n v="2056352"/>
    <n v="83568815"/>
    <n v="76054218"/>
    <n v="8002897"/>
    <n v="0"/>
    <n v="4915174"/>
    <n v="4514718"/>
    <n v="0"/>
    <n v="870133"/>
    <n v="191798825"/>
    <n v="20388313"/>
    <n v="159600947"/>
    <n v="11338070"/>
    <n v="57337951"/>
    <n v="0"/>
    <n v="0"/>
    <n v="0"/>
    <n v="0"/>
    <n v="392660"/>
    <n v="22831347"/>
    <n v="36686889"/>
    <n v="0"/>
    <n v="0"/>
    <n v="0"/>
    <n v="0"/>
    <n v="0"/>
    <n v="0"/>
    <n v="0"/>
    <n v="0"/>
    <n v="0"/>
    <n v="0"/>
    <n v="0"/>
    <n v="0"/>
  </r>
  <r>
    <n v="106191231"/>
    <s v="LAC/OLIVE VIEW - UCLA MEDICAL CENTER"/>
    <x v="0"/>
    <x v="0"/>
    <x v="0"/>
    <s v="Open"/>
    <s v="Los Angeles"/>
    <n v="11"/>
    <n v="903"/>
    <s v="City/County"/>
    <s v="Comparable"/>
    <s v="Teaching"/>
    <s v="(818) 364-1555"/>
    <s v="14445 OLIVE VIEW DRIVE"/>
    <s v="SYLMAR"/>
    <n v="91342"/>
    <s v="CHRISTINA GHALY, MD"/>
    <n v="355"/>
    <n v="273"/>
    <n v="198"/>
    <n v="321"/>
    <n v="39"/>
    <n v="1297"/>
    <n v="898"/>
    <n v="139"/>
    <n v="0"/>
    <n v="64"/>
    <n v="32"/>
    <n v="0"/>
    <n v="1"/>
    <n v="2791"/>
    <n v="0"/>
    <n v="1795"/>
    <n v="216"/>
    <n v="7241"/>
    <n v="5017"/>
    <n v="775"/>
    <n v="0"/>
    <n v="357"/>
    <n v="179"/>
    <n v="0"/>
    <n v="6"/>
    <n v="15586"/>
    <n v="0"/>
    <n v="6212"/>
    <n v="165"/>
    <n v="22863"/>
    <n v="25171"/>
    <n v="9688"/>
    <n v="0"/>
    <n v="1082"/>
    <n v="4388"/>
    <n v="0"/>
    <n v="136"/>
    <n v="69705"/>
    <n v="20773947"/>
    <n v="2630733"/>
    <n v="88077311"/>
    <n v="50717819"/>
    <n v="9136642"/>
    <n v="0"/>
    <n v="3725271"/>
    <n v="2454533"/>
    <n v="0"/>
    <n v="69923"/>
    <n v="177586179"/>
    <n v="11628000"/>
    <n v="886515"/>
    <n v="53814730"/>
    <n v="55781100"/>
    <n v="28132762"/>
    <n v="0"/>
    <n v="3372445"/>
    <n v="7521415"/>
    <n v="0"/>
    <n v="423523"/>
    <n v="161560490"/>
    <n v="398554"/>
    <n v="27287385"/>
    <n v="2962060"/>
    <n v="127363347"/>
    <n v="88292601"/>
    <n v="-23623482"/>
    <n v="36730654"/>
    <n v="0"/>
    <n v="899943"/>
    <n v="8737202"/>
    <n v="0"/>
    <n v="0"/>
    <n v="0"/>
    <n v="0"/>
    <n v="0"/>
    <n v="0"/>
    <n v="269048264"/>
    <n v="0"/>
    <n v="14563290"/>
    <n v="0"/>
    <n v="750000"/>
    <n v="15313290"/>
    <n v="5114562"/>
    <n v="555188"/>
    <n v="38152176"/>
    <n v="32769608"/>
    <n v="538750"/>
    <n v="0"/>
    <n v="6197773"/>
    <n v="1988746"/>
    <n v="0"/>
    <n v="94892"/>
    <n v="85411695"/>
    <n v="19236098"/>
    <n v="129506552"/>
    <n v="16655838"/>
    <n v="10624624"/>
    <n v="0"/>
    <n v="0"/>
    <n v="0"/>
    <n v="0"/>
    <n v="0"/>
    <n v="105794713"/>
    <n v="23133078"/>
    <n v="0"/>
    <n v="0"/>
    <n v="0"/>
    <n v="0"/>
    <n v="0"/>
    <n v="0"/>
    <n v="0"/>
    <n v="0"/>
    <n v="0"/>
    <n v="0"/>
    <n v="0"/>
    <n v="0"/>
  </r>
  <r>
    <n v="106191306"/>
    <s v="LAC/RANCHO LOS AMIGOS NATIONAL REHAB CENTER"/>
    <x v="0"/>
    <x v="0"/>
    <x v="0"/>
    <s v="Open"/>
    <s v="Los Angeles"/>
    <n v="11"/>
    <n v="921"/>
    <s v="City/County"/>
    <s v="Comparable"/>
    <m/>
    <s v="(562) 385-4022"/>
    <s v="7601 EAST IMPERIAL HIGHWAY"/>
    <s v="DOWNEY"/>
    <n v="90242"/>
    <s v="JORGE OROZCO"/>
    <n v="289"/>
    <n v="264"/>
    <n v="133"/>
    <n v="75"/>
    <n v="16"/>
    <n v="358"/>
    <n v="211"/>
    <n v="15"/>
    <n v="0"/>
    <n v="10"/>
    <n v="39"/>
    <n v="0"/>
    <n v="14"/>
    <n v="738"/>
    <n v="0"/>
    <n v="619"/>
    <n v="189"/>
    <n v="5446"/>
    <n v="3589"/>
    <n v="132"/>
    <n v="0"/>
    <n v="201"/>
    <n v="371"/>
    <n v="0"/>
    <n v="71"/>
    <n v="10618"/>
    <n v="0"/>
    <n v="1699"/>
    <n v="6"/>
    <n v="3682"/>
    <n v="5461"/>
    <n v="200"/>
    <n v="0"/>
    <n v="94"/>
    <n v="22"/>
    <n v="0"/>
    <n v="60"/>
    <n v="11224"/>
    <n v="7767116"/>
    <n v="948581"/>
    <n v="58380069"/>
    <n v="40735709"/>
    <n v="1146639"/>
    <n v="0"/>
    <n v="2575373"/>
    <n v="3973701"/>
    <n v="0"/>
    <n v="919007"/>
    <n v="116446195"/>
    <n v="6815645"/>
    <n v="23251"/>
    <n v="10331889"/>
    <n v="17109542"/>
    <n v="698226"/>
    <n v="0"/>
    <n v="346697"/>
    <n v="76260"/>
    <n v="0"/>
    <n v="224565"/>
    <n v="35626075"/>
    <n v="1115058"/>
    <n v="12117474"/>
    <n v="794506"/>
    <n v="56055531"/>
    <n v="47639543"/>
    <n v="-10167978"/>
    <n v="1844865"/>
    <n v="0"/>
    <n v="2627477"/>
    <n v="3190019"/>
    <n v="0"/>
    <n v="0"/>
    <n v="0"/>
    <n v="0"/>
    <n v="0"/>
    <n v="0"/>
    <n v="115216495"/>
    <n v="0"/>
    <n v="5584272"/>
    <n v="0"/>
    <n v="0"/>
    <n v="5584272"/>
    <n v="2465287"/>
    <n v="177326"/>
    <n v="22824405"/>
    <n v="15789980"/>
    <n v="0"/>
    <n v="0"/>
    <n v="294593"/>
    <n v="859942"/>
    <n v="0"/>
    <n v="28514"/>
    <n v="42440047"/>
    <n v="17767255"/>
    <n v="70238750"/>
    <n v="5245756"/>
    <n v="8743883"/>
    <n v="0"/>
    <n v="0"/>
    <n v="0"/>
    <n v="0"/>
    <n v="32931"/>
    <n v="18898261"/>
    <n v="16640385"/>
    <n v="0"/>
    <n v="0"/>
    <n v="0"/>
    <n v="0"/>
    <n v="0"/>
    <n v="0"/>
    <n v="0"/>
    <n v="0"/>
    <n v="0"/>
    <n v="0"/>
    <n v="0"/>
    <n v="0"/>
  </r>
  <r>
    <n v="106191228"/>
    <s v="LAC/USC MEDICAL CENTER"/>
    <x v="0"/>
    <x v="0"/>
    <x v="0"/>
    <s v="Open"/>
    <s v="Los Angeles"/>
    <n v="11"/>
    <n v="925"/>
    <s v="City/County"/>
    <s v="Comparable"/>
    <s v="Teaching"/>
    <s v="(323) 409-1000"/>
    <s v="1200 NORTH STATE STREET"/>
    <s v="LOS ANGELES"/>
    <n v="90033"/>
    <s v="DAN CASTILLO"/>
    <n v="676"/>
    <n v="633"/>
    <n v="547"/>
    <n v="624"/>
    <n v="204"/>
    <n v="3592"/>
    <n v="2052"/>
    <n v="52"/>
    <n v="0"/>
    <n v="341"/>
    <n v="123"/>
    <n v="0"/>
    <n v="32"/>
    <n v="7020"/>
    <n v="0"/>
    <n v="4963"/>
    <n v="1553"/>
    <n v="24632"/>
    <n v="14948"/>
    <n v="220"/>
    <n v="0"/>
    <n v="2884"/>
    <n v="583"/>
    <n v="0"/>
    <n v="124"/>
    <n v="49907"/>
    <n v="0"/>
    <n v="11320"/>
    <n v="735"/>
    <n v="44024"/>
    <n v="51066"/>
    <n v="31685"/>
    <n v="0"/>
    <n v="9987"/>
    <n v="3309"/>
    <n v="0"/>
    <n v="1053"/>
    <n v="153179"/>
    <n v="66575800"/>
    <n v="21668230"/>
    <n v="336675851"/>
    <n v="180209627"/>
    <n v="3266600"/>
    <n v="0"/>
    <n v="35022668"/>
    <n v="9426662"/>
    <n v="0"/>
    <n v="1783865"/>
    <n v="654629303"/>
    <n v="22551533"/>
    <n v="2269117"/>
    <n v="107137238"/>
    <n v="113654840"/>
    <n v="64505763"/>
    <n v="0"/>
    <n v="28835242"/>
    <n v="7191356"/>
    <n v="0"/>
    <n v="2949852"/>
    <n v="349094941"/>
    <n v="4065248"/>
    <n v="72678499"/>
    <n v="21732000"/>
    <n v="366370861"/>
    <n v="217936420"/>
    <n v="-106625731"/>
    <n v="67772363"/>
    <n v="0"/>
    <n v="45853595"/>
    <n v="16618018"/>
    <n v="0"/>
    <n v="0"/>
    <n v="0"/>
    <n v="0"/>
    <n v="0"/>
    <n v="0"/>
    <n v="706401273"/>
    <n v="0"/>
    <n v="28772768"/>
    <n v="0"/>
    <n v="1655750"/>
    <n v="30428518"/>
    <n v="16448834"/>
    <n v="2205347"/>
    <n v="184067959"/>
    <n v="104700815"/>
    <n v="0"/>
    <n v="0"/>
    <n v="18004315"/>
    <n v="1655750"/>
    <n v="0"/>
    <n v="668469"/>
    <n v="327751489"/>
    <n v="36505229"/>
    <n v="357397800"/>
    <n v="51353480"/>
    <n v="68922666"/>
    <n v="0"/>
    <n v="0"/>
    <n v="0"/>
    <n v="0"/>
    <n v="203228"/>
    <n v="809239354"/>
    <n v="76465183"/>
    <n v="0"/>
    <n v="0"/>
    <n v="0"/>
    <n v="0"/>
    <n v="0"/>
    <n v="0"/>
    <n v="0"/>
    <n v="0"/>
    <n v="0"/>
    <n v="0"/>
    <n v="0"/>
    <n v="0"/>
  </r>
  <r>
    <n v="106380865"/>
    <s v="LAGUNA HONDA HOSPITAL AND REHAB CENTER"/>
    <x v="0"/>
    <x v="0"/>
    <x v="0"/>
    <s v="Open"/>
    <s v="San Francisco"/>
    <n v="4"/>
    <n v="423"/>
    <s v="City/County"/>
    <s v="Hospital-LTC Emphasis"/>
    <m/>
    <s v="(415) 759-2300"/>
    <s v="375 LAGUNA HONDA BOULEVARD"/>
    <s v="SAN FRANCISCO"/>
    <n v="94116"/>
    <s v="MIVIC HIROSE"/>
    <n v="780"/>
    <n v="780"/>
    <n v="774"/>
    <n v="23"/>
    <n v="0"/>
    <n v="188"/>
    <n v="17"/>
    <n v="0"/>
    <n v="0"/>
    <n v="2"/>
    <n v="0"/>
    <n v="0"/>
    <n v="1"/>
    <n v="231"/>
    <n v="0"/>
    <n v="830"/>
    <n v="0"/>
    <n v="68056"/>
    <n v="945"/>
    <n v="0"/>
    <n v="0"/>
    <n v="30"/>
    <n v="0"/>
    <n v="0"/>
    <n v="125"/>
    <n v="69986"/>
    <n v="0"/>
    <n v="1074"/>
    <n v="0"/>
    <n v="734"/>
    <n v="51"/>
    <n v="0"/>
    <n v="0"/>
    <n v="2"/>
    <n v="0"/>
    <n v="0"/>
    <n v="0"/>
    <n v="1861"/>
    <n v="6066392"/>
    <n v="0"/>
    <n v="93572179"/>
    <n v="2014645"/>
    <n v="0"/>
    <n v="0"/>
    <n v="316"/>
    <n v="0"/>
    <n v="0"/>
    <n v="285592"/>
    <n v="101939124"/>
    <n v="468907"/>
    <n v="0"/>
    <n v="342067"/>
    <n v="12497"/>
    <n v="0"/>
    <n v="0"/>
    <n v="617"/>
    <n v="0"/>
    <n v="0"/>
    <n v="0"/>
    <n v="824088"/>
    <n v="0"/>
    <n v="4271301"/>
    <n v="0"/>
    <n v="58996164"/>
    <n v="1868568"/>
    <n v="0"/>
    <n v="0"/>
    <n v="0"/>
    <n v="0"/>
    <n v="0"/>
    <n v="0"/>
    <n v="0"/>
    <n v="0"/>
    <n v="0"/>
    <n v="0"/>
    <n v="30129"/>
    <n v="65166162"/>
    <n v="0"/>
    <n v="0"/>
    <n v="0"/>
    <n v="0"/>
    <n v="0"/>
    <n v="2263998"/>
    <n v="0"/>
    <n v="34918082"/>
    <n v="158574"/>
    <n v="0"/>
    <n v="0"/>
    <n v="933"/>
    <n v="0"/>
    <n v="0"/>
    <n v="255463"/>
    <n v="37597050"/>
    <n v="333106"/>
    <n v="42075737"/>
    <n v="0"/>
    <n v="15185048"/>
    <n v="0"/>
    <n v="0"/>
    <n v="0"/>
    <n v="0"/>
    <n v="810641"/>
    <n v="521805752"/>
    <n v="0"/>
    <n v="0"/>
    <n v="0"/>
    <n v="0"/>
    <n v="0"/>
    <n v="0"/>
    <n v="0"/>
    <n v="0"/>
    <n v="0"/>
    <n v="0"/>
    <n v="0"/>
    <n v="0"/>
    <n v="0"/>
  </r>
  <r>
    <n v="106304583"/>
    <s v="LAGUNA TREATMENT HOSPITAL"/>
    <x v="0"/>
    <x v="0"/>
    <x v="0"/>
    <s v="Open"/>
    <s v="Orange"/>
    <n v="13"/>
    <n v="1017"/>
    <s v="Non Profit Corp."/>
    <s v="Comparable"/>
    <m/>
    <s v="(949) 446-0090"/>
    <s v="24552 PACIFIC PARK DRIVE"/>
    <s v="ALISO VIEJO"/>
    <n v="92656"/>
    <s v="GIL CARMONA"/>
    <n v="93"/>
    <n v="50"/>
    <n v="50"/>
    <n v="0"/>
    <n v="0"/>
    <n v="0"/>
    <n v="0"/>
    <n v="0"/>
    <n v="0"/>
    <n v="105"/>
    <n v="0"/>
    <n v="0"/>
    <n v="26"/>
    <n v="131"/>
    <n v="0"/>
    <n v="0"/>
    <n v="0"/>
    <n v="0"/>
    <n v="0"/>
    <n v="0"/>
    <n v="0"/>
    <n v="1897"/>
    <n v="0"/>
    <n v="0"/>
    <n v="205"/>
    <n v="2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73175"/>
    <n v="0"/>
    <n v="0"/>
    <n v="163331"/>
    <n v="2136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73175"/>
    <n v="0"/>
    <n v="0"/>
    <n v="163331"/>
    <n v="2136506"/>
    <n v="0"/>
    <n v="1734419"/>
    <n v="0"/>
    <n v="0"/>
    <n v="0"/>
    <n v="0"/>
    <n v="0"/>
    <n v="0"/>
    <n v="0"/>
    <n v="995147"/>
    <n v="0"/>
    <n v="0"/>
    <n v="0"/>
    <n v="0"/>
    <n v="0"/>
    <n v="0"/>
    <n v="0"/>
    <n v="0"/>
    <n v="0"/>
    <n v="0"/>
    <n v="0"/>
    <n v="0"/>
    <n v="0"/>
  </r>
  <r>
    <n v="106190240"/>
    <s v="LAKEWOOD REGIONAL MEDICAL CENTER"/>
    <x v="0"/>
    <x v="0"/>
    <x v="0"/>
    <s v="Open"/>
    <s v="Los Angeles"/>
    <n v="11"/>
    <n v="933"/>
    <s v="Investor - Corp."/>
    <s v="Comparable"/>
    <m/>
    <s v="(562) 531-2550"/>
    <s v="3700 SOUTH STREET"/>
    <s v="LAKEWOOD"/>
    <n v="90712"/>
    <s v="TIMOTHY MENTON"/>
    <n v="172"/>
    <n v="172"/>
    <n v="101"/>
    <n v="549"/>
    <n v="631"/>
    <n v="121"/>
    <n v="391"/>
    <n v="0"/>
    <n v="0"/>
    <n v="22"/>
    <n v="287"/>
    <n v="0"/>
    <n v="14"/>
    <n v="2015"/>
    <n v="0"/>
    <n v="2614"/>
    <n v="2517"/>
    <n v="876"/>
    <n v="1864"/>
    <n v="0"/>
    <n v="0"/>
    <n v="315"/>
    <n v="985"/>
    <n v="0"/>
    <n v="30"/>
    <n v="9201"/>
    <n v="0"/>
    <n v="1975"/>
    <n v="1848"/>
    <n v="1028"/>
    <n v="4623"/>
    <n v="0"/>
    <n v="0"/>
    <n v="168"/>
    <n v="3069"/>
    <n v="7"/>
    <n v="1165"/>
    <n v="13883"/>
    <n v="55943847"/>
    <n v="66775550"/>
    <n v="13202371"/>
    <n v="35068650"/>
    <n v="0"/>
    <n v="0"/>
    <n v="8116940"/>
    <n v="25854062"/>
    <n v="0"/>
    <n v="568677"/>
    <n v="205530097"/>
    <n v="16443867"/>
    <n v="28204746"/>
    <n v="5514489"/>
    <n v="29404103"/>
    <n v="0"/>
    <n v="0"/>
    <n v="1393826"/>
    <n v="24212473"/>
    <n v="68302"/>
    <n v="5790089"/>
    <n v="111031895"/>
    <n v="2440689"/>
    <n v="63766314"/>
    <n v="81856822"/>
    <n v="13515968"/>
    <n v="56613199"/>
    <n v="0"/>
    <n v="0"/>
    <n v="0"/>
    <n v="8495329"/>
    <n v="34829096"/>
    <n v="0"/>
    <n v="-219170"/>
    <n v="0"/>
    <n v="0"/>
    <n v="0"/>
    <n v="4797252"/>
    <n v="266095499"/>
    <n v="0"/>
    <n v="0"/>
    <n v="0"/>
    <n v="0"/>
    <n v="0"/>
    <n v="8621400"/>
    <n v="13123474"/>
    <n v="5200892"/>
    <n v="7859554"/>
    <n v="0"/>
    <n v="0"/>
    <n v="1144047"/>
    <n v="14642155"/>
    <n v="29780"/>
    <n v="-154809"/>
    <n v="50466493"/>
    <n v="0"/>
    <n v="56518339"/>
    <n v="0"/>
    <n v="237367"/>
    <n v="0"/>
    <n v="0"/>
    <n v="0"/>
    <n v="0"/>
    <n v="923141"/>
    <n v="37093429"/>
    <n v="0"/>
    <n v="0"/>
    <n v="0"/>
    <n v="0"/>
    <n v="0"/>
    <n v="0"/>
    <n v="0"/>
    <n v="0"/>
    <n v="0"/>
    <n v="0"/>
    <n v="6032901"/>
    <n v="4126885"/>
    <n v="3305295"/>
  </r>
  <r>
    <n v="106380868"/>
    <s v="LANGLEY PORTER PSYCHIATRIC INSTITUTE"/>
    <x v="0"/>
    <x v="0"/>
    <x v="0"/>
    <s v="Open"/>
    <s v="San Francisco"/>
    <n v="4"/>
    <n v="423"/>
    <s v="Non Profit Other"/>
    <s v="Comparable"/>
    <m/>
    <s v="(415) 476-7000"/>
    <s v="401 PARNASSUS AVENUE"/>
    <s v="SAN FRANCISCO"/>
    <n v="94143"/>
    <s v="MATHEW W. STATE, MD, PHD"/>
    <n v="67"/>
    <n v="23"/>
    <n v="23"/>
    <n v="46"/>
    <n v="7"/>
    <n v="6"/>
    <n v="54"/>
    <n v="0"/>
    <n v="0"/>
    <n v="0"/>
    <n v="61"/>
    <n v="0"/>
    <n v="9"/>
    <n v="183"/>
    <n v="0"/>
    <n v="499"/>
    <n v="119"/>
    <n v="40"/>
    <n v="499"/>
    <n v="0"/>
    <n v="0"/>
    <n v="0"/>
    <n v="368"/>
    <n v="0"/>
    <n v="32"/>
    <n v="1557"/>
    <n v="0"/>
    <n v="1457"/>
    <n v="18"/>
    <n v="1"/>
    <n v="31"/>
    <n v="0"/>
    <n v="0"/>
    <n v="0"/>
    <n v="7050"/>
    <n v="0"/>
    <n v="248"/>
    <n v="8805"/>
    <n v="2300113"/>
    <n v="145926"/>
    <n v="149815"/>
    <n v="1912052"/>
    <n v="0"/>
    <n v="0"/>
    <n v="0"/>
    <n v="1492683"/>
    <n v="0"/>
    <n v="26392"/>
    <n v="6026981"/>
    <n v="1255289"/>
    <n v="1537"/>
    <n v="1116"/>
    <n v="29760"/>
    <n v="0"/>
    <n v="0"/>
    <n v="0"/>
    <n v="6131404"/>
    <n v="0"/>
    <n v="207966"/>
    <n v="7627072"/>
    <n v="0"/>
    <n v="1682801"/>
    <n v="68177"/>
    <n v="150931"/>
    <n v="1941812"/>
    <n v="0"/>
    <n v="0"/>
    <n v="0"/>
    <n v="0"/>
    <n v="3751803"/>
    <n v="0"/>
    <n v="0"/>
    <n v="0"/>
    <n v="0"/>
    <n v="0"/>
    <n v="118028"/>
    <n v="7713552"/>
    <n v="0"/>
    <n v="0"/>
    <n v="0"/>
    <n v="0"/>
    <n v="0"/>
    <n v="1872601"/>
    <n v="79285"/>
    <n v="0"/>
    <n v="0"/>
    <n v="0"/>
    <n v="0"/>
    <n v="0"/>
    <n v="3872284"/>
    <n v="0"/>
    <n v="116331"/>
    <n v="5940501"/>
    <n v="2092743"/>
    <n v="8630567"/>
    <n v="0"/>
    <n v="0"/>
    <n v="0"/>
    <n v="0"/>
    <n v="0"/>
    <n v="0"/>
    <n v="0"/>
    <n v="2518811"/>
    <n v="0"/>
    <n v="0"/>
    <n v="0"/>
    <n v="0"/>
    <n v="0"/>
    <n v="0"/>
    <n v="0"/>
    <n v="0"/>
    <n v="0"/>
    <n v="0"/>
    <n v="0"/>
    <n v="0"/>
    <n v="0"/>
  </r>
  <r>
    <n v="106390923"/>
    <s v="LODI MEMORIAL HOSPITAL"/>
    <x v="0"/>
    <x v="0"/>
    <x v="0"/>
    <s v="Open"/>
    <s v="San Joaquin"/>
    <n v="6"/>
    <n v="505"/>
    <s v="Non Profit Corp."/>
    <s v="Comparable"/>
    <m/>
    <s v="(209) 334-3411"/>
    <s v="975 SOUTH FAIRMONT AVENUE"/>
    <s v="LODI"/>
    <n v="95240"/>
    <s v="DANIEL WOLCOTT"/>
    <n v="190"/>
    <n v="190"/>
    <n v="120"/>
    <n v="847"/>
    <n v="167"/>
    <n v="144"/>
    <n v="507"/>
    <n v="0"/>
    <n v="0"/>
    <n v="38"/>
    <n v="300"/>
    <n v="4"/>
    <n v="26"/>
    <n v="2033"/>
    <n v="0"/>
    <n v="4394"/>
    <n v="686"/>
    <n v="589"/>
    <n v="1998"/>
    <n v="0"/>
    <n v="0"/>
    <n v="185"/>
    <n v="963"/>
    <n v="18"/>
    <n v="132"/>
    <n v="8965"/>
    <n v="0"/>
    <n v="20794"/>
    <n v="2850"/>
    <n v="4545"/>
    <n v="23445"/>
    <n v="0"/>
    <n v="0"/>
    <n v="4822"/>
    <n v="8352"/>
    <n v="82"/>
    <n v="1676"/>
    <n v="66566"/>
    <n v="100877264"/>
    <n v="16268842"/>
    <n v="8969424"/>
    <n v="36493361"/>
    <n v="0"/>
    <n v="0"/>
    <n v="4200827"/>
    <n v="25016915"/>
    <n v="424240"/>
    <n v="1743395"/>
    <n v="193994268"/>
    <n v="36275442"/>
    <n v="8310849"/>
    <n v="7629150"/>
    <n v="44770910"/>
    <n v="0"/>
    <n v="0"/>
    <n v="3680490"/>
    <n v="32594670"/>
    <n v="195346"/>
    <n v="5406594"/>
    <n v="138863451"/>
    <n v="6644096"/>
    <n v="118970648"/>
    <n v="22116038"/>
    <n v="10441484"/>
    <n v="73297212"/>
    <n v="0"/>
    <n v="0"/>
    <n v="0"/>
    <n v="5630430"/>
    <n v="38275153"/>
    <n v="0"/>
    <n v="673850"/>
    <n v="0"/>
    <n v="0"/>
    <n v="0"/>
    <n v="1938176"/>
    <n v="277987087"/>
    <n v="0"/>
    <n v="311494"/>
    <n v="0"/>
    <n v="25283"/>
    <n v="336777"/>
    <n v="16291924"/>
    <n v="2459768"/>
    <n v="6157091"/>
    <n v="8306182"/>
    <n v="0"/>
    <n v="0"/>
    <n v="3016192"/>
    <n v="18772513"/>
    <n v="8974"/>
    <n v="194765"/>
    <n v="55207409"/>
    <n v="296906"/>
    <n v="51364655"/>
    <n v="0"/>
    <n v="-12846653"/>
    <n v="0"/>
    <n v="0"/>
    <n v="0"/>
    <n v="0"/>
    <n v="583108"/>
    <n v="141381072"/>
    <n v="0"/>
    <n v="0"/>
    <n v="0"/>
    <n v="0"/>
    <n v="0"/>
    <n v="0"/>
    <n v="0"/>
    <n v="0"/>
    <n v="0"/>
    <n v="0"/>
    <n v="3933407"/>
    <n v="4840417"/>
    <n v="3083578"/>
  </r>
  <r>
    <n v="106364014"/>
    <s v="LOMA LINDA UNIVERSITY BEHAVIORAL MEDICINE CENTER"/>
    <x v="0"/>
    <x v="0"/>
    <x v="0"/>
    <s v="Open"/>
    <s v="San Bernardino"/>
    <n v="12"/>
    <n v="1209"/>
    <s v="Non Profit Corp."/>
    <s v="Comparable"/>
    <m/>
    <s v="(909) 558-9200"/>
    <s v="1710 BARTON ROAD"/>
    <s v="REDLANDS"/>
    <n v="92373"/>
    <s v="KERRY HEINRICH"/>
    <n v="89"/>
    <n v="89"/>
    <n v="89"/>
    <n v="107"/>
    <n v="75"/>
    <n v="548"/>
    <n v="0"/>
    <n v="1"/>
    <n v="0"/>
    <n v="60"/>
    <n v="347"/>
    <n v="1"/>
    <n v="10"/>
    <n v="1149"/>
    <n v="0"/>
    <n v="561"/>
    <n v="408"/>
    <n v="3139"/>
    <n v="0"/>
    <n v="5"/>
    <n v="0"/>
    <n v="336"/>
    <n v="1920"/>
    <n v="4"/>
    <n v="55"/>
    <n v="6428"/>
    <n v="0"/>
    <n v="696"/>
    <n v="493"/>
    <n v="104"/>
    <n v="0"/>
    <n v="0"/>
    <n v="0"/>
    <n v="909"/>
    <n v="7789"/>
    <n v="0"/>
    <n v="63"/>
    <n v="10054"/>
    <n v="1345315"/>
    <n v="944884"/>
    <n v="6908968"/>
    <n v="0"/>
    <n v="9927"/>
    <n v="0"/>
    <n v="760547"/>
    <n v="4366918"/>
    <n v="8977"/>
    <n v="125184"/>
    <n v="14470720"/>
    <n v="576280"/>
    <n v="416932"/>
    <n v="87139"/>
    <n v="0"/>
    <n v="0"/>
    <n v="0"/>
    <n v="783839"/>
    <n v="6322116"/>
    <n v="0"/>
    <n v="43195"/>
    <n v="8229501"/>
    <n v="89977"/>
    <n v="1155928"/>
    <n v="882713"/>
    <n v="5036144"/>
    <n v="0"/>
    <n v="0"/>
    <n v="5585"/>
    <n v="0"/>
    <n v="927560"/>
    <n v="5498829"/>
    <n v="0"/>
    <n v="993343"/>
    <n v="0"/>
    <n v="0"/>
    <n v="0"/>
    <n v="0"/>
    <n v="14590079"/>
    <n v="0"/>
    <n v="0"/>
    <n v="0"/>
    <n v="0"/>
    <n v="0"/>
    <n v="765667"/>
    <n v="479103"/>
    <n v="1959963"/>
    <n v="0"/>
    <n v="4342"/>
    <n v="0"/>
    <n v="616825"/>
    <n v="4262228"/>
    <n v="1977"/>
    <n v="20037"/>
    <n v="8110142"/>
    <n v="520073"/>
    <n v="8988690"/>
    <n v="423436"/>
    <n v="0"/>
    <n v="0"/>
    <n v="0"/>
    <n v="0"/>
    <n v="0"/>
    <n v="66936"/>
    <n v="24915959"/>
    <n v="0"/>
    <n v="0"/>
    <n v="0"/>
    <n v="0"/>
    <n v="0"/>
    <n v="0"/>
    <n v="0"/>
    <n v="0"/>
    <n v="0"/>
    <n v="0"/>
    <n v="0"/>
    <n v="0"/>
    <n v="0"/>
  </r>
  <r>
    <n v="106364502"/>
    <s v="LOMA LINDA UNIVERSITY CHILDREN'S HOSPITAL"/>
    <x v="0"/>
    <x v="0"/>
    <x v="0"/>
    <s v="Open"/>
    <s v="San Bernardino"/>
    <n v="12"/>
    <n v="1209"/>
    <s v="Non Profit Corp."/>
    <s v="Comparable"/>
    <s v="Teaching"/>
    <s v="(909) 558-4000"/>
    <s v="11234 ANDERSON STREET"/>
    <s v="LOMA LINDA"/>
    <n v="92354"/>
    <s v="KERRY HEINRICH"/>
    <n v="343"/>
    <n v="343"/>
    <n v="231"/>
    <n v="11"/>
    <n v="1"/>
    <n v="1487"/>
    <n v="929"/>
    <n v="0"/>
    <n v="0"/>
    <n v="239"/>
    <n v="745"/>
    <n v="0"/>
    <n v="16"/>
    <n v="3428"/>
    <n v="0"/>
    <n v="34"/>
    <n v="2"/>
    <n v="12781"/>
    <n v="3155"/>
    <n v="0"/>
    <n v="0"/>
    <n v="973"/>
    <n v="3939"/>
    <n v="0"/>
    <n v="37"/>
    <n v="20921"/>
    <n v="0"/>
    <n v="70"/>
    <n v="27"/>
    <n v="2640"/>
    <n v="11755"/>
    <n v="1"/>
    <n v="0"/>
    <n v="1918"/>
    <n v="3904"/>
    <n v="0"/>
    <n v="245"/>
    <n v="20560"/>
    <n v="432233"/>
    <n v="39719"/>
    <n v="283609007"/>
    <n v="43875861"/>
    <n v="0"/>
    <n v="0"/>
    <n v="14840704"/>
    <n v="80066080"/>
    <n v="0"/>
    <n v="788985"/>
    <n v="423652589"/>
    <n v="117308"/>
    <n v="19603"/>
    <n v="17821315"/>
    <n v="10941002"/>
    <n v="724"/>
    <n v="0"/>
    <n v="3432964"/>
    <n v="9669448"/>
    <n v="0"/>
    <n v="246772"/>
    <n v="42249136"/>
    <n v="884121"/>
    <n v="404270"/>
    <n v="39320"/>
    <n v="234910494"/>
    <n v="40307574"/>
    <n v="-3157338"/>
    <n v="583"/>
    <n v="0"/>
    <n v="12564528"/>
    <n v="50061474"/>
    <n v="0"/>
    <n v="768302"/>
    <n v="0"/>
    <n v="0"/>
    <n v="0"/>
    <n v="347304"/>
    <n v="337130632"/>
    <n v="0"/>
    <n v="0"/>
    <n v="0"/>
    <n v="0"/>
    <n v="0"/>
    <n v="145271"/>
    <n v="20002"/>
    <n v="69255731"/>
    <n v="14509289"/>
    <n v="141"/>
    <n v="0"/>
    <n v="5709140"/>
    <n v="38789933"/>
    <n v="0"/>
    <n v="341586"/>
    <n v="128771093"/>
    <n v="340780"/>
    <n v="119139766"/>
    <n v="0"/>
    <n v="-72459"/>
    <n v="0"/>
    <n v="0"/>
    <n v="0"/>
    <n v="0"/>
    <n v="5885499"/>
    <n v="58981585"/>
    <n v="0"/>
    <n v="0"/>
    <n v="0"/>
    <n v="0"/>
    <n v="0"/>
    <n v="0"/>
    <n v="0"/>
    <n v="0"/>
    <n v="0"/>
    <n v="0"/>
    <n v="0"/>
    <n v="0"/>
    <n v="0"/>
  </r>
  <r>
    <n v="106361246"/>
    <s v="LOMA LINDA UNIVERSITY MEDICAL CENTER"/>
    <x v="0"/>
    <x v="0"/>
    <x v="0"/>
    <s v="Open"/>
    <s v="San Bernardino"/>
    <n v="12"/>
    <n v="1209"/>
    <s v="Non Profit Corp."/>
    <s v="Comparable"/>
    <s v="Teaching"/>
    <s v="(909) 558-4000"/>
    <s v="11234 ANDERSON STREET"/>
    <s v="LOMA LINDA"/>
    <n v="92354"/>
    <s v="KERRY HEINRICH"/>
    <n v="533"/>
    <n v="482"/>
    <n v="352"/>
    <n v="1497"/>
    <n v="883"/>
    <n v="567"/>
    <n v="1135"/>
    <n v="1"/>
    <n v="0"/>
    <n v="345"/>
    <n v="1014"/>
    <n v="0"/>
    <n v="40"/>
    <n v="5482"/>
    <n v="0"/>
    <n v="8703"/>
    <n v="5104"/>
    <n v="4100"/>
    <n v="6283"/>
    <n v="1"/>
    <n v="0"/>
    <n v="1773"/>
    <n v="5031"/>
    <n v="0"/>
    <n v="98"/>
    <n v="31093"/>
    <n v="0"/>
    <n v="37378"/>
    <n v="9619"/>
    <n v="9474"/>
    <n v="36913"/>
    <n v="29"/>
    <n v="0"/>
    <n v="19771"/>
    <n v="47664"/>
    <n v="0"/>
    <n v="2857"/>
    <n v="163705"/>
    <n v="183128917"/>
    <n v="128108838"/>
    <n v="80231805"/>
    <n v="143045371"/>
    <n v="135002"/>
    <n v="0"/>
    <n v="44348456"/>
    <n v="138655854"/>
    <n v="0"/>
    <n v="3404425"/>
    <n v="721058668"/>
    <n v="116347109"/>
    <n v="47870959"/>
    <n v="42605969"/>
    <n v="86179563"/>
    <n v="68548"/>
    <n v="0"/>
    <n v="47237521"/>
    <n v="143451677"/>
    <n v="0"/>
    <n v="10483631"/>
    <n v="494244977"/>
    <n v="12188063"/>
    <n v="234271401"/>
    <n v="135232563"/>
    <n v="104237989"/>
    <n v="186896142"/>
    <n v="-1977644"/>
    <n v="171049"/>
    <n v="0"/>
    <n v="65951542"/>
    <n v="183656520"/>
    <n v="0"/>
    <n v="7191665"/>
    <n v="0"/>
    <n v="0"/>
    <n v="0"/>
    <n v="9955764"/>
    <n v="937775054"/>
    <n v="0"/>
    <n v="0"/>
    <n v="0"/>
    <n v="2059930"/>
    <n v="2059930"/>
    <n v="65203872"/>
    <n v="40745416"/>
    <n v="17633118"/>
    <n v="41955973"/>
    <n v="32501"/>
    <n v="0"/>
    <n v="25601262"/>
    <n v="88322348"/>
    <n v="0"/>
    <n v="94031"/>
    <n v="279588521"/>
    <n v="11065872"/>
    <n v="256912810"/>
    <n v="0"/>
    <n v="15109360"/>
    <n v="0"/>
    <n v="0"/>
    <n v="0"/>
    <n v="0"/>
    <n v="112627436"/>
    <n v="979973010"/>
    <n v="0"/>
    <n v="0"/>
    <n v="0"/>
    <n v="0"/>
    <n v="0"/>
    <n v="0"/>
    <n v="0"/>
    <n v="0"/>
    <n v="0"/>
    <n v="0"/>
    <n v="0"/>
    <n v="0"/>
    <n v="0"/>
  </r>
  <r>
    <n v="106334589"/>
    <s v="LOMA LINDA UNIVERSITY MEDICAL CENTER - MURRIETA"/>
    <x v="0"/>
    <x v="0"/>
    <x v="0"/>
    <s v="Open"/>
    <s v="Riverside"/>
    <n v="12"/>
    <n v="1109"/>
    <s v="Non Profit Corp."/>
    <s v="Comparable"/>
    <m/>
    <s v="(951) 290-4000"/>
    <s v="28062 BAXTER ROAD"/>
    <s v="MURRIETA"/>
    <n v="92563"/>
    <s v="PETER BAKER"/>
    <n v="106"/>
    <n v="106"/>
    <n v="106"/>
    <n v="528"/>
    <n v="557"/>
    <n v="55"/>
    <n v="312"/>
    <n v="0"/>
    <n v="0"/>
    <n v="44"/>
    <n v="395"/>
    <n v="0"/>
    <n v="27"/>
    <n v="1918"/>
    <n v="0"/>
    <n v="2364"/>
    <n v="2122"/>
    <n v="217"/>
    <n v="1006"/>
    <n v="0"/>
    <n v="0"/>
    <n v="152"/>
    <n v="1254"/>
    <n v="0"/>
    <n v="93"/>
    <n v="7208"/>
    <n v="0"/>
    <n v="3055"/>
    <n v="2070"/>
    <n v="790"/>
    <n v="4125"/>
    <n v="0"/>
    <n v="0"/>
    <n v="1896"/>
    <n v="3949"/>
    <n v="0"/>
    <n v="1355"/>
    <n v="17240"/>
    <n v="38938042"/>
    <n v="26567585"/>
    <n v="7392156"/>
    <n v="12318899"/>
    <n v="0"/>
    <n v="0"/>
    <n v="3158170"/>
    <n v="45621038"/>
    <n v="0"/>
    <n v="4134021"/>
    <n v="138129911"/>
    <n v="24099620"/>
    <n v="26060362"/>
    <n v="2297646"/>
    <n v="13440218"/>
    <n v="0"/>
    <n v="0"/>
    <n v="5709271"/>
    <n v="22092133"/>
    <n v="0"/>
    <n v="4119925"/>
    <n v="97819175"/>
    <n v="1704061"/>
    <n v="53357785"/>
    <n v="44546555"/>
    <n v="8201865"/>
    <n v="21803623"/>
    <n v="0"/>
    <n v="0"/>
    <n v="0"/>
    <n v="7505783"/>
    <n v="57315337"/>
    <n v="0"/>
    <n v="0"/>
    <n v="0"/>
    <n v="0"/>
    <n v="0"/>
    <n v="6986495"/>
    <n v="201421504"/>
    <n v="0"/>
    <n v="0"/>
    <n v="0"/>
    <n v="0"/>
    <n v="0"/>
    <n v="7975816"/>
    <n v="8081392"/>
    <n v="1487937"/>
    <n v="3955494"/>
    <n v="0"/>
    <n v="0"/>
    <n v="1361658"/>
    <n v="10397834"/>
    <n v="0"/>
    <n v="1267451"/>
    <n v="34527582"/>
    <n v="741907"/>
    <n v="48445444"/>
    <n v="0"/>
    <n v="0"/>
    <n v="0"/>
    <n v="0"/>
    <n v="0"/>
    <n v="0"/>
    <n v="670506"/>
    <n v="29526562"/>
    <n v="0"/>
    <n v="0"/>
    <n v="0"/>
    <n v="0"/>
    <n v="0"/>
    <n v="0"/>
    <n v="0"/>
    <n v="0"/>
    <n v="0"/>
    <n v="0"/>
    <n v="0"/>
    <n v="0"/>
    <n v="0"/>
  </r>
  <r>
    <n v="106420491"/>
    <s v="LOMPOC VALLEY MEDICAL CENTER"/>
    <x v="0"/>
    <x v="0"/>
    <x v="0"/>
    <s v="Open"/>
    <s v="Santa Barbara"/>
    <n v="10"/>
    <n v="805"/>
    <s v="District"/>
    <s v="Comparable"/>
    <s v="Rural"/>
    <s v="(805) 737-3300"/>
    <s v="1515 E. OCEAN AVENUE"/>
    <s v="LOMPOC"/>
    <n v="93436"/>
    <s v="JAMES RAGGIO"/>
    <n v="170"/>
    <n v="170"/>
    <n v="170"/>
    <n v="283"/>
    <n v="19"/>
    <n v="16"/>
    <n v="166"/>
    <n v="0"/>
    <n v="0"/>
    <n v="96"/>
    <n v="32"/>
    <n v="0"/>
    <n v="65"/>
    <n v="677"/>
    <n v="68"/>
    <n v="1670"/>
    <n v="83"/>
    <n v="55"/>
    <n v="7261"/>
    <n v="0"/>
    <n v="0"/>
    <n v="396"/>
    <n v="109"/>
    <n v="0"/>
    <n v="1459"/>
    <n v="11033"/>
    <n v="8930"/>
    <n v="5254"/>
    <n v="153"/>
    <n v="506"/>
    <n v="5123"/>
    <n v="0"/>
    <n v="0"/>
    <n v="3809"/>
    <n v="826"/>
    <n v="0"/>
    <n v="632"/>
    <n v="16303"/>
    <n v="6944843"/>
    <n v="217668"/>
    <n v="214075"/>
    <n v="4985883"/>
    <n v="0"/>
    <n v="0"/>
    <n v="2393358"/>
    <n v="742300"/>
    <n v="0"/>
    <n v="1308337"/>
    <n v="16806464"/>
    <n v="9404770"/>
    <n v="297027"/>
    <n v="691431"/>
    <n v="6923420"/>
    <n v="0"/>
    <n v="0"/>
    <n v="6047616"/>
    <n v="1148141"/>
    <n v="0"/>
    <n v="847456"/>
    <n v="25359861"/>
    <n v="1194289"/>
    <n v="10351426"/>
    <n v="472397"/>
    <n v="-159549"/>
    <n v="4037330"/>
    <n v="-182535"/>
    <n v="0"/>
    <n v="0"/>
    <n v="3163435"/>
    <n v="682188"/>
    <n v="0"/>
    <n v="277474"/>
    <n v="0"/>
    <n v="0"/>
    <n v="0"/>
    <n v="302326"/>
    <n v="20138781"/>
    <n v="0"/>
    <n v="21264"/>
    <n v="0"/>
    <n v="2171"/>
    <n v="23435"/>
    <n v="5998187"/>
    <n v="42298"/>
    <n v="1247590"/>
    <n v="7893237"/>
    <n v="0"/>
    <n v="0"/>
    <n v="5279710"/>
    <n v="1208253"/>
    <n v="0"/>
    <n v="381704"/>
    <n v="22050979"/>
    <n v="481059"/>
    <n v="23077952"/>
    <n v="0"/>
    <n v="567639"/>
    <n v="0"/>
    <n v="0"/>
    <n v="0"/>
    <n v="0"/>
    <n v="238121"/>
    <n v="75092838"/>
    <n v="0"/>
    <n v="0"/>
    <n v="0"/>
    <n v="0"/>
    <n v="0"/>
    <n v="0"/>
    <n v="0"/>
    <n v="0"/>
    <n v="0"/>
    <n v="0"/>
    <n v="0"/>
    <n v="0"/>
    <n v="0"/>
  </r>
  <r>
    <n v="106190525"/>
    <s v="LONG BEACH MEMORIAL MEDICAL CENTER"/>
    <x v="0"/>
    <x v="0"/>
    <x v="0"/>
    <s v="Open"/>
    <s v="Los Angeles"/>
    <n v="11"/>
    <n v="933"/>
    <s v="Non Profit Corp."/>
    <s v="Comparable"/>
    <s v="Teaching"/>
    <s v="(562) 933-2000"/>
    <s v="2801 ATLANTIC AVENUE"/>
    <s v="LONG BEACH"/>
    <n v="90806"/>
    <s v="JOHN BISHOP"/>
    <n v="453"/>
    <n v="453"/>
    <n v="312"/>
    <n v="1441"/>
    <n v="840"/>
    <n v="490"/>
    <n v="1093"/>
    <n v="0"/>
    <n v="0"/>
    <n v="69"/>
    <n v="1206"/>
    <n v="31"/>
    <n v="44"/>
    <n v="5214"/>
    <n v="0"/>
    <n v="8251"/>
    <n v="4225"/>
    <n v="2901"/>
    <n v="5286"/>
    <n v="0"/>
    <n v="0"/>
    <n v="380"/>
    <n v="4767"/>
    <n v="49"/>
    <n v="226"/>
    <n v="26085"/>
    <n v="0"/>
    <n v="8875"/>
    <n v="3897"/>
    <n v="4440"/>
    <n v="13695"/>
    <n v="96"/>
    <n v="0"/>
    <n v="448"/>
    <n v="15815"/>
    <n v="1022"/>
    <n v="1367"/>
    <n v="49655"/>
    <n v="117794617"/>
    <n v="70326300"/>
    <n v="41888672"/>
    <n v="80324339"/>
    <n v="0"/>
    <n v="0"/>
    <n v="7670910"/>
    <n v="82411638"/>
    <n v="514618"/>
    <n v="4726515"/>
    <n v="405657609"/>
    <n v="37736319"/>
    <n v="19229360"/>
    <n v="16483814"/>
    <n v="43102713"/>
    <n v="432877"/>
    <n v="0"/>
    <n v="1808075"/>
    <n v="65090861"/>
    <n v="2587977"/>
    <n v="5140678"/>
    <n v="191612674"/>
    <n v="4614358"/>
    <n v="125130396"/>
    <n v="71205864"/>
    <n v="39863910"/>
    <n v="96300072"/>
    <n v="0"/>
    <n v="422173"/>
    <n v="0"/>
    <n v="7291866"/>
    <n v="85197587"/>
    <n v="0"/>
    <n v="3376789"/>
    <n v="0"/>
    <n v="0"/>
    <n v="0"/>
    <n v="4752931"/>
    <n v="438155946"/>
    <n v="1460066"/>
    <n v="1177558"/>
    <n v="0"/>
    <n v="197266"/>
    <n v="2834890"/>
    <n v="30376624"/>
    <n v="19805260"/>
    <n v="18305050"/>
    <n v="28304293"/>
    <n v="10704"/>
    <n v="0"/>
    <n v="2185870"/>
    <n v="62161885"/>
    <n v="300750"/>
    <n v="498791"/>
    <n v="161949227"/>
    <n v="1217245"/>
    <n v="151547069"/>
    <n v="0"/>
    <n v="3678977"/>
    <n v="0"/>
    <n v="0"/>
    <n v="0"/>
    <n v="0"/>
    <n v="6988143"/>
    <n v="114544755"/>
    <n v="0"/>
    <n v="0"/>
    <n v="0"/>
    <n v="0"/>
    <n v="0"/>
    <n v="0"/>
    <n v="0"/>
    <n v="0"/>
    <n v="0"/>
    <n v="0"/>
    <n v="0"/>
    <n v="0"/>
    <n v="0"/>
  </r>
  <r>
    <n v="106301248"/>
    <s v="LOS ALAMITOS MEDICAL CENTER"/>
    <x v="0"/>
    <x v="0"/>
    <x v="0"/>
    <s v="Open"/>
    <s v="Orange"/>
    <n v="13"/>
    <n v="1013"/>
    <s v="Investor - Corp."/>
    <s v="Comparable"/>
    <m/>
    <s v="(562) 598-1311"/>
    <s v="3751 KATELLA AVENUE"/>
    <s v="LOS ALAMITOS"/>
    <n v="90720"/>
    <s v="KENT CLAYTON"/>
    <n v="167"/>
    <n v="167"/>
    <n v="128"/>
    <n v="752"/>
    <n v="679"/>
    <n v="88"/>
    <n v="193"/>
    <n v="1"/>
    <n v="0"/>
    <n v="26"/>
    <n v="649"/>
    <n v="4"/>
    <n v="24"/>
    <n v="2416"/>
    <n v="0"/>
    <n v="4858"/>
    <n v="3244"/>
    <n v="481"/>
    <n v="924"/>
    <n v="7"/>
    <n v="0"/>
    <n v="64"/>
    <n v="2058"/>
    <n v="12"/>
    <n v="44"/>
    <n v="11692"/>
    <n v="0"/>
    <n v="5543"/>
    <n v="4599"/>
    <n v="359"/>
    <n v="1706"/>
    <n v="0"/>
    <n v="0"/>
    <n v="719"/>
    <n v="9275"/>
    <n v="0"/>
    <n v="622"/>
    <n v="22823"/>
    <n v="89459035"/>
    <n v="81017043"/>
    <n v="6443652"/>
    <n v="18741057"/>
    <n v="110933"/>
    <n v="0"/>
    <n v="1502531"/>
    <n v="54331017"/>
    <n v="320424"/>
    <n v="1437836"/>
    <n v="253363528"/>
    <n v="32137177"/>
    <n v="34274339"/>
    <n v="2695473"/>
    <n v="12259591"/>
    <n v="0"/>
    <n v="0"/>
    <n v="3123874"/>
    <n v="52408425"/>
    <n v="0"/>
    <n v="2669160"/>
    <n v="139568039"/>
    <n v="1838738"/>
    <n v="109362914"/>
    <n v="105552911"/>
    <n v="7100299"/>
    <n v="25312851"/>
    <n v="0"/>
    <n v="103848"/>
    <n v="0"/>
    <n v="3676317"/>
    <n v="80075014"/>
    <n v="0"/>
    <n v="309669"/>
    <n v="0"/>
    <n v="0"/>
    <n v="0"/>
    <n v="3272471"/>
    <n v="336605032"/>
    <n v="1754098"/>
    <n v="0"/>
    <n v="0"/>
    <n v="0"/>
    <n v="1754098"/>
    <n v="12233298"/>
    <n v="11492569"/>
    <n v="2038826"/>
    <n v="5687797"/>
    <n v="7085"/>
    <n v="0"/>
    <n v="938015"/>
    <n v="25469661"/>
    <n v="-35437"/>
    <n v="248819"/>
    <n v="58080633"/>
    <n v="365745"/>
    <n v="60061914"/>
    <n v="0"/>
    <n v="228549"/>
    <n v="0"/>
    <n v="0"/>
    <n v="0"/>
    <n v="0"/>
    <n v="2531079"/>
    <n v="91279902"/>
    <n v="0"/>
    <n v="0"/>
    <n v="0"/>
    <n v="0"/>
    <n v="0"/>
    <n v="0"/>
    <n v="0"/>
    <n v="0"/>
    <n v="0"/>
    <n v="0"/>
    <n v="6358760"/>
    <n v="1299185"/>
    <n v="3897501"/>
  </r>
  <r>
    <n v="106190198"/>
    <s v="LOS ANGELES COMMUNITY HOSPITAL"/>
    <x v="0"/>
    <x v="0"/>
    <x v="0"/>
    <s v="Open"/>
    <s v="Los Angeles"/>
    <n v="11"/>
    <n v="925"/>
    <s v="Investor - Corp."/>
    <s v="Comparable"/>
    <m/>
    <s v="(323) 267-0477"/>
    <s v="4081 EAST OLYMPIC BOULEVARD"/>
    <s v="LOS ANGELES"/>
    <n v="90023"/>
    <s v="DAVID TOPPER"/>
    <n v="324"/>
    <n v="324"/>
    <n v="176"/>
    <n v="529"/>
    <n v="163"/>
    <n v="504"/>
    <n v="1329"/>
    <n v="0"/>
    <n v="0"/>
    <n v="20"/>
    <n v="70"/>
    <n v="6"/>
    <n v="13"/>
    <n v="2634"/>
    <n v="0"/>
    <n v="2682"/>
    <n v="936"/>
    <n v="3640"/>
    <n v="8068"/>
    <n v="0"/>
    <n v="0"/>
    <n v="79"/>
    <n v="310"/>
    <n v="17"/>
    <n v="403"/>
    <n v="16135"/>
    <n v="0"/>
    <n v="242"/>
    <n v="136"/>
    <n v="559"/>
    <n v="1511"/>
    <n v="0"/>
    <n v="0"/>
    <n v="107"/>
    <n v="180"/>
    <n v="1"/>
    <n v="337"/>
    <n v="3073"/>
    <n v="21891709"/>
    <n v="8029762"/>
    <n v="20971937"/>
    <n v="70550507"/>
    <n v="0"/>
    <n v="0"/>
    <n v="432722"/>
    <n v="1793888"/>
    <n v="20883"/>
    <n v="537279"/>
    <n v="124228687"/>
    <n v="998983"/>
    <n v="681062"/>
    <n v="1475811"/>
    <n v="5115565"/>
    <n v="0"/>
    <n v="0"/>
    <n v="440489"/>
    <n v="684726"/>
    <n v="4419"/>
    <n v="489494"/>
    <n v="9890549"/>
    <n v="2324102"/>
    <n v="13838628"/>
    <n v="6665866"/>
    <n v="6686965"/>
    <n v="63732937"/>
    <n v="-3121463"/>
    <n v="0"/>
    <n v="0"/>
    <n v="24095"/>
    <n v="179920"/>
    <n v="0"/>
    <n v="10419"/>
    <n v="0"/>
    <n v="0"/>
    <n v="0"/>
    <n v="1359998"/>
    <n v="91701467"/>
    <n v="0"/>
    <n v="0"/>
    <n v="0"/>
    <n v="0"/>
    <n v="0"/>
    <n v="9052064"/>
    <n v="2031914"/>
    <n v="16523893"/>
    <n v="13605282"/>
    <n v="0"/>
    <n v="0"/>
    <n v="705093"/>
    <n v="2263357"/>
    <n v="14883"/>
    <n v="-1778717"/>
    <n v="42417769"/>
    <n v="823218"/>
    <n v="33781713"/>
    <n v="0"/>
    <n v="0"/>
    <n v="0"/>
    <n v="0"/>
    <n v="0"/>
    <n v="0"/>
    <n v="557852"/>
    <n v="45496868"/>
    <n v="0"/>
    <n v="0"/>
    <n v="0"/>
    <n v="0"/>
    <n v="0"/>
    <n v="0"/>
    <n v="0"/>
    <n v="0"/>
    <n v="0"/>
    <n v="0"/>
    <n v="0"/>
    <n v="0"/>
    <n v="0"/>
  </r>
  <r>
    <n v="106560492"/>
    <s v="LOS ROBLES HOSPITAL AND MEDICAL CENTER"/>
    <x v="0"/>
    <x v="0"/>
    <x v="0"/>
    <s v="Open"/>
    <s v="Ventura"/>
    <n v="10"/>
    <n v="813"/>
    <s v="Investor - Corp."/>
    <s v="Comparable"/>
    <m/>
    <s v="(805) 370-4427"/>
    <s v="215 WEST JANSS ROAD"/>
    <s v="THOUSAND OAKS"/>
    <n v="91360"/>
    <s v="NATALIE MUSSI"/>
    <n v="394"/>
    <n v="317"/>
    <n v="317"/>
    <n v="1721"/>
    <n v="197"/>
    <n v="123"/>
    <n v="286"/>
    <n v="0"/>
    <n v="0"/>
    <n v="94"/>
    <n v="1437"/>
    <n v="12"/>
    <n v="33"/>
    <n v="3903"/>
    <n v="0"/>
    <n v="9813"/>
    <n v="821"/>
    <n v="761"/>
    <n v="1331"/>
    <n v="0"/>
    <n v="0"/>
    <n v="322"/>
    <n v="5291"/>
    <n v="56"/>
    <n v="81"/>
    <n v="18476"/>
    <n v="0"/>
    <n v="9766"/>
    <n v="887"/>
    <n v="465"/>
    <n v="3121"/>
    <n v="0"/>
    <n v="0"/>
    <n v="633"/>
    <n v="10884"/>
    <n v="48"/>
    <n v="830"/>
    <n v="26634"/>
    <n v="244495502"/>
    <n v="29186386"/>
    <n v="13510591"/>
    <n v="29940534"/>
    <n v="0"/>
    <n v="0"/>
    <n v="13834538"/>
    <n v="158601960"/>
    <n v="891962"/>
    <n v="1091355"/>
    <n v="491552828"/>
    <n v="72697928"/>
    <n v="9707294"/>
    <n v="3445633"/>
    <n v="19510928"/>
    <n v="0"/>
    <n v="0"/>
    <n v="6417774"/>
    <n v="94436827"/>
    <n v="152216"/>
    <n v="8525915"/>
    <n v="214894515"/>
    <n v="771522"/>
    <n v="286884413"/>
    <n v="35857755"/>
    <n v="16934153"/>
    <n v="43026497"/>
    <n v="0"/>
    <n v="0"/>
    <n v="0"/>
    <n v="15555304"/>
    <n v="174526058"/>
    <n v="0"/>
    <n v="985191"/>
    <n v="0"/>
    <n v="0"/>
    <n v="0"/>
    <n v="8798144"/>
    <n v="583339037"/>
    <n v="0"/>
    <n v="0"/>
    <n v="0"/>
    <n v="0"/>
    <n v="0"/>
    <n v="30309017"/>
    <n v="3035925"/>
    <n v="22071"/>
    <n v="6424965"/>
    <n v="0"/>
    <n v="0"/>
    <n v="4697008"/>
    <n v="78512729"/>
    <n v="58987"/>
    <n v="47604"/>
    <n v="123108306"/>
    <n v="249959"/>
    <n v="78110081"/>
    <n v="0"/>
    <n v="46719"/>
    <n v="0"/>
    <n v="0"/>
    <n v="0"/>
    <n v="0"/>
    <n v="6892701"/>
    <n v="173360786"/>
    <n v="0"/>
    <n v="0"/>
    <n v="0"/>
    <n v="0"/>
    <n v="0"/>
    <n v="0"/>
    <n v="0"/>
    <n v="0"/>
    <n v="0"/>
    <n v="0"/>
    <n v="0"/>
    <n v="0"/>
    <n v="0"/>
  </r>
  <r>
    <n v="106434040"/>
    <s v="LUCILE SALTER PACKARD CHILDREN'S HOSPITAL AT STANFORD"/>
    <x v="0"/>
    <x v="0"/>
    <x v="0"/>
    <s v="Open"/>
    <s v="Santa Clara"/>
    <n v="7"/>
    <n v="429"/>
    <s v="Non Profit Corp."/>
    <s v="Comparable"/>
    <s v="Teaching"/>
    <s v="(650) 497-8000"/>
    <s v="725 WELCH ROAD"/>
    <s v="PALO ALTO"/>
    <n v="94304"/>
    <s v="CHRISTOPHER DAWES"/>
    <n v="302"/>
    <n v="302"/>
    <n v="302"/>
    <n v="15"/>
    <n v="0"/>
    <n v="877"/>
    <n v="427"/>
    <n v="0"/>
    <n v="0"/>
    <n v="80"/>
    <n v="1784"/>
    <n v="4"/>
    <n v="17"/>
    <n v="3204"/>
    <n v="0"/>
    <n v="115"/>
    <n v="0"/>
    <n v="6729"/>
    <n v="1743"/>
    <n v="0"/>
    <n v="0"/>
    <n v="792"/>
    <n v="10474"/>
    <n v="12"/>
    <n v="119"/>
    <n v="19984"/>
    <n v="0"/>
    <n v="1623"/>
    <n v="0"/>
    <n v="24992"/>
    <n v="11208"/>
    <n v="0"/>
    <n v="0"/>
    <n v="1399"/>
    <n v="53812"/>
    <n v="0"/>
    <n v="1920"/>
    <n v="94954"/>
    <n v="6754929"/>
    <n v="0"/>
    <n v="304791496"/>
    <n v="53404207"/>
    <n v="0"/>
    <n v="0"/>
    <n v="17854227"/>
    <n v="378230735"/>
    <n v="773304"/>
    <n v="2929783"/>
    <n v="764738681"/>
    <n v="3767587"/>
    <n v="0"/>
    <n v="58004548"/>
    <n v="26012673"/>
    <n v="0"/>
    <n v="0"/>
    <n v="3246119"/>
    <n v="124894439"/>
    <n v="0"/>
    <n v="4456842"/>
    <n v="220382208"/>
    <n v="1729367"/>
    <n v="9321797"/>
    <n v="0"/>
    <n v="304285486"/>
    <n v="71623015"/>
    <n v="0"/>
    <n v="0"/>
    <n v="0"/>
    <n v="15803345"/>
    <n v="275301272"/>
    <n v="0"/>
    <n v="771348"/>
    <n v="0"/>
    <n v="0"/>
    <n v="0"/>
    <n v="4600663"/>
    <n v="683436293"/>
    <n v="0"/>
    <n v="0"/>
    <n v="0"/>
    <n v="0"/>
    <n v="0"/>
    <n v="1177071"/>
    <n v="0"/>
    <n v="57738640"/>
    <n v="7612170"/>
    <n v="0"/>
    <n v="0"/>
    <n v="5256910"/>
    <n v="227125513"/>
    <n v="0"/>
    <n v="2774292"/>
    <n v="301684596"/>
    <n v="14283720"/>
    <n v="342052705"/>
    <n v="0"/>
    <n v="6892724"/>
    <n v="0"/>
    <n v="0"/>
    <n v="0"/>
    <n v="0"/>
    <n v="87719657"/>
    <n v="1513400916"/>
    <n v="0"/>
    <n v="0"/>
    <n v="0"/>
    <n v="0"/>
    <n v="0"/>
    <n v="0"/>
    <n v="0"/>
    <n v="0"/>
    <n v="0"/>
    <n v="0"/>
    <n v="0"/>
    <n v="0"/>
    <n v="0"/>
  </r>
  <r>
    <n v="106121002"/>
    <s v="MAD RIVER COMMUNITY HOSPITAL"/>
    <x v="0"/>
    <x v="0"/>
    <x v="0"/>
    <s v="Open"/>
    <s v="Humboldt"/>
    <n v="1"/>
    <n v="105"/>
    <s v="Investor - Corp."/>
    <s v="Comparable"/>
    <m/>
    <s v="(707) 822-3621"/>
    <s v="3800 JANES ROAD"/>
    <s v="ARCATA"/>
    <n v="95521"/>
    <s v="DOUGLAS A. SHAW"/>
    <n v="78"/>
    <n v="46"/>
    <n v="42"/>
    <n v="137"/>
    <n v="0"/>
    <n v="38"/>
    <n v="155"/>
    <n v="0"/>
    <n v="0"/>
    <n v="114"/>
    <n v="0"/>
    <n v="0"/>
    <n v="2"/>
    <n v="446"/>
    <n v="0"/>
    <n v="715"/>
    <n v="0"/>
    <n v="153"/>
    <n v="418"/>
    <n v="0"/>
    <n v="0"/>
    <n v="381"/>
    <n v="0"/>
    <n v="0"/>
    <n v="5"/>
    <n v="1672"/>
    <n v="0"/>
    <n v="11831"/>
    <n v="0"/>
    <n v="517"/>
    <n v="5466"/>
    <n v="0"/>
    <n v="0"/>
    <n v="9715"/>
    <n v="0"/>
    <n v="0"/>
    <n v="816"/>
    <n v="28345"/>
    <n v="4838149"/>
    <n v="0"/>
    <n v="1028551"/>
    <n v="3096571"/>
    <n v="0"/>
    <n v="0"/>
    <n v="3400596"/>
    <n v="0"/>
    <n v="0"/>
    <n v="68004"/>
    <n v="12431871"/>
    <n v="11327050"/>
    <n v="0"/>
    <n v="1126866"/>
    <n v="7218432"/>
    <n v="0"/>
    <n v="0"/>
    <n v="9987240"/>
    <n v="0"/>
    <n v="0"/>
    <n v="753838"/>
    <n v="30413426"/>
    <n v="507055"/>
    <n v="11697895"/>
    <n v="0"/>
    <n v="285760"/>
    <n v="7638934"/>
    <n v="-23415"/>
    <n v="0"/>
    <n v="0"/>
    <n v="5376711"/>
    <n v="0"/>
    <n v="0"/>
    <n v="0"/>
    <n v="0"/>
    <n v="0"/>
    <n v="0"/>
    <n v="1142113"/>
    <n v="26625053"/>
    <n v="0"/>
    <n v="0"/>
    <n v="0"/>
    <n v="0"/>
    <n v="0"/>
    <n v="4035704"/>
    <n v="0"/>
    <n v="1973238"/>
    <n v="2718352"/>
    <n v="0"/>
    <n v="0"/>
    <n v="7421108"/>
    <n v="0"/>
    <n v="0"/>
    <n v="71842"/>
    <n v="16220244"/>
    <n v="92801"/>
    <n v="17034529"/>
    <n v="0"/>
    <n v="8795"/>
    <n v="0"/>
    <n v="0"/>
    <n v="0"/>
    <n v="0"/>
    <n v="185642"/>
    <n v="9674464"/>
    <n v="0"/>
    <n v="0"/>
    <n v="0"/>
    <n v="0"/>
    <n v="0"/>
    <n v="0"/>
    <n v="0"/>
    <n v="0"/>
    <n v="0"/>
    <n v="0"/>
    <n v="1630870"/>
    <n v="1577531"/>
    <n v="0"/>
  </r>
  <r>
    <n v="106201281"/>
    <s v="MADERA COMMUNITY HOSPITAL"/>
    <x v="0"/>
    <x v="0"/>
    <x v="0"/>
    <s v="Open"/>
    <s v="Madera"/>
    <n v="9"/>
    <n v="601"/>
    <s v="Non Profit Corp."/>
    <s v="Comparable"/>
    <m/>
    <s v="(559) 675-5555"/>
    <s v="1250 EAST ALMOND AVENUE"/>
    <s v="MADERA"/>
    <n v="93637"/>
    <s v="EVAN RAYNER"/>
    <n v="106"/>
    <n v="106"/>
    <n v="43"/>
    <n v="248"/>
    <n v="49"/>
    <n v="192"/>
    <n v="346"/>
    <n v="0"/>
    <n v="0"/>
    <n v="47"/>
    <n v="85"/>
    <n v="2"/>
    <n v="12"/>
    <n v="981"/>
    <n v="0"/>
    <n v="1185"/>
    <n v="236"/>
    <n v="579"/>
    <n v="1080"/>
    <n v="0"/>
    <n v="0"/>
    <n v="191"/>
    <n v="283"/>
    <n v="7"/>
    <n v="38"/>
    <n v="3599"/>
    <n v="0"/>
    <n v="4825"/>
    <n v="817"/>
    <n v="3865"/>
    <n v="16129"/>
    <n v="0"/>
    <n v="0"/>
    <n v="2074"/>
    <n v="4249"/>
    <n v="52"/>
    <n v="1265"/>
    <n v="33276"/>
    <n v="7437795"/>
    <n v="1317837"/>
    <n v="3192651"/>
    <n v="6463490"/>
    <n v="0"/>
    <n v="0"/>
    <n v="1125596"/>
    <n v="1862681"/>
    <n v="50653"/>
    <n v="255833"/>
    <n v="21706536"/>
    <n v="4863426"/>
    <n v="843801"/>
    <n v="3120519"/>
    <n v="11997889"/>
    <n v="0"/>
    <n v="0"/>
    <n v="1646207"/>
    <n v="3466114"/>
    <n v="40570"/>
    <n v="973648"/>
    <n v="26952174"/>
    <n v="579604"/>
    <n v="7237934"/>
    <n v="708913"/>
    <n v="-1777679"/>
    <n v="14810689"/>
    <n v="-875001"/>
    <n v="0"/>
    <n v="0"/>
    <n v="1355589"/>
    <n v="2993569"/>
    <n v="0"/>
    <n v="657021"/>
    <n v="0"/>
    <n v="0"/>
    <n v="0"/>
    <n v="20214"/>
    <n v="25710853"/>
    <n v="0"/>
    <n v="0"/>
    <n v="0"/>
    <n v="0"/>
    <n v="0"/>
    <n v="5063287"/>
    <n v="1452725"/>
    <n v="8965850"/>
    <n v="3650690"/>
    <n v="0"/>
    <n v="0"/>
    <n v="1416214"/>
    <n v="2335226"/>
    <n v="41223"/>
    <n v="22642"/>
    <n v="22947857"/>
    <n v="288174"/>
    <n v="23913652"/>
    <n v="1151964"/>
    <n v="417597"/>
    <n v="0"/>
    <n v="0"/>
    <n v="0"/>
    <n v="0"/>
    <n v="105512"/>
    <n v="28688874"/>
    <n v="0"/>
    <n v="0"/>
    <n v="0"/>
    <n v="0"/>
    <n v="0"/>
    <n v="0"/>
    <n v="0"/>
    <n v="0"/>
    <n v="0"/>
    <n v="0"/>
    <n v="4542249"/>
    <n v="6801153"/>
    <n v="0"/>
  </r>
  <r>
    <n v="106260011"/>
    <s v="MAMMOTH HOSPITAL"/>
    <x v="0"/>
    <x v="0"/>
    <x v="0"/>
    <s v="Open"/>
    <s v="Mono"/>
    <n v="12"/>
    <n v="1205"/>
    <s v="District"/>
    <s v="Comparable"/>
    <s v="Rural"/>
    <s v="(760) 924-4104"/>
    <s v="85 SIERRA PARK ROAD"/>
    <s v="MAMMOTH LAKES"/>
    <n v="93546"/>
    <s v="GARY MYERS"/>
    <n v="17"/>
    <n v="17"/>
    <n v="17"/>
    <n v="29"/>
    <n v="1"/>
    <n v="16"/>
    <n v="25"/>
    <n v="0"/>
    <n v="0"/>
    <n v="62"/>
    <n v="7"/>
    <n v="0"/>
    <n v="7"/>
    <n v="147"/>
    <n v="0"/>
    <n v="70"/>
    <n v="3"/>
    <n v="40"/>
    <n v="54"/>
    <n v="0"/>
    <n v="0"/>
    <n v="106"/>
    <n v="40"/>
    <n v="0"/>
    <n v="12"/>
    <n v="325"/>
    <n v="0"/>
    <n v="1247"/>
    <n v="42"/>
    <n v="1233"/>
    <n v="1375"/>
    <n v="0"/>
    <n v="0"/>
    <n v="4670"/>
    <n v="373"/>
    <n v="0"/>
    <n v="638"/>
    <n v="9578"/>
    <n v="1566515"/>
    <n v="22945"/>
    <n v="659790"/>
    <n v="1098643"/>
    <n v="0"/>
    <n v="0"/>
    <n v="1787331"/>
    <n v="1026001"/>
    <n v="0"/>
    <n v="256448"/>
    <n v="6417673"/>
    <n v="2457517"/>
    <n v="150304"/>
    <n v="1029593"/>
    <n v="2888911"/>
    <n v="0"/>
    <n v="0"/>
    <n v="6228473"/>
    <n v="2424800"/>
    <n v="0"/>
    <n v="1494744"/>
    <n v="16674342"/>
    <n v="345870"/>
    <n v="2704617"/>
    <n v="64102"/>
    <n v="1072723"/>
    <n v="2335913"/>
    <n v="0"/>
    <n v="0"/>
    <n v="0"/>
    <n v="2582691"/>
    <n v="163887"/>
    <n v="0"/>
    <n v="395047"/>
    <n v="0"/>
    <n v="0"/>
    <n v="0"/>
    <n v="0"/>
    <n v="9664850"/>
    <n v="0"/>
    <n v="0"/>
    <n v="0"/>
    <n v="0"/>
    <n v="0"/>
    <n v="1319415"/>
    <n v="109147"/>
    <n v="616660"/>
    <n v="1651641"/>
    <n v="0"/>
    <n v="0"/>
    <n v="5433113"/>
    <n v="3286578"/>
    <n v="0"/>
    <n v="1010611"/>
    <n v="13427165"/>
    <n v="52500"/>
    <n v="14775735"/>
    <n v="0"/>
    <n v="928173"/>
    <n v="0"/>
    <n v="0"/>
    <n v="0"/>
    <n v="0"/>
    <n v="1134921"/>
    <n v="37848383"/>
    <n v="0"/>
    <n v="0"/>
    <n v="0"/>
    <n v="0"/>
    <n v="0"/>
    <n v="0"/>
    <n v="0"/>
    <n v="0"/>
    <n v="0"/>
    <n v="0"/>
    <n v="0"/>
    <n v="0"/>
    <n v="0"/>
  </r>
  <r>
    <n v="106420493"/>
    <s v="MARIAN MEDICAL CENTER"/>
    <x v="0"/>
    <x v="0"/>
    <x v="0"/>
    <s v="Open"/>
    <s v="Santa Barbara"/>
    <n v="10"/>
    <n v="803"/>
    <s v="Non Profit Corp."/>
    <s v="Comparable"/>
    <m/>
    <s v="(805) 739-3000"/>
    <s v="1400 EAST CHURCH STREET"/>
    <s v="SANTA MARIA"/>
    <n v="93454"/>
    <s v="CHUCK COVA"/>
    <n v="353"/>
    <n v="353"/>
    <n v="263"/>
    <n v="1347"/>
    <n v="159"/>
    <n v="593"/>
    <n v="787"/>
    <n v="0"/>
    <n v="0"/>
    <n v="179"/>
    <n v="831"/>
    <n v="0"/>
    <n v="76"/>
    <n v="3972"/>
    <n v="130"/>
    <n v="8530"/>
    <n v="965"/>
    <n v="2535"/>
    <n v="6405"/>
    <n v="0"/>
    <n v="0"/>
    <n v="1006"/>
    <n v="3108"/>
    <n v="0"/>
    <n v="471"/>
    <n v="23020"/>
    <n v="8092"/>
    <n v="58889"/>
    <n v="3963"/>
    <n v="4675"/>
    <n v="26790"/>
    <n v="0"/>
    <n v="0"/>
    <n v="6070"/>
    <n v="29501"/>
    <n v="0"/>
    <n v="7531"/>
    <n v="137419"/>
    <n v="112707432"/>
    <n v="15322410"/>
    <n v="30343700"/>
    <n v="55215470"/>
    <n v="0"/>
    <n v="0"/>
    <n v="13040026"/>
    <n v="52588565"/>
    <n v="0"/>
    <n v="2292443"/>
    <n v="281510046"/>
    <n v="102057398"/>
    <n v="7726784"/>
    <n v="9438006"/>
    <n v="49460216"/>
    <n v="0"/>
    <n v="0"/>
    <n v="14033592"/>
    <n v="71749217"/>
    <n v="0"/>
    <n v="2683961"/>
    <n v="257149174"/>
    <n v="7245283"/>
    <n v="179784159"/>
    <n v="19054151"/>
    <n v="31269523"/>
    <n v="77105228"/>
    <n v="0"/>
    <n v="0"/>
    <n v="0"/>
    <n v="19009374"/>
    <n v="72229415"/>
    <n v="0"/>
    <n v="1187080"/>
    <n v="0"/>
    <n v="0"/>
    <n v="0"/>
    <n v="2453788"/>
    <n v="409338001"/>
    <n v="0"/>
    <n v="17313363"/>
    <n v="0"/>
    <n v="100638"/>
    <n v="17414001"/>
    <n v="34980671"/>
    <n v="3995043"/>
    <n v="8512183"/>
    <n v="44883821"/>
    <n v="0"/>
    <n v="0"/>
    <n v="8064244"/>
    <n v="44963722"/>
    <n v="0"/>
    <n v="1335536"/>
    <n v="146735220"/>
    <n v="1209924"/>
    <n v="126752473"/>
    <n v="0"/>
    <n v="-28649"/>
    <n v="0"/>
    <n v="0"/>
    <n v="0"/>
    <n v="0"/>
    <n v="1875495"/>
    <n v="286246242"/>
    <n v="0"/>
    <n v="0"/>
    <n v="0"/>
    <n v="0"/>
    <n v="0"/>
    <n v="0"/>
    <n v="0"/>
    <n v="0"/>
    <n v="0"/>
    <n v="0"/>
    <n v="0"/>
    <n v="0"/>
    <n v="0"/>
  </r>
  <r>
    <n v="106244027"/>
    <s v="MARIE GREEN PSYCHIATRIC CENTER - PHF"/>
    <x v="0"/>
    <x v="0"/>
    <x v="0"/>
    <s v="Open"/>
    <s v="Merced"/>
    <n v="6"/>
    <n v="515"/>
    <s v="City/County"/>
    <s v="Psychiatric Health Facilities"/>
    <m/>
    <s v="(209) 381-6879"/>
    <s v="300 EAST 15TH STREET"/>
    <s v="MERCED"/>
    <n v="95340"/>
    <s v="YVONNIA BROWN, MSW"/>
    <n v="16"/>
    <n v="16"/>
    <n v="16"/>
    <n v="0"/>
    <n v="0"/>
    <n v="0"/>
    <n v="82"/>
    <n v="0"/>
    <n v="0"/>
    <n v="22"/>
    <n v="0"/>
    <n v="0"/>
    <n v="0"/>
    <n v="104"/>
    <n v="0"/>
    <n v="0"/>
    <n v="0"/>
    <n v="0"/>
    <n v="633"/>
    <n v="0"/>
    <n v="0"/>
    <n v="186"/>
    <n v="0"/>
    <n v="0"/>
    <n v="0"/>
    <n v="819"/>
    <n v="0"/>
    <n v="0"/>
    <n v="0"/>
    <n v="0"/>
    <n v="0"/>
    <n v="0"/>
    <n v="0"/>
    <n v="0"/>
    <n v="0"/>
    <n v="0"/>
    <n v="0"/>
    <n v="0"/>
    <n v="0"/>
    <n v="0"/>
    <n v="0"/>
    <n v="1433852"/>
    <n v="0"/>
    <n v="0"/>
    <n v="421322"/>
    <n v="0"/>
    <n v="0"/>
    <n v="0"/>
    <n v="1855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3852"/>
    <n v="0"/>
    <n v="0"/>
    <n v="421322"/>
    <n v="0"/>
    <n v="0"/>
    <n v="0"/>
    <n v="1855174"/>
    <n v="0"/>
    <n v="1855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211006"/>
    <s v="MARIN GENERAL HOSPITAL"/>
    <x v="0"/>
    <x v="0"/>
    <x v="0"/>
    <s v="Open"/>
    <s v="Marin"/>
    <n v="4"/>
    <n v="405"/>
    <s v="Non Profit Other"/>
    <s v="Comparable"/>
    <m/>
    <s v="(415) 925-7000"/>
    <s v="250 BON AIR ROAD"/>
    <s v="GREENBRAE"/>
    <n v="94904"/>
    <s v="LEE DOMANICO"/>
    <n v="235"/>
    <n v="176"/>
    <n v="176"/>
    <n v="1029"/>
    <n v="61"/>
    <n v="267"/>
    <n v="298"/>
    <n v="1"/>
    <n v="0"/>
    <n v="72"/>
    <n v="517"/>
    <n v="0"/>
    <n v="41"/>
    <n v="2286"/>
    <n v="0"/>
    <n v="5034"/>
    <n v="272"/>
    <n v="1517"/>
    <n v="1304"/>
    <n v="11"/>
    <n v="0"/>
    <n v="340"/>
    <n v="1938"/>
    <n v="0"/>
    <n v="185"/>
    <n v="10601"/>
    <n v="0"/>
    <n v="20159"/>
    <n v="1345"/>
    <n v="1365"/>
    <n v="5125"/>
    <n v="0"/>
    <n v="0"/>
    <n v="1417"/>
    <n v="18719"/>
    <n v="25"/>
    <n v="1139"/>
    <n v="49294"/>
    <n v="145862263"/>
    <n v="8158024"/>
    <n v="22968301"/>
    <n v="32931083"/>
    <n v="114210"/>
    <n v="0"/>
    <n v="9348905"/>
    <n v="56720552"/>
    <n v="0"/>
    <n v="5675501"/>
    <n v="281778839"/>
    <n v="89022211"/>
    <n v="6138239"/>
    <n v="8751850"/>
    <n v="27161129"/>
    <n v="0"/>
    <n v="0"/>
    <n v="8105939"/>
    <n v="65261036"/>
    <n v="26479"/>
    <n v="4928512"/>
    <n v="209395395"/>
    <n v="1647849"/>
    <n v="210653201"/>
    <n v="14552207"/>
    <n v="28536673"/>
    <n v="47274660"/>
    <n v="0"/>
    <n v="122947"/>
    <n v="0"/>
    <n v="3373708"/>
    <n v="90012245"/>
    <n v="0"/>
    <n v="1784708"/>
    <n v="0"/>
    <n v="0"/>
    <n v="0"/>
    <n v="4825081"/>
    <n v="402783279"/>
    <n v="643743"/>
    <n v="7260752"/>
    <n v="0"/>
    <n v="2289129"/>
    <n v="10193624"/>
    <n v="24231273"/>
    <n v="387799"/>
    <n v="3183478"/>
    <n v="20078304"/>
    <n v="-8737"/>
    <n v="0"/>
    <n v="14081136"/>
    <n v="34258472"/>
    <n v="0"/>
    <n v="2372854"/>
    <n v="98584579"/>
    <n v="4012762"/>
    <n v="96101045"/>
    <n v="0"/>
    <n v="225747"/>
    <n v="0"/>
    <n v="0"/>
    <n v="0"/>
    <n v="0"/>
    <n v="9226449"/>
    <n v="79276011"/>
    <n v="0"/>
    <n v="0"/>
    <n v="0"/>
    <n v="0"/>
    <n v="0"/>
    <n v="0"/>
    <n v="0"/>
    <n v="0"/>
    <n v="0"/>
    <n v="0"/>
    <n v="0"/>
    <n v="0"/>
    <n v="0"/>
  </r>
  <r>
    <n v="106190500"/>
    <s v="MARINA DEL REY HOSPITAL"/>
    <x v="0"/>
    <x v="0"/>
    <x v="0"/>
    <s v="Open"/>
    <s v="Los Angeles"/>
    <n v="11"/>
    <n v="927"/>
    <s v="Non Profit Corp."/>
    <s v="Comparable"/>
    <m/>
    <s v="(310) 448-7800"/>
    <s v="4650 LINCOLN BOULEVARD"/>
    <s v="MARINA DEL REY"/>
    <n v="90292"/>
    <s v="MARK GAVENS"/>
    <n v="133"/>
    <n v="133"/>
    <n v="36"/>
    <n v="398"/>
    <n v="112"/>
    <n v="46"/>
    <n v="61"/>
    <n v="0"/>
    <n v="0"/>
    <n v="52"/>
    <n v="306"/>
    <n v="2"/>
    <n v="10"/>
    <n v="987"/>
    <n v="0"/>
    <n v="1410"/>
    <n v="446"/>
    <n v="175"/>
    <n v="258"/>
    <n v="0"/>
    <n v="0"/>
    <n v="124"/>
    <n v="604"/>
    <n v="2"/>
    <n v="21"/>
    <n v="3040"/>
    <n v="0"/>
    <n v="2112"/>
    <n v="698"/>
    <n v="853"/>
    <n v="1879"/>
    <n v="0"/>
    <n v="0"/>
    <n v="712"/>
    <n v="3591"/>
    <n v="106"/>
    <n v="303"/>
    <n v="10254"/>
    <n v="25293452"/>
    <n v="8444288"/>
    <n v="2547757"/>
    <n v="4019874"/>
    <n v="0"/>
    <n v="0"/>
    <n v="4056821"/>
    <n v="19226116"/>
    <n v="150905"/>
    <n v="721159"/>
    <n v="64460372"/>
    <n v="10049123"/>
    <n v="4708247"/>
    <n v="883281"/>
    <n v="5795672"/>
    <n v="0"/>
    <n v="0"/>
    <n v="2518306"/>
    <n v="15001171"/>
    <n v="385286"/>
    <n v="2650775"/>
    <n v="41991861"/>
    <n v="2764595"/>
    <n v="29433633"/>
    <n v="10679630"/>
    <n v="3033598"/>
    <n v="8812935"/>
    <n v="0"/>
    <n v="0"/>
    <n v="0"/>
    <n v="3934543"/>
    <n v="22445969"/>
    <n v="0"/>
    <n v="536191"/>
    <n v="0"/>
    <n v="0"/>
    <n v="0"/>
    <n v="1697941"/>
    <n v="83339035"/>
    <n v="0"/>
    <n v="0"/>
    <n v="0"/>
    <n v="0"/>
    <n v="0"/>
    <n v="5583355"/>
    <n v="2390764"/>
    <n v="360805"/>
    <n v="928181"/>
    <n v="0"/>
    <n v="0"/>
    <n v="2315717"/>
    <n v="10090200"/>
    <n v="0"/>
    <n v="1444176"/>
    <n v="23113198"/>
    <n v="1062074"/>
    <n v="26788018"/>
    <n v="0"/>
    <n v="1889"/>
    <n v="0"/>
    <n v="0"/>
    <n v="0"/>
    <n v="0"/>
    <n v="1410268"/>
    <n v="37563084"/>
    <n v="0"/>
    <n v="0"/>
    <n v="0"/>
    <n v="0"/>
    <n v="0"/>
    <n v="0"/>
    <n v="0"/>
    <n v="0"/>
    <n v="0"/>
    <n v="0"/>
    <n v="0"/>
    <n v="0"/>
    <n v="0"/>
  </r>
  <r>
    <n v="106050932"/>
    <s v="MARK TWAIN MEDICAL CENTER"/>
    <x v="0"/>
    <x v="0"/>
    <x v="0"/>
    <s v="Open"/>
    <s v="Calaveras"/>
    <n v="6"/>
    <n v="503"/>
    <s v="Non Profit Corp."/>
    <s v="Comparable"/>
    <s v="Rural"/>
    <s v="(209) 754-5916"/>
    <s v="768 MOUNTAIN RANCH ROAD"/>
    <s v="SAN ANDREAS"/>
    <n v="95249"/>
    <s v="ROBERT DIEHL"/>
    <n v="48"/>
    <n v="48"/>
    <n v="11"/>
    <n v="125"/>
    <n v="15"/>
    <n v="8"/>
    <n v="37"/>
    <n v="0"/>
    <n v="0"/>
    <n v="3"/>
    <n v="27"/>
    <n v="1"/>
    <n v="1"/>
    <n v="217"/>
    <n v="0"/>
    <n v="462"/>
    <n v="66"/>
    <n v="34"/>
    <n v="100"/>
    <n v="0"/>
    <n v="0"/>
    <n v="18"/>
    <n v="91"/>
    <n v="1"/>
    <n v="8"/>
    <n v="780"/>
    <n v="0"/>
    <n v="8262"/>
    <n v="844"/>
    <n v="668"/>
    <n v="5841"/>
    <n v="0"/>
    <n v="0"/>
    <n v="434"/>
    <n v="4409"/>
    <n v="20"/>
    <n v="381"/>
    <n v="20859"/>
    <n v="6366816"/>
    <n v="1015547"/>
    <n v="897919"/>
    <n v="1497758"/>
    <n v="0"/>
    <n v="0"/>
    <n v="154457"/>
    <n v="1999819"/>
    <n v="6984"/>
    <n v="96576"/>
    <n v="12035876"/>
    <n v="11379406"/>
    <n v="1472964"/>
    <n v="1562193"/>
    <n v="8062154"/>
    <n v="0"/>
    <n v="0"/>
    <n v="984141"/>
    <n v="6629185"/>
    <n v="29310"/>
    <n v="386042"/>
    <n v="30505395"/>
    <n v="787302"/>
    <n v="13085980"/>
    <n v="1660564"/>
    <n v="743109"/>
    <n v="7938497"/>
    <n v="0"/>
    <n v="0"/>
    <n v="0"/>
    <n v="371125"/>
    <n v="2685784"/>
    <n v="0"/>
    <n v="83806"/>
    <n v="0"/>
    <n v="0"/>
    <n v="0"/>
    <n v="234668"/>
    <n v="27590835"/>
    <n v="0"/>
    <n v="0"/>
    <n v="0"/>
    <n v="0"/>
    <n v="0"/>
    <n v="4457145"/>
    <n v="800740"/>
    <n v="1704035"/>
    <n v="1597044"/>
    <n v="0"/>
    <n v="0"/>
    <n v="645651"/>
    <n v="5689629"/>
    <n v="0"/>
    <n v="56192"/>
    <n v="14950436"/>
    <n v="94688"/>
    <n v="16280520"/>
    <n v="0"/>
    <n v="97976"/>
    <n v="0"/>
    <n v="0"/>
    <n v="0"/>
    <n v="0"/>
    <n v="211712"/>
    <n v="13512550"/>
    <n v="0"/>
    <n v="0"/>
    <n v="0"/>
    <n v="0"/>
    <n v="0"/>
    <n v="0"/>
    <n v="0"/>
    <n v="0"/>
    <n v="0"/>
    <n v="0"/>
    <n v="0"/>
    <n v="0"/>
    <n v="0"/>
  </r>
  <r>
    <n v="106090933"/>
    <s v="MARSHALL MEDICAL CENTER"/>
    <x v="0"/>
    <x v="0"/>
    <x v="0"/>
    <s v="Open"/>
    <s v="El Dorado"/>
    <n v="2"/>
    <n v="304"/>
    <s v="Non Profit Corp."/>
    <s v="Comparable"/>
    <s v="Rural"/>
    <s v="(530) 626-2770"/>
    <s v="1100 MARSHALL WAY"/>
    <s v="PLACERVILLE"/>
    <n v="95667"/>
    <s v="JAMES WHIPPLE"/>
    <n v="125"/>
    <n v="125"/>
    <n v="117"/>
    <n v="703"/>
    <n v="121"/>
    <n v="53"/>
    <n v="277"/>
    <n v="0"/>
    <n v="0"/>
    <n v="24"/>
    <n v="221"/>
    <n v="1"/>
    <n v="7"/>
    <n v="1407"/>
    <n v="95"/>
    <n v="3521"/>
    <n v="545"/>
    <n v="196"/>
    <n v="993"/>
    <n v="0"/>
    <n v="0"/>
    <n v="54"/>
    <n v="762"/>
    <n v="1"/>
    <n v="34"/>
    <n v="6106"/>
    <n v="939"/>
    <n v="39294"/>
    <n v="6291"/>
    <n v="2404"/>
    <n v="15327"/>
    <n v="5"/>
    <n v="0"/>
    <n v="890"/>
    <n v="24103"/>
    <n v="56"/>
    <n v="3103"/>
    <n v="91473"/>
    <n v="57171706"/>
    <n v="10541968"/>
    <n v="3620021"/>
    <n v="20243831"/>
    <n v="0"/>
    <n v="0"/>
    <n v="1269447"/>
    <n v="16643817"/>
    <n v="112080"/>
    <n v="802990"/>
    <n v="110405860"/>
    <n v="60669080"/>
    <n v="11496905"/>
    <n v="3994387"/>
    <n v="26550392"/>
    <n v="3991"/>
    <n v="0"/>
    <n v="3773303"/>
    <n v="36773182"/>
    <n v="283072"/>
    <n v="5024856"/>
    <n v="148569168"/>
    <n v="843300"/>
    <n v="96691139"/>
    <n v="21971138"/>
    <n v="5502286"/>
    <n v="40821007"/>
    <n v="0"/>
    <n v="3396"/>
    <n v="0"/>
    <n v="2668059"/>
    <n v="26977032"/>
    <n v="0"/>
    <n v="-407174"/>
    <n v="0"/>
    <n v="0"/>
    <n v="0"/>
    <n v="971270"/>
    <n v="196041453"/>
    <n v="0"/>
    <n v="0"/>
    <n v="0"/>
    <n v="59292"/>
    <n v="59292"/>
    <n v="20784569"/>
    <n v="12462"/>
    <n v="2093761"/>
    <n v="5825531"/>
    <n v="582"/>
    <n v="0"/>
    <n v="2406764"/>
    <n v="26388552"/>
    <n v="599317"/>
    <n v="4881329"/>
    <n v="62992867"/>
    <n v="138972"/>
    <n v="77311629"/>
    <n v="10191152"/>
    <n v="895206"/>
    <n v="0"/>
    <n v="0"/>
    <n v="0"/>
    <n v="0"/>
    <n v="5333764"/>
    <n v="115317192"/>
    <n v="0"/>
    <n v="0"/>
    <n v="0"/>
    <n v="0"/>
    <n v="0"/>
    <n v="0"/>
    <n v="0"/>
    <n v="0"/>
    <n v="0"/>
    <n v="0"/>
    <n v="0"/>
    <n v="0"/>
    <n v="0"/>
  </r>
  <r>
    <n v="106191230"/>
    <s v="MARTIN LUTHER KING, JR. COMMUNITY HOSPITAL"/>
    <x v="0"/>
    <x v="0"/>
    <x v="0"/>
    <s v="Open"/>
    <s v="Los Angeles"/>
    <n v="11"/>
    <n v="935"/>
    <s v="Non Profit Corp."/>
    <s v="Comparable"/>
    <s v="Teaching"/>
    <s v="(424) 338-8000"/>
    <s v="1680 EAST 120TH STREET"/>
    <s v="LOS ANGELES"/>
    <n v="90059"/>
    <s v="ELAINE BATCHLOR"/>
    <n v="131"/>
    <n v="126"/>
    <n v="126"/>
    <n v="333"/>
    <n v="142"/>
    <n v="525"/>
    <n v="825"/>
    <n v="39"/>
    <n v="0"/>
    <n v="70"/>
    <n v="0"/>
    <n v="0"/>
    <n v="0"/>
    <n v="1934"/>
    <n v="0"/>
    <n v="1271"/>
    <n v="517"/>
    <n v="1943"/>
    <n v="3014"/>
    <n v="154"/>
    <n v="0"/>
    <n v="242"/>
    <n v="0"/>
    <n v="0"/>
    <n v="0"/>
    <n v="7141"/>
    <n v="0"/>
    <n v="1066"/>
    <n v="660"/>
    <n v="5019"/>
    <n v="9175"/>
    <n v="1870"/>
    <n v="0"/>
    <n v="866"/>
    <n v="0"/>
    <n v="0"/>
    <n v="0"/>
    <n v="18656"/>
    <n v="45555915"/>
    <n v="23247207"/>
    <n v="62689772"/>
    <n v="103225492"/>
    <n v="6687184"/>
    <n v="0"/>
    <n v="7568792"/>
    <n v="0"/>
    <n v="0"/>
    <n v="0"/>
    <n v="248974362"/>
    <n v="12859384"/>
    <n v="9032563"/>
    <n v="60250513"/>
    <n v="97723309"/>
    <n v="16115724"/>
    <n v="0"/>
    <n v="10614535"/>
    <n v="0"/>
    <n v="0"/>
    <n v="0"/>
    <n v="206596028"/>
    <n v="82784"/>
    <n v="54844193"/>
    <n v="30326859"/>
    <n v="110116480"/>
    <n v="195379368"/>
    <n v="0"/>
    <n v="22802908"/>
    <n v="0"/>
    <n v="12587988"/>
    <n v="0"/>
    <n v="0"/>
    <n v="0"/>
    <n v="-4500000"/>
    <n v="0"/>
    <n v="0"/>
    <n v="0"/>
    <n v="421640580"/>
    <n v="0"/>
    <n v="0"/>
    <n v="0"/>
    <n v="0"/>
    <n v="0"/>
    <n v="3571106"/>
    <n v="1952911"/>
    <n v="12741021"/>
    <n v="5569433"/>
    <n v="0"/>
    <n v="0"/>
    <n v="5595339"/>
    <n v="0"/>
    <n v="4500000"/>
    <n v="0"/>
    <n v="33929810"/>
    <n v="28676615"/>
    <n v="55949795"/>
    <n v="0"/>
    <n v="0"/>
    <n v="0"/>
    <n v="0"/>
    <n v="0"/>
    <n v="0"/>
    <n v="823572"/>
    <n v="294381781"/>
    <n v="0"/>
    <n v="0"/>
    <n v="0"/>
    <n v="0"/>
    <n v="0"/>
    <n v="0"/>
    <n v="0"/>
    <n v="0"/>
    <n v="0"/>
    <n v="0"/>
    <n v="0"/>
    <n v="0"/>
    <n v="0"/>
  </r>
  <r>
    <n v="106450936"/>
    <s v="MAYERS MEMORIAL HOSPITAL"/>
    <x v="0"/>
    <x v="0"/>
    <x v="0"/>
    <s v="Open"/>
    <s v="Shasta"/>
    <n v="1"/>
    <n v="210"/>
    <s v="District"/>
    <s v="Comparable"/>
    <s v="Rural"/>
    <s v="(530) 336-5511"/>
    <s v="43563 STATE HIGHWAY. 299 E"/>
    <s v="FALL RIVER MILLS"/>
    <n v="96028"/>
    <s v="LOUIS WARD"/>
    <n v="121"/>
    <n v="121"/>
    <n v="121"/>
    <n v="70"/>
    <n v="0"/>
    <n v="31"/>
    <n v="0"/>
    <n v="0"/>
    <n v="0"/>
    <n v="9"/>
    <n v="0"/>
    <n v="0"/>
    <n v="2"/>
    <n v="112"/>
    <n v="12"/>
    <n v="467"/>
    <n v="0"/>
    <n v="6247"/>
    <n v="0"/>
    <n v="0"/>
    <n v="0"/>
    <n v="32"/>
    <n v="0"/>
    <n v="0"/>
    <n v="852"/>
    <n v="7598"/>
    <n v="7030"/>
    <n v="1761"/>
    <n v="0"/>
    <n v="818"/>
    <n v="0"/>
    <n v="0"/>
    <n v="0"/>
    <n v="895"/>
    <n v="0"/>
    <n v="0"/>
    <n v="68"/>
    <n v="3542"/>
    <n v="1593754"/>
    <n v="0"/>
    <n v="2211564"/>
    <n v="0"/>
    <n v="0"/>
    <n v="0"/>
    <n v="157215"/>
    <n v="0"/>
    <n v="0"/>
    <n v="273751"/>
    <n v="4236284"/>
    <n v="2181245"/>
    <n v="0"/>
    <n v="1211837"/>
    <n v="0"/>
    <n v="0"/>
    <n v="0"/>
    <n v="1159348"/>
    <n v="0"/>
    <n v="0"/>
    <n v="112873"/>
    <n v="4665303"/>
    <n v="370809"/>
    <n v="2004234"/>
    <n v="0"/>
    <n v="727281"/>
    <n v="0"/>
    <n v="-28328"/>
    <n v="0"/>
    <n v="0"/>
    <n v="182637"/>
    <n v="0"/>
    <n v="0"/>
    <n v="20638"/>
    <n v="0"/>
    <n v="0"/>
    <n v="0"/>
    <n v="211245"/>
    <n v="3488516"/>
    <n v="0"/>
    <n v="0"/>
    <n v="0"/>
    <n v="0"/>
    <n v="0"/>
    <n v="1770764"/>
    <n v="0"/>
    <n v="2724448"/>
    <n v="0"/>
    <n v="0"/>
    <n v="0"/>
    <n v="763117"/>
    <n v="0"/>
    <n v="0"/>
    <n v="154742"/>
    <n v="5413071"/>
    <n v="292421"/>
    <n v="5681710"/>
    <n v="433703"/>
    <n v="495979"/>
    <n v="0"/>
    <n v="0"/>
    <n v="0"/>
    <n v="0"/>
    <n v="371134"/>
    <n v="9235454"/>
    <n v="0"/>
    <n v="0"/>
    <n v="0"/>
    <n v="0"/>
    <n v="0"/>
    <n v="0"/>
    <n v="0"/>
    <n v="0"/>
    <n v="0"/>
    <n v="0"/>
    <n v="0"/>
    <n v="0"/>
    <n v="0"/>
  </r>
  <r>
    <n v="106190521"/>
    <s v="MEMORIAL HOSPITAL - GARDENA"/>
    <x v="0"/>
    <x v="0"/>
    <x v="0"/>
    <s v="Open"/>
    <s v="Los Angeles"/>
    <n v="11"/>
    <n v="929"/>
    <s v="Investor - Corp."/>
    <s v="Comparable"/>
    <m/>
    <s v="(310) 532-4200"/>
    <s v="1145 W. REDONDO BEACH BOULEVARD."/>
    <s v="GARDENA"/>
    <n v="90247"/>
    <s v="ARACELI LONERGAN"/>
    <n v="172"/>
    <n v="172"/>
    <n v="149"/>
    <n v="353"/>
    <n v="149"/>
    <n v="253"/>
    <n v="701"/>
    <n v="0"/>
    <n v="0"/>
    <n v="49"/>
    <n v="35"/>
    <n v="14"/>
    <n v="38"/>
    <n v="1592"/>
    <n v="22"/>
    <n v="1481"/>
    <n v="545"/>
    <n v="875"/>
    <n v="2312"/>
    <n v="0"/>
    <n v="0"/>
    <n v="137"/>
    <n v="100"/>
    <n v="50"/>
    <n v="100"/>
    <n v="5600"/>
    <n v="5926"/>
    <n v="633"/>
    <n v="425"/>
    <n v="1390"/>
    <n v="4653"/>
    <n v="0"/>
    <n v="0"/>
    <n v="408"/>
    <n v="322"/>
    <n v="344"/>
    <n v="1812"/>
    <n v="9987"/>
    <n v="22770798"/>
    <n v="10160369"/>
    <n v="22587897"/>
    <n v="48543299"/>
    <n v="0"/>
    <n v="0"/>
    <n v="1951979"/>
    <n v="1468027"/>
    <n v="622798"/>
    <n v="1038081"/>
    <n v="109143248"/>
    <n v="3994983"/>
    <n v="4178117"/>
    <n v="5175233"/>
    <n v="19127612"/>
    <n v="0"/>
    <n v="0"/>
    <n v="2045349"/>
    <n v="1870549"/>
    <n v="1202107"/>
    <n v="5029959"/>
    <n v="42623909"/>
    <n v="2276168"/>
    <n v="21568172"/>
    <n v="12205947"/>
    <n v="26105012"/>
    <n v="60181085"/>
    <n v="-1678700"/>
    <n v="0"/>
    <n v="0"/>
    <n v="2970508"/>
    <n v="1138148"/>
    <n v="0"/>
    <n v="1248672"/>
    <n v="0"/>
    <n v="0"/>
    <n v="0"/>
    <n v="1304349"/>
    <n v="127319361"/>
    <n v="0"/>
    <n v="0"/>
    <n v="0"/>
    <n v="0"/>
    <n v="0"/>
    <n v="5197609"/>
    <n v="2132538"/>
    <n v="3336818"/>
    <n v="7489826"/>
    <n v="0"/>
    <n v="0"/>
    <n v="1026820"/>
    <n v="2200428"/>
    <n v="576234"/>
    <n v="2487523"/>
    <n v="24447796"/>
    <n v="121549"/>
    <n v="22063627"/>
    <n v="0"/>
    <n v="8351"/>
    <n v="0"/>
    <n v="0"/>
    <n v="0"/>
    <n v="0"/>
    <n v="0"/>
    <n v="22455057"/>
    <n v="0"/>
    <n v="0"/>
    <n v="0"/>
    <n v="0"/>
    <n v="0"/>
    <n v="0"/>
    <n v="0"/>
    <n v="0"/>
    <n v="0"/>
    <n v="0"/>
    <n v="0"/>
    <n v="0"/>
    <n v="0"/>
  </r>
  <r>
    <n v="106240924"/>
    <s v="MEMORIAL HOSPITAL - LOS BANOS"/>
    <x v="0"/>
    <x v="0"/>
    <x v="0"/>
    <s v="Open"/>
    <s v="Merced"/>
    <n v="6"/>
    <n v="517"/>
    <s v="Non Profit Corp."/>
    <s v="Comparable"/>
    <s v="Rural"/>
    <s v="(209) 826-0591"/>
    <s v="520 WEST I STREET"/>
    <s v="LOS BANOS"/>
    <n v="93635"/>
    <s v="ASH GOKLI"/>
    <n v="44"/>
    <n v="44"/>
    <n v="14"/>
    <n v="100"/>
    <n v="9"/>
    <n v="56"/>
    <n v="181"/>
    <n v="0"/>
    <n v="0"/>
    <n v="2"/>
    <n v="47"/>
    <n v="15"/>
    <n v="0"/>
    <n v="410"/>
    <n v="0"/>
    <n v="330"/>
    <n v="53"/>
    <n v="95"/>
    <n v="316"/>
    <n v="0"/>
    <n v="0"/>
    <n v="6"/>
    <n v="90"/>
    <n v="24"/>
    <n v="0"/>
    <n v="914"/>
    <n v="0"/>
    <n v="2796"/>
    <n v="221"/>
    <n v="984"/>
    <n v="9384"/>
    <n v="0"/>
    <n v="0"/>
    <n v="180"/>
    <n v="2488"/>
    <n v="375"/>
    <n v="366"/>
    <n v="16794"/>
    <n v="4789272"/>
    <n v="808641"/>
    <n v="1825782"/>
    <n v="5963202"/>
    <n v="0"/>
    <n v="0"/>
    <n v="81424"/>
    <n v="1637711"/>
    <n v="427092"/>
    <n v="0"/>
    <n v="15533124"/>
    <n v="8109008"/>
    <n v="684439"/>
    <n v="2674371"/>
    <n v="18062228"/>
    <n v="0"/>
    <n v="0"/>
    <n v="682110"/>
    <n v="7525226"/>
    <n v="1104109"/>
    <n v="1048011"/>
    <n v="39889502"/>
    <n v="1120491"/>
    <n v="8305539"/>
    <n v="774691"/>
    <n v="1703727"/>
    <n v="13116710"/>
    <n v="-55373"/>
    <n v="0"/>
    <n v="0"/>
    <n v="763534"/>
    <n v="3709208"/>
    <n v="0"/>
    <n v="1531201"/>
    <n v="0"/>
    <n v="0"/>
    <n v="0"/>
    <n v="0"/>
    <n v="30969728"/>
    <n v="0"/>
    <n v="0"/>
    <n v="0"/>
    <n v="0"/>
    <n v="0"/>
    <n v="4592741"/>
    <n v="718389"/>
    <n v="2851799"/>
    <n v="10908720"/>
    <n v="0"/>
    <n v="0"/>
    <n v="0"/>
    <n v="5381249"/>
    <n v="0"/>
    <n v="0"/>
    <n v="24452898"/>
    <n v="675739"/>
    <n v="13682107"/>
    <n v="0"/>
    <n v="0"/>
    <n v="0"/>
    <n v="0"/>
    <n v="0"/>
    <n v="0"/>
    <n v="535605"/>
    <n v="12453786"/>
    <n v="0"/>
    <n v="0"/>
    <n v="0"/>
    <n v="0"/>
    <n v="0"/>
    <n v="0"/>
    <n v="0"/>
    <n v="0"/>
    <n v="0"/>
    <n v="0"/>
    <n v="0"/>
    <n v="0"/>
    <n v="0"/>
  </r>
  <r>
    <n v="106500939"/>
    <s v="MEMORIAL HOSPITAL - MODESTO"/>
    <x v="0"/>
    <x v="0"/>
    <x v="0"/>
    <s v="Open"/>
    <s v="Stanislaus"/>
    <n v="6"/>
    <n v="511"/>
    <s v="Non Profit Corp."/>
    <s v="Comparable"/>
    <m/>
    <s v="(209) 526-4500"/>
    <s v="1700 COFFEE ROAD"/>
    <s v="MODESTO"/>
    <n v="95355"/>
    <s v="DARYN KUMAR"/>
    <n v="423"/>
    <n v="423"/>
    <n v="245"/>
    <n v="1417"/>
    <n v="648"/>
    <n v="260"/>
    <n v="771"/>
    <n v="0"/>
    <n v="0"/>
    <n v="79"/>
    <n v="945"/>
    <n v="29"/>
    <n v="9"/>
    <n v="4158"/>
    <n v="0"/>
    <n v="7296"/>
    <n v="3322"/>
    <n v="1404"/>
    <n v="2938"/>
    <n v="0"/>
    <n v="0"/>
    <n v="400"/>
    <n v="2958"/>
    <n v="88"/>
    <n v="26"/>
    <n v="18432"/>
    <n v="0"/>
    <n v="13942"/>
    <n v="3599"/>
    <n v="1182"/>
    <n v="9136"/>
    <n v="0"/>
    <n v="0"/>
    <n v="761"/>
    <n v="7277"/>
    <n v="680"/>
    <n v="751"/>
    <n v="37328"/>
    <n v="130046668"/>
    <n v="58749464"/>
    <n v="23123149"/>
    <n v="52119083"/>
    <n v="0"/>
    <n v="0"/>
    <n v="7940191"/>
    <n v="62765920"/>
    <n v="1737067"/>
    <n v="500784"/>
    <n v="336982326"/>
    <n v="61355477"/>
    <n v="28515637"/>
    <n v="4405463"/>
    <n v="34238468"/>
    <n v="0"/>
    <n v="0"/>
    <n v="4117299"/>
    <n v="62961092"/>
    <n v="2125033"/>
    <n v="2177309"/>
    <n v="199895778"/>
    <n v="3001925"/>
    <n v="146669368"/>
    <n v="92023764"/>
    <n v="9665891"/>
    <n v="63480539"/>
    <n v="0"/>
    <n v="0"/>
    <n v="0"/>
    <n v="11972445"/>
    <n v="68894354"/>
    <n v="0"/>
    <n v="3862100"/>
    <n v="0"/>
    <n v="0"/>
    <n v="0"/>
    <n v="0"/>
    <n v="399570386"/>
    <n v="12572306"/>
    <n v="0"/>
    <n v="0"/>
    <n v="9655294"/>
    <n v="22227600"/>
    <n v="44732777"/>
    <n v="7813643"/>
    <n v="17862721"/>
    <n v="22877012"/>
    <n v="0"/>
    <n v="0"/>
    <n v="85045"/>
    <n v="66164120"/>
    <n v="0"/>
    <n v="0"/>
    <n v="159535318"/>
    <n v="4474582"/>
    <n v="137376427"/>
    <n v="0"/>
    <n v="148489"/>
    <n v="0"/>
    <n v="0"/>
    <n v="0"/>
    <n v="0"/>
    <n v="3874418"/>
    <n v="208256278"/>
    <n v="0"/>
    <n v="0"/>
    <n v="0"/>
    <n v="0"/>
    <n v="0"/>
    <n v="0"/>
    <n v="0"/>
    <n v="0"/>
    <n v="0"/>
    <n v="0"/>
    <n v="0"/>
    <n v="0"/>
    <n v="0"/>
  </r>
  <r>
    <n v="106231013"/>
    <s v="MENDOCINO COAST DISTRICT HOSPITAL"/>
    <x v="0"/>
    <x v="0"/>
    <x v="0"/>
    <s v="Open"/>
    <s v="Mendocino"/>
    <n v="1"/>
    <n v="111"/>
    <s v="District"/>
    <s v="Comparable"/>
    <s v="Rural"/>
    <s v="(707) 961-1234"/>
    <s v="700 RIVER DRIVE"/>
    <s v="FORT BRAGG"/>
    <n v="95437"/>
    <s v="BOB EDWARDS"/>
    <n v="25"/>
    <n v="25"/>
    <n v="17"/>
    <n v="120"/>
    <n v="0"/>
    <n v="16"/>
    <n v="46"/>
    <n v="0"/>
    <n v="0"/>
    <n v="16"/>
    <n v="0"/>
    <n v="0"/>
    <n v="4"/>
    <n v="202"/>
    <n v="47"/>
    <n v="443"/>
    <n v="0"/>
    <n v="50"/>
    <n v="132"/>
    <n v="0"/>
    <n v="0"/>
    <n v="53"/>
    <n v="0"/>
    <n v="0"/>
    <n v="20"/>
    <n v="698"/>
    <n v="352"/>
    <n v="6463"/>
    <n v="0"/>
    <n v="258"/>
    <n v="2396"/>
    <n v="0"/>
    <n v="0"/>
    <n v="2443"/>
    <n v="0"/>
    <n v="0"/>
    <n v="187"/>
    <n v="11747"/>
    <n v="2936960"/>
    <n v="0"/>
    <n v="502468"/>
    <n v="1375430"/>
    <n v="0"/>
    <n v="0"/>
    <n v="537067"/>
    <n v="0"/>
    <n v="0"/>
    <n v="69069"/>
    <n v="5420994"/>
    <n v="12752263"/>
    <n v="0"/>
    <n v="516978"/>
    <n v="3453899"/>
    <n v="0"/>
    <n v="0"/>
    <n v="4101223"/>
    <n v="0"/>
    <n v="0"/>
    <n v="295200"/>
    <n v="21119563"/>
    <n v="411404"/>
    <n v="7478092"/>
    <n v="0"/>
    <n v="788493"/>
    <n v="3177404"/>
    <n v="0"/>
    <n v="0"/>
    <n v="0"/>
    <n v="1923891"/>
    <n v="0"/>
    <n v="0"/>
    <n v="11213"/>
    <n v="0"/>
    <n v="0"/>
    <n v="0"/>
    <n v="0"/>
    <n v="13790497"/>
    <n v="0"/>
    <n v="0"/>
    <n v="0"/>
    <n v="0"/>
    <n v="0"/>
    <n v="8211131"/>
    <n v="0"/>
    <n v="230953"/>
    <n v="1651925"/>
    <n v="0"/>
    <n v="0"/>
    <n v="2714399"/>
    <n v="0"/>
    <n v="0"/>
    <n v="-58348"/>
    <n v="12750060"/>
    <n v="400369"/>
    <n v="13336870"/>
    <n v="0"/>
    <n v="274235"/>
    <n v="0"/>
    <n v="0"/>
    <n v="0"/>
    <n v="0"/>
    <n v="260308"/>
    <n v="14864916"/>
    <n v="0"/>
    <n v="0"/>
    <n v="0"/>
    <n v="0"/>
    <n v="0"/>
    <n v="0"/>
    <n v="0"/>
    <n v="0"/>
    <n v="0"/>
    <n v="0"/>
    <n v="0"/>
    <n v="0"/>
    <n v="0"/>
  </r>
  <r>
    <n v="106334018"/>
    <s v="MENIFEE VALLEY MEDICAL CENTER"/>
    <x v="0"/>
    <x v="0"/>
    <x v="0"/>
    <s v="Open"/>
    <s v="Riverside"/>
    <n v="12"/>
    <n v="1109"/>
    <s v="District"/>
    <s v="Comparable"/>
    <m/>
    <s v="(951) 679-8888"/>
    <s v="28400 MCCALL BOULEVARD"/>
    <s v="SUN CITY"/>
    <n v="92585"/>
    <s v="JOEL BERGENFELD"/>
    <n v="84"/>
    <n v="84"/>
    <n v="48"/>
    <n v="158"/>
    <n v="279"/>
    <n v="39"/>
    <n v="115"/>
    <n v="0"/>
    <n v="0"/>
    <n v="30"/>
    <n v="63"/>
    <n v="0"/>
    <n v="4"/>
    <n v="688"/>
    <n v="0"/>
    <n v="774"/>
    <n v="1098"/>
    <n v="205"/>
    <n v="418"/>
    <n v="0"/>
    <n v="0"/>
    <n v="95"/>
    <n v="261"/>
    <n v="0"/>
    <n v="15"/>
    <n v="2866"/>
    <n v="0"/>
    <n v="562"/>
    <n v="939"/>
    <n v="495"/>
    <n v="1975"/>
    <n v="0"/>
    <n v="0"/>
    <n v="132"/>
    <n v="709"/>
    <n v="0"/>
    <n v="406"/>
    <n v="5218"/>
    <n v="8375147"/>
    <n v="15726397"/>
    <n v="2719093"/>
    <n v="5702807"/>
    <n v="0"/>
    <n v="0"/>
    <n v="1470121"/>
    <n v="2085188"/>
    <n v="0"/>
    <n v="217181"/>
    <n v="36295934"/>
    <n v="1880926"/>
    <n v="6367409"/>
    <n v="1351073"/>
    <n v="6496881"/>
    <n v="0"/>
    <n v="0"/>
    <n v="941138"/>
    <n v="2218753"/>
    <n v="0"/>
    <n v="815152"/>
    <n v="20071332"/>
    <n v="1086976"/>
    <n v="8708840"/>
    <n v="18532989"/>
    <n v="3794991"/>
    <n v="11061071"/>
    <n v="0"/>
    <n v="0"/>
    <n v="0"/>
    <n v="1430940"/>
    <n v="2947610"/>
    <n v="0"/>
    <n v="0"/>
    <n v="0"/>
    <n v="0"/>
    <n v="0"/>
    <n v="145"/>
    <n v="47563562"/>
    <n v="0"/>
    <n v="0"/>
    <n v="0"/>
    <n v="0"/>
    <n v="0"/>
    <n v="1547232"/>
    <n v="3560816"/>
    <n v="275175"/>
    <n v="1138617"/>
    <n v="0"/>
    <n v="0"/>
    <n v="980319"/>
    <n v="1356331"/>
    <n v="0"/>
    <n v="-54786"/>
    <n v="8803704"/>
    <n v="15038"/>
    <n v="8760421"/>
    <n v="0"/>
    <n v="0"/>
    <n v="0"/>
    <n v="0"/>
    <n v="0"/>
    <n v="0"/>
    <n v="671456"/>
    <n v="3222726"/>
    <n v="0"/>
    <n v="0"/>
    <n v="0"/>
    <n v="0"/>
    <n v="0"/>
    <n v="0"/>
    <n v="0"/>
    <n v="0"/>
    <n v="0"/>
    <n v="0"/>
    <n v="0"/>
    <n v="0"/>
    <n v="0"/>
  </r>
  <r>
    <n v="106414018"/>
    <s v="MENLO PARK SURGICAL HOSPITAL"/>
    <x v="0"/>
    <x v="0"/>
    <x v="0"/>
    <s v="Open"/>
    <s v="San Mateo"/>
    <n v="4"/>
    <n v="428"/>
    <s v="Investor - Corp."/>
    <s v="Comparable"/>
    <m/>
    <s v="(650) 324-8500"/>
    <s v="570 WILLOW ROAD"/>
    <s v="MENLO PARK"/>
    <n v="94025"/>
    <s v="JANET A. WAGNER"/>
    <n v="16"/>
    <n v="16"/>
    <n v="2"/>
    <n v="13"/>
    <n v="2"/>
    <n v="0"/>
    <n v="0"/>
    <n v="0"/>
    <n v="0"/>
    <n v="0"/>
    <n v="43"/>
    <n v="0"/>
    <n v="3"/>
    <n v="61"/>
    <n v="0"/>
    <n v="15"/>
    <n v="3"/>
    <n v="0"/>
    <n v="0"/>
    <n v="0"/>
    <n v="0"/>
    <n v="0"/>
    <n v="59"/>
    <n v="0"/>
    <n v="3"/>
    <n v="80"/>
    <n v="0"/>
    <n v="206"/>
    <n v="45"/>
    <n v="2"/>
    <n v="8"/>
    <n v="0"/>
    <n v="0"/>
    <n v="5"/>
    <n v="466"/>
    <n v="0"/>
    <n v="17"/>
    <n v="749"/>
    <n v="611894"/>
    <n v="69209"/>
    <n v="0"/>
    <n v="0"/>
    <n v="0"/>
    <n v="0"/>
    <n v="0"/>
    <n v="2618574"/>
    <n v="0"/>
    <n v="89111"/>
    <n v="3388788"/>
    <n v="2505565"/>
    <n v="302811"/>
    <n v="36512"/>
    <n v="167283"/>
    <n v="0"/>
    <n v="0"/>
    <n v="87985"/>
    <n v="6429564"/>
    <n v="0"/>
    <n v="262419"/>
    <n v="9792139"/>
    <n v="95031"/>
    <n v="3117459"/>
    <n v="368717"/>
    <n v="-300"/>
    <n v="106007"/>
    <n v="0"/>
    <n v="0"/>
    <n v="0"/>
    <n v="0"/>
    <n v="4185183"/>
    <n v="0"/>
    <n v="0"/>
    <n v="0"/>
    <n v="0"/>
    <n v="0"/>
    <n v="154980"/>
    <n v="8027077"/>
    <n v="0"/>
    <n v="0"/>
    <n v="0"/>
    <n v="0"/>
    <n v="0"/>
    <n v="0"/>
    <n v="3303"/>
    <n v="36812"/>
    <n v="61276"/>
    <n v="0"/>
    <n v="0"/>
    <n v="87985"/>
    <n v="4862955"/>
    <n v="0"/>
    <n v="101519"/>
    <n v="5153850"/>
    <n v="-454839"/>
    <n v="3644104"/>
    <n v="0"/>
    <n v="88266"/>
    <n v="0"/>
    <n v="0"/>
    <n v="0"/>
    <n v="0"/>
    <n v="818762"/>
    <n v="7006149"/>
    <n v="0"/>
    <n v="0"/>
    <n v="0"/>
    <n v="0"/>
    <n v="0"/>
    <n v="0"/>
    <n v="0"/>
    <n v="0"/>
    <n v="0"/>
    <n v="0"/>
    <n v="0"/>
    <n v="0"/>
    <n v="0"/>
  </r>
  <r>
    <n v="106340947"/>
    <s v="MERCY GENERAL HOSPITAL"/>
    <x v="0"/>
    <x v="0"/>
    <x v="0"/>
    <s v="Open"/>
    <s v="Sacramento"/>
    <n v="2"/>
    <n v="311"/>
    <s v="Church"/>
    <s v="Comparable"/>
    <m/>
    <s v="(916) 453-4545"/>
    <s v="4001 J STREET"/>
    <s v="SACRAMENTO"/>
    <n v="95819"/>
    <s v="EDMUNDO CASTANEDA"/>
    <n v="432"/>
    <n v="394"/>
    <n v="394"/>
    <n v="855"/>
    <n v="774"/>
    <n v="289"/>
    <n v="725"/>
    <n v="0"/>
    <n v="0"/>
    <n v="50"/>
    <n v="801"/>
    <n v="3"/>
    <n v="13"/>
    <n v="3510"/>
    <n v="0"/>
    <n v="4177"/>
    <n v="3780"/>
    <n v="1199"/>
    <n v="3745"/>
    <n v="0"/>
    <n v="0"/>
    <n v="313"/>
    <n v="3221"/>
    <n v="30"/>
    <n v="64"/>
    <n v="16529"/>
    <n v="0"/>
    <n v="5093"/>
    <n v="3686"/>
    <n v="1087"/>
    <n v="6205"/>
    <n v="6"/>
    <n v="0"/>
    <n v="369"/>
    <n v="7593"/>
    <n v="73"/>
    <n v="603"/>
    <n v="24715"/>
    <n v="117174039"/>
    <n v="119984255"/>
    <n v="25623871"/>
    <n v="82033282"/>
    <n v="0"/>
    <n v="0"/>
    <n v="8800922"/>
    <n v="118358616"/>
    <n v="324156"/>
    <n v="1701011"/>
    <n v="474000152"/>
    <n v="56556141"/>
    <n v="31662178"/>
    <n v="6659646"/>
    <n v="40376210"/>
    <n v="50380"/>
    <n v="0"/>
    <n v="3622777"/>
    <n v="56689059"/>
    <n v="586900"/>
    <n v="1460760"/>
    <n v="197664051"/>
    <n v="4358487"/>
    <n v="145195662"/>
    <n v="126124067"/>
    <n v="12200071"/>
    <n v="103432735"/>
    <n v="0"/>
    <n v="42634"/>
    <n v="0"/>
    <n v="9728856"/>
    <n v="123150164"/>
    <n v="0"/>
    <n v="2657764"/>
    <n v="0"/>
    <n v="0"/>
    <n v="0"/>
    <n v="2803052"/>
    <n v="529693492"/>
    <n v="2314004"/>
    <n v="0"/>
    <n v="0"/>
    <n v="14065020"/>
    <n v="16379024"/>
    <n v="27727680"/>
    <n v="26973515"/>
    <n v="18916176"/>
    <n v="18072038"/>
    <n v="7086"/>
    <n v="0"/>
    <n v="2636117"/>
    <n v="63836370"/>
    <n v="0"/>
    <n v="180753"/>
    <n v="158349735"/>
    <n v="2169710"/>
    <n v="144846562"/>
    <n v="0"/>
    <n v="411046"/>
    <n v="0"/>
    <n v="0"/>
    <n v="0"/>
    <n v="0"/>
    <n v="6322377"/>
    <n v="268645414"/>
    <n v="0"/>
    <n v="0"/>
    <n v="0"/>
    <n v="0"/>
    <n v="0"/>
    <n v="0"/>
    <n v="0"/>
    <n v="0"/>
    <n v="0"/>
    <n v="0"/>
    <n v="0"/>
    <n v="0"/>
    <n v="0"/>
  </r>
  <r>
    <n v="106150761"/>
    <s v="MERCY HOSPITAL - BAKERSFIELD"/>
    <x v="0"/>
    <x v="0"/>
    <x v="0"/>
    <s v="Open"/>
    <s v="Kern"/>
    <n v="9"/>
    <n v="617"/>
    <s v="Non Profit Corp."/>
    <s v="Comparable"/>
    <m/>
    <s v="(661) 632-5000"/>
    <s v="2215 TRUXTUN AVENUE"/>
    <s v="BAKERSFIELD"/>
    <n v="93301"/>
    <s v="BRUCE PETERS"/>
    <n v="222"/>
    <n v="218"/>
    <n v="135"/>
    <n v="630"/>
    <n v="193"/>
    <n v="214"/>
    <n v="844"/>
    <n v="0"/>
    <n v="0"/>
    <n v="84"/>
    <n v="1156"/>
    <n v="0"/>
    <n v="23"/>
    <n v="3144"/>
    <n v="0"/>
    <n v="3113"/>
    <n v="805"/>
    <n v="673"/>
    <n v="3720"/>
    <n v="0"/>
    <n v="0"/>
    <n v="494"/>
    <n v="2915"/>
    <n v="0"/>
    <n v="56"/>
    <n v="11776"/>
    <n v="0"/>
    <n v="4564"/>
    <n v="1651"/>
    <n v="2370"/>
    <n v="13726"/>
    <n v="0"/>
    <n v="0"/>
    <n v="1407"/>
    <n v="10370"/>
    <n v="0"/>
    <n v="1251"/>
    <n v="35339"/>
    <n v="49788892"/>
    <n v="13624227"/>
    <n v="11987746"/>
    <n v="43938887"/>
    <n v="0"/>
    <n v="0"/>
    <n v="4647736"/>
    <n v="55707280"/>
    <n v="0"/>
    <n v="1131477"/>
    <n v="180826245"/>
    <n v="19222620"/>
    <n v="8690139"/>
    <n v="8199211"/>
    <n v="41463161"/>
    <n v="0"/>
    <n v="0"/>
    <n v="2569800"/>
    <n v="37999466"/>
    <n v="0"/>
    <n v="3748098"/>
    <n v="121892495"/>
    <n v="1923674"/>
    <n v="55042317"/>
    <n v="18021266"/>
    <n v="17562653"/>
    <n v="76667679"/>
    <n v="0"/>
    <n v="0"/>
    <n v="0"/>
    <n v="3950514"/>
    <n v="56553564"/>
    <n v="0"/>
    <n v="1277807"/>
    <n v="0"/>
    <n v="0"/>
    <n v="0"/>
    <n v="789429"/>
    <n v="231788903"/>
    <n v="2309211"/>
    <n v="0"/>
    <n v="0"/>
    <n v="5389346"/>
    <n v="7698557"/>
    <n v="13969195"/>
    <n v="4293100"/>
    <n v="2624304"/>
    <n v="8734366"/>
    <n v="0"/>
    <n v="0"/>
    <n v="3267022"/>
    <n v="42593777"/>
    <n v="0"/>
    <n v="3146630"/>
    <n v="78628394"/>
    <n v="1125668"/>
    <n v="155547469"/>
    <n v="0"/>
    <n v="6067071"/>
    <n v="0"/>
    <n v="0"/>
    <n v="0"/>
    <n v="0"/>
    <n v="4089341"/>
    <n v="59591741"/>
    <n v="0"/>
    <n v="0"/>
    <n v="0"/>
    <n v="0"/>
    <n v="0"/>
    <n v="0"/>
    <n v="0"/>
    <n v="0"/>
    <n v="0"/>
    <n v="0"/>
    <n v="0"/>
    <n v="0"/>
    <n v="0"/>
  </r>
  <r>
    <n v="106344029"/>
    <s v="MERCY HOSPITAL - FOLSOM"/>
    <x v="0"/>
    <x v="0"/>
    <x v="0"/>
    <s v="Open"/>
    <s v="Sacramento"/>
    <n v="2"/>
    <n v="309"/>
    <s v="Church"/>
    <s v="Comparable"/>
    <m/>
    <s v="(916) 983-7500"/>
    <s v="1650 CREEKSIDE DRIVE"/>
    <s v="FOLSOM"/>
    <n v="95630"/>
    <s v="EDMUNDO CASTANEDA"/>
    <n v="106"/>
    <n v="106"/>
    <n v="106"/>
    <n v="538"/>
    <n v="219"/>
    <n v="99"/>
    <n v="195"/>
    <n v="0"/>
    <n v="0"/>
    <n v="28"/>
    <n v="533"/>
    <n v="3"/>
    <n v="17"/>
    <n v="1632"/>
    <n v="0"/>
    <n v="2334"/>
    <n v="906"/>
    <n v="378"/>
    <n v="670"/>
    <n v="0"/>
    <n v="0"/>
    <n v="84"/>
    <n v="1494"/>
    <n v="5"/>
    <n v="19"/>
    <n v="5890"/>
    <n v="0"/>
    <n v="2065"/>
    <n v="978"/>
    <n v="754"/>
    <n v="3798"/>
    <n v="0"/>
    <n v="0"/>
    <n v="393"/>
    <n v="6049"/>
    <n v="45"/>
    <n v="480"/>
    <n v="14562"/>
    <n v="48102306"/>
    <n v="19741886"/>
    <n v="7359270"/>
    <n v="15135741"/>
    <n v="0"/>
    <n v="0"/>
    <n v="1648679"/>
    <n v="35560557"/>
    <n v="81384"/>
    <n v="497862"/>
    <n v="128127685"/>
    <n v="20410782"/>
    <n v="10338055"/>
    <n v="5040054"/>
    <n v="23829728"/>
    <n v="0"/>
    <n v="0"/>
    <n v="3238916"/>
    <n v="44598789"/>
    <n v="343799"/>
    <n v="2690720"/>
    <n v="110490843"/>
    <n v="1811383"/>
    <n v="58299017"/>
    <n v="24630377"/>
    <n v="11134955"/>
    <n v="34626436"/>
    <n v="0"/>
    <n v="0"/>
    <n v="0"/>
    <n v="4110774"/>
    <n v="43500349"/>
    <n v="0"/>
    <n v="964787"/>
    <n v="0"/>
    <n v="0"/>
    <n v="0"/>
    <n v="2294804"/>
    <n v="181372882"/>
    <n v="904593"/>
    <n v="0"/>
    <n v="0"/>
    <n v="5388285"/>
    <n v="6292878"/>
    <n v="10096435"/>
    <n v="6280169"/>
    <n v="1095333"/>
    <n v="4203926"/>
    <n v="0"/>
    <n v="0"/>
    <n v="744428"/>
    <n v="40893682"/>
    <n v="0"/>
    <n v="224551"/>
    <n v="63538524"/>
    <n v="293971"/>
    <n v="51104493"/>
    <n v="0"/>
    <n v="2165763"/>
    <n v="0"/>
    <n v="0"/>
    <n v="0"/>
    <n v="0"/>
    <n v="1506974"/>
    <n v="49268227"/>
    <n v="0"/>
    <n v="0"/>
    <n v="0"/>
    <n v="0"/>
    <n v="0"/>
    <n v="0"/>
    <n v="0"/>
    <n v="0"/>
    <n v="0"/>
    <n v="0"/>
    <n v="0"/>
    <n v="0"/>
    <n v="0"/>
  </r>
  <r>
    <n v="106240942"/>
    <s v="MERCY MEDICAL CENTER - MERCED"/>
    <x v="0"/>
    <x v="0"/>
    <x v="0"/>
    <s v="Open"/>
    <s v="Merced"/>
    <n v="6"/>
    <n v="515"/>
    <s v="Non Profit Corp."/>
    <s v="Comparable"/>
    <m/>
    <s v="(209) 564-5000"/>
    <s v="333  MERCY AVENUE"/>
    <s v="MERCED"/>
    <n v="95340"/>
    <s v="DAVID DUNHAM"/>
    <n v="186"/>
    <n v="186"/>
    <n v="133"/>
    <n v="1282"/>
    <n v="90"/>
    <n v="192"/>
    <n v="1000"/>
    <n v="0"/>
    <n v="0"/>
    <n v="38"/>
    <n v="463"/>
    <n v="33"/>
    <n v="2"/>
    <n v="3100"/>
    <n v="0"/>
    <n v="6181"/>
    <n v="447"/>
    <n v="660"/>
    <n v="3252"/>
    <n v="0"/>
    <n v="0"/>
    <n v="140"/>
    <n v="1321"/>
    <n v="108"/>
    <n v="6"/>
    <n v="12115"/>
    <n v="0"/>
    <n v="12208"/>
    <n v="1061"/>
    <n v="2235"/>
    <n v="21458"/>
    <n v="0"/>
    <n v="0"/>
    <n v="992"/>
    <n v="6953"/>
    <n v="493"/>
    <n v="1230"/>
    <n v="46630"/>
    <n v="96519387"/>
    <n v="7401768"/>
    <n v="11151721"/>
    <n v="49680685"/>
    <n v="0"/>
    <n v="0"/>
    <n v="2434261"/>
    <n v="22840509"/>
    <n v="500000"/>
    <n v="29299"/>
    <n v="190557630"/>
    <n v="31528130"/>
    <n v="2741322"/>
    <n v="5771469"/>
    <n v="55417098"/>
    <n v="0"/>
    <n v="0"/>
    <n v="2560991"/>
    <n v="17955815"/>
    <n v="1272788"/>
    <n v="3180653"/>
    <n v="120428266"/>
    <n v="3161535"/>
    <n v="107417343"/>
    <n v="8548101"/>
    <n v="12498001"/>
    <n v="70030233"/>
    <n v="0"/>
    <n v="0"/>
    <n v="0"/>
    <n v="3665697"/>
    <n v="16578162"/>
    <n v="0"/>
    <n v="4677484"/>
    <n v="0"/>
    <n v="0"/>
    <n v="0"/>
    <n v="1232063"/>
    <n v="227808619"/>
    <n v="0"/>
    <n v="0"/>
    <n v="0"/>
    <n v="0"/>
    <n v="0"/>
    <n v="20429766"/>
    <n v="1246490"/>
    <n v="3825777"/>
    <n v="33082636"/>
    <n v="0"/>
    <n v="0"/>
    <n v="1217082"/>
    <n v="23223888"/>
    <n v="0"/>
    <n v="151638"/>
    <n v="83177277"/>
    <n v="627779"/>
    <n v="76832935"/>
    <n v="0"/>
    <n v="774279"/>
    <n v="0"/>
    <n v="0"/>
    <n v="0"/>
    <n v="0"/>
    <n v="1097616"/>
    <n v="203805000"/>
    <n v="0"/>
    <n v="0"/>
    <n v="0"/>
    <n v="0"/>
    <n v="0"/>
    <n v="0"/>
    <n v="0"/>
    <n v="0"/>
    <n v="0"/>
    <n v="0"/>
    <n v="0"/>
    <n v="0"/>
    <n v="0"/>
  </r>
  <r>
    <n v="106470871"/>
    <s v="MERCY MEDICAL CENTER - MT. SHASTA"/>
    <x v="0"/>
    <x v="0"/>
    <x v="0"/>
    <s v="Open"/>
    <s v="Siskiyou"/>
    <n v="1"/>
    <n v="205"/>
    <s v="Non Profit Other"/>
    <s v="Comparable"/>
    <s v="Rural"/>
    <s v="(530) 225-6000"/>
    <s v="914 PINE STREET"/>
    <s v="MOUNT SHASTA"/>
    <n v="96067"/>
    <s v="KENNETH PLATOU"/>
    <n v="33"/>
    <n v="25"/>
    <n v="25"/>
    <n v="146"/>
    <n v="10"/>
    <n v="12"/>
    <n v="61"/>
    <n v="0"/>
    <n v="0"/>
    <n v="11"/>
    <n v="48"/>
    <n v="1"/>
    <n v="1"/>
    <n v="290"/>
    <n v="0"/>
    <n v="461"/>
    <n v="25"/>
    <n v="34"/>
    <n v="176"/>
    <n v="0"/>
    <n v="0"/>
    <n v="28"/>
    <n v="99"/>
    <n v="4"/>
    <n v="5"/>
    <n v="832"/>
    <n v="0"/>
    <n v="7797"/>
    <n v="232"/>
    <n v="405"/>
    <n v="4095"/>
    <n v="0"/>
    <n v="0"/>
    <n v="553"/>
    <n v="3515"/>
    <n v="29"/>
    <n v="235"/>
    <n v="16861"/>
    <n v="5519849"/>
    <n v="437590"/>
    <n v="375736"/>
    <n v="1827045"/>
    <n v="0"/>
    <n v="0"/>
    <n v="470948"/>
    <n v="2200986"/>
    <n v="8720"/>
    <n v="50528"/>
    <n v="10891402"/>
    <n v="7963620"/>
    <n v="500722"/>
    <n v="537281"/>
    <n v="4613239"/>
    <n v="0"/>
    <n v="0"/>
    <n v="967334"/>
    <n v="3865117"/>
    <n v="32475"/>
    <n v="275363"/>
    <n v="18755151"/>
    <n v="388599"/>
    <n v="8483765"/>
    <n v="523098"/>
    <n v="-201753"/>
    <n v="4249022"/>
    <n v="0"/>
    <n v="0"/>
    <n v="0"/>
    <n v="298888"/>
    <n v="527379"/>
    <n v="0"/>
    <n v="190838"/>
    <n v="0"/>
    <n v="0"/>
    <n v="0"/>
    <n v="284049"/>
    <n v="14743885"/>
    <n v="0"/>
    <n v="67893"/>
    <n v="0"/>
    <n v="0"/>
    <n v="67893"/>
    <n v="4809710"/>
    <n v="404107"/>
    <n v="1059340"/>
    <n v="2197360"/>
    <n v="0"/>
    <n v="0"/>
    <n v="1065343"/>
    <n v="5364958"/>
    <n v="0"/>
    <n v="69743"/>
    <n v="14970561"/>
    <n v="92042"/>
    <n v="13964701"/>
    <n v="0"/>
    <n v="83016"/>
    <n v="0"/>
    <n v="0"/>
    <n v="0"/>
    <n v="0"/>
    <n v="1716113"/>
    <n v="13638998"/>
    <n v="0"/>
    <n v="0"/>
    <n v="0"/>
    <n v="0"/>
    <n v="0"/>
    <n v="0"/>
    <n v="0"/>
    <n v="0"/>
    <n v="0"/>
    <n v="0"/>
    <n v="0"/>
    <n v="0"/>
    <n v="0"/>
  </r>
  <r>
    <n v="106450949"/>
    <s v="MERCY MEDICAL CENTER - REDDING"/>
    <x v="0"/>
    <x v="0"/>
    <x v="0"/>
    <s v="Open"/>
    <s v="Shasta"/>
    <n v="1"/>
    <n v="209"/>
    <s v="Church"/>
    <s v="Comparable"/>
    <m/>
    <s v="(530) 225-6000"/>
    <s v="2175 ROSALINE AVENUE"/>
    <s v="REDDING"/>
    <n v="96001"/>
    <s v="MARK KORTH"/>
    <n v="267"/>
    <n v="267"/>
    <n v="267"/>
    <n v="1511"/>
    <n v="89"/>
    <n v="143"/>
    <n v="808"/>
    <n v="0"/>
    <n v="0"/>
    <n v="148"/>
    <n v="626"/>
    <n v="6"/>
    <n v="23"/>
    <n v="3354"/>
    <n v="0"/>
    <n v="7065"/>
    <n v="559"/>
    <n v="1088"/>
    <n v="3163"/>
    <n v="0"/>
    <n v="0"/>
    <n v="705"/>
    <n v="2369"/>
    <n v="13"/>
    <n v="57"/>
    <n v="15019"/>
    <n v="0"/>
    <n v="19012"/>
    <n v="672"/>
    <n v="2176"/>
    <n v="11940"/>
    <n v="1"/>
    <n v="0"/>
    <n v="1868"/>
    <n v="12051"/>
    <n v="90"/>
    <n v="1129"/>
    <n v="48939"/>
    <n v="128301416"/>
    <n v="8720580"/>
    <n v="17497617"/>
    <n v="48428816"/>
    <n v="0"/>
    <n v="0"/>
    <n v="12609197"/>
    <n v="46642881"/>
    <n v="369641"/>
    <n v="1320822"/>
    <n v="263890970"/>
    <n v="75207312"/>
    <n v="3285464"/>
    <n v="7045362"/>
    <n v="39416352"/>
    <n v="3625"/>
    <n v="0"/>
    <n v="7166159"/>
    <n v="38956520"/>
    <n v="319709"/>
    <n v="2484505"/>
    <n v="173885008"/>
    <n v="2775904"/>
    <n v="164225731"/>
    <n v="9925152"/>
    <n v="8445890"/>
    <n v="71633243"/>
    <n v="0"/>
    <n v="1499"/>
    <n v="0"/>
    <n v="13967917"/>
    <n v="40105384"/>
    <n v="0"/>
    <n v="1728975"/>
    <n v="0"/>
    <n v="0"/>
    <n v="0"/>
    <n v="3171715"/>
    <n v="315981410"/>
    <n v="0"/>
    <n v="67801"/>
    <n v="0"/>
    <n v="0"/>
    <n v="67801"/>
    <n v="38963988"/>
    <n v="2029525"/>
    <n v="15311214"/>
    <n v="16042062"/>
    <n v="2126"/>
    <n v="0"/>
    <n v="5475630"/>
    <n v="43863818"/>
    <n v="0"/>
    <n v="174006"/>
    <n v="121862369"/>
    <n v="561993"/>
    <n v="111713014"/>
    <n v="0"/>
    <n v="3929575"/>
    <n v="0"/>
    <n v="0"/>
    <n v="0"/>
    <n v="0"/>
    <n v="4532350"/>
    <n v="87777919"/>
    <n v="0"/>
    <n v="0"/>
    <n v="0"/>
    <n v="0"/>
    <n v="0"/>
    <n v="0"/>
    <n v="0"/>
    <n v="0"/>
    <n v="0"/>
    <n v="0"/>
    <n v="0"/>
    <n v="0"/>
    <n v="0"/>
  </r>
  <r>
    <n v="106340950"/>
    <s v="MERCY SAN JUAN HOSPITAL"/>
    <x v="0"/>
    <x v="0"/>
    <x v="0"/>
    <s v="Open"/>
    <s v="Sacramento"/>
    <n v="2"/>
    <n v="309"/>
    <s v="Non Profit Corp."/>
    <s v="Comparable"/>
    <m/>
    <s v="(916) 537-5000"/>
    <s v="6501 COYLE AVENUE"/>
    <s v="CARMICHAEL"/>
    <n v="95608"/>
    <s v="BRIAN IVIE"/>
    <n v="370"/>
    <n v="370"/>
    <n v="370"/>
    <n v="1299"/>
    <n v="622"/>
    <n v="443"/>
    <n v="1150"/>
    <n v="0"/>
    <n v="0"/>
    <n v="130"/>
    <n v="812"/>
    <n v="4"/>
    <n v="29"/>
    <n v="4489"/>
    <n v="0"/>
    <n v="7092"/>
    <n v="2998"/>
    <n v="4230"/>
    <n v="6084"/>
    <n v="0"/>
    <n v="0"/>
    <n v="639"/>
    <n v="3209"/>
    <n v="24"/>
    <n v="64"/>
    <n v="24340"/>
    <n v="0"/>
    <n v="15241"/>
    <n v="8047"/>
    <n v="3332"/>
    <n v="10088"/>
    <n v="2"/>
    <n v="0"/>
    <n v="692"/>
    <n v="11353"/>
    <n v="127"/>
    <n v="1389"/>
    <n v="50271"/>
    <n v="151559402"/>
    <n v="69537549"/>
    <n v="60056053"/>
    <n v="114176726"/>
    <n v="0"/>
    <n v="0"/>
    <n v="12662532"/>
    <n v="86584015"/>
    <n v="586328"/>
    <n v="1558413"/>
    <n v="496721018"/>
    <n v="46973946"/>
    <n v="24218299"/>
    <n v="10123173"/>
    <n v="50368080"/>
    <n v="8120"/>
    <n v="0"/>
    <n v="3334428"/>
    <n v="45725930"/>
    <n v="473373"/>
    <n v="6131639"/>
    <n v="187356988"/>
    <n v="3236640"/>
    <n v="166107761"/>
    <n v="81893137"/>
    <n v="40956532"/>
    <n v="138503174"/>
    <n v="0"/>
    <n v="6780"/>
    <n v="0"/>
    <n v="13501066"/>
    <n v="89123156"/>
    <n v="0"/>
    <n v="3866335"/>
    <n v="0"/>
    <n v="0"/>
    <n v="0"/>
    <n v="5967384"/>
    <n v="543161965"/>
    <n v="2076115"/>
    <n v="0"/>
    <n v="0"/>
    <n v="13187749"/>
    <n v="15263864"/>
    <n v="31632025"/>
    <n v="13691190"/>
    <n v="27819533"/>
    <n v="25295789"/>
    <n v="1230"/>
    <n v="0"/>
    <n v="2400280"/>
    <n v="54041865"/>
    <n v="0"/>
    <n v="1297993"/>
    <n v="156179905"/>
    <n v="863755"/>
    <n v="162553596"/>
    <n v="0"/>
    <n v="669080"/>
    <n v="0"/>
    <n v="0"/>
    <n v="0"/>
    <n v="0"/>
    <n v="4443585"/>
    <n v="145412591"/>
    <n v="0"/>
    <n v="0"/>
    <n v="0"/>
    <n v="0"/>
    <n v="0"/>
    <n v="0"/>
    <n v="0"/>
    <n v="0"/>
    <n v="0"/>
    <n v="0"/>
    <n v="0"/>
    <n v="0"/>
    <n v="0"/>
  </r>
  <r>
    <n v="106013687"/>
    <s v="MERRITT PERALTA INSTITUTE CDRH"/>
    <x v="0"/>
    <x v="0"/>
    <x v="0"/>
    <s v="Open"/>
    <s v="Alameda"/>
    <n v="5"/>
    <n v="417"/>
    <s v="Non Profit Corp."/>
    <s v="Comparable"/>
    <m/>
    <s v="(510) 869-8802"/>
    <s v="3012 SUMMIT STREET"/>
    <s v="OAKLAND"/>
    <n v="94609"/>
    <s v="CHUCK PROSPER"/>
    <n v="24"/>
    <n v="24"/>
    <n v="24"/>
    <n v="2"/>
    <n v="1"/>
    <n v="0"/>
    <n v="0"/>
    <n v="0"/>
    <n v="0"/>
    <n v="13"/>
    <n v="93"/>
    <n v="0"/>
    <n v="11"/>
    <n v="120"/>
    <n v="0"/>
    <n v="17"/>
    <n v="29"/>
    <n v="0"/>
    <n v="0"/>
    <n v="0"/>
    <n v="0"/>
    <n v="295"/>
    <n v="1494"/>
    <n v="0"/>
    <n v="174"/>
    <n v="2009"/>
    <n v="0"/>
    <n v="0"/>
    <n v="0"/>
    <n v="0"/>
    <n v="0"/>
    <n v="0"/>
    <n v="0"/>
    <n v="0"/>
    <n v="801"/>
    <n v="0"/>
    <n v="100"/>
    <n v="901"/>
    <n v="53289"/>
    <n v="55413"/>
    <n v="0"/>
    <n v="0"/>
    <n v="0"/>
    <n v="0"/>
    <n v="611315"/>
    <n v="3345490"/>
    <n v="0"/>
    <n v="374378"/>
    <n v="4439885"/>
    <n v="0"/>
    <n v="0"/>
    <n v="0"/>
    <n v="0"/>
    <n v="0"/>
    <n v="0"/>
    <n v="0"/>
    <n v="891183"/>
    <n v="0"/>
    <n v="73536"/>
    <n v="964719"/>
    <n v="0"/>
    <n v="53289"/>
    <n v="55413"/>
    <n v="0"/>
    <n v="0"/>
    <n v="0"/>
    <n v="0"/>
    <n v="0"/>
    <n v="2682"/>
    <n v="2177393"/>
    <n v="0"/>
    <n v="0"/>
    <n v="0"/>
    <n v="0"/>
    <n v="0"/>
    <n v="270841"/>
    <n v="2559618"/>
    <n v="0"/>
    <n v="0"/>
    <n v="0"/>
    <n v="0"/>
    <n v="0"/>
    <n v="0"/>
    <n v="0"/>
    <n v="0"/>
    <n v="0"/>
    <n v="0"/>
    <n v="0"/>
    <n v="608633"/>
    <n v="2059280"/>
    <n v="0"/>
    <n v="177073"/>
    <n v="2844986"/>
    <n v="320"/>
    <n v="8815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40951"/>
    <s v="METHODIST HOSPITAL - SACRAMENTO"/>
    <x v="0"/>
    <x v="0"/>
    <x v="0"/>
    <s v="Open"/>
    <s v="Sacramento"/>
    <n v="2"/>
    <n v="311"/>
    <s v="Non Profit Corp."/>
    <s v="Comparable"/>
    <m/>
    <s v="(916) 423-3000"/>
    <s v="7500 HOSPITAL DRIVE"/>
    <s v="SACRAMENTO"/>
    <n v="95823"/>
    <s v="BRIAN IVIE"/>
    <n v="329"/>
    <n v="329"/>
    <n v="329"/>
    <n v="647"/>
    <n v="387"/>
    <n v="408"/>
    <n v="829"/>
    <n v="0"/>
    <n v="0"/>
    <n v="42"/>
    <n v="409"/>
    <n v="7"/>
    <n v="8"/>
    <n v="2737"/>
    <n v="191"/>
    <n v="3219"/>
    <n v="2216"/>
    <n v="13413"/>
    <n v="3468"/>
    <n v="0"/>
    <n v="0"/>
    <n v="155"/>
    <n v="1193"/>
    <n v="135"/>
    <n v="99"/>
    <n v="23898"/>
    <n v="14453"/>
    <n v="3808"/>
    <n v="1489"/>
    <n v="3069"/>
    <n v="10693"/>
    <n v="2"/>
    <n v="0"/>
    <n v="2025"/>
    <n v="4371"/>
    <n v="327"/>
    <n v="380"/>
    <n v="26164"/>
    <n v="51426433"/>
    <n v="29919182"/>
    <n v="41779841"/>
    <n v="57700740"/>
    <n v="0"/>
    <n v="0"/>
    <n v="3634948"/>
    <n v="26615793"/>
    <n v="336346"/>
    <n v="247800"/>
    <n v="211661083"/>
    <n v="22801315"/>
    <n v="10010122"/>
    <n v="9294571"/>
    <n v="53649376"/>
    <n v="8201"/>
    <n v="0"/>
    <n v="4434508"/>
    <n v="21218995"/>
    <n v="1495384"/>
    <n v="514434"/>
    <n v="123426906"/>
    <n v="-153320"/>
    <n v="61856273"/>
    <n v="33882272"/>
    <n v="29633427"/>
    <n v="96270751"/>
    <n v="0"/>
    <n v="7786"/>
    <n v="0"/>
    <n v="6142310"/>
    <n v="31194223"/>
    <n v="0"/>
    <n v="3405846"/>
    <n v="0"/>
    <n v="0"/>
    <n v="0"/>
    <n v="1222495"/>
    <n v="263462063"/>
    <n v="620343"/>
    <n v="0"/>
    <n v="0"/>
    <n v="5635568"/>
    <n v="6255911"/>
    <n v="12102801"/>
    <n v="6545300"/>
    <n v="20786391"/>
    <n v="14912024"/>
    <n v="415"/>
    <n v="0"/>
    <n v="1761803"/>
    <n v="21689752"/>
    <n v="0"/>
    <n v="83351"/>
    <n v="77881837"/>
    <n v="647806"/>
    <n v="78105044"/>
    <n v="0"/>
    <n v="304799"/>
    <n v="0"/>
    <n v="0"/>
    <n v="0"/>
    <n v="0"/>
    <n v="4053133"/>
    <n v="110269478"/>
    <n v="0"/>
    <n v="0"/>
    <n v="0"/>
    <n v="0"/>
    <n v="0"/>
    <n v="0"/>
    <n v="0"/>
    <n v="0"/>
    <n v="0"/>
    <n v="0"/>
    <n v="0"/>
    <n v="0"/>
    <n v="0"/>
  </r>
  <r>
    <n v="106190529"/>
    <s v="METHODIST HOSPITAL OF SOUTHERN CALIFORNIA"/>
    <x v="0"/>
    <x v="0"/>
    <x v="0"/>
    <s v="Open"/>
    <s v="Los Angeles"/>
    <n v="11"/>
    <n v="913"/>
    <s v="Non Profit Corp."/>
    <s v="Comparable"/>
    <m/>
    <s v="(626) 898-8000"/>
    <s v="300 WEST HUNTINGTON DRIVE"/>
    <s v="ARCADIA"/>
    <n v="91007"/>
    <s v="DAN AUSMAN"/>
    <n v="374"/>
    <n v="286"/>
    <n v="286"/>
    <n v="1495"/>
    <n v="747"/>
    <n v="217"/>
    <n v="385"/>
    <n v="0"/>
    <n v="0"/>
    <n v="45"/>
    <n v="1129"/>
    <n v="12"/>
    <n v="120"/>
    <n v="4150"/>
    <n v="0"/>
    <n v="8599"/>
    <n v="2677"/>
    <n v="993"/>
    <n v="1502"/>
    <n v="0"/>
    <n v="0"/>
    <n v="148"/>
    <n v="3857"/>
    <n v="59"/>
    <n v="394"/>
    <n v="18229"/>
    <n v="0"/>
    <n v="3308"/>
    <n v="1775"/>
    <n v="1138"/>
    <n v="5149"/>
    <n v="0"/>
    <n v="0"/>
    <n v="379"/>
    <n v="6123"/>
    <n v="69"/>
    <n v="1179"/>
    <n v="19120"/>
    <n v="127010978"/>
    <n v="55726949"/>
    <n v="17718468"/>
    <n v="27787927"/>
    <n v="0"/>
    <n v="0"/>
    <n v="2629978"/>
    <n v="54577269"/>
    <n v="241584"/>
    <n v="3994598"/>
    <n v="289687751"/>
    <n v="24547933"/>
    <n v="10527732"/>
    <n v="5610257"/>
    <n v="20393255"/>
    <n v="0"/>
    <n v="0"/>
    <n v="1337019"/>
    <n v="31774281"/>
    <n v="219855"/>
    <n v="5258499"/>
    <n v="99668831"/>
    <n v="2368674"/>
    <n v="120244991"/>
    <n v="51551804"/>
    <n v="19936770"/>
    <n v="41432459"/>
    <n v="0"/>
    <n v="0"/>
    <n v="0"/>
    <n v="2994888"/>
    <n v="60460634"/>
    <n v="0"/>
    <n v="461439"/>
    <n v="0"/>
    <n v="0"/>
    <n v="0"/>
    <n v="7744192"/>
    <n v="307195851"/>
    <n v="694250"/>
    <n v="0"/>
    <n v="0"/>
    <n v="0"/>
    <n v="694250"/>
    <n v="31098816"/>
    <n v="14040330"/>
    <n v="3275312"/>
    <n v="6507817"/>
    <n v="0"/>
    <n v="0"/>
    <n v="932439"/>
    <n v="25027401"/>
    <n v="0"/>
    <n v="1972866"/>
    <n v="82854981"/>
    <n v="841866"/>
    <n v="79619864"/>
    <n v="0"/>
    <n v="-1297460"/>
    <n v="0"/>
    <n v="0"/>
    <n v="0"/>
    <n v="0"/>
    <n v="4859722"/>
    <n v="252744390"/>
    <n v="0"/>
    <n v="0"/>
    <n v="0"/>
    <n v="0"/>
    <n v="0"/>
    <n v="0"/>
    <n v="0"/>
    <n v="0"/>
    <n v="0"/>
    <n v="0"/>
    <n v="0"/>
    <n v="0"/>
    <n v="0"/>
  </r>
  <r>
    <n v="106190958"/>
    <s v="METROPOLITAN STATE HOSPITAL"/>
    <x v="0"/>
    <x v="0"/>
    <x v="0"/>
    <s v="Open"/>
    <s v="Los Angeles"/>
    <n v="11"/>
    <n v="921"/>
    <s v="State"/>
    <s v="State Hospitals"/>
    <m/>
    <s v="(562) 863-7011"/>
    <s v="11401 BLOOMFIELD AVENUE"/>
    <s v="NORWALK"/>
    <n v="90650"/>
    <s v="WILLIAM SILVA"/>
    <n v="1054"/>
    <n v="826"/>
    <n v="826"/>
    <n v="101"/>
    <n v="0"/>
    <n v="0"/>
    <n v="0"/>
    <n v="0"/>
    <n v="0"/>
    <n v="0"/>
    <n v="0"/>
    <n v="0"/>
    <n v="85"/>
    <n v="186"/>
    <n v="0"/>
    <n v="36251"/>
    <n v="0"/>
    <n v="0"/>
    <n v="0"/>
    <n v="0"/>
    <n v="0"/>
    <n v="0"/>
    <n v="0"/>
    <n v="0"/>
    <n v="30762"/>
    <n v="67013"/>
    <n v="0"/>
    <n v="0"/>
    <n v="0"/>
    <n v="0"/>
    <n v="0"/>
    <n v="0"/>
    <n v="0"/>
    <n v="0"/>
    <n v="0"/>
    <n v="0"/>
    <n v="0"/>
    <n v="0"/>
    <n v="25126236"/>
    <n v="0"/>
    <n v="0"/>
    <n v="0"/>
    <n v="0"/>
    <n v="0"/>
    <n v="0"/>
    <n v="0"/>
    <n v="0"/>
    <n v="21321985"/>
    <n v="46448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126236"/>
    <n v="0"/>
    <n v="0"/>
    <n v="0"/>
    <n v="0"/>
    <n v="0"/>
    <n v="0"/>
    <n v="0"/>
    <n v="0"/>
    <n v="21321985"/>
    <n v="46448221"/>
    <n v="0"/>
    <n v="526908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10852"/>
    <s v="MILLS-PENINSULA MEDICAL CENTER"/>
    <x v="0"/>
    <x v="0"/>
    <x v="0"/>
    <s v="Open"/>
    <s v="San Mateo"/>
    <n v="4"/>
    <n v="427"/>
    <s v="Non Profit Corp."/>
    <s v="Comparable"/>
    <m/>
    <s v="(650) 696-5400"/>
    <s v="1501 TROUSDALE DRIVE"/>
    <s v="BURLINGAME"/>
    <n v="94010"/>
    <s v="JANET A. WAGNER"/>
    <n v="301"/>
    <n v="301"/>
    <n v="191"/>
    <n v="999"/>
    <n v="472"/>
    <n v="165"/>
    <n v="214"/>
    <n v="0"/>
    <n v="0"/>
    <n v="45"/>
    <n v="1275"/>
    <n v="30"/>
    <n v="52"/>
    <n v="3252"/>
    <n v="0"/>
    <n v="4915"/>
    <n v="2516"/>
    <n v="1343"/>
    <n v="1005"/>
    <n v="0"/>
    <n v="0"/>
    <n v="175"/>
    <n v="4578"/>
    <n v="112"/>
    <n v="186"/>
    <n v="14830"/>
    <n v="0"/>
    <n v="24269"/>
    <n v="10785"/>
    <n v="752"/>
    <n v="8324"/>
    <n v="0"/>
    <n v="0"/>
    <n v="1315"/>
    <n v="48131"/>
    <n v="1365"/>
    <n v="4891"/>
    <n v="99832"/>
    <n v="86642141"/>
    <n v="39223271"/>
    <n v="14110852"/>
    <n v="17777017"/>
    <n v="0"/>
    <n v="0"/>
    <n v="3242517"/>
    <n v="68733165"/>
    <n v="1824057"/>
    <n v="2923782"/>
    <n v="234476802"/>
    <n v="58195995"/>
    <n v="23657882"/>
    <n v="1803221"/>
    <n v="19071368"/>
    <n v="0"/>
    <n v="0"/>
    <n v="2490260"/>
    <n v="92416599"/>
    <n v="1423586"/>
    <n v="7045383"/>
    <n v="206104294"/>
    <n v="3891498"/>
    <n v="136105523"/>
    <n v="45128364"/>
    <n v="1963704"/>
    <n v="12815135"/>
    <n v="0"/>
    <n v="0"/>
    <n v="0"/>
    <n v="2115929"/>
    <n v="53661817"/>
    <n v="0"/>
    <n v="3247643"/>
    <n v="0"/>
    <n v="0"/>
    <n v="0"/>
    <n v="5539323"/>
    <n v="264468936"/>
    <n v="0"/>
    <n v="0"/>
    <n v="0"/>
    <n v="11921387"/>
    <n v="11921387"/>
    <n v="8732613"/>
    <n v="17752789"/>
    <n v="13950369"/>
    <n v="24033250"/>
    <n v="0"/>
    <n v="0"/>
    <n v="3616848"/>
    <n v="119409334"/>
    <n v="0"/>
    <n v="538344"/>
    <n v="188033547"/>
    <n v="23329294"/>
    <n v="144059624"/>
    <n v="0"/>
    <n v="300372"/>
    <n v="0"/>
    <n v="0"/>
    <n v="0"/>
    <n v="0"/>
    <n v="5290300"/>
    <n v="574312025"/>
    <n v="0"/>
    <n v="0"/>
    <n v="0"/>
    <n v="0"/>
    <n v="0"/>
    <n v="0"/>
    <n v="0"/>
    <n v="0"/>
    <n v="0"/>
    <n v="0"/>
    <n v="0"/>
    <n v="0"/>
    <n v="0"/>
  </r>
  <r>
    <n v="106190681"/>
    <s v="MIRACLE MILE MEDICAL CENTER"/>
    <x v="0"/>
    <x v="0"/>
    <x v="0"/>
    <s v="Open"/>
    <s v="Los Angeles"/>
    <n v="11"/>
    <n v="925"/>
    <s v="Investor - Corp."/>
    <s v="Comparable"/>
    <m/>
    <s v="(323) 930-1040"/>
    <s v="6000 SAN VICENTE BOULEVARD"/>
    <s v="LOS ANGELES"/>
    <n v="90036"/>
    <s v="GIL TEPPER"/>
    <n v="17"/>
    <n v="17"/>
    <n v="3"/>
    <n v="7"/>
    <n v="0"/>
    <n v="0"/>
    <n v="0"/>
    <n v="0"/>
    <n v="0"/>
    <n v="0"/>
    <n v="0"/>
    <n v="0"/>
    <n v="32"/>
    <n v="39"/>
    <n v="0"/>
    <n v="18"/>
    <n v="0"/>
    <n v="0"/>
    <n v="0"/>
    <n v="0"/>
    <n v="0"/>
    <n v="0"/>
    <n v="0"/>
    <n v="0"/>
    <n v="62"/>
    <n v="80"/>
    <n v="0"/>
    <n v="11"/>
    <n v="0"/>
    <n v="0"/>
    <n v="0"/>
    <n v="0"/>
    <n v="0"/>
    <n v="0"/>
    <n v="0"/>
    <n v="0"/>
    <n v="62"/>
    <n v="73"/>
    <n v="1049340"/>
    <n v="0"/>
    <n v="0"/>
    <n v="0"/>
    <n v="0"/>
    <n v="0"/>
    <n v="0"/>
    <n v="0"/>
    <n v="0"/>
    <n v="4827753"/>
    <n v="5877093"/>
    <n v="168895"/>
    <n v="0"/>
    <n v="0"/>
    <n v="0"/>
    <n v="0"/>
    <n v="0"/>
    <n v="0"/>
    <n v="0"/>
    <n v="0"/>
    <n v="1432770"/>
    <n v="1601665"/>
    <n v="373938"/>
    <n v="2292328"/>
    <n v="0"/>
    <n v="0"/>
    <n v="0"/>
    <n v="0"/>
    <n v="0"/>
    <n v="0"/>
    <n v="0"/>
    <n v="0"/>
    <n v="0"/>
    <n v="0"/>
    <n v="0"/>
    <n v="0"/>
    <n v="0"/>
    <n v="3055991"/>
    <n v="5722257"/>
    <n v="0"/>
    <n v="0"/>
    <n v="0"/>
    <n v="0"/>
    <n v="0"/>
    <n v="-1074093"/>
    <n v="0"/>
    <n v="0"/>
    <n v="0"/>
    <n v="0"/>
    <n v="0"/>
    <n v="0"/>
    <n v="0"/>
    <n v="0"/>
    <n v="2830594"/>
    <n v="1756501"/>
    <n v="0"/>
    <n v="2230785"/>
    <n v="0"/>
    <n v="0"/>
    <n v="0"/>
    <n v="0"/>
    <n v="0"/>
    <n v="0"/>
    <n v="40474"/>
    <n v="1480719"/>
    <n v="0"/>
    <n v="0"/>
    <n v="0"/>
    <n v="0"/>
    <n v="0"/>
    <n v="0"/>
    <n v="0"/>
    <n v="0"/>
    <n v="0"/>
    <n v="0"/>
    <n v="0"/>
    <n v="0"/>
    <n v="0"/>
  </r>
  <r>
    <n v="106190524"/>
    <s v="MISSION COMMUNITY HOSPITAL - PANORAMA"/>
    <x v="0"/>
    <x v="0"/>
    <x v="0"/>
    <s v="Open"/>
    <s v="Los Angeles"/>
    <n v="11"/>
    <n v="905"/>
    <s v="Non Profit Corp."/>
    <s v="Comparable"/>
    <m/>
    <s v="(818) 787-2222"/>
    <s v="14850 ROSCOE BOULEVARD"/>
    <s v="PANORAMA CITY"/>
    <n v="91402"/>
    <s v="JAMES THEIRING"/>
    <n v="145"/>
    <n v="145"/>
    <n v="135"/>
    <n v="655"/>
    <n v="126"/>
    <n v="340"/>
    <n v="353"/>
    <n v="0"/>
    <n v="0"/>
    <n v="0"/>
    <n v="0"/>
    <n v="22"/>
    <n v="323"/>
    <n v="1819"/>
    <n v="0"/>
    <n v="2969"/>
    <n v="506"/>
    <n v="2527"/>
    <n v="2732"/>
    <n v="0"/>
    <n v="0"/>
    <n v="0"/>
    <n v="0"/>
    <n v="90"/>
    <n v="1129"/>
    <n v="9953"/>
    <n v="0"/>
    <n v="1609"/>
    <n v="196"/>
    <n v="824"/>
    <n v="706"/>
    <n v="0"/>
    <n v="0"/>
    <n v="0"/>
    <n v="0"/>
    <n v="39"/>
    <n v="550"/>
    <n v="3924"/>
    <n v="26440170"/>
    <n v="3275383"/>
    <n v="9116558"/>
    <n v="10143767"/>
    <n v="0"/>
    <n v="0"/>
    <n v="0"/>
    <n v="0"/>
    <n v="367693"/>
    <n v="9841568"/>
    <n v="59185139"/>
    <n v="4806753"/>
    <n v="577959"/>
    <n v="2420495"/>
    <n v="2415951"/>
    <n v="0"/>
    <n v="0"/>
    <n v="0"/>
    <n v="0"/>
    <n v="106345"/>
    <n v="2969452"/>
    <n v="13296955"/>
    <n v="2174463"/>
    <n v="18330262"/>
    <n v="2028578"/>
    <n v="9613187"/>
    <n v="9434603"/>
    <n v="-596504"/>
    <n v="0"/>
    <n v="0"/>
    <n v="0"/>
    <n v="0"/>
    <n v="0"/>
    <n v="725198"/>
    <n v="0"/>
    <n v="0"/>
    <n v="0"/>
    <n v="10386092"/>
    <n v="52095879"/>
    <n v="0"/>
    <n v="0"/>
    <n v="0"/>
    <n v="0"/>
    <n v="0"/>
    <n v="11970914"/>
    <n v="1738547"/>
    <n v="2208769"/>
    <n v="2840329"/>
    <n v="0"/>
    <n v="0"/>
    <n v="0"/>
    <n v="0"/>
    <n v="0"/>
    <n v="1627656"/>
    <n v="20386215"/>
    <n v="570049"/>
    <n v="21053096"/>
    <n v="0"/>
    <n v="0"/>
    <n v="0"/>
    <n v="0"/>
    <n v="0"/>
    <n v="0"/>
    <n v="22170"/>
    <n v="3518155"/>
    <n v="0"/>
    <n v="0"/>
    <n v="0"/>
    <n v="0"/>
    <n v="0"/>
    <n v="0"/>
    <n v="0"/>
    <n v="0"/>
    <n v="0"/>
    <n v="0"/>
    <n v="0"/>
    <n v="0"/>
    <n v="0"/>
  </r>
  <r>
    <n v="106301262"/>
    <s v="MISSION HOSPITAL REGIONAL MEDICAL CENTER"/>
    <x v="0"/>
    <x v="0"/>
    <x v="0"/>
    <s v="Open"/>
    <s v="Orange"/>
    <n v="13"/>
    <n v="1017"/>
    <s v="Non Profit Corp."/>
    <s v="Comparable"/>
    <m/>
    <s v="(949) 364-1400"/>
    <s v="27700 MEDICAL CENTER ROAD"/>
    <s v="MISSION VIEJO"/>
    <n v="92691"/>
    <s v="TAREK SALAWAY"/>
    <n v="523"/>
    <n v="439"/>
    <n v="238"/>
    <n v="1559"/>
    <n v="802"/>
    <n v="310"/>
    <n v="575"/>
    <n v="0"/>
    <n v="0"/>
    <n v="74"/>
    <n v="1700"/>
    <n v="122"/>
    <n v="82"/>
    <n v="5224"/>
    <n v="0"/>
    <n v="6927"/>
    <n v="3203"/>
    <n v="1317"/>
    <n v="2300"/>
    <n v="0"/>
    <n v="0"/>
    <n v="360"/>
    <n v="6693"/>
    <n v="808"/>
    <n v="282"/>
    <n v="21890"/>
    <n v="0"/>
    <n v="11397"/>
    <n v="6416"/>
    <n v="1711"/>
    <n v="5663"/>
    <n v="0"/>
    <n v="0"/>
    <n v="746"/>
    <n v="26462"/>
    <n v="29"/>
    <n v="2249"/>
    <n v="54673"/>
    <n v="128149441"/>
    <n v="61718061"/>
    <n v="16995218"/>
    <n v="41092848"/>
    <n v="0"/>
    <n v="0"/>
    <n v="5417261"/>
    <n v="105678700"/>
    <n v="2002859"/>
    <n v="9812962"/>
    <n v="370867350"/>
    <n v="56719070"/>
    <n v="29309234"/>
    <n v="5956019"/>
    <n v="23522995"/>
    <n v="0"/>
    <n v="0"/>
    <n v="3760393"/>
    <n v="105767455"/>
    <n v="445413"/>
    <n v="11327143"/>
    <n v="236807722"/>
    <n v="5767239"/>
    <n v="154890682"/>
    <n v="84199095"/>
    <n v="20754085"/>
    <n v="57188755"/>
    <n v="0"/>
    <n v="0"/>
    <n v="0"/>
    <n v="5714057"/>
    <n v="133276269"/>
    <n v="0"/>
    <n v="7960307"/>
    <n v="0"/>
    <n v="0"/>
    <n v="0"/>
    <n v="4395015"/>
    <n v="474145504"/>
    <n v="2905669"/>
    <n v="0"/>
    <n v="0"/>
    <n v="4236816"/>
    <n v="7142485"/>
    <n v="29977829"/>
    <n v="9733869"/>
    <n v="2197152"/>
    <n v="7427088"/>
    <n v="0"/>
    <n v="0"/>
    <n v="3463597"/>
    <n v="82406702"/>
    <n v="0"/>
    <n v="5465816"/>
    <n v="140672053"/>
    <n v="4325954"/>
    <n v="145408146"/>
    <n v="0"/>
    <n v="-15558199"/>
    <n v="0"/>
    <n v="0"/>
    <n v="0"/>
    <n v="0"/>
    <n v="7115304"/>
    <n v="332398514"/>
    <n v="0"/>
    <n v="0"/>
    <n v="0"/>
    <n v="0"/>
    <n v="0"/>
    <n v="0"/>
    <n v="0"/>
    <n v="0"/>
    <n v="0"/>
    <n v="0"/>
    <n v="0"/>
    <n v="0"/>
    <n v="0"/>
  </r>
  <r>
    <n v="106250956"/>
    <s v="MODOC MEDICAL CENTER"/>
    <x v="0"/>
    <x v="0"/>
    <x v="0"/>
    <s v="Open"/>
    <s v="Modoc"/>
    <n v="1"/>
    <n v="201"/>
    <s v="City/County"/>
    <s v="Comparable"/>
    <s v="Rural"/>
    <s v="(530) 233-5131"/>
    <s v="228 WEST MCDOWELL AVENUE"/>
    <s v="ALTURAS"/>
    <n v="96101"/>
    <s v="KEVIN KRAMER"/>
    <n v="87"/>
    <n v="87"/>
    <n v="49"/>
    <n v="31"/>
    <n v="5"/>
    <n v="1"/>
    <n v="10"/>
    <n v="0"/>
    <n v="0"/>
    <n v="2"/>
    <n v="0"/>
    <n v="0"/>
    <n v="5"/>
    <n v="54"/>
    <n v="22"/>
    <n v="241"/>
    <n v="36"/>
    <n v="293"/>
    <n v="2706"/>
    <n v="0"/>
    <n v="0"/>
    <n v="19"/>
    <n v="0"/>
    <n v="0"/>
    <n v="204"/>
    <n v="3499"/>
    <n v="3383"/>
    <n v="2311"/>
    <n v="155"/>
    <n v="90"/>
    <n v="1849"/>
    <n v="0"/>
    <n v="0"/>
    <n v="1729"/>
    <n v="0"/>
    <n v="0"/>
    <n v="437"/>
    <n v="6571"/>
    <n v="598135"/>
    <n v="106787"/>
    <n v="114493"/>
    <n v="961281"/>
    <n v="0"/>
    <n v="0"/>
    <n v="60655"/>
    <n v="0"/>
    <n v="0"/>
    <n v="17922"/>
    <n v="1859273"/>
    <n v="1594365"/>
    <n v="130248"/>
    <n v="56715"/>
    <n v="1255511"/>
    <n v="0"/>
    <n v="0"/>
    <n v="999802"/>
    <n v="0"/>
    <n v="0"/>
    <n v="381744"/>
    <n v="4418385"/>
    <n v="282589"/>
    <n v="944758"/>
    <n v="102139"/>
    <n v="61706"/>
    <n v="798968"/>
    <n v="-16857"/>
    <n v="0"/>
    <n v="0"/>
    <n v="553829"/>
    <n v="0"/>
    <n v="0"/>
    <n v="0"/>
    <n v="0"/>
    <n v="0"/>
    <n v="0"/>
    <n v="42240"/>
    <n v="2769372"/>
    <n v="0"/>
    <n v="32886"/>
    <n v="0"/>
    <n v="0"/>
    <n v="32886"/>
    <n v="1247742"/>
    <n v="134896"/>
    <n v="126359"/>
    <n v="1450710"/>
    <n v="0"/>
    <n v="0"/>
    <n v="506626"/>
    <n v="0"/>
    <n v="0"/>
    <n v="74839"/>
    <n v="3541172"/>
    <n v="173102"/>
    <n v="4158712"/>
    <n v="0"/>
    <n v="-32983"/>
    <n v="0"/>
    <n v="0"/>
    <n v="0"/>
    <n v="0"/>
    <n v="124395"/>
    <n v="3614021"/>
    <n v="0"/>
    <n v="0"/>
    <n v="0"/>
    <n v="0"/>
    <n v="0"/>
    <n v="0"/>
    <n v="0"/>
    <n v="0"/>
    <n v="0"/>
    <n v="0"/>
    <n v="0"/>
    <n v="0"/>
    <n v="0"/>
  </r>
  <r>
    <n v="106190541"/>
    <s v="MONROVIA MEMORIAL HOSPITAL"/>
    <x v="0"/>
    <x v="0"/>
    <x v="0"/>
    <s v="Open"/>
    <s v="Los Angeles"/>
    <n v="11"/>
    <n v="913"/>
    <s v="Investor - Corp."/>
    <s v="Comparable"/>
    <m/>
    <s v="(626) 408-9800"/>
    <s v="323 SOUTH HELIOTROPE AVENUE"/>
    <s v="MONROVIA"/>
    <n v="91016"/>
    <s v="RON KUPFERSTEIN"/>
    <n v="49"/>
    <n v="49"/>
    <n v="49"/>
    <n v="89"/>
    <n v="0"/>
    <n v="0"/>
    <n v="0"/>
    <n v="0"/>
    <n v="0"/>
    <n v="41"/>
    <n v="0"/>
    <n v="0"/>
    <n v="0"/>
    <n v="130"/>
    <n v="89"/>
    <n v="2720"/>
    <n v="0"/>
    <n v="0"/>
    <n v="0"/>
    <n v="0"/>
    <n v="0"/>
    <n v="120"/>
    <n v="0"/>
    <n v="0"/>
    <n v="0"/>
    <n v="2840"/>
    <n v="2720"/>
    <n v="1"/>
    <n v="0"/>
    <n v="0"/>
    <n v="0"/>
    <n v="0"/>
    <n v="0"/>
    <n v="64"/>
    <n v="0"/>
    <n v="0"/>
    <n v="0"/>
    <n v="65"/>
    <n v="24921462"/>
    <n v="0"/>
    <n v="0"/>
    <n v="0"/>
    <n v="0"/>
    <n v="0"/>
    <n v="3891360"/>
    <n v="0"/>
    <n v="0"/>
    <n v="0"/>
    <n v="28812822"/>
    <n v="1325"/>
    <n v="0"/>
    <n v="0"/>
    <n v="0"/>
    <n v="0"/>
    <n v="0"/>
    <n v="735385"/>
    <n v="0"/>
    <n v="0"/>
    <n v="0"/>
    <n v="736710"/>
    <n v="0"/>
    <n v="17762902"/>
    <n v="0"/>
    <n v="0"/>
    <n v="0"/>
    <n v="0"/>
    <n v="0"/>
    <n v="0"/>
    <n v="1779083"/>
    <n v="0"/>
    <n v="0"/>
    <n v="0"/>
    <n v="0"/>
    <n v="0"/>
    <n v="0"/>
    <n v="0"/>
    <n v="19541985"/>
    <n v="0"/>
    <n v="0"/>
    <n v="0"/>
    <n v="0"/>
    <n v="0"/>
    <n v="7159885"/>
    <n v="0"/>
    <n v="0"/>
    <n v="0"/>
    <n v="0"/>
    <n v="0"/>
    <n v="2847662"/>
    <n v="0"/>
    <n v="0"/>
    <n v="0"/>
    <n v="10007547"/>
    <n v="0"/>
    <n v="7670359"/>
    <n v="0"/>
    <n v="0"/>
    <n v="0"/>
    <n v="0"/>
    <n v="0"/>
    <n v="0"/>
    <n v="470823"/>
    <n v="6828744"/>
    <n v="0"/>
    <n v="0"/>
    <n v="0"/>
    <n v="0"/>
    <n v="0"/>
    <n v="0"/>
    <n v="0"/>
    <n v="0"/>
    <n v="0"/>
    <n v="0"/>
    <n v="0"/>
    <n v="0"/>
    <n v="0"/>
  </r>
  <r>
    <n v="106361166"/>
    <s v="MONTCLAIR HOSPITAL MEDICAL CENTER"/>
    <x v="0"/>
    <x v="0"/>
    <x v="0"/>
    <s v="Open"/>
    <s v="San Bernardino"/>
    <n v="12"/>
    <n v="1207"/>
    <s v="Investor - Corp."/>
    <s v="Comparable"/>
    <m/>
    <s v="(909) 625-5411"/>
    <s v="5000 SAN BERNARDINO STREET"/>
    <s v="MONTCLAIR"/>
    <n v="91763"/>
    <s v="ROBERT BONNER"/>
    <n v="102"/>
    <n v="102"/>
    <n v="24"/>
    <n v="113"/>
    <n v="74"/>
    <n v="101"/>
    <n v="270"/>
    <n v="0"/>
    <n v="0"/>
    <n v="42"/>
    <n v="2"/>
    <n v="0"/>
    <n v="179"/>
    <n v="781"/>
    <n v="0"/>
    <n v="439"/>
    <n v="261"/>
    <n v="331"/>
    <n v="668"/>
    <n v="0"/>
    <n v="0"/>
    <n v="99"/>
    <n v="4"/>
    <n v="0"/>
    <n v="350"/>
    <n v="2152"/>
    <n v="0"/>
    <n v="263"/>
    <n v="211"/>
    <n v="798"/>
    <n v="3396"/>
    <n v="0"/>
    <n v="0"/>
    <n v="610"/>
    <n v="45"/>
    <n v="0"/>
    <n v="448"/>
    <n v="5771"/>
    <n v="5453215"/>
    <n v="3075985"/>
    <n v="3794695"/>
    <n v="8306971"/>
    <n v="0"/>
    <n v="0"/>
    <n v="1959251"/>
    <n v="34211"/>
    <n v="0"/>
    <n v="5131646"/>
    <n v="27755974"/>
    <n v="981836"/>
    <n v="857085"/>
    <n v="2246408"/>
    <n v="9274810"/>
    <n v="0"/>
    <n v="0"/>
    <n v="1672549"/>
    <n v="191768"/>
    <n v="0"/>
    <n v="1061507"/>
    <n v="16285963"/>
    <n v="1893369"/>
    <n v="4471052"/>
    <n v="2632368"/>
    <n v="1587913"/>
    <n v="16588159"/>
    <n v="-310470"/>
    <n v="0"/>
    <n v="0"/>
    <n v="1193608"/>
    <n v="163540"/>
    <n v="0"/>
    <n v="133336"/>
    <n v="0"/>
    <n v="0"/>
    <n v="0"/>
    <n v="3767736"/>
    <n v="32120611"/>
    <n v="0"/>
    <n v="0"/>
    <n v="0"/>
    <n v="0"/>
    <n v="0"/>
    <n v="1963998"/>
    <n v="1300702"/>
    <n v="4763660"/>
    <n v="993622"/>
    <n v="0"/>
    <n v="0"/>
    <n v="2304856"/>
    <n v="62439"/>
    <n v="0"/>
    <n v="532049"/>
    <n v="11921326"/>
    <n v="124788"/>
    <n v="11919967"/>
    <n v="0"/>
    <n v="0"/>
    <n v="0"/>
    <n v="0"/>
    <n v="0"/>
    <n v="0"/>
    <n v="762174"/>
    <n v="40303300"/>
    <n v="0"/>
    <n v="0"/>
    <n v="0"/>
    <n v="0"/>
    <n v="0"/>
    <n v="0"/>
    <n v="0"/>
    <n v="0"/>
    <n v="0"/>
    <n v="0"/>
    <n v="0"/>
    <n v="0"/>
    <n v="0"/>
  </r>
  <r>
    <n v="106190547"/>
    <s v="MONTEREY PARK HOSPITAL"/>
    <x v="0"/>
    <x v="0"/>
    <x v="0"/>
    <s v="Open"/>
    <s v="Los Angeles"/>
    <n v="11"/>
    <n v="913"/>
    <s v="Investor - Corp."/>
    <s v="Comparable"/>
    <m/>
    <s v="(626) 570-9000"/>
    <s v="900 SOUTH ATLANTIC BOULEVARD"/>
    <s v="MONTEREY PARK"/>
    <n v="91754"/>
    <s v="PHILIP COHEN"/>
    <n v="101"/>
    <n v="101"/>
    <n v="53"/>
    <n v="187"/>
    <n v="173"/>
    <n v="206"/>
    <n v="589"/>
    <n v="0"/>
    <n v="0"/>
    <n v="7"/>
    <n v="83"/>
    <n v="1"/>
    <n v="207"/>
    <n v="1453"/>
    <n v="0"/>
    <n v="845"/>
    <n v="571"/>
    <n v="642"/>
    <n v="2062"/>
    <n v="0"/>
    <n v="0"/>
    <n v="30"/>
    <n v="277"/>
    <n v="1"/>
    <n v="358"/>
    <n v="4786"/>
    <n v="0"/>
    <n v="651"/>
    <n v="555"/>
    <n v="1092"/>
    <n v="3416"/>
    <n v="0"/>
    <n v="0"/>
    <n v="44"/>
    <n v="774"/>
    <n v="3"/>
    <n v="708"/>
    <n v="7243"/>
    <n v="19633981"/>
    <n v="12845883"/>
    <n v="11404596"/>
    <n v="40225898"/>
    <n v="0"/>
    <n v="0"/>
    <n v="822207"/>
    <n v="5913489"/>
    <n v="40495"/>
    <n v="7813237"/>
    <n v="98699786"/>
    <n v="7012060"/>
    <n v="7245562"/>
    <n v="6598031"/>
    <n v="29057841"/>
    <n v="0"/>
    <n v="0"/>
    <n v="275158"/>
    <n v="9445279"/>
    <n v="20060"/>
    <n v="3445631"/>
    <n v="63099622"/>
    <n v="676631"/>
    <n v="24093749"/>
    <n v="17635980"/>
    <n v="14023177"/>
    <n v="60002860"/>
    <n v="-1503189"/>
    <n v="0"/>
    <n v="0"/>
    <n v="833569"/>
    <n v="12325716"/>
    <n v="0"/>
    <n v="60555"/>
    <n v="0"/>
    <n v="0"/>
    <n v="0"/>
    <n v="10281823"/>
    <n v="138430871"/>
    <n v="368602"/>
    <n v="7424760"/>
    <n v="0"/>
    <n v="0"/>
    <n v="7793362"/>
    <n v="2552292"/>
    <n v="2824067"/>
    <n v="5482639"/>
    <n v="16705639"/>
    <n v="0"/>
    <n v="0"/>
    <n v="263796"/>
    <n v="3033052"/>
    <n v="0"/>
    <n v="300414"/>
    <n v="31161899"/>
    <n v="150216"/>
    <n v="25469268"/>
    <n v="0"/>
    <n v="-56683"/>
    <n v="0"/>
    <n v="0"/>
    <n v="0"/>
    <n v="0"/>
    <n v="129018"/>
    <n v="2412672"/>
    <n v="0"/>
    <n v="0"/>
    <n v="0"/>
    <n v="0"/>
    <n v="0"/>
    <n v="0"/>
    <n v="0"/>
    <n v="0"/>
    <n v="0"/>
    <n v="0"/>
    <n v="0"/>
    <n v="0"/>
    <n v="0"/>
  </r>
  <r>
    <n v="106190552"/>
    <s v="MOTION PICTURE AND TELEVISION HOSPITAL"/>
    <x v="0"/>
    <x v="0"/>
    <x v="0"/>
    <s v="Open"/>
    <s v="Los Angeles"/>
    <n v="11"/>
    <n v="905"/>
    <s v="Non Profit Corp."/>
    <s v="Comparable"/>
    <m/>
    <s v="(818) 876-1050"/>
    <s v="23388 MULHOLLAND DRIVE"/>
    <s v="WOODLAND HILLS"/>
    <n v="91364"/>
    <s v="BOB BEITCHER"/>
    <n v="122"/>
    <n v="188"/>
    <n v="180"/>
    <n v="24"/>
    <n v="0"/>
    <n v="8"/>
    <n v="0"/>
    <n v="0"/>
    <n v="0"/>
    <n v="0"/>
    <n v="0"/>
    <n v="7"/>
    <n v="6"/>
    <n v="45"/>
    <n v="0"/>
    <n v="225"/>
    <n v="0"/>
    <n v="5333"/>
    <n v="0"/>
    <n v="0"/>
    <n v="0"/>
    <n v="0"/>
    <n v="0"/>
    <n v="9226"/>
    <n v="991"/>
    <n v="15775"/>
    <n v="0"/>
    <n v="0"/>
    <n v="0"/>
    <n v="0"/>
    <n v="0"/>
    <n v="0"/>
    <n v="0"/>
    <n v="0"/>
    <n v="0"/>
    <n v="0"/>
    <n v="0"/>
    <n v="0"/>
    <n v="603588"/>
    <n v="0"/>
    <n v="2908341"/>
    <n v="0"/>
    <n v="0"/>
    <n v="0"/>
    <n v="0"/>
    <n v="0"/>
    <n v="1494222"/>
    <n v="579914"/>
    <n v="5586065"/>
    <n v="0"/>
    <n v="0"/>
    <n v="0"/>
    <n v="0"/>
    <n v="0"/>
    <n v="0"/>
    <n v="0"/>
    <n v="0"/>
    <n v="0"/>
    <n v="0"/>
    <n v="0"/>
    <n v="0"/>
    <n v="393273"/>
    <n v="0"/>
    <n v="46732"/>
    <n v="0"/>
    <n v="0"/>
    <n v="0"/>
    <n v="0"/>
    <n v="0"/>
    <n v="0"/>
    <n v="0"/>
    <n v="315258"/>
    <n v="0"/>
    <n v="0"/>
    <n v="0"/>
    <n v="-197699"/>
    <n v="557564"/>
    <n v="0"/>
    <n v="0"/>
    <n v="0"/>
    <n v="0"/>
    <n v="0"/>
    <n v="210315"/>
    <n v="0"/>
    <n v="2861609"/>
    <n v="0"/>
    <n v="0"/>
    <n v="0"/>
    <n v="0"/>
    <n v="0"/>
    <n v="1178964"/>
    <n v="777613"/>
    <n v="5028501"/>
    <n v="868389"/>
    <n v="13168153"/>
    <n v="0"/>
    <n v="12748889"/>
    <n v="0"/>
    <n v="0"/>
    <n v="0"/>
    <n v="0"/>
    <n v="707385"/>
    <n v="32825384"/>
    <n v="0"/>
    <n v="0"/>
    <n v="0"/>
    <n v="0"/>
    <n v="0"/>
    <n v="0"/>
    <n v="0"/>
    <n v="0"/>
    <n v="0"/>
    <n v="0"/>
    <n v="0"/>
    <n v="0"/>
    <n v="0"/>
  </r>
  <r>
    <n v="106361266"/>
    <s v="MOUNTAINS COMMUNITY HOSPITAL"/>
    <x v="0"/>
    <x v="0"/>
    <x v="0"/>
    <s v="Open"/>
    <s v="San Bernardino"/>
    <n v="12"/>
    <n v="1209"/>
    <s v="District"/>
    <s v="Comparable"/>
    <s v="Rural"/>
    <s v="(909) 336-3651"/>
    <s v="29101 HOSPITAL ROAD"/>
    <s v="LAKE ARROWHEAD"/>
    <n v="92352"/>
    <s v="CHARLES HARRISON"/>
    <n v="37"/>
    <n v="37"/>
    <n v="30"/>
    <n v="20"/>
    <n v="18"/>
    <n v="15"/>
    <n v="8"/>
    <n v="0"/>
    <n v="0"/>
    <n v="3"/>
    <n v="13"/>
    <n v="0"/>
    <n v="0"/>
    <n v="77"/>
    <n v="13"/>
    <n v="111"/>
    <n v="86"/>
    <n v="1596"/>
    <n v="207"/>
    <n v="0"/>
    <n v="0"/>
    <n v="14"/>
    <n v="47"/>
    <n v="0"/>
    <n v="0"/>
    <n v="2061"/>
    <n v="1812"/>
    <n v="1478"/>
    <n v="607"/>
    <n v="3299"/>
    <n v="1532"/>
    <n v="0"/>
    <n v="0"/>
    <n v="119"/>
    <n v="1418"/>
    <n v="0"/>
    <n v="232"/>
    <n v="8685"/>
    <n v="366094"/>
    <n v="346588"/>
    <n v="1238811"/>
    <n v="226892"/>
    <n v="0"/>
    <n v="0"/>
    <n v="70109"/>
    <n v="214703"/>
    <n v="0"/>
    <n v="0"/>
    <n v="2463197"/>
    <n v="1567268"/>
    <n v="912678"/>
    <n v="2368184"/>
    <n v="1698566"/>
    <n v="0"/>
    <n v="0"/>
    <n v="224861"/>
    <n v="2033420"/>
    <n v="0"/>
    <n v="234543"/>
    <n v="9039520"/>
    <n v="249000"/>
    <n v="1264370"/>
    <n v="741467"/>
    <n v="2105970"/>
    <n v="1574044"/>
    <n v="-83339"/>
    <n v="0"/>
    <n v="0"/>
    <n v="136008"/>
    <n v="760020"/>
    <n v="0"/>
    <n v="125000"/>
    <n v="0"/>
    <n v="0"/>
    <n v="0"/>
    <n v="34247"/>
    <n v="6906787"/>
    <n v="0"/>
    <n v="0"/>
    <n v="0"/>
    <n v="0"/>
    <n v="0"/>
    <n v="668992"/>
    <n v="517799"/>
    <n v="1459364"/>
    <n v="351414"/>
    <n v="0"/>
    <n v="0"/>
    <n v="158962"/>
    <n v="1288903"/>
    <n v="0"/>
    <n v="150496"/>
    <n v="4595930"/>
    <n v="76114"/>
    <n v="5357932"/>
    <n v="0"/>
    <n v="634592"/>
    <n v="0"/>
    <n v="0"/>
    <n v="0"/>
    <n v="0"/>
    <n v="1485273"/>
    <n v="17128271"/>
    <n v="0"/>
    <n v="0"/>
    <n v="0"/>
    <n v="0"/>
    <n v="0"/>
    <n v="0"/>
    <n v="0"/>
    <n v="0"/>
    <n v="0"/>
    <n v="0"/>
    <n v="0"/>
    <n v="0"/>
    <n v="0"/>
  </r>
  <r>
    <n v="106281266"/>
    <s v="NAPA STATE HOSPITAL"/>
    <x v="0"/>
    <x v="0"/>
    <x v="0"/>
    <s v="Open"/>
    <s v="Napa"/>
    <n v="3"/>
    <n v="407"/>
    <s v="State"/>
    <s v="State Hospitals"/>
    <m/>
    <s v="(707) 253-5000"/>
    <s v="2100 NAPA-VALLEJO HIGHWAY"/>
    <s v="NAPA"/>
    <n v="94558"/>
    <s v="FRANK TURLEY"/>
    <n v="1362"/>
    <n v="1255"/>
    <n v="1255"/>
    <n v="88"/>
    <n v="0"/>
    <n v="0"/>
    <n v="0"/>
    <n v="0"/>
    <n v="0"/>
    <n v="1"/>
    <n v="0"/>
    <n v="0"/>
    <n v="102"/>
    <n v="191"/>
    <n v="0"/>
    <n v="49232"/>
    <n v="0"/>
    <n v="0"/>
    <n v="0"/>
    <n v="0"/>
    <n v="0"/>
    <n v="7"/>
    <n v="0"/>
    <n v="0"/>
    <n v="58159"/>
    <n v="107398"/>
    <n v="0"/>
    <n v="0"/>
    <n v="0"/>
    <n v="0"/>
    <n v="0"/>
    <n v="0"/>
    <n v="0"/>
    <n v="0"/>
    <n v="0"/>
    <n v="0"/>
    <n v="0"/>
    <n v="0"/>
    <n v="28288513"/>
    <n v="0"/>
    <n v="0"/>
    <n v="0"/>
    <n v="0"/>
    <n v="0"/>
    <n v="4085"/>
    <n v="0"/>
    <n v="0"/>
    <n v="33417631"/>
    <n v="61710229"/>
    <n v="0"/>
    <n v="0"/>
    <n v="0"/>
    <n v="0"/>
    <n v="0"/>
    <n v="0"/>
    <n v="0"/>
    <n v="0"/>
    <n v="0"/>
    <n v="0"/>
    <n v="0"/>
    <n v="0"/>
    <n v="157"/>
    <n v="0"/>
    <n v="0"/>
    <n v="0"/>
    <n v="0"/>
    <n v="0"/>
    <n v="0"/>
    <n v="0"/>
    <n v="0"/>
    <n v="0"/>
    <n v="0"/>
    <n v="0"/>
    <n v="0"/>
    <n v="0"/>
    <n v="0"/>
    <n v="157"/>
    <n v="0"/>
    <n v="0"/>
    <n v="0"/>
    <n v="0"/>
    <n v="0"/>
    <n v="28288356"/>
    <n v="0"/>
    <n v="0"/>
    <n v="0"/>
    <n v="0"/>
    <n v="0"/>
    <n v="4085"/>
    <n v="0"/>
    <n v="0"/>
    <n v="33417631"/>
    <n v="61710072"/>
    <n v="0"/>
    <n v="748766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274043"/>
    <s v="NATIVIDAD MEDICAL CENTER"/>
    <x v="0"/>
    <x v="0"/>
    <x v="0"/>
    <s v="Open"/>
    <s v="Monterey"/>
    <n v="8"/>
    <n v="705"/>
    <s v="City/County"/>
    <s v="Comparable"/>
    <m/>
    <s v="(831) 755-4111"/>
    <s v="1441 CONSTITUTION BOULEVARD"/>
    <s v="SALINAS"/>
    <n v="93906"/>
    <s v="GARY GRAY"/>
    <n v="172"/>
    <n v="137"/>
    <n v="137"/>
    <n v="379"/>
    <n v="0"/>
    <n v="561"/>
    <n v="719"/>
    <n v="0"/>
    <n v="0"/>
    <n v="444"/>
    <n v="0"/>
    <n v="8"/>
    <n v="65"/>
    <n v="2176"/>
    <n v="0"/>
    <n v="2761"/>
    <n v="0"/>
    <n v="2296"/>
    <n v="2325"/>
    <n v="0"/>
    <n v="0"/>
    <n v="1903"/>
    <n v="0"/>
    <n v="32"/>
    <n v="233"/>
    <n v="9550"/>
    <n v="0"/>
    <n v="6744"/>
    <n v="0"/>
    <n v="6669"/>
    <n v="21549"/>
    <n v="0"/>
    <n v="0"/>
    <n v="8218"/>
    <n v="0"/>
    <n v="1183"/>
    <n v="2347"/>
    <n v="46710"/>
    <n v="43518449"/>
    <n v="0"/>
    <n v="44183114"/>
    <n v="51254275"/>
    <n v="0"/>
    <n v="0"/>
    <n v="46602788"/>
    <n v="0"/>
    <n v="1284120"/>
    <n v="2124492"/>
    <n v="188967238"/>
    <n v="10742592"/>
    <n v="0"/>
    <n v="10891381"/>
    <n v="35885538"/>
    <n v="0"/>
    <n v="0"/>
    <n v="21257336"/>
    <n v="0"/>
    <n v="1173477"/>
    <n v="5286998"/>
    <n v="85237322"/>
    <n v="7329060"/>
    <n v="44655598"/>
    <n v="0"/>
    <n v="47889011"/>
    <n v="75435475"/>
    <n v="-16543473"/>
    <n v="0"/>
    <n v="0"/>
    <n v="40873604"/>
    <n v="0"/>
    <n v="0"/>
    <n v="2457597"/>
    <n v="0"/>
    <n v="0"/>
    <n v="0"/>
    <n v="0"/>
    <n v="202096872"/>
    <n v="0"/>
    <n v="0"/>
    <n v="0"/>
    <n v="0"/>
    <n v="0"/>
    <n v="9605443"/>
    <n v="0"/>
    <n v="23728957"/>
    <n v="11704338"/>
    <n v="0"/>
    <n v="0"/>
    <n v="26986519"/>
    <n v="0"/>
    <n v="0"/>
    <n v="82431"/>
    <n v="72107688"/>
    <n v="1248851"/>
    <n v="63312186"/>
    <n v="0"/>
    <n v="3215777"/>
    <n v="0"/>
    <n v="0"/>
    <n v="0"/>
    <n v="0"/>
    <n v="3473001"/>
    <n v="121782002"/>
    <n v="0"/>
    <n v="0"/>
    <n v="0"/>
    <n v="0"/>
    <n v="0"/>
    <n v="0"/>
    <n v="0"/>
    <n v="0"/>
    <n v="0"/>
    <n v="0"/>
    <n v="0"/>
    <n v="0"/>
    <n v="0"/>
  </r>
  <r>
    <n v="106301304"/>
    <s v="NEWPORT BAY HOSPITAL"/>
    <x v="0"/>
    <x v="0"/>
    <x v="0"/>
    <s v="Open"/>
    <s v="Orange"/>
    <n v="13"/>
    <n v="1016"/>
    <s v="Investor - Corp."/>
    <s v="Comparable"/>
    <m/>
    <s v="(949) 650-9750"/>
    <s v="1501 EAST 16TH STREET"/>
    <s v="NEWPORT BEACH"/>
    <n v="92663"/>
    <s v="JAMES E PARKHURST"/>
    <n v="36"/>
    <n v="36"/>
    <n v="36"/>
    <n v="228"/>
    <n v="18"/>
    <n v="0"/>
    <n v="0"/>
    <n v="0"/>
    <n v="0"/>
    <n v="3"/>
    <n v="0"/>
    <n v="0"/>
    <n v="0"/>
    <n v="249"/>
    <n v="0"/>
    <n v="2721"/>
    <n v="198"/>
    <n v="0"/>
    <n v="0"/>
    <n v="0"/>
    <n v="0"/>
    <n v="35"/>
    <n v="0"/>
    <n v="0"/>
    <n v="0"/>
    <n v="2954"/>
    <n v="0"/>
    <n v="0"/>
    <n v="0"/>
    <n v="0"/>
    <n v="0"/>
    <n v="0"/>
    <n v="0"/>
    <n v="0"/>
    <n v="0"/>
    <n v="0"/>
    <n v="0"/>
    <n v="0"/>
    <n v="3837881"/>
    <n v="280421"/>
    <n v="0"/>
    <n v="0"/>
    <n v="0"/>
    <n v="0"/>
    <n v="32100"/>
    <n v="0"/>
    <n v="0"/>
    <n v="0"/>
    <n v="4150402"/>
    <n v="0"/>
    <n v="0"/>
    <n v="0"/>
    <n v="0"/>
    <n v="0"/>
    <n v="0"/>
    <n v="0"/>
    <n v="0"/>
    <n v="0"/>
    <n v="0"/>
    <n v="0"/>
    <n v="0"/>
    <n v="1478437"/>
    <n v="120243"/>
    <n v="0"/>
    <n v="0"/>
    <n v="0"/>
    <n v="0"/>
    <n v="0"/>
    <n v="6420"/>
    <n v="0"/>
    <n v="0"/>
    <n v="0"/>
    <n v="0"/>
    <n v="0"/>
    <n v="0"/>
    <n v="0"/>
    <n v="1605100"/>
    <n v="0"/>
    <n v="0"/>
    <n v="0"/>
    <n v="0"/>
    <n v="0"/>
    <n v="2359444"/>
    <n v="160178"/>
    <n v="0"/>
    <n v="0"/>
    <n v="0"/>
    <n v="0"/>
    <n v="25680"/>
    <n v="0"/>
    <n v="0"/>
    <n v="0"/>
    <n v="2545302"/>
    <n v="155"/>
    <n v="2889666"/>
    <n v="0"/>
    <n v="0"/>
    <n v="0"/>
    <n v="0"/>
    <n v="0"/>
    <n v="0"/>
    <n v="0"/>
    <n v="1289"/>
    <n v="0"/>
    <n v="0"/>
    <n v="0"/>
    <n v="0"/>
    <n v="0"/>
    <n v="0"/>
    <n v="0"/>
    <n v="0"/>
    <n v="0"/>
    <n v="0"/>
    <n v="0"/>
    <n v="0"/>
    <n v="0"/>
  </r>
  <r>
    <n v="106514033"/>
    <s v="NORTH VALLEY BEHAVIORAL HEALTH - PHF"/>
    <x v="0"/>
    <x v="0"/>
    <x v="0"/>
    <s v="Open"/>
    <s v="Sutter"/>
    <n v="2"/>
    <n v="227"/>
    <s v="Investor - Corp."/>
    <s v="Psychiatric Health Facilities"/>
    <m/>
    <s v="(530) 790-2520"/>
    <s v="1535 PLUMAS COURT"/>
    <s v="YUBA CITY"/>
    <n v="95993"/>
    <s v="THOMAS ORTNER"/>
    <n v="16"/>
    <n v="16"/>
    <n v="16"/>
    <n v="0"/>
    <n v="0"/>
    <n v="0"/>
    <n v="0"/>
    <n v="0"/>
    <n v="0"/>
    <n v="0"/>
    <n v="0"/>
    <n v="0"/>
    <n v="119"/>
    <n v="119"/>
    <n v="0"/>
    <n v="0"/>
    <n v="0"/>
    <n v="0"/>
    <n v="0"/>
    <n v="0"/>
    <n v="0"/>
    <n v="0"/>
    <n v="0"/>
    <n v="0"/>
    <n v="1317"/>
    <n v="1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6040"/>
    <n v="1156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6040"/>
    <n v="1156040"/>
    <n v="0"/>
    <n v="1140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81357"/>
    <s v="NORTHBAY MEDICAL CENTER"/>
    <x v="0"/>
    <x v="0"/>
    <x v="0"/>
    <s v="Open"/>
    <s v="Solano"/>
    <n v="3"/>
    <n v="408"/>
    <s v="Non Profit Corp."/>
    <s v="Comparable"/>
    <m/>
    <s v="(707) 646-5000"/>
    <s v="1200 B. GALE WILSON BOULEVARD."/>
    <s v="FAIRFIELD"/>
    <n v="94533"/>
    <s v="GARY PASSAMA"/>
    <n v="182"/>
    <n v="182"/>
    <n v="182"/>
    <n v="973"/>
    <n v="59"/>
    <n v="214"/>
    <n v="591"/>
    <n v="0"/>
    <n v="0"/>
    <n v="89"/>
    <n v="290"/>
    <n v="8"/>
    <n v="9"/>
    <n v="2233"/>
    <n v="0"/>
    <n v="5395"/>
    <n v="288"/>
    <n v="1054"/>
    <n v="3023"/>
    <n v="0"/>
    <n v="0"/>
    <n v="387"/>
    <n v="1220"/>
    <n v="17"/>
    <n v="14"/>
    <n v="11398"/>
    <n v="0"/>
    <n v="22692"/>
    <n v="1169"/>
    <n v="3557"/>
    <n v="23416"/>
    <n v="0"/>
    <n v="0"/>
    <n v="17786"/>
    <n v="24428"/>
    <n v="29"/>
    <n v="1750"/>
    <n v="94827"/>
    <n v="217140467"/>
    <n v="13206802"/>
    <n v="36500011"/>
    <n v="116651771"/>
    <n v="0"/>
    <n v="0"/>
    <n v="24059493"/>
    <n v="41129144"/>
    <n v="1178248"/>
    <n v="2047538"/>
    <n v="451913474"/>
    <n v="113924998"/>
    <n v="5092914"/>
    <n v="24293294"/>
    <n v="117531365"/>
    <n v="0"/>
    <n v="0"/>
    <n v="24447718"/>
    <n v="81169598"/>
    <n v="862307"/>
    <n v="10701688"/>
    <n v="378023882"/>
    <n v="7136724"/>
    <n v="302273293"/>
    <n v="11101831"/>
    <n v="51943484"/>
    <n v="215573174"/>
    <n v="-196116"/>
    <n v="0"/>
    <n v="0"/>
    <n v="28372612"/>
    <n v="96367380"/>
    <n v="0"/>
    <n v="6221052"/>
    <n v="0"/>
    <n v="0"/>
    <n v="0"/>
    <n v="0"/>
    <n v="718793434"/>
    <n v="0"/>
    <n v="12312148"/>
    <n v="0"/>
    <n v="7877499"/>
    <n v="20189647"/>
    <n v="28792172"/>
    <n v="7197885"/>
    <n v="9045936"/>
    <n v="30922110"/>
    <n v="0"/>
    <n v="0"/>
    <n v="20134599"/>
    <n v="33808861"/>
    <n v="0"/>
    <n v="1432006"/>
    <n v="131333569"/>
    <n v="28928877"/>
    <n v="144483420"/>
    <n v="0"/>
    <n v="7154126"/>
    <n v="0"/>
    <n v="0"/>
    <n v="0"/>
    <n v="0"/>
    <n v="1368355"/>
    <n v="182320792"/>
    <n v="0"/>
    <n v="0"/>
    <n v="0"/>
    <n v="0"/>
    <n v="0"/>
    <n v="0"/>
    <n v="0"/>
    <n v="0"/>
    <n v="0"/>
    <n v="0"/>
    <n v="0"/>
    <n v="0"/>
    <n v="0"/>
  </r>
  <r>
    <n v="106454012"/>
    <s v="NORTHERN CALIFORNIA REHAB HOSPITAL"/>
    <x v="0"/>
    <x v="0"/>
    <x v="0"/>
    <s v="Open"/>
    <s v="Shasta"/>
    <n v="1"/>
    <n v="209"/>
    <s v="Investor - Corp."/>
    <s v="Comparable"/>
    <m/>
    <s v="(530) 246-9000"/>
    <s v="2801 EUREKA WAY"/>
    <s v="REDDING"/>
    <n v="96001"/>
    <s v="CHRIS JONES"/>
    <n v="88"/>
    <n v="88"/>
    <n v="76"/>
    <n v="202"/>
    <n v="4"/>
    <n v="0"/>
    <n v="46"/>
    <n v="0"/>
    <n v="0"/>
    <n v="0"/>
    <n v="10"/>
    <n v="0"/>
    <n v="0"/>
    <n v="262"/>
    <n v="0"/>
    <n v="5253"/>
    <n v="68"/>
    <n v="0"/>
    <n v="1094"/>
    <n v="0"/>
    <n v="0"/>
    <n v="0"/>
    <n v="532"/>
    <n v="0"/>
    <n v="0"/>
    <n v="6947"/>
    <n v="0"/>
    <n v="670"/>
    <n v="18"/>
    <n v="0"/>
    <n v="0"/>
    <n v="0"/>
    <n v="0"/>
    <n v="45"/>
    <n v="172"/>
    <n v="0"/>
    <n v="0"/>
    <n v="905"/>
    <n v="33386727"/>
    <n v="693653"/>
    <n v="0"/>
    <n v="8262506"/>
    <n v="0"/>
    <n v="0"/>
    <n v="0"/>
    <n v="4441280"/>
    <n v="0"/>
    <n v="0"/>
    <n v="46784166"/>
    <n v="569683"/>
    <n v="2995"/>
    <n v="0"/>
    <n v="0"/>
    <n v="0"/>
    <n v="0"/>
    <n v="20346"/>
    <n v="113313"/>
    <n v="0"/>
    <n v="0"/>
    <n v="706337"/>
    <n v="96782"/>
    <n v="27001254"/>
    <n v="585050"/>
    <n v="0"/>
    <n v="6338743"/>
    <n v="0"/>
    <n v="0"/>
    <n v="0"/>
    <n v="12190"/>
    <n v="3844364"/>
    <n v="0"/>
    <n v="0"/>
    <n v="0"/>
    <n v="0"/>
    <n v="0"/>
    <n v="0"/>
    <n v="37878383"/>
    <n v="0"/>
    <n v="0"/>
    <n v="0"/>
    <n v="0"/>
    <n v="0"/>
    <n v="6858374"/>
    <n v="111598"/>
    <n v="0"/>
    <n v="1923763"/>
    <n v="0"/>
    <n v="0"/>
    <n v="8156"/>
    <n v="710229"/>
    <n v="0"/>
    <n v="0"/>
    <n v="9612120"/>
    <n v="35012"/>
    <n v="7201437"/>
    <n v="0"/>
    <n v="0"/>
    <n v="0"/>
    <n v="0"/>
    <n v="0"/>
    <n v="0"/>
    <n v="17096"/>
    <n v="8580183"/>
    <n v="0"/>
    <n v="0"/>
    <n v="0"/>
    <n v="0"/>
    <n v="0"/>
    <n v="0"/>
    <n v="0"/>
    <n v="0"/>
    <n v="0"/>
    <n v="0"/>
    <n v="0"/>
    <n v="0"/>
    <n v="0"/>
  </r>
  <r>
    <n v="106141273"/>
    <s v="NORTHERN INYO HOSPITAL"/>
    <x v="0"/>
    <x v="0"/>
    <x v="0"/>
    <s v="Open"/>
    <s v="Inyo"/>
    <n v="12"/>
    <n v="1203"/>
    <s v="District"/>
    <s v="Comparable"/>
    <s v="Rural"/>
    <s v="(760) 873-5811"/>
    <s v="150 PIONEER LANE"/>
    <s v="BISHOP"/>
    <n v="93514"/>
    <s v="KEVIN FLANIGAN, MD"/>
    <n v="25"/>
    <n v="25"/>
    <n v="8"/>
    <n v="106"/>
    <n v="4"/>
    <n v="30"/>
    <n v="35"/>
    <n v="0"/>
    <n v="0"/>
    <n v="7"/>
    <n v="54"/>
    <n v="1"/>
    <n v="8"/>
    <n v="245"/>
    <n v="0"/>
    <n v="357"/>
    <n v="7"/>
    <n v="65"/>
    <n v="89"/>
    <n v="0"/>
    <n v="0"/>
    <n v="18"/>
    <n v="122"/>
    <n v="4"/>
    <n v="17"/>
    <n v="679"/>
    <n v="0"/>
    <n v="6384"/>
    <n v="113"/>
    <n v="1404"/>
    <n v="3263"/>
    <n v="0"/>
    <n v="10"/>
    <n v="1285"/>
    <n v="5807"/>
    <n v="116"/>
    <n v="471"/>
    <n v="18853"/>
    <n v="4169302"/>
    <n v="101293"/>
    <n v="784801"/>
    <n v="1067167"/>
    <n v="0"/>
    <n v="0"/>
    <n v="112581"/>
    <n v="1864636"/>
    <n v="284399"/>
    <n v="348514"/>
    <n v="8732693"/>
    <n v="8842690"/>
    <n v="188576"/>
    <n v="1959146"/>
    <n v="3229359"/>
    <n v="0"/>
    <n v="7323"/>
    <n v="1395165"/>
    <n v="6720286"/>
    <n v="89267"/>
    <n v="433112"/>
    <n v="22864924"/>
    <n v="527488"/>
    <n v="6045961"/>
    <n v="32702"/>
    <n v="2737399"/>
    <n v="2946868"/>
    <n v="-1485000"/>
    <n v="0"/>
    <n v="2062"/>
    <n v="1241426"/>
    <n v="1159656"/>
    <n v="0"/>
    <n v="328653"/>
    <n v="-10"/>
    <n v="0"/>
    <n v="0"/>
    <n v="172542"/>
    <n v="13709747"/>
    <n v="0"/>
    <n v="0"/>
    <n v="0"/>
    <n v="0"/>
    <n v="0"/>
    <n v="6966031"/>
    <n v="257167"/>
    <n v="1491548"/>
    <n v="1349658"/>
    <n v="0"/>
    <n v="5261"/>
    <n v="266320"/>
    <n v="7425266"/>
    <n v="45023"/>
    <n v="81596"/>
    <n v="17887870"/>
    <n v="168244"/>
    <n v="17561084"/>
    <n v="2303122"/>
    <n v="-1016127"/>
    <n v="0"/>
    <n v="0"/>
    <n v="0"/>
    <n v="0"/>
    <n v="934565"/>
    <n v="81857402"/>
    <n v="0"/>
    <n v="0"/>
    <n v="0"/>
    <n v="0"/>
    <n v="0"/>
    <n v="0"/>
    <n v="0"/>
    <n v="0"/>
    <n v="0"/>
    <n v="0"/>
    <n v="0"/>
    <n v="0"/>
    <n v="0"/>
  </r>
  <r>
    <n v="106190568"/>
    <s v="NORTHRIDGE HOSPITAL MEDICAL CENTER"/>
    <x v="0"/>
    <x v="0"/>
    <x v="0"/>
    <s v="Open"/>
    <s v="Los Angeles"/>
    <n v="11"/>
    <n v="905"/>
    <s v="Non Profit Corp."/>
    <s v="Comparable"/>
    <m/>
    <s v="(818) 885-8500"/>
    <s v="18300 ROSCOE BOULEVARD"/>
    <s v="NORTHRIDGE"/>
    <n v="91325"/>
    <s v="SALIBA SALO"/>
    <n v="412"/>
    <n v="412"/>
    <n v="188"/>
    <n v="992"/>
    <n v="479"/>
    <n v="391"/>
    <n v="564"/>
    <n v="0"/>
    <n v="0"/>
    <n v="82"/>
    <n v="925"/>
    <n v="26"/>
    <n v="71"/>
    <n v="3530"/>
    <n v="0"/>
    <n v="4936"/>
    <n v="2225"/>
    <n v="2258"/>
    <n v="2048"/>
    <n v="0"/>
    <n v="0"/>
    <n v="264"/>
    <n v="3896"/>
    <n v="36"/>
    <n v="99"/>
    <n v="15762"/>
    <n v="0"/>
    <n v="5292"/>
    <n v="2164"/>
    <n v="2558"/>
    <n v="6630"/>
    <n v="0"/>
    <n v="0"/>
    <n v="869"/>
    <n v="8029"/>
    <n v="219"/>
    <n v="1876"/>
    <n v="27637"/>
    <n v="127213555"/>
    <n v="53308371"/>
    <n v="46440202"/>
    <n v="48110223"/>
    <n v="0"/>
    <n v="0"/>
    <n v="9420782"/>
    <n v="87277135"/>
    <n v="624841"/>
    <n v="1711385"/>
    <n v="374106494"/>
    <n v="35502060"/>
    <n v="16216263"/>
    <n v="13911714"/>
    <n v="33123462"/>
    <n v="0"/>
    <n v="0"/>
    <n v="2740716"/>
    <n v="40618303"/>
    <n v="1207334"/>
    <n v="8828267"/>
    <n v="152148119"/>
    <n v="7949996"/>
    <n v="141846895"/>
    <n v="57472014"/>
    <n v="35077008"/>
    <n v="68768647"/>
    <n v="0"/>
    <n v="0"/>
    <n v="0"/>
    <n v="9421747"/>
    <n v="86782060"/>
    <n v="0"/>
    <n v="3808820"/>
    <n v="0"/>
    <n v="0"/>
    <n v="0"/>
    <n v="8493926"/>
    <n v="419621113"/>
    <n v="0"/>
    <n v="0"/>
    <n v="0"/>
    <n v="0"/>
    <n v="0"/>
    <n v="20572881"/>
    <n v="11795783"/>
    <n v="19104120"/>
    <n v="12042965"/>
    <n v="0"/>
    <n v="0"/>
    <n v="2417315"/>
    <n v="40151205"/>
    <n v="0"/>
    <n v="549231"/>
    <n v="106633500"/>
    <n v="2282688"/>
    <n v="107069611"/>
    <n v="0"/>
    <n v="415288"/>
    <n v="0"/>
    <n v="0"/>
    <n v="0"/>
    <n v="0"/>
    <n v="1793330"/>
    <n v="67775753"/>
    <n v="0"/>
    <n v="0"/>
    <n v="0"/>
    <n v="0"/>
    <n v="0"/>
    <n v="0"/>
    <n v="0"/>
    <n v="0"/>
    <n v="0"/>
    <n v="0"/>
    <n v="0"/>
    <n v="0"/>
    <n v="0"/>
  </r>
  <r>
    <n v="106214034"/>
    <s v="NOVATO COMMUNITY HOSPITAL"/>
    <x v="0"/>
    <x v="0"/>
    <x v="0"/>
    <s v="Open"/>
    <s v="Marin"/>
    <n v="4"/>
    <n v="405"/>
    <s v="Non Profit Corp."/>
    <s v="Comparable"/>
    <m/>
    <s v="(415) 209-1300"/>
    <s v="180 ROWLAND WAY"/>
    <s v="NOVATO"/>
    <n v="94945"/>
    <s v="GRANT DAVIES"/>
    <n v="47"/>
    <n v="47"/>
    <n v="21"/>
    <n v="307"/>
    <n v="16"/>
    <n v="15"/>
    <n v="35"/>
    <n v="0"/>
    <n v="0"/>
    <n v="7"/>
    <n v="77"/>
    <n v="4"/>
    <n v="1"/>
    <n v="462"/>
    <n v="0"/>
    <n v="1127"/>
    <n v="50"/>
    <n v="51"/>
    <n v="101"/>
    <n v="0"/>
    <n v="0"/>
    <n v="13"/>
    <n v="177"/>
    <n v="7"/>
    <n v="6"/>
    <n v="1532"/>
    <n v="0"/>
    <n v="9509"/>
    <n v="642"/>
    <n v="356"/>
    <n v="2121"/>
    <n v="0"/>
    <n v="0"/>
    <n v="477"/>
    <n v="9425"/>
    <n v="479"/>
    <n v="219"/>
    <n v="23228"/>
    <n v="17898924"/>
    <n v="914538"/>
    <n v="812704"/>
    <n v="1433150"/>
    <n v="0"/>
    <n v="0"/>
    <n v="366563"/>
    <n v="4707777"/>
    <n v="134550"/>
    <n v="74111"/>
    <n v="26342317"/>
    <n v="13781972"/>
    <n v="871760"/>
    <n v="846559"/>
    <n v="4920934"/>
    <n v="0"/>
    <n v="0"/>
    <n v="759381"/>
    <n v="12048343"/>
    <n v="613787"/>
    <n v="416688"/>
    <n v="34259424"/>
    <n v="612955"/>
    <n v="23816001"/>
    <n v="785335"/>
    <n v="1584128"/>
    <n v="6354084"/>
    <n v="0"/>
    <n v="0"/>
    <n v="0"/>
    <n v="1125944"/>
    <n v="7693972"/>
    <n v="0"/>
    <n v="748337"/>
    <n v="0"/>
    <n v="0"/>
    <n v="0"/>
    <n v="59815"/>
    <n v="42780571"/>
    <n v="0"/>
    <n v="0"/>
    <n v="0"/>
    <n v="0"/>
    <n v="0"/>
    <n v="7864895"/>
    <n v="1000963"/>
    <n v="75135"/>
    <n v="0"/>
    <n v="0"/>
    <n v="0"/>
    <n v="0"/>
    <n v="8880177"/>
    <n v="0"/>
    <n v="0"/>
    <n v="17821170"/>
    <n v="953759"/>
    <n v="20465088"/>
    <n v="0"/>
    <n v="452227"/>
    <n v="0"/>
    <n v="0"/>
    <n v="0"/>
    <n v="0"/>
    <n v="279746"/>
    <n v="37141618"/>
    <n v="0"/>
    <n v="0"/>
    <n v="0"/>
    <n v="0"/>
    <n v="0"/>
    <n v="0"/>
    <n v="0"/>
    <n v="0"/>
    <n v="0"/>
    <n v="0"/>
    <n v="0"/>
    <n v="0"/>
    <n v="0"/>
  </r>
  <r>
    <n v="106500967"/>
    <s v="OAK VALLEY DISTRICT HOSPITAL"/>
    <x v="0"/>
    <x v="0"/>
    <x v="0"/>
    <s v="Open"/>
    <s v="Stanislaus"/>
    <n v="6"/>
    <n v="511"/>
    <s v="District"/>
    <s v="Comparable"/>
    <s v="Rural"/>
    <s v="(209) 848-4102"/>
    <s v="350 SOUTH OAK STREET"/>
    <s v="OAKDALE"/>
    <n v="95361"/>
    <s v="JOHN J MCCORMICK"/>
    <n v="150"/>
    <n v="144"/>
    <n v="144"/>
    <n v="103"/>
    <n v="38"/>
    <n v="29"/>
    <n v="65"/>
    <n v="0"/>
    <n v="0"/>
    <n v="30"/>
    <n v="1"/>
    <n v="0"/>
    <n v="7"/>
    <n v="273"/>
    <n v="0"/>
    <n v="1070"/>
    <n v="276"/>
    <n v="7245"/>
    <n v="312"/>
    <n v="0"/>
    <n v="0"/>
    <n v="30"/>
    <n v="1"/>
    <n v="0"/>
    <n v="483"/>
    <n v="9417"/>
    <n v="0"/>
    <n v="3745"/>
    <n v="1087"/>
    <n v="3887"/>
    <n v="15507"/>
    <n v="0"/>
    <n v="0"/>
    <n v="3828"/>
    <n v="280"/>
    <n v="2"/>
    <n v="2406"/>
    <n v="30742"/>
    <n v="3624336"/>
    <n v="1331439"/>
    <n v="4288208"/>
    <n v="2336868"/>
    <n v="0"/>
    <n v="0"/>
    <n v="1014275"/>
    <n v="71954"/>
    <n v="0"/>
    <n v="322913"/>
    <n v="12989993"/>
    <n v="4999288"/>
    <n v="2209772"/>
    <n v="2482496"/>
    <n v="14841083"/>
    <n v="0"/>
    <n v="0"/>
    <n v="4352185"/>
    <n v="1022736"/>
    <n v="213743"/>
    <n v="1983222"/>
    <n v="32104525"/>
    <n v="1586939"/>
    <n v="6955151"/>
    <n v="2702159"/>
    <n v="4808514"/>
    <n v="9188873"/>
    <n v="0"/>
    <n v="0"/>
    <n v="0"/>
    <n v="1815915"/>
    <n v="890360"/>
    <n v="0"/>
    <n v="213743"/>
    <n v="0"/>
    <n v="0"/>
    <n v="0"/>
    <n v="715813"/>
    <n v="28877467"/>
    <n v="0"/>
    <n v="0"/>
    <n v="0"/>
    <n v="19607"/>
    <n v="19607"/>
    <n v="1668473"/>
    <n v="839052"/>
    <n v="1962190"/>
    <n v="7989078"/>
    <n v="0"/>
    <n v="0"/>
    <n v="3550545"/>
    <n v="223937"/>
    <n v="0"/>
    <n v="3383"/>
    <n v="16236658"/>
    <n v="281873"/>
    <n v="16066041"/>
    <n v="0"/>
    <n v="537803"/>
    <n v="0"/>
    <n v="0"/>
    <n v="0"/>
    <n v="0"/>
    <n v="377887"/>
    <n v="89287284"/>
    <n v="6076577"/>
    <n v="0"/>
    <n v="0"/>
    <n v="0"/>
    <n v="0"/>
    <n v="0"/>
    <n v="0"/>
    <n v="0"/>
    <n v="0"/>
    <n v="0"/>
    <n v="0"/>
    <n v="0"/>
    <n v="0"/>
  </r>
  <r>
    <n v="106430837"/>
    <s v="O'CONNOR HOSPITAL"/>
    <x v="0"/>
    <x v="0"/>
    <x v="0"/>
    <s v="Open"/>
    <s v="Santa Clara"/>
    <n v="7"/>
    <n v="431"/>
    <s v="Church"/>
    <s v="Comparable"/>
    <m/>
    <s v="(408) 848-2000"/>
    <s v="2105 FOREST AVENUE"/>
    <s v="SAN JOSE"/>
    <n v="95128"/>
    <s v="BOB MINKIN"/>
    <n v="358"/>
    <n v="260"/>
    <n v="202"/>
    <n v="551"/>
    <n v="209"/>
    <n v="460"/>
    <n v="522"/>
    <n v="0"/>
    <n v="0"/>
    <n v="13"/>
    <n v="654"/>
    <n v="0"/>
    <n v="64"/>
    <n v="2473"/>
    <n v="8"/>
    <n v="3463"/>
    <n v="1122"/>
    <n v="1437"/>
    <n v="2385"/>
    <n v="0"/>
    <n v="0"/>
    <n v="57"/>
    <n v="2515"/>
    <n v="0"/>
    <n v="176"/>
    <n v="11155"/>
    <n v="1995"/>
    <n v="7481"/>
    <n v="1621"/>
    <n v="3151"/>
    <n v="8590"/>
    <n v="0"/>
    <n v="0"/>
    <n v="563"/>
    <n v="7721"/>
    <n v="0"/>
    <n v="919"/>
    <n v="30046"/>
    <n v="84970611"/>
    <n v="31108292"/>
    <n v="22562395"/>
    <n v="38763253"/>
    <n v="0"/>
    <n v="0"/>
    <n v="2617958"/>
    <n v="48373175"/>
    <n v="0"/>
    <n v="1751841"/>
    <n v="230147525"/>
    <n v="31239788"/>
    <n v="12756033"/>
    <n v="8396641"/>
    <n v="24972605"/>
    <n v="0"/>
    <n v="0"/>
    <n v="1415905"/>
    <n v="36695741"/>
    <n v="0"/>
    <n v="2292717"/>
    <n v="117769430"/>
    <n v="1978402"/>
    <n v="98458644"/>
    <n v="37368467"/>
    <n v="23859010"/>
    <n v="45018485"/>
    <n v="0"/>
    <n v="0"/>
    <n v="0"/>
    <n v="3243595"/>
    <n v="61467265"/>
    <n v="0"/>
    <n v="506145"/>
    <n v="0"/>
    <n v="0"/>
    <n v="0"/>
    <n v="2400334"/>
    <n v="274300347"/>
    <n v="0"/>
    <n v="0"/>
    <n v="0"/>
    <n v="0"/>
    <n v="0"/>
    <n v="17623312"/>
    <n v="6091633"/>
    <n v="7083478"/>
    <n v="18095958"/>
    <n v="0"/>
    <n v="0"/>
    <n v="753095"/>
    <n v="22817711"/>
    <n v="0"/>
    <n v="1151421"/>
    <n v="73616608"/>
    <n v="690310"/>
    <n v="87031439"/>
    <n v="0"/>
    <n v="172255"/>
    <n v="0"/>
    <n v="0"/>
    <n v="0"/>
    <n v="0"/>
    <n v="1521000"/>
    <n v="31157382"/>
    <n v="0"/>
    <n v="0"/>
    <n v="0"/>
    <n v="0"/>
    <n v="0"/>
    <n v="0"/>
    <n v="0"/>
    <n v="0"/>
    <n v="0"/>
    <n v="0"/>
    <n v="0"/>
    <n v="0"/>
    <n v="0"/>
  </r>
  <r>
    <n v="106560501"/>
    <s v="OJAI VALLEY COMMUNITY HOSPITAL"/>
    <x v="0"/>
    <x v="0"/>
    <x v="0"/>
    <s v="Open"/>
    <s v="Ventura"/>
    <n v="10"/>
    <n v="809"/>
    <s v="Non Profit Corp."/>
    <s v="Comparable"/>
    <s v="Rural"/>
    <s v="(805) 652-5011"/>
    <s v="1306 MARICOPA HIGHWAY"/>
    <s v="OJAI"/>
    <n v="93023"/>
    <s v="GARY WILDE"/>
    <n v="91"/>
    <n v="91"/>
    <n v="71"/>
    <n v="87"/>
    <n v="30"/>
    <n v="7"/>
    <n v="21"/>
    <n v="0"/>
    <n v="0"/>
    <n v="1"/>
    <n v="30"/>
    <n v="3"/>
    <n v="4"/>
    <n v="183"/>
    <n v="32"/>
    <n v="426"/>
    <n v="320"/>
    <n v="823"/>
    <n v="3700"/>
    <n v="0"/>
    <n v="0"/>
    <n v="9"/>
    <n v="944"/>
    <n v="51"/>
    <n v="176"/>
    <n v="6449"/>
    <n v="5613"/>
    <n v="2538"/>
    <n v="425"/>
    <n v="465"/>
    <n v="2793"/>
    <n v="0"/>
    <n v="0"/>
    <n v="244"/>
    <n v="3300"/>
    <n v="49"/>
    <n v="105"/>
    <n v="9919"/>
    <n v="2580123"/>
    <n v="1081778"/>
    <n v="354875"/>
    <n v="2206298"/>
    <n v="0"/>
    <n v="0"/>
    <n v="24086"/>
    <n v="806110"/>
    <n v="138237"/>
    <n v="185951"/>
    <n v="7377458"/>
    <n v="2488696"/>
    <n v="505245"/>
    <n v="302727"/>
    <n v="1695999"/>
    <n v="0"/>
    <n v="0"/>
    <n v="240144"/>
    <n v="3119137"/>
    <n v="112539"/>
    <n v="105267"/>
    <n v="8569754"/>
    <n v="32609"/>
    <n v="3003210"/>
    <n v="1249043"/>
    <n v="315636"/>
    <n v="2249648"/>
    <n v="5074"/>
    <n v="0"/>
    <n v="0"/>
    <n v="222354"/>
    <n v="2200649"/>
    <n v="0"/>
    <n v="250776"/>
    <n v="0"/>
    <n v="0"/>
    <n v="0"/>
    <n v="60867"/>
    <n v="9589866"/>
    <n v="0"/>
    <n v="118221"/>
    <n v="0"/>
    <n v="0"/>
    <n v="118221"/>
    <n v="2048517"/>
    <n v="332289"/>
    <n v="333560"/>
    <n v="1758295"/>
    <n v="0"/>
    <n v="0"/>
    <n v="39225"/>
    <n v="1692927"/>
    <n v="0"/>
    <n v="270754"/>
    <n v="6475567"/>
    <n v="258214"/>
    <n v="7523130"/>
    <n v="0"/>
    <n v="630303"/>
    <n v="0"/>
    <n v="0"/>
    <n v="0"/>
    <n v="0"/>
    <n v="1009789"/>
    <n v="11488004"/>
    <n v="0"/>
    <n v="0"/>
    <n v="0"/>
    <n v="0"/>
    <n v="0"/>
    <n v="0"/>
    <n v="0"/>
    <n v="0"/>
    <n v="0"/>
    <n v="0"/>
    <n v="0"/>
    <n v="0"/>
    <n v="0"/>
  </r>
  <r>
    <n v="106190534"/>
    <s v="OLYMPIA MEDICAL CENTER"/>
    <x v="0"/>
    <x v="0"/>
    <x v="0"/>
    <s v="Open"/>
    <s v="Los Angeles"/>
    <n v="11"/>
    <n v="925"/>
    <s v="Investor - Corp."/>
    <s v="Comparable"/>
    <m/>
    <s v="(310) 657-5900"/>
    <s v="5900 WEST OLYMPIC BOULEVARD"/>
    <s v="LOS ANGELES"/>
    <n v="90036"/>
    <s v="MATTHEW WILLIAMS"/>
    <n v="204"/>
    <n v="204"/>
    <n v="73"/>
    <n v="617"/>
    <n v="93"/>
    <n v="134"/>
    <n v="197"/>
    <n v="0"/>
    <n v="0"/>
    <n v="111"/>
    <n v="47"/>
    <n v="0"/>
    <n v="86"/>
    <n v="1285"/>
    <n v="0"/>
    <n v="3373"/>
    <n v="458"/>
    <n v="806"/>
    <n v="1244"/>
    <n v="0"/>
    <n v="0"/>
    <n v="413"/>
    <n v="214"/>
    <n v="0"/>
    <n v="127"/>
    <n v="6635"/>
    <n v="0"/>
    <n v="2551"/>
    <n v="664"/>
    <n v="330"/>
    <n v="1531"/>
    <n v="0"/>
    <n v="0"/>
    <n v="1550"/>
    <n v="716"/>
    <n v="0"/>
    <n v="840"/>
    <n v="8182"/>
    <n v="53669576"/>
    <n v="7512215"/>
    <n v="10688645"/>
    <n v="19779255"/>
    <n v="0"/>
    <n v="0"/>
    <n v="8975323"/>
    <n v="3699775"/>
    <n v="0"/>
    <n v="6744100"/>
    <n v="111068889"/>
    <n v="15196086"/>
    <n v="3958191"/>
    <n v="1965098"/>
    <n v="9119095"/>
    <n v="0"/>
    <n v="0"/>
    <n v="9233640"/>
    <n v="4259568"/>
    <n v="0"/>
    <n v="5009652"/>
    <n v="48741330"/>
    <n v="4521111"/>
    <n v="61265416"/>
    <n v="9901368"/>
    <n v="11292604"/>
    <n v="26155836"/>
    <n v="0"/>
    <n v="0"/>
    <n v="0"/>
    <n v="15829726"/>
    <n v="4460671"/>
    <n v="0"/>
    <n v="0"/>
    <n v="0"/>
    <n v="0"/>
    <n v="0"/>
    <n v="3232396"/>
    <n v="136659128"/>
    <n v="0"/>
    <n v="0"/>
    <n v="0"/>
    <n v="0"/>
    <n v="0"/>
    <n v="5652003"/>
    <n v="1244535"/>
    <n v="1003158"/>
    <n v="1924964"/>
    <n v="0"/>
    <n v="0"/>
    <n v="1864098"/>
    <n v="3273499"/>
    <n v="0"/>
    <n v="8188834"/>
    <n v="23151091"/>
    <n v="345435"/>
    <n v="19102435"/>
    <n v="0"/>
    <n v="0"/>
    <n v="0"/>
    <n v="0"/>
    <n v="0"/>
    <n v="0"/>
    <n v="489776"/>
    <n v="48557587"/>
    <n v="0"/>
    <n v="0"/>
    <n v="0"/>
    <n v="0"/>
    <n v="0"/>
    <n v="0"/>
    <n v="0"/>
    <n v="0"/>
    <n v="0"/>
    <n v="0"/>
    <n v="0"/>
    <n v="0"/>
    <n v="0"/>
  </r>
  <r>
    <n v="106300225"/>
    <s v="ORANGE COAST MEMORIAL MEDICAL CENTER"/>
    <x v="0"/>
    <x v="0"/>
    <x v="0"/>
    <s v="Open"/>
    <s v="Orange"/>
    <n v="13"/>
    <n v="1014"/>
    <s v="Non Profit Corp."/>
    <s v="Comparable"/>
    <m/>
    <s v="(714) 962-4677"/>
    <s v="9920 TALBERT AVENUE"/>
    <s v="FOUNTAIN VALLEY"/>
    <n v="92708"/>
    <s v="MARCIA MANKER"/>
    <n v="218"/>
    <n v="218"/>
    <n v="115"/>
    <n v="596"/>
    <n v="623"/>
    <n v="70"/>
    <n v="465"/>
    <n v="0"/>
    <n v="0"/>
    <n v="33"/>
    <n v="1002"/>
    <n v="16"/>
    <n v="34"/>
    <n v="2839"/>
    <n v="0"/>
    <n v="2396"/>
    <n v="2338"/>
    <n v="305"/>
    <n v="1498"/>
    <n v="0"/>
    <n v="0"/>
    <n v="115"/>
    <n v="2866"/>
    <n v="33"/>
    <n v="94"/>
    <n v="9645"/>
    <n v="0"/>
    <n v="3365"/>
    <n v="4793"/>
    <n v="417"/>
    <n v="4989"/>
    <n v="0"/>
    <n v="0"/>
    <n v="189"/>
    <n v="12003"/>
    <n v="221"/>
    <n v="441"/>
    <n v="26418"/>
    <n v="37745303"/>
    <n v="44486312"/>
    <n v="3590104"/>
    <n v="26077279"/>
    <n v="0"/>
    <n v="0"/>
    <n v="2299585"/>
    <n v="49858901"/>
    <n v="409625"/>
    <n v="1212399"/>
    <n v="165679508"/>
    <n v="18025078"/>
    <n v="23060162"/>
    <n v="1145446"/>
    <n v="18605354"/>
    <n v="0"/>
    <n v="0"/>
    <n v="763711"/>
    <n v="43524337"/>
    <n v="617362"/>
    <n v="1807211"/>
    <n v="107548661"/>
    <n v="835437"/>
    <n v="46232395"/>
    <n v="57977590"/>
    <n v="3680305"/>
    <n v="27757982"/>
    <n v="0"/>
    <n v="0"/>
    <n v="0"/>
    <n v="2283877"/>
    <n v="57334637"/>
    <n v="0"/>
    <n v="1407025"/>
    <n v="0"/>
    <n v="0"/>
    <n v="0"/>
    <n v="1783152"/>
    <n v="199292400"/>
    <n v="13920467"/>
    <n v="0"/>
    <n v="0"/>
    <n v="0"/>
    <n v="13920467"/>
    <n v="9523529"/>
    <n v="23481439"/>
    <n v="1055245"/>
    <n v="16919437"/>
    <n v="0"/>
    <n v="0"/>
    <n v="778280"/>
    <n v="35641359"/>
    <n v="63726"/>
    <n v="393221"/>
    <n v="87856236"/>
    <n v="409616"/>
    <n v="82718597"/>
    <n v="0"/>
    <n v="-1117598"/>
    <n v="0"/>
    <n v="0"/>
    <n v="0"/>
    <n v="0"/>
    <n v="7849666"/>
    <n v="127420416"/>
    <n v="0"/>
    <n v="0"/>
    <n v="0"/>
    <n v="0"/>
    <n v="0"/>
    <n v="0"/>
    <n v="0"/>
    <n v="0"/>
    <n v="0"/>
    <n v="0"/>
    <n v="0"/>
    <n v="0"/>
    <n v="0"/>
  </r>
  <r>
    <n v="106301566"/>
    <s v="ORANGE COUNTY GLOBAL MEDICAL CENTER, INC."/>
    <x v="0"/>
    <x v="0"/>
    <x v="0"/>
    <s v="Open"/>
    <s v="Orange"/>
    <n v="13"/>
    <n v="1015"/>
    <s v="Investor - Corp."/>
    <s v="Comparable"/>
    <m/>
    <s v="(714) 835-3555"/>
    <s v="1001 NORTH TUSTIN AVENUE"/>
    <s v="SANTA ANA"/>
    <n v="92705"/>
    <s v="SUZANNE RICHARDS"/>
    <n v="228"/>
    <n v="228"/>
    <n v="228"/>
    <n v="334"/>
    <n v="267"/>
    <n v="452"/>
    <n v="588"/>
    <n v="0"/>
    <n v="0"/>
    <n v="0"/>
    <n v="479"/>
    <n v="0"/>
    <n v="100"/>
    <n v="2220"/>
    <n v="0"/>
    <n v="1643"/>
    <n v="1267"/>
    <n v="1678"/>
    <n v="2402"/>
    <n v="0"/>
    <n v="0"/>
    <n v="0"/>
    <n v="2343"/>
    <n v="0"/>
    <n v="446"/>
    <n v="9779"/>
    <n v="0"/>
    <n v="596"/>
    <n v="803"/>
    <n v="2017"/>
    <n v="3799"/>
    <n v="0"/>
    <n v="0"/>
    <n v="0"/>
    <n v="2413"/>
    <n v="0"/>
    <n v="805"/>
    <n v="10433"/>
    <n v="25547005"/>
    <n v="23573704"/>
    <n v="35774754"/>
    <n v="38992152"/>
    <n v="0"/>
    <n v="0"/>
    <n v="0"/>
    <n v="44318168"/>
    <n v="0"/>
    <n v="2726124"/>
    <n v="170931907"/>
    <n v="5484198"/>
    <n v="10777631"/>
    <n v="9436830"/>
    <n v="19997441"/>
    <n v="0"/>
    <n v="0"/>
    <n v="0"/>
    <n v="19860085"/>
    <n v="0"/>
    <n v="3474314"/>
    <n v="69030499"/>
    <n v="-808108"/>
    <n v="24603233"/>
    <n v="24860419"/>
    <n v="38515510"/>
    <n v="53271602"/>
    <n v="-1514617"/>
    <n v="0"/>
    <n v="0"/>
    <n v="0"/>
    <n v="41752887"/>
    <n v="0"/>
    <n v="0"/>
    <n v="0"/>
    <n v="0"/>
    <n v="0"/>
    <n v="6890987"/>
    <n v="187571913"/>
    <n v="0"/>
    <n v="0"/>
    <n v="0"/>
    <n v="0"/>
    <n v="0"/>
    <n v="6427970"/>
    <n v="9490916"/>
    <n v="8210691"/>
    <n v="5717991"/>
    <n v="0"/>
    <n v="0"/>
    <n v="0"/>
    <n v="22425366"/>
    <n v="0"/>
    <n v="117559"/>
    <n v="52390493"/>
    <n v="158722"/>
    <n v="40340431"/>
    <n v="1180176"/>
    <n v="0"/>
    <n v="0"/>
    <n v="0"/>
    <n v="0"/>
    <n v="0"/>
    <n v="110207"/>
    <n v="6025227"/>
    <n v="0"/>
    <n v="0"/>
    <n v="0"/>
    <n v="0"/>
    <n v="0"/>
    <n v="0"/>
    <n v="0"/>
    <n v="0"/>
    <n v="0"/>
    <n v="0"/>
    <n v="0"/>
    <n v="0"/>
    <n v="0"/>
  </r>
  <r>
    <n v="106040802"/>
    <s v="ORCHARD HOSPITAL"/>
    <x v="0"/>
    <x v="0"/>
    <x v="0"/>
    <s v="Open"/>
    <s v="Butte"/>
    <n v="1"/>
    <n v="221"/>
    <s v="Non Profit Corp."/>
    <s v="Comparable"/>
    <s v="Rural"/>
    <s v="(530) 846-5671"/>
    <s v="240 SPRUCE STREET"/>
    <s v="GRIDLEY"/>
    <n v="95948"/>
    <s v="WADE STURGEON"/>
    <n v="45"/>
    <n v="45"/>
    <n v="33"/>
    <n v="49"/>
    <n v="0"/>
    <n v="53"/>
    <n v="0"/>
    <n v="0"/>
    <n v="0"/>
    <n v="14"/>
    <n v="0"/>
    <n v="0"/>
    <n v="5"/>
    <n v="121"/>
    <n v="1"/>
    <n v="1170"/>
    <n v="0"/>
    <n v="1282"/>
    <n v="0"/>
    <n v="0"/>
    <n v="0"/>
    <n v="341"/>
    <n v="0"/>
    <n v="0"/>
    <n v="123"/>
    <n v="2916"/>
    <n v="1881"/>
    <n v="5737"/>
    <n v="0"/>
    <n v="6278"/>
    <n v="0"/>
    <n v="0"/>
    <n v="0"/>
    <n v="1670"/>
    <n v="0"/>
    <n v="0"/>
    <n v="603"/>
    <n v="14288"/>
    <n v="1557383"/>
    <n v="0"/>
    <n v="1704040"/>
    <n v="0"/>
    <n v="0"/>
    <n v="0"/>
    <n v="453175"/>
    <n v="0"/>
    <n v="0"/>
    <n v="163734"/>
    <n v="3878332"/>
    <n v="3841842"/>
    <n v="0"/>
    <n v="4203625"/>
    <n v="0"/>
    <n v="0"/>
    <n v="0"/>
    <n v="1117917"/>
    <n v="0"/>
    <n v="0"/>
    <n v="403908"/>
    <n v="9567292"/>
    <n v="339053"/>
    <n v="3163471"/>
    <n v="0"/>
    <n v="3643792"/>
    <n v="0"/>
    <n v="-62811"/>
    <n v="0"/>
    <n v="0"/>
    <n v="923825"/>
    <n v="0"/>
    <n v="0"/>
    <n v="7606"/>
    <n v="0"/>
    <n v="0"/>
    <n v="0"/>
    <n v="0"/>
    <n v="8014936"/>
    <n v="0"/>
    <n v="0"/>
    <n v="0"/>
    <n v="0"/>
    <n v="0"/>
    <n v="2235754"/>
    <n v="0"/>
    <n v="2326684"/>
    <n v="0"/>
    <n v="0"/>
    <n v="0"/>
    <n v="647267"/>
    <n v="0"/>
    <n v="0"/>
    <n v="220983"/>
    <n v="5430688"/>
    <n v="45554"/>
    <n v="6112840"/>
    <n v="938767"/>
    <n v="-1896"/>
    <n v="0"/>
    <n v="0"/>
    <n v="0"/>
    <n v="0"/>
    <n v="217237"/>
    <n v="3412816"/>
    <n v="0"/>
    <n v="0"/>
    <n v="0"/>
    <n v="0"/>
    <n v="0"/>
    <n v="0"/>
    <n v="0"/>
    <n v="0"/>
    <n v="0"/>
    <n v="0"/>
    <n v="0"/>
    <n v="0"/>
    <n v="0"/>
  </r>
  <r>
    <n v="106040937"/>
    <s v="OROVILLE HOSPITAL"/>
    <x v="0"/>
    <x v="0"/>
    <x v="0"/>
    <s v="Open"/>
    <s v="Butte"/>
    <n v="1"/>
    <n v="221"/>
    <s v="Non Profit Corp."/>
    <s v="Comparable"/>
    <m/>
    <s v="(530) 532-8500"/>
    <s v="2767 OLIVE HIGHWAY"/>
    <s v="OROVILLE"/>
    <n v="95966"/>
    <s v="ROBERT WENTZ"/>
    <n v="133"/>
    <n v="133"/>
    <n v="133"/>
    <n v="1441"/>
    <n v="50"/>
    <n v="196"/>
    <n v="1037"/>
    <n v="0"/>
    <n v="1"/>
    <n v="199"/>
    <n v="62"/>
    <n v="4"/>
    <n v="25"/>
    <n v="3015"/>
    <n v="0"/>
    <n v="5375"/>
    <n v="204"/>
    <n v="656"/>
    <n v="3111"/>
    <n v="0"/>
    <n v="2"/>
    <n v="478"/>
    <n v="139"/>
    <n v="14"/>
    <n v="64"/>
    <n v="10043"/>
    <n v="0"/>
    <n v="50347"/>
    <n v="967"/>
    <n v="4084"/>
    <n v="46296"/>
    <n v="0"/>
    <n v="39"/>
    <n v="6373"/>
    <n v="17949"/>
    <n v="1052"/>
    <n v="2171"/>
    <n v="129278"/>
    <n v="49178645"/>
    <n v="1794661"/>
    <n v="5702772"/>
    <n v="30571842"/>
    <n v="0"/>
    <n v="74491"/>
    <n v="6495939"/>
    <n v="1940955"/>
    <n v="131643"/>
    <n v="1183337"/>
    <n v="97074285"/>
    <n v="34100932"/>
    <n v="931152"/>
    <n v="2380779"/>
    <n v="31170619"/>
    <n v="0"/>
    <n v="59891"/>
    <n v="12578685"/>
    <n v="3753106"/>
    <n v="718084"/>
    <n v="2583839"/>
    <n v="88277087"/>
    <n v="-102109"/>
    <n v="58114995"/>
    <n v="1969032"/>
    <n v="-1273107"/>
    <n v="46633250"/>
    <n v="-54106"/>
    <n v="0"/>
    <n v="113169"/>
    <n v="12856342"/>
    <n v="3006811"/>
    <n v="0"/>
    <n v="848976"/>
    <n v="-36832"/>
    <n v="0"/>
    <n v="0"/>
    <n v="1805387"/>
    <n v="123881808"/>
    <n v="0"/>
    <n v="0"/>
    <n v="0"/>
    <n v="0"/>
    <n v="0"/>
    <n v="25164582"/>
    <n v="756781"/>
    <n v="9410764"/>
    <n v="15109211"/>
    <n v="0"/>
    <n v="21213"/>
    <n v="6218282"/>
    <n v="2749367"/>
    <n v="37583"/>
    <n v="2001781"/>
    <n v="61469564"/>
    <n v="1448804"/>
    <n v="65987365"/>
    <n v="9715724"/>
    <n v="-186649"/>
    <n v="0"/>
    <n v="0"/>
    <n v="0"/>
    <n v="0"/>
    <n v="1174002"/>
    <n v="37590182"/>
    <n v="0"/>
    <n v="0"/>
    <n v="0"/>
    <n v="0"/>
    <n v="0"/>
    <n v="0"/>
    <n v="0"/>
    <n v="0"/>
    <n v="0"/>
    <n v="0"/>
    <n v="3110790"/>
    <n v="7595419"/>
    <n v="54215"/>
  </r>
  <r>
    <n v="106190307"/>
    <s v="PACIFIC ALLIANCE MEDICAL CENTER"/>
    <x v="0"/>
    <x v="0"/>
    <x v="0"/>
    <s v="Open"/>
    <s v="Los Angeles"/>
    <n v="11"/>
    <n v="925"/>
    <s v="Investor - Ptnr."/>
    <s v="Comparable"/>
    <m/>
    <s v="(213) 624-8411"/>
    <s v="531 WEST COLLEGE STREET"/>
    <s v="LOS ANGELES"/>
    <n v="90012"/>
    <s v="JOHN EDWARDS"/>
    <n v="138"/>
    <n v="138"/>
    <n v="138"/>
    <n v="303"/>
    <n v="132"/>
    <n v="244"/>
    <n v="1109"/>
    <n v="0"/>
    <n v="0"/>
    <n v="34"/>
    <n v="71"/>
    <n v="21"/>
    <n v="64"/>
    <n v="1978"/>
    <n v="0"/>
    <n v="615"/>
    <n v="380"/>
    <n v="811"/>
    <n v="3435"/>
    <n v="0"/>
    <n v="0"/>
    <n v="27"/>
    <n v="125"/>
    <n v="8"/>
    <n v="26"/>
    <n v="5427"/>
    <n v="0"/>
    <n v="581"/>
    <n v="362"/>
    <n v="908"/>
    <n v="3826"/>
    <n v="0"/>
    <n v="0"/>
    <n v="197"/>
    <n v="417"/>
    <n v="266"/>
    <n v="91"/>
    <n v="6648"/>
    <n v="6469218"/>
    <n v="4362913"/>
    <n v="6217209"/>
    <n v="33641610"/>
    <n v="0"/>
    <n v="0"/>
    <n v="322604"/>
    <n v="1513072"/>
    <n v="0"/>
    <n v="704612"/>
    <n v="53231238"/>
    <n v="3255971"/>
    <n v="2199270"/>
    <n v="2266471"/>
    <n v="14952030"/>
    <n v="0"/>
    <n v="0"/>
    <n v="761787"/>
    <n v="1754170"/>
    <n v="388334"/>
    <n v="679852"/>
    <n v="26257885"/>
    <n v="598645"/>
    <n v="9953701"/>
    <n v="5492109"/>
    <n v="4113795"/>
    <n v="26433801"/>
    <n v="-3649041"/>
    <n v="0"/>
    <n v="0"/>
    <n v="907352"/>
    <n v="3023915"/>
    <n v="0"/>
    <n v="4799220"/>
    <n v="0"/>
    <n v="0"/>
    <n v="0"/>
    <n v="0"/>
    <n v="51673497"/>
    <n v="1785699"/>
    <n v="43307827"/>
    <n v="0"/>
    <n v="0"/>
    <n v="45093526"/>
    <n v="-228512"/>
    <n v="2907279"/>
    <n v="8071594"/>
    <n v="64612835"/>
    <n v="0"/>
    <n v="0"/>
    <n v="183354"/>
    <n v="272348"/>
    <n v="0"/>
    <n v="-2909746"/>
    <n v="72909152"/>
    <n v="293416"/>
    <n v="75910704"/>
    <n v="0"/>
    <n v="-370735"/>
    <n v="0"/>
    <n v="0"/>
    <n v="0"/>
    <n v="0"/>
    <n v="3837387"/>
    <n v="75112917"/>
    <n v="0"/>
    <n v="0"/>
    <n v="0"/>
    <n v="0"/>
    <n v="0"/>
    <n v="0"/>
    <n v="0"/>
    <n v="0"/>
    <n v="0"/>
    <n v="0"/>
    <n v="0"/>
    <n v="0"/>
    <n v="0"/>
  </r>
  <r>
    <n v="106331226"/>
    <s v="PACIFIC GROVE HOSPITAL"/>
    <x v="0"/>
    <x v="0"/>
    <x v="0"/>
    <s v="Open"/>
    <s v="Riverside"/>
    <n v="12"/>
    <n v="1111"/>
    <s v="Investor - Corp."/>
    <s v="Comparable"/>
    <m/>
    <s v="(909) 275-8400"/>
    <s v="5900 BROCKTON AVENUE"/>
    <s v="RIVERSIDE"/>
    <n v="92506"/>
    <s v="NICHOL SHEFFIELD"/>
    <n v="68"/>
    <n v="68"/>
    <n v="62"/>
    <n v="126"/>
    <n v="113"/>
    <n v="17"/>
    <n v="0"/>
    <n v="0"/>
    <n v="0"/>
    <n v="38"/>
    <n v="177"/>
    <n v="0"/>
    <n v="1"/>
    <n v="472"/>
    <n v="0"/>
    <n v="1062"/>
    <n v="844"/>
    <n v="64"/>
    <n v="0"/>
    <n v="0"/>
    <n v="0"/>
    <n v="148"/>
    <n v="930"/>
    <n v="0"/>
    <n v="1"/>
    <n v="3049"/>
    <n v="0"/>
    <n v="252"/>
    <n v="154"/>
    <n v="0"/>
    <n v="0"/>
    <n v="0"/>
    <n v="0"/>
    <n v="105"/>
    <n v="334"/>
    <n v="0"/>
    <n v="0"/>
    <n v="845"/>
    <n v="2112000"/>
    <n v="1674000"/>
    <n v="128000"/>
    <n v="0"/>
    <n v="0"/>
    <n v="0"/>
    <n v="296000"/>
    <n v="1864640"/>
    <n v="0"/>
    <n v="2000"/>
    <n v="6076640"/>
    <n v="173475"/>
    <n v="85130"/>
    <n v="0"/>
    <n v="0"/>
    <n v="0"/>
    <n v="0"/>
    <n v="68200"/>
    <n v="194250"/>
    <n v="0"/>
    <n v="0"/>
    <n v="521055"/>
    <n v="146260"/>
    <n v="1266793"/>
    <n v="1021593"/>
    <n v="90578"/>
    <n v="0"/>
    <n v="0"/>
    <n v="0"/>
    <n v="0"/>
    <n v="216324"/>
    <n v="1194816"/>
    <n v="0"/>
    <n v="15161"/>
    <n v="0"/>
    <n v="0"/>
    <n v="0"/>
    <n v="75431"/>
    <n v="4026956"/>
    <n v="0"/>
    <n v="0"/>
    <n v="0"/>
    <n v="0"/>
    <n v="0"/>
    <n v="924492"/>
    <n v="677257"/>
    <n v="23765"/>
    <n v="0"/>
    <n v="0"/>
    <n v="0"/>
    <n v="133622"/>
    <n v="810846"/>
    <n v="0"/>
    <n v="757"/>
    <n v="2570739"/>
    <n v="2659"/>
    <n v="2162071"/>
    <n v="0"/>
    <n v="0"/>
    <n v="0"/>
    <n v="0"/>
    <n v="0"/>
    <n v="0"/>
    <n v="2845"/>
    <n v="8471163"/>
    <n v="0"/>
    <n v="0"/>
    <n v="0"/>
    <n v="0"/>
    <n v="0"/>
    <n v="0"/>
    <n v="0"/>
    <n v="0"/>
    <n v="0"/>
    <n v="0"/>
    <n v="0"/>
    <n v="0"/>
    <n v="0"/>
  </r>
  <r>
    <n v="106190696"/>
    <s v="PACIFICA HOSPITAL OF THE VALLEY"/>
    <x v="0"/>
    <x v="0"/>
    <x v="0"/>
    <s v="Open"/>
    <s v="Los Angeles"/>
    <n v="11"/>
    <n v="907"/>
    <s v="Investor - Corp."/>
    <s v="Comparable"/>
    <m/>
    <s v="(818) 767-3310"/>
    <s v="9449 SAN FERNANDO ROAD"/>
    <s v="SUN VALLEY"/>
    <n v="91352"/>
    <s v="AYMAN MOUSA"/>
    <n v="231"/>
    <n v="231"/>
    <n v="231"/>
    <n v="150"/>
    <n v="23"/>
    <n v="526"/>
    <n v="224"/>
    <n v="0"/>
    <n v="0"/>
    <n v="0"/>
    <n v="57"/>
    <n v="3"/>
    <n v="0"/>
    <n v="983"/>
    <n v="0"/>
    <n v="1320"/>
    <n v="129"/>
    <n v="8435"/>
    <n v="3208"/>
    <n v="0"/>
    <n v="0"/>
    <n v="0"/>
    <n v="63"/>
    <n v="12"/>
    <n v="0"/>
    <n v="13167"/>
    <n v="0"/>
    <n v="202"/>
    <n v="56"/>
    <n v="653"/>
    <n v="1599"/>
    <n v="0"/>
    <n v="0"/>
    <n v="163"/>
    <n v="322"/>
    <n v="23"/>
    <n v="287"/>
    <n v="3305"/>
    <n v="5553076"/>
    <n v="736627"/>
    <n v="21198081"/>
    <n v="10565339"/>
    <n v="0"/>
    <n v="0"/>
    <n v="0"/>
    <n v="226047"/>
    <n v="43878"/>
    <n v="0"/>
    <n v="38323048"/>
    <n v="412077"/>
    <n v="290901"/>
    <n v="1158175"/>
    <n v="3014536"/>
    <n v="0"/>
    <n v="0"/>
    <n v="201218"/>
    <n v="417874"/>
    <n v="59161"/>
    <n v="324646"/>
    <n v="5878588"/>
    <n v="438454"/>
    <n v="2779302"/>
    <n v="873510"/>
    <n v="15782211"/>
    <n v="10189758"/>
    <n v="-1539579"/>
    <n v="0"/>
    <n v="0"/>
    <n v="257468"/>
    <n v="386204"/>
    <n v="0"/>
    <n v="73748"/>
    <n v="0"/>
    <n v="0"/>
    <n v="0"/>
    <n v="300648"/>
    <n v="29541724"/>
    <n v="0"/>
    <n v="0"/>
    <n v="0"/>
    <n v="10372075"/>
    <n v="10372075"/>
    <n v="3185851"/>
    <n v="154018"/>
    <n v="6574045"/>
    <n v="4929696"/>
    <n v="0"/>
    <n v="0"/>
    <n v="-56250"/>
    <n v="10629792"/>
    <n v="29291"/>
    <n v="-414456"/>
    <n v="25031987"/>
    <n v="356268"/>
    <n v="19423382"/>
    <n v="548137"/>
    <n v="917723"/>
    <n v="0"/>
    <n v="0"/>
    <n v="0"/>
    <n v="0"/>
    <n v="117569"/>
    <n v="14681814"/>
    <n v="0"/>
    <n v="0"/>
    <n v="0"/>
    <n v="0"/>
    <n v="0"/>
    <n v="0"/>
    <n v="0"/>
    <n v="0"/>
    <n v="0"/>
    <n v="0"/>
    <n v="0"/>
    <n v="0"/>
    <n v="0"/>
  </r>
  <r>
    <n v="106196405"/>
    <s v="PALMDALE REGIONAL MEDICAL CENTER"/>
    <x v="0"/>
    <x v="0"/>
    <x v="0"/>
    <s v="Open"/>
    <s v="Los Angeles"/>
    <n v="11"/>
    <n v="901"/>
    <s v="Investor - Corp."/>
    <s v="Comparable"/>
    <m/>
    <s v="(661) 382-5000"/>
    <s v="38600 MEDICAL CENTER DRIVE"/>
    <s v="PALMDALE"/>
    <n v="93551"/>
    <s v="DICK ALLEN"/>
    <n v="157"/>
    <n v="113"/>
    <n v="113"/>
    <n v="700"/>
    <n v="450"/>
    <n v="130"/>
    <n v="593"/>
    <n v="0"/>
    <n v="0"/>
    <n v="68"/>
    <n v="441"/>
    <n v="60"/>
    <n v="51"/>
    <n v="2493"/>
    <n v="0"/>
    <n v="3281"/>
    <n v="1588"/>
    <n v="587"/>
    <n v="2509"/>
    <n v="0"/>
    <n v="0"/>
    <n v="192"/>
    <n v="1391"/>
    <n v="224"/>
    <n v="248"/>
    <n v="10020"/>
    <n v="0"/>
    <n v="1999"/>
    <n v="1255"/>
    <n v="1818"/>
    <n v="8816"/>
    <n v="0"/>
    <n v="0"/>
    <n v="629"/>
    <n v="2835"/>
    <n v="1691"/>
    <n v="1067"/>
    <n v="20110"/>
    <n v="58697703"/>
    <n v="36052742"/>
    <n v="9783457"/>
    <n v="40417955"/>
    <n v="0"/>
    <n v="0"/>
    <n v="3986831"/>
    <n v="36419326"/>
    <n v="3659967"/>
    <n v="6626581"/>
    <n v="195644562"/>
    <n v="19024546"/>
    <n v="15911131"/>
    <n v="8936287"/>
    <n v="39550201"/>
    <n v="0"/>
    <n v="0"/>
    <n v="5415989"/>
    <n v="31307073"/>
    <n v="7919547"/>
    <n v="2784069"/>
    <n v="130848843"/>
    <n v="2869942"/>
    <n v="68661372"/>
    <n v="43059111"/>
    <n v="17520861"/>
    <n v="71840028"/>
    <n v="0"/>
    <n v="0"/>
    <n v="0"/>
    <n v="7933622"/>
    <n v="54745919"/>
    <n v="0"/>
    <n v="7932721"/>
    <n v="0"/>
    <n v="0"/>
    <n v="0"/>
    <n v="5898733"/>
    <n v="280462309"/>
    <n v="0"/>
    <n v="0"/>
    <n v="0"/>
    <n v="0"/>
    <n v="0"/>
    <n v="9060877"/>
    <n v="8904762"/>
    <n v="1198883"/>
    <n v="8128128"/>
    <n v="0"/>
    <n v="0"/>
    <n v="1469197"/>
    <n v="10110539"/>
    <n v="3646793"/>
    <n v="3511917"/>
    <n v="46031096"/>
    <n v="154065"/>
    <n v="36499830"/>
    <n v="0"/>
    <n v="0"/>
    <n v="0"/>
    <n v="0"/>
    <n v="0"/>
    <n v="0"/>
    <n v="6193320"/>
    <n v="197418727"/>
    <n v="0"/>
    <n v="0"/>
    <n v="0"/>
    <n v="0"/>
    <n v="0"/>
    <n v="0"/>
    <n v="0"/>
    <n v="0"/>
    <n v="0"/>
    <n v="0"/>
    <n v="0"/>
    <n v="0"/>
    <n v="0"/>
  </r>
  <r>
    <n v="106331288"/>
    <s v="PALO VERDE HOSPITAL"/>
    <x v="0"/>
    <x v="0"/>
    <x v="0"/>
    <s v="Open"/>
    <s v="Riverside"/>
    <n v="12"/>
    <n v="1101"/>
    <s v="District"/>
    <s v="Comparable"/>
    <s v="Rural"/>
    <s v="(760) 921-4115"/>
    <s v="250 NORTH FIRST STREET"/>
    <s v="BLYTHE"/>
    <n v="92225"/>
    <s v="SANDRA ANAYA"/>
    <n v="51"/>
    <n v="42"/>
    <n v="31"/>
    <n v="55"/>
    <n v="10"/>
    <n v="54"/>
    <n v="1"/>
    <n v="0"/>
    <n v="0"/>
    <n v="75"/>
    <n v="0"/>
    <n v="0"/>
    <n v="61"/>
    <n v="256"/>
    <n v="0"/>
    <n v="221"/>
    <n v="31"/>
    <n v="393"/>
    <n v="3"/>
    <n v="0"/>
    <n v="0"/>
    <n v="268"/>
    <n v="0"/>
    <n v="0"/>
    <n v="156"/>
    <n v="1072"/>
    <n v="0"/>
    <n v="938"/>
    <n v="44"/>
    <n v="2145"/>
    <n v="0"/>
    <n v="0"/>
    <n v="0"/>
    <n v="1024"/>
    <n v="0"/>
    <n v="0"/>
    <n v="674"/>
    <n v="4825"/>
    <n v="1833961"/>
    <n v="314652"/>
    <n v="2917500"/>
    <n v="26860"/>
    <n v="0"/>
    <n v="0"/>
    <n v="2142989"/>
    <n v="0"/>
    <n v="0"/>
    <n v="572099"/>
    <n v="7808061"/>
    <n v="2288329"/>
    <n v="97700"/>
    <n v="3828060"/>
    <n v="0"/>
    <n v="0"/>
    <n v="0"/>
    <n v="2539625"/>
    <n v="0"/>
    <n v="0"/>
    <n v="520697"/>
    <n v="9274411"/>
    <n v="240224"/>
    <n v="3523626"/>
    <n v="318326"/>
    <n v="4608537"/>
    <n v="14735"/>
    <n v="0"/>
    <n v="0"/>
    <n v="0"/>
    <n v="3119889"/>
    <n v="0"/>
    <n v="0"/>
    <n v="0"/>
    <n v="0"/>
    <n v="0"/>
    <n v="0"/>
    <n v="798851"/>
    <n v="12624188"/>
    <n v="0"/>
    <n v="0"/>
    <n v="0"/>
    <n v="0"/>
    <n v="0"/>
    <n v="598664"/>
    <n v="94026"/>
    <n v="2137023"/>
    <n v="12125"/>
    <n v="0"/>
    <n v="0"/>
    <n v="1562725"/>
    <n v="0"/>
    <n v="0"/>
    <n v="53721"/>
    <n v="4458284"/>
    <n v="2223"/>
    <n v="5939347"/>
    <n v="0"/>
    <n v="10443"/>
    <n v="0"/>
    <n v="0"/>
    <n v="0"/>
    <n v="0"/>
    <n v="0"/>
    <n v="1320281"/>
    <n v="0"/>
    <n v="0"/>
    <n v="0"/>
    <n v="0"/>
    <n v="0"/>
    <n v="0"/>
    <n v="0"/>
    <n v="0"/>
    <n v="0"/>
    <n v="0"/>
    <n v="0"/>
    <n v="0"/>
    <n v="0"/>
  </r>
  <r>
    <n v="106370755"/>
    <s v="PALOMAR HEALTH DOWNTOWN CAMPUS"/>
    <x v="0"/>
    <x v="0"/>
    <x v="0"/>
    <s v="Open"/>
    <s v="San Diego"/>
    <n v="14"/>
    <n v="1412"/>
    <s v="District"/>
    <s v="Comparable"/>
    <m/>
    <s v="(951) 660-2802"/>
    <s v="555 E. VALLEY PARKWAY"/>
    <s v="ESCONDIDO"/>
    <n v="92025"/>
    <s v="BOB HANKER"/>
    <n v="679"/>
    <n v="679"/>
    <n v="300"/>
    <n v="1383"/>
    <n v="1648"/>
    <n v="859"/>
    <n v="1200"/>
    <n v="7"/>
    <n v="0"/>
    <n v="524"/>
    <n v="1758"/>
    <n v="91"/>
    <n v="0"/>
    <n v="7470"/>
    <n v="0"/>
    <n v="6032"/>
    <n v="5455"/>
    <n v="2589"/>
    <n v="4171"/>
    <n v="10"/>
    <n v="0"/>
    <n v="1880"/>
    <n v="4750"/>
    <n v="237"/>
    <n v="0"/>
    <n v="25124"/>
    <n v="0"/>
    <n v="10647"/>
    <n v="11992"/>
    <n v="2515"/>
    <n v="7295"/>
    <n v="11"/>
    <n v="0"/>
    <n v="6157"/>
    <n v="8104"/>
    <n v="1107"/>
    <n v="46"/>
    <n v="47874"/>
    <n v="114679843"/>
    <n v="120057294"/>
    <n v="36274799"/>
    <n v="60914969"/>
    <n v="197482"/>
    <n v="0"/>
    <n v="60730342"/>
    <n v="69143084"/>
    <n v="2552643"/>
    <n v="0"/>
    <n v="464550456"/>
    <n v="44997798"/>
    <n v="53219842"/>
    <n v="14845590"/>
    <n v="47557017"/>
    <n v="72042"/>
    <n v="0"/>
    <n v="42505837"/>
    <n v="48525867"/>
    <n v="7301638"/>
    <n v="316130"/>
    <n v="259341761"/>
    <n v="6875952"/>
    <n v="132515585"/>
    <n v="129339237"/>
    <n v="34857911"/>
    <n v="89431121"/>
    <n v="0"/>
    <n v="350976"/>
    <n v="0"/>
    <n v="53085506"/>
    <n v="116554406"/>
    <n v="0"/>
    <n v="2978330"/>
    <n v="0"/>
    <n v="0"/>
    <n v="0"/>
    <n v="245524"/>
    <n v="566234548"/>
    <n v="9487640"/>
    <n v="0"/>
    <n v="0"/>
    <n v="10184859"/>
    <n v="19672499"/>
    <n v="27162056"/>
    <n v="53425539"/>
    <n v="16062477"/>
    <n v="19040865"/>
    <n v="118548"/>
    <n v="0"/>
    <n v="50150672"/>
    <n v="11299403"/>
    <n v="0"/>
    <n v="70608"/>
    <n v="177330168"/>
    <n v="1924923"/>
    <n v="152691054"/>
    <n v="0"/>
    <n v="2908484"/>
    <n v="0"/>
    <n v="0"/>
    <n v="0"/>
    <n v="0"/>
    <n v="2449957"/>
    <n v="960790398"/>
    <n v="0"/>
    <n v="0"/>
    <n v="0"/>
    <n v="0"/>
    <n v="0"/>
    <n v="0"/>
    <n v="0"/>
    <n v="0"/>
    <n v="0"/>
    <n v="0"/>
    <n v="0"/>
    <n v="0"/>
    <n v="0"/>
  </r>
  <r>
    <n v="106370759"/>
    <s v="PARADISE VALLEY HOSPITAL"/>
    <x v="0"/>
    <x v="0"/>
    <x v="0"/>
    <s v="Open"/>
    <s v="San Diego"/>
    <n v="14"/>
    <n v="1420"/>
    <s v="Church"/>
    <s v="Comparable"/>
    <m/>
    <s v="(619) 470-4321"/>
    <s v="2400 EAST FOURTH STREET"/>
    <s v="NATIONAL CITY"/>
    <n v="91950"/>
    <s v="LUIS LEON"/>
    <n v="291"/>
    <n v="291"/>
    <n v="291"/>
    <n v="686"/>
    <n v="227"/>
    <n v="842"/>
    <n v="322"/>
    <n v="2"/>
    <n v="0"/>
    <n v="146"/>
    <n v="6"/>
    <n v="1"/>
    <n v="262"/>
    <n v="2494"/>
    <n v="0"/>
    <n v="4935"/>
    <n v="1170"/>
    <n v="5541"/>
    <n v="1116"/>
    <n v="2"/>
    <n v="0"/>
    <n v="602"/>
    <n v="26"/>
    <n v="1"/>
    <n v="505"/>
    <n v="13898"/>
    <n v="0"/>
    <n v="7357"/>
    <n v="1285"/>
    <n v="1220"/>
    <n v="4314"/>
    <n v="1"/>
    <n v="0"/>
    <n v="1921"/>
    <n v="62"/>
    <n v="0"/>
    <n v="941"/>
    <n v="17101"/>
    <n v="30422291"/>
    <n v="8711160"/>
    <n v="27274303"/>
    <n v="10624908"/>
    <n v="14129"/>
    <n v="0"/>
    <n v="5128327"/>
    <n v="365129"/>
    <n v="76925"/>
    <n v="4380152"/>
    <n v="86997324"/>
    <n v="9810745"/>
    <n v="2785367"/>
    <n v="2481024"/>
    <n v="9121220"/>
    <n v="1718"/>
    <n v="0"/>
    <n v="3555926"/>
    <n v="117466"/>
    <n v="0"/>
    <n v="1982905"/>
    <n v="29856371"/>
    <n v="56854"/>
    <n v="32715432"/>
    <n v="8533214"/>
    <n v="19825164"/>
    <n v="16820073"/>
    <n v="-3477471"/>
    <n v="6892"/>
    <n v="0"/>
    <n v="6073611"/>
    <n v="391958"/>
    <n v="0"/>
    <n v="76925"/>
    <n v="0"/>
    <n v="0"/>
    <n v="0"/>
    <n v="3228786"/>
    <n v="84251438"/>
    <n v="0"/>
    <n v="0"/>
    <n v="0"/>
    <n v="0"/>
    <n v="0"/>
    <n v="7517604"/>
    <n v="2963313"/>
    <n v="13407634"/>
    <n v="2926055"/>
    <n v="8955"/>
    <n v="0"/>
    <n v="2610642"/>
    <n v="90637"/>
    <n v="0"/>
    <n v="3077417"/>
    <n v="32602257"/>
    <n v="963975"/>
    <n v="36309148"/>
    <n v="0"/>
    <n v="-34099"/>
    <n v="0"/>
    <n v="0"/>
    <n v="0"/>
    <n v="0"/>
    <n v="646330"/>
    <n v="31675542"/>
    <n v="0"/>
    <n v="0"/>
    <n v="0"/>
    <n v="0"/>
    <n v="0"/>
    <n v="0"/>
    <n v="0"/>
    <n v="0"/>
    <n v="0"/>
    <n v="0"/>
    <n v="0"/>
    <n v="0"/>
    <n v="0"/>
  </r>
  <r>
    <n v="106331293"/>
    <s v="PARKVIEW COMMUNITY HOSPITAL"/>
    <x v="0"/>
    <x v="0"/>
    <x v="0"/>
    <s v="Open"/>
    <s v="Riverside"/>
    <n v="12"/>
    <n v="1111"/>
    <s v="Non Profit Corp."/>
    <s v="Comparable"/>
    <m/>
    <s v="(951) 688-2211"/>
    <s v="3865 JACKSON STREET"/>
    <s v="RIVERSIDE"/>
    <n v="92503"/>
    <s v="STEVE POPKIN"/>
    <n v="193"/>
    <n v="193"/>
    <n v="122"/>
    <n v="356"/>
    <n v="310"/>
    <n v="300"/>
    <n v="720"/>
    <n v="0"/>
    <n v="0"/>
    <n v="30"/>
    <n v="398"/>
    <n v="0"/>
    <n v="40"/>
    <n v="2154"/>
    <n v="0"/>
    <n v="2482"/>
    <n v="1423"/>
    <n v="1515"/>
    <n v="2460"/>
    <n v="0"/>
    <n v="0"/>
    <n v="94"/>
    <n v="1305"/>
    <n v="0"/>
    <n v="80"/>
    <n v="9359"/>
    <n v="0"/>
    <n v="946"/>
    <n v="932"/>
    <n v="1346"/>
    <n v="6515"/>
    <n v="2"/>
    <n v="0"/>
    <n v="419"/>
    <n v="4816"/>
    <n v="44"/>
    <n v="948"/>
    <n v="15968"/>
    <n v="35474685"/>
    <n v="26579254"/>
    <n v="16352203"/>
    <n v="36320401"/>
    <n v="0"/>
    <n v="0"/>
    <n v="1749085"/>
    <n v="22062761"/>
    <n v="0"/>
    <n v="1456253"/>
    <n v="139994642"/>
    <n v="3883249"/>
    <n v="8500289"/>
    <n v="3342487"/>
    <n v="20658882"/>
    <n v="1348"/>
    <n v="0"/>
    <n v="902584"/>
    <n v="13413748"/>
    <n v="145489"/>
    <n v="2958996"/>
    <n v="53807072"/>
    <n v="2096919"/>
    <n v="32402832"/>
    <n v="28830920"/>
    <n v="10663301"/>
    <n v="42823351"/>
    <n v="-1039313"/>
    <n v="1348"/>
    <n v="0"/>
    <n v="2010920"/>
    <n v="28587334"/>
    <n v="0"/>
    <n v="677646"/>
    <n v="0"/>
    <n v="0"/>
    <n v="0"/>
    <n v="3517452"/>
    <n v="150572710"/>
    <n v="0"/>
    <n v="0"/>
    <n v="0"/>
    <n v="228854"/>
    <n v="228854"/>
    <n v="6955102"/>
    <n v="6248623"/>
    <n v="10070702"/>
    <n v="14155932"/>
    <n v="0"/>
    <n v="0"/>
    <n v="640749"/>
    <n v="7118029"/>
    <n v="145489"/>
    <n v="-1876768"/>
    <n v="43457858"/>
    <n v="-287920"/>
    <n v="44009034"/>
    <n v="0"/>
    <n v="414139"/>
    <n v="0"/>
    <n v="0"/>
    <n v="0"/>
    <n v="0"/>
    <n v="779659"/>
    <n v="26125470"/>
    <n v="0"/>
    <n v="0"/>
    <n v="0"/>
    <n v="0"/>
    <n v="0"/>
    <n v="0"/>
    <n v="0"/>
    <n v="0"/>
    <n v="0"/>
    <n v="0"/>
    <n v="0"/>
    <n v="0"/>
    <n v="0"/>
  </r>
  <r>
    <n v="106454013"/>
    <s v="PATIENT'S HOSPITAL OF REDDING"/>
    <x v="0"/>
    <x v="0"/>
    <x v="0"/>
    <s v="Open"/>
    <s v="Shasta"/>
    <n v="1"/>
    <n v="209"/>
    <s v="Investor - Indiv."/>
    <s v="Comparable"/>
    <m/>
    <s v="(530) 225-8700"/>
    <s v="2900 EUREKA WAY"/>
    <s v="REDDING"/>
    <n v="96001"/>
    <s v="SHARI LEJSEK"/>
    <n v="10"/>
    <n v="10"/>
    <n v="10"/>
    <n v="12"/>
    <n v="0"/>
    <n v="0"/>
    <n v="1"/>
    <n v="0"/>
    <n v="0"/>
    <n v="5"/>
    <n v="23"/>
    <n v="0"/>
    <n v="1"/>
    <n v="42"/>
    <n v="0"/>
    <n v="24"/>
    <n v="0"/>
    <n v="0"/>
    <n v="1"/>
    <n v="0"/>
    <n v="0"/>
    <n v="10"/>
    <n v="43"/>
    <n v="0"/>
    <n v="2"/>
    <n v="80"/>
    <n v="0"/>
    <n v="177"/>
    <n v="0"/>
    <n v="0"/>
    <n v="38"/>
    <n v="0"/>
    <n v="0"/>
    <n v="50"/>
    <n v="148"/>
    <n v="0"/>
    <n v="17"/>
    <n v="430"/>
    <n v="571820"/>
    <n v="0"/>
    <n v="0"/>
    <n v="64575"/>
    <n v="0"/>
    <n v="0"/>
    <n v="156325"/>
    <n v="1380908"/>
    <n v="0"/>
    <n v="27527"/>
    <n v="2201155"/>
    <n v="2718525"/>
    <n v="0"/>
    <n v="0"/>
    <n v="258617"/>
    <n v="0"/>
    <n v="0"/>
    <n v="419815"/>
    <n v="1806356"/>
    <n v="0"/>
    <n v="171778"/>
    <n v="5375091"/>
    <n v="0"/>
    <n v="2469472"/>
    <n v="0"/>
    <n v="0"/>
    <n v="292309"/>
    <n v="0"/>
    <n v="0"/>
    <n v="0"/>
    <n v="327286"/>
    <n v="2643488"/>
    <n v="0"/>
    <n v="0"/>
    <n v="0"/>
    <n v="0"/>
    <n v="0"/>
    <n v="177735"/>
    <n v="5910290"/>
    <n v="0"/>
    <n v="0"/>
    <n v="0"/>
    <n v="0"/>
    <n v="0"/>
    <n v="820873"/>
    <n v="0"/>
    <n v="0"/>
    <n v="30883"/>
    <n v="0"/>
    <n v="0"/>
    <n v="248854"/>
    <n v="543776"/>
    <n v="0"/>
    <n v="21570"/>
    <n v="1665956"/>
    <n v="15546"/>
    <n v="1398227"/>
    <n v="0"/>
    <n v="0"/>
    <n v="0"/>
    <n v="0"/>
    <n v="0"/>
    <n v="0"/>
    <n v="100975"/>
    <n v="1075801"/>
    <n v="0"/>
    <n v="0"/>
    <n v="0"/>
    <n v="0"/>
    <n v="0"/>
    <n v="0"/>
    <n v="0"/>
    <n v="0"/>
    <n v="0"/>
    <n v="0"/>
    <n v="0"/>
    <n v="0"/>
    <n v="0"/>
  </r>
  <r>
    <n v="106361768"/>
    <s v="PATTON STATE HOSPITAL"/>
    <x v="0"/>
    <x v="0"/>
    <x v="0"/>
    <s v="Open"/>
    <s v="San Bernardino"/>
    <n v="12"/>
    <n v="1209"/>
    <s v="State"/>
    <s v="State Hospitals"/>
    <m/>
    <s v="(909) 425-7321"/>
    <s v="3102 E. HIGHLAND AVENUE"/>
    <s v="PATTON"/>
    <n v="92369"/>
    <s v="WILLIAM SUMMERS"/>
    <n v="1714"/>
    <n v="1527"/>
    <n v="1527"/>
    <n v="19"/>
    <n v="0"/>
    <n v="0"/>
    <n v="0"/>
    <n v="0"/>
    <n v="0"/>
    <n v="1"/>
    <n v="0"/>
    <n v="0"/>
    <n v="342"/>
    <n v="362"/>
    <n v="0"/>
    <n v="7082"/>
    <n v="0"/>
    <n v="0"/>
    <n v="0"/>
    <n v="0"/>
    <n v="0"/>
    <n v="29"/>
    <n v="0"/>
    <n v="0"/>
    <n v="130171"/>
    <n v="137282"/>
    <n v="0"/>
    <n v="0"/>
    <n v="0"/>
    <n v="0"/>
    <n v="0"/>
    <n v="0"/>
    <n v="0"/>
    <n v="0"/>
    <n v="0"/>
    <n v="0"/>
    <n v="0"/>
    <n v="0"/>
    <n v="3762956"/>
    <n v="0"/>
    <n v="0"/>
    <n v="0"/>
    <n v="0"/>
    <n v="0"/>
    <n v="15180"/>
    <n v="0"/>
    <n v="0"/>
    <n v="69163698"/>
    <n v="72941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62956"/>
    <n v="0"/>
    <n v="0"/>
    <n v="0"/>
    <n v="0"/>
    <n v="0"/>
    <n v="15180"/>
    <n v="0"/>
    <n v="0"/>
    <n v="69163698"/>
    <n v="72941834"/>
    <n v="0"/>
    <n v="84546564"/>
    <n v="0"/>
    <n v="116047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91001"/>
    <s v="PETALUMA VALLEY HOSPITAL"/>
    <x v="0"/>
    <x v="0"/>
    <x v="0"/>
    <s v="Open"/>
    <s v="Sonoma"/>
    <n v="3"/>
    <n v="403"/>
    <s v="Non Profit Corp."/>
    <s v="Comparable"/>
    <m/>
    <s v="(707) 778-1111"/>
    <s v="400 NORTH MCDOWELL BOULEVARD"/>
    <s v="PETALUMA"/>
    <n v="94954"/>
    <s v="KEVIN KLOCKENGA"/>
    <n v="80"/>
    <n v="59"/>
    <n v="31"/>
    <n v="321"/>
    <n v="35"/>
    <n v="57"/>
    <n v="112"/>
    <n v="0"/>
    <n v="0"/>
    <n v="19"/>
    <n v="51"/>
    <n v="0"/>
    <n v="4"/>
    <n v="599"/>
    <n v="0"/>
    <n v="1491"/>
    <n v="161"/>
    <n v="268"/>
    <n v="523"/>
    <n v="0"/>
    <n v="0"/>
    <n v="90"/>
    <n v="238"/>
    <n v="0"/>
    <n v="16"/>
    <n v="2787"/>
    <n v="0"/>
    <n v="19099"/>
    <n v="1109"/>
    <n v="729"/>
    <n v="4947"/>
    <n v="0"/>
    <n v="0"/>
    <n v="613"/>
    <n v="3925"/>
    <n v="24"/>
    <n v="438"/>
    <n v="30884"/>
    <n v="26915816"/>
    <n v="2912326"/>
    <n v="4829061"/>
    <n v="9429699"/>
    <n v="0"/>
    <n v="0"/>
    <n v="1622606"/>
    <n v="4292217"/>
    <n v="0"/>
    <n v="293830"/>
    <n v="50295555"/>
    <n v="19525099"/>
    <n v="4547453"/>
    <n v="2986817"/>
    <n v="13531394"/>
    <n v="0"/>
    <n v="0"/>
    <n v="2512887"/>
    <n v="14261702"/>
    <n v="100204"/>
    <n v="1797519"/>
    <n v="59263075"/>
    <n v="991244"/>
    <n v="37362317"/>
    <n v="6102673"/>
    <n v="5481068"/>
    <n v="16674823"/>
    <n v="0"/>
    <n v="0"/>
    <n v="0"/>
    <n v="3108452"/>
    <n v="11873541"/>
    <n v="0"/>
    <n v="100204"/>
    <n v="0"/>
    <n v="0"/>
    <n v="0"/>
    <n v="1402225"/>
    <n v="83096547"/>
    <n v="0"/>
    <n v="0"/>
    <n v="0"/>
    <n v="0"/>
    <n v="0"/>
    <n v="9078598"/>
    <n v="1357106"/>
    <n v="2334810"/>
    <n v="6286270"/>
    <n v="0"/>
    <n v="0"/>
    <n v="1027041"/>
    <n v="5980378"/>
    <n v="0"/>
    <n v="397880"/>
    <n v="26462083"/>
    <n v="641289"/>
    <n v="24459848"/>
    <n v="1299415"/>
    <n v="-117108"/>
    <n v="0"/>
    <n v="0"/>
    <n v="0"/>
    <n v="0"/>
    <n v="234231"/>
    <n v="11157989"/>
    <n v="0"/>
    <n v="0"/>
    <n v="0"/>
    <n v="0"/>
    <n v="0"/>
    <n v="0"/>
    <n v="0"/>
    <n v="0"/>
    <n v="0"/>
    <n v="0"/>
    <n v="0"/>
    <n v="0"/>
    <n v="0"/>
  </r>
  <r>
    <n v="106130760"/>
    <s v="PIONEERS MEMORIAL HEALTHCARE DISTRICT"/>
    <x v="0"/>
    <x v="0"/>
    <x v="0"/>
    <s v="Open"/>
    <s v="Imperial"/>
    <n v="14"/>
    <n v="1424"/>
    <s v="District"/>
    <s v="Comparable"/>
    <m/>
    <s v="(760) 351-3333"/>
    <s v="207 WEST LEGION ROAD"/>
    <s v="BRAWLEY"/>
    <n v="92227"/>
    <s v="LAWRENCE LEWIS"/>
    <n v="107"/>
    <n v="107"/>
    <n v="107"/>
    <n v="424"/>
    <n v="20"/>
    <n v="117"/>
    <n v="574"/>
    <n v="0"/>
    <n v="0"/>
    <n v="21"/>
    <n v="248"/>
    <n v="0"/>
    <n v="112"/>
    <n v="1516"/>
    <n v="0"/>
    <n v="1908"/>
    <n v="63"/>
    <n v="404"/>
    <n v="1535"/>
    <n v="0"/>
    <n v="0"/>
    <n v="76"/>
    <n v="696"/>
    <n v="0"/>
    <n v="343"/>
    <n v="5025"/>
    <n v="0"/>
    <n v="8999"/>
    <n v="343"/>
    <n v="1802"/>
    <n v="17770"/>
    <n v="0"/>
    <n v="6"/>
    <n v="917"/>
    <n v="8087"/>
    <n v="2"/>
    <n v="727"/>
    <n v="38653"/>
    <n v="17170142"/>
    <n v="610310"/>
    <n v="3480138"/>
    <n v="13149355"/>
    <n v="0"/>
    <n v="0"/>
    <n v="862268"/>
    <n v="6209411"/>
    <n v="0"/>
    <n v="1619971"/>
    <n v="43101595"/>
    <n v="19862428"/>
    <n v="709884"/>
    <n v="3807568"/>
    <n v="27084834"/>
    <n v="0"/>
    <n v="19802"/>
    <n v="2285881"/>
    <n v="16310008"/>
    <n v="8367"/>
    <n v="1329162"/>
    <n v="71417934"/>
    <n v="2495921"/>
    <n v="28896829"/>
    <n v="1062117"/>
    <n v="6125646"/>
    <n v="32237188"/>
    <n v="-450000"/>
    <n v="0"/>
    <n v="17380"/>
    <n v="2196589"/>
    <n v="13288514"/>
    <n v="0"/>
    <n v="78765"/>
    <n v="0"/>
    <n v="0"/>
    <n v="0"/>
    <n v="1237441"/>
    <n v="87186390"/>
    <n v="0"/>
    <n v="0"/>
    <n v="0"/>
    <n v="0"/>
    <n v="0"/>
    <n v="7365135"/>
    <n v="243808"/>
    <n v="1533288"/>
    <n v="7562115"/>
    <n v="0"/>
    <n v="2208"/>
    <n v="902128"/>
    <n v="8877304"/>
    <n v="0"/>
    <n v="847153"/>
    <n v="27333139"/>
    <n v="1798098"/>
    <n v="29589453"/>
    <n v="2491641"/>
    <n v="936977"/>
    <n v="0"/>
    <n v="0"/>
    <n v="0"/>
    <n v="0"/>
    <n v="1366144"/>
    <n v="23558215"/>
    <n v="0"/>
    <n v="0"/>
    <n v="0"/>
    <n v="0"/>
    <n v="0"/>
    <n v="0"/>
    <n v="0"/>
    <n v="0"/>
    <n v="0"/>
    <n v="0"/>
    <n v="0"/>
    <n v="0"/>
    <n v="0"/>
  </r>
  <r>
    <n v="106301297"/>
    <s v="PLACENTIA LINDA HOSPITAL"/>
    <x v="0"/>
    <x v="0"/>
    <x v="0"/>
    <s v="Open"/>
    <s v="Orange"/>
    <n v="13"/>
    <n v="1011"/>
    <s v="Investor - Corp."/>
    <s v="Comparable"/>
    <m/>
    <s v="(714) 993-2000"/>
    <s v="1301 NORTH ROSE DRIVE"/>
    <s v="PLACENTIA"/>
    <n v="92870"/>
    <s v="BRITNEY WHITAKER"/>
    <n v="114"/>
    <n v="114"/>
    <n v="29"/>
    <n v="208"/>
    <n v="218"/>
    <n v="28"/>
    <n v="112"/>
    <n v="0"/>
    <n v="0"/>
    <n v="1"/>
    <n v="209"/>
    <n v="0"/>
    <n v="7"/>
    <n v="783"/>
    <n v="0"/>
    <n v="754"/>
    <n v="688"/>
    <n v="121"/>
    <n v="356"/>
    <n v="0"/>
    <n v="0"/>
    <n v="9"/>
    <n v="661"/>
    <n v="0"/>
    <n v="17"/>
    <n v="2606"/>
    <n v="0"/>
    <n v="2251"/>
    <n v="1756"/>
    <n v="471"/>
    <n v="2615"/>
    <n v="0"/>
    <n v="0"/>
    <n v="183"/>
    <n v="5883"/>
    <n v="6"/>
    <n v="541"/>
    <n v="13706"/>
    <n v="15190155"/>
    <n v="15759149"/>
    <n v="2179374"/>
    <n v="8085903"/>
    <n v="0"/>
    <n v="0"/>
    <n v="379912"/>
    <n v="16581328"/>
    <n v="0"/>
    <n v="435639"/>
    <n v="58611460"/>
    <n v="13396491"/>
    <n v="16104279"/>
    <n v="2480631"/>
    <n v="18247145"/>
    <n v="0"/>
    <n v="0"/>
    <n v="1546573"/>
    <n v="40187405"/>
    <n v="121430"/>
    <n v="4903350"/>
    <n v="96987304"/>
    <n v="805011"/>
    <n v="25398487"/>
    <n v="28100243"/>
    <n v="4282158"/>
    <n v="23449434"/>
    <n v="0"/>
    <n v="2204"/>
    <n v="0"/>
    <n v="1424306"/>
    <n v="40171981"/>
    <n v="0"/>
    <n v="97346"/>
    <n v="0"/>
    <n v="0"/>
    <n v="0"/>
    <n v="4684406"/>
    <n v="128415576"/>
    <n v="0"/>
    <n v="0"/>
    <n v="0"/>
    <n v="0"/>
    <n v="0"/>
    <n v="3188159"/>
    <n v="3763185"/>
    <n v="377847"/>
    <n v="2883614"/>
    <n v="-2204"/>
    <n v="0"/>
    <n v="498174"/>
    <n v="16132201"/>
    <n v="9839"/>
    <n v="332373"/>
    <n v="27183188"/>
    <n v="4542"/>
    <n v="25285726"/>
    <n v="0"/>
    <n v="-144394"/>
    <n v="0"/>
    <n v="0"/>
    <n v="0"/>
    <n v="0"/>
    <n v="2186309"/>
    <n v="36768947"/>
    <n v="0"/>
    <n v="0"/>
    <n v="0"/>
    <n v="0"/>
    <n v="0"/>
    <n v="0"/>
    <n v="0"/>
    <n v="0"/>
    <n v="0"/>
    <n v="0"/>
    <n v="1756990"/>
    <n v="128041"/>
    <n v="1868892"/>
  </r>
  <r>
    <n v="106320986"/>
    <s v="PLUMAS DISTRICT HOSPITAL"/>
    <x v="0"/>
    <x v="0"/>
    <x v="0"/>
    <s v="Open"/>
    <s v="Plumas"/>
    <n v="1"/>
    <n v="215"/>
    <s v="District"/>
    <s v="Comparable"/>
    <s v="Rural"/>
    <s v="(530) 283-2121"/>
    <s v="1065 BUCKS LAKE ROAD"/>
    <s v="QUINCY"/>
    <n v="95971"/>
    <s v="JEFFREY KEPPLE, MD"/>
    <n v="25"/>
    <n v="25"/>
    <n v="25"/>
    <n v="52"/>
    <n v="0"/>
    <n v="6"/>
    <n v="23"/>
    <n v="0"/>
    <n v="0"/>
    <n v="20"/>
    <n v="0"/>
    <n v="0"/>
    <n v="0"/>
    <n v="101"/>
    <n v="0"/>
    <n v="266"/>
    <n v="0"/>
    <n v="20"/>
    <n v="57"/>
    <n v="0"/>
    <n v="0"/>
    <n v="38"/>
    <n v="0"/>
    <n v="0"/>
    <n v="3"/>
    <n v="384"/>
    <n v="0"/>
    <n v="4783"/>
    <n v="0"/>
    <n v="412"/>
    <n v="2413"/>
    <n v="0"/>
    <n v="0"/>
    <n v="4122"/>
    <n v="0"/>
    <n v="0"/>
    <n v="242"/>
    <n v="11972"/>
    <n v="1164255"/>
    <n v="0"/>
    <n v="67534"/>
    <n v="359969"/>
    <n v="0"/>
    <n v="0"/>
    <n v="262414"/>
    <n v="0"/>
    <n v="0"/>
    <n v="9195"/>
    <n v="1863367"/>
    <n v="3604515"/>
    <n v="0"/>
    <n v="741810"/>
    <n v="1903723"/>
    <n v="0"/>
    <n v="0"/>
    <n v="2473292"/>
    <n v="0"/>
    <n v="0"/>
    <n v="189720"/>
    <n v="8913060"/>
    <n v="247296"/>
    <n v="2663171"/>
    <n v="0"/>
    <n v="310452"/>
    <n v="1684009"/>
    <n v="0"/>
    <n v="0"/>
    <n v="0"/>
    <n v="554305"/>
    <n v="0"/>
    <n v="0"/>
    <n v="0"/>
    <n v="0"/>
    <n v="0"/>
    <n v="0"/>
    <n v="414396"/>
    <n v="5873629"/>
    <n v="0"/>
    <n v="0"/>
    <n v="0"/>
    <n v="0"/>
    <n v="0"/>
    <n v="2105599"/>
    <n v="0"/>
    <n v="498892"/>
    <n v="579683"/>
    <n v="0"/>
    <n v="0"/>
    <n v="2181401"/>
    <n v="0"/>
    <n v="0"/>
    <n v="-462777"/>
    <n v="4902798"/>
    <n v="604971"/>
    <n v="5510879"/>
    <n v="0"/>
    <n v="69208"/>
    <n v="0"/>
    <n v="0"/>
    <n v="0"/>
    <n v="0"/>
    <n v="70126"/>
    <n v="4728787"/>
    <n v="0"/>
    <n v="0"/>
    <n v="0"/>
    <n v="0"/>
    <n v="0"/>
    <n v="0"/>
    <n v="0"/>
    <n v="0"/>
    <n v="0"/>
    <n v="0"/>
    <n v="0"/>
    <n v="0"/>
    <n v="0"/>
  </r>
  <r>
    <n v="106370977"/>
    <s v="POMERADO HOSPITAL"/>
    <x v="0"/>
    <x v="0"/>
    <x v="0"/>
    <s v="Open"/>
    <s v="San Diego"/>
    <n v="14"/>
    <n v="1412"/>
    <s v="District"/>
    <s v="Comparable"/>
    <m/>
    <s v="(951) 660-2802"/>
    <s v="15615 POMERADO ROAD"/>
    <s v="POWAY"/>
    <n v="92064"/>
    <s v="BOB HANKER"/>
    <n v="236"/>
    <n v="236"/>
    <n v="190"/>
    <n v="540"/>
    <n v="308"/>
    <n v="113"/>
    <n v="261"/>
    <n v="2"/>
    <n v="0"/>
    <n v="354"/>
    <n v="410"/>
    <n v="46"/>
    <n v="0"/>
    <n v="2034"/>
    <n v="189"/>
    <n v="3216"/>
    <n v="2734"/>
    <n v="2604"/>
    <n v="4766"/>
    <n v="7"/>
    <n v="0"/>
    <n v="1037"/>
    <n v="1408"/>
    <n v="93"/>
    <n v="0"/>
    <n v="15865"/>
    <n v="8659"/>
    <n v="3167"/>
    <n v="1923"/>
    <n v="372"/>
    <n v="2125"/>
    <n v="7"/>
    <n v="0"/>
    <n v="3779"/>
    <n v="1765"/>
    <n v="323"/>
    <n v="49"/>
    <n v="13510"/>
    <n v="38502641"/>
    <n v="22754249"/>
    <n v="7895488"/>
    <n v="15480503"/>
    <n v="60411"/>
    <n v="0"/>
    <n v="18028057"/>
    <n v="6813773"/>
    <n v="168585"/>
    <n v="0"/>
    <n v="109703707"/>
    <n v="19238598"/>
    <n v="11685552"/>
    <n v="2257481"/>
    <n v="12909114"/>
    <n v="44578"/>
    <n v="0"/>
    <n v="22957290"/>
    <n v="10723941"/>
    <n v="1960182"/>
    <n v="295461"/>
    <n v="82072197"/>
    <n v="1882227"/>
    <n v="48432570"/>
    <n v="28633481"/>
    <n v="3303741"/>
    <n v="23268331"/>
    <n v="0"/>
    <n v="58820"/>
    <n v="0"/>
    <n v="22773617"/>
    <n v="22153192"/>
    <n v="0"/>
    <n v="246541"/>
    <n v="0"/>
    <n v="0"/>
    <n v="0"/>
    <n v="189388"/>
    <n v="150941908"/>
    <n v="4066132"/>
    <n v="0"/>
    <n v="0"/>
    <n v="4864939"/>
    <n v="8931071"/>
    <n v="9308668"/>
    <n v="9872452"/>
    <n v="6849228"/>
    <n v="5121286"/>
    <n v="46169"/>
    <n v="0"/>
    <n v="18211730"/>
    <n v="249461"/>
    <n v="0"/>
    <n v="106073"/>
    <n v="49765067"/>
    <n v="262693"/>
    <n v="39874446"/>
    <n v="0"/>
    <n v="638302"/>
    <n v="0"/>
    <n v="0"/>
    <n v="0"/>
    <n v="0"/>
    <n v="614513"/>
    <n v="85787303"/>
    <n v="0"/>
    <n v="0"/>
    <n v="0"/>
    <n v="0"/>
    <n v="0"/>
    <n v="0"/>
    <n v="0"/>
    <n v="0"/>
    <n v="0"/>
    <n v="0"/>
    <n v="0"/>
    <n v="0"/>
    <n v="0"/>
  </r>
  <r>
    <n v="106190630"/>
    <s v="POMONA VALLEY HOSPITAL MEDICAL CENTER"/>
    <x v="0"/>
    <x v="0"/>
    <x v="0"/>
    <s v="Open"/>
    <s v="Los Angeles"/>
    <n v="11"/>
    <n v="917"/>
    <s v="Non Profit Corp."/>
    <s v="Comparable"/>
    <m/>
    <s v="(909) 865-9500"/>
    <s v="1798 NORTH GAREY AVENUE"/>
    <s v="POMONA"/>
    <n v="91767"/>
    <s v="RICHARD YOCHUM"/>
    <n v="437"/>
    <n v="398"/>
    <n v="300"/>
    <n v="738"/>
    <n v="903"/>
    <n v="1110"/>
    <n v="1734"/>
    <n v="0"/>
    <n v="0"/>
    <n v="22"/>
    <n v="744"/>
    <n v="121"/>
    <n v="140"/>
    <n v="5512"/>
    <n v="0"/>
    <n v="3912"/>
    <n v="1868"/>
    <n v="6350"/>
    <n v="5245"/>
    <n v="0"/>
    <n v="0"/>
    <n v="67"/>
    <n v="3205"/>
    <n v="319"/>
    <n v="501"/>
    <n v="21467"/>
    <n v="0"/>
    <n v="9900"/>
    <n v="21092"/>
    <n v="8474"/>
    <n v="21703"/>
    <n v="964"/>
    <n v="0"/>
    <n v="887"/>
    <n v="18273"/>
    <n v="6527"/>
    <n v="7242"/>
    <n v="95062"/>
    <n v="101392503"/>
    <n v="48401432"/>
    <n v="164567697"/>
    <n v="135939956"/>
    <n v="0"/>
    <n v="0"/>
    <n v="1733147"/>
    <n v="83053449"/>
    <n v="8272797"/>
    <n v="12994722"/>
    <n v="556355703"/>
    <n v="46248952"/>
    <n v="57948873"/>
    <n v="45085430"/>
    <n v="88644314"/>
    <n v="1961469"/>
    <n v="0"/>
    <n v="2090134"/>
    <n v="88678257"/>
    <n v="1705585"/>
    <n v="19514537"/>
    <n v="351877551"/>
    <n v="4123915"/>
    <n v="129835582"/>
    <n v="114616327"/>
    <n v="211368314"/>
    <n v="161149040"/>
    <n v="-3519506"/>
    <n v="0"/>
    <n v="0"/>
    <n v="3506410"/>
    <n v="166616474"/>
    <n v="0"/>
    <n v="9978382"/>
    <n v="0"/>
    <n v="0"/>
    <n v="0"/>
    <n v="12233199"/>
    <n v="809908137"/>
    <n v="10770839"/>
    <n v="0"/>
    <n v="0"/>
    <n v="3287652"/>
    <n v="14058491"/>
    <n v="17805873"/>
    <n v="2504817"/>
    <n v="1804319"/>
    <n v="63435230"/>
    <n v="1961469"/>
    <n v="0"/>
    <n v="316871"/>
    <n v="4278969"/>
    <n v="0"/>
    <n v="20276060"/>
    <n v="112383608"/>
    <n v="928204"/>
    <n v="119996087"/>
    <n v="0"/>
    <n v="-229991"/>
    <n v="0"/>
    <n v="0"/>
    <n v="0"/>
    <n v="0"/>
    <n v="18322524"/>
    <n v="233957267"/>
    <n v="0"/>
    <n v="0"/>
    <n v="0"/>
    <n v="0"/>
    <n v="0"/>
    <n v="0"/>
    <n v="0"/>
    <n v="0"/>
    <n v="0"/>
    <n v="0"/>
    <n v="0"/>
    <n v="0"/>
    <n v="0"/>
  </r>
  <r>
    <n v="106541123"/>
    <s v="PORTERVILLE STATE HOSPITAL"/>
    <x v="0"/>
    <x v="0"/>
    <x v="0"/>
    <s v="Open"/>
    <s v="Tulare"/>
    <n v="9"/>
    <n v="613"/>
    <s v="State"/>
    <s v="State Hospitals"/>
    <m/>
    <s v="(559) 782-2222"/>
    <s v="26501 AVENUE 140"/>
    <s v="PORTERVILLE"/>
    <n v="93258"/>
    <s v="KAY HARALSON"/>
    <n v="1210"/>
    <n v="331"/>
    <n v="331"/>
    <n v="1"/>
    <n v="0"/>
    <n v="17"/>
    <n v="0"/>
    <n v="0"/>
    <n v="0"/>
    <n v="9"/>
    <n v="0"/>
    <n v="0"/>
    <n v="17"/>
    <n v="44"/>
    <n v="0"/>
    <n v="156"/>
    <n v="0"/>
    <n v="12287"/>
    <n v="0"/>
    <n v="0"/>
    <n v="0"/>
    <n v="5977"/>
    <n v="0"/>
    <n v="0"/>
    <n v="11474"/>
    <n v="29894"/>
    <n v="0"/>
    <n v="0"/>
    <n v="0"/>
    <n v="0"/>
    <n v="0"/>
    <n v="0"/>
    <n v="0"/>
    <n v="0"/>
    <n v="0"/>
    <n v="0"/>
    <n v="0"/>
    <n v="0"/>
    <n v="1625403"/>
    <n v="0"/>
    <n v="31279916"/>
    <n v="0"/>
    <n v="0"/>
    <n v="0"/>
    <n v="306993"/>
    <n v="0"/>
    <n v="0"/>
    <n v="589272"/>
    <n v="33801584"/>
    <n v="0"/>
    <n v="0"/>
    <n v="0"/>
    <n v="0"/>
    <n v="0"/>
    <n v="0"/>
    <n v="0"/>
    <n v="0"/>
    <n v="0"/>
    <n v="0"/>
    <n v="0"/>
    <n v="0"/>
    <n v="2861"/>
    <n v="0"/>
    <n v="34585"/>
    <n v="0"/>
    <n v="0"/>
    <n v="0"/>
    <n v="0"/>
    <n v="31553"/>
    <n v="0"/>
    <n v="0"/>
    <n v="0"/>
    <n v="0"/>
    <n v="0"/>
    <n v="0"/>
    <n v="287"/>
    <n v="69286"/>
    <n v="0"/>
    <n v="0"/>
    <n v="0"/>
    <n v="0"/>
    <n v="0"/>
    <n v="1622541"/>
    <n v="0"/>
    <n v="31245331"/>
    <n v="0"/>
    <n v="0"/>
    <n v="0"/>
    <n v="275440"/>
    <n v="0"/>
    <n v="0"/>
    <n v="588986"/>
    <n v="33732298"/>
    <n v="0"/>
    <n v="39839751"/>
    <n v="0"/>
    <n v="6107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90631"/>
    <s v="PRESBYTERIAN INTERCOMMUNITY HOSPITAL"/>
    <x v="0"/>
    <x v="0"/>
    <x v="0"/>
    <s v="Open"/>
    <s v="Los Angeles"/>
    <n v="11"/>
    <n v="919"/>
    <s v="Non Profit Corp."/>
    <s v="Comparable"/>
    <m/>
    <s v="(562) 698-0811"/>
    <s v="12401 WASHINGTON BOULEVARD."/>
    <s v="WHITTIER"/>
    <n v="90602"/>
    <s v="JIM WEST"/>
    <n v="548"/>
    <n v="548"/>
    <n v="221"/>
    <n v="1111"/>
    <n v="1270"/>
    <n v="495"/>
    <n v="265"/>
    <n v="0"/>
    <n v="0"/>
    <n v="125"/>
    <n v="1130"/>
    <n v="28"/>
    <n v="85"/>
    <n v="4509"/>
    <n v="0"/>
    <n v="6165"/>
    <n v="5200"/>
    <n v="2081"/>
    <n v="1080"/>
    <n v="0"/>
    <n v="0"/>
    <n v="423"/>
    <n v="4292"/>
    <n v="100"/>
    <n v="328"/>
    <n v="19669"/>
    <n v="0"/>
    <n v="18205"/>
    <n v="14240"/>
    <n v="3371"/>
    <n v="6280"/>
    <n v="0"/>
    <n v="0"/>
    <n v="4952"/>
    <n v="34270"/>
    <n v="401"/>
    <n v="1961"/>
    <n v="83680"/>
    <n v="105713654"/>
    <n v="139999365"/>
    <n v="41801973"/>
    <n v="27243020"/>
    <n v="0"/>
    <n v="0"/>
    <n v="12482832"/>
    <n v="91037915"/>
    <n v="315763"/>
    <n v="8670454"/>
    <n v="427264976"/>
    <n v="74367535"/>
    <n v="122390001"/>
    <n v="13147700"/>
    <n v="32272190"/>
    <n v="0"/>
    <n v="0"/>
    <n v="17850222"/>
    <n v="149174785"/>
    <n v="437326"/>
    <n v="8318829"/>
    <n v="417958588"/>
    <n v="2520766"/>
    <n v="159195605"/>
    <n v="243424747"/>
    <n v="49513988"/>
    <n v="54785578"/>
    <n v="0"/>
    <n v="0"/>
    <n v="0"/>
    <n v="23620885"/>
    <n v="177331796"/>
    <n v="0"/>
    <n v="2033684"/>
    <n v="0"/>
    <n v="0"/>
    <n v="0"/>
    <n v="6079926"/>
    <n v="718506975"/>
    <n v="0"/>
    <n v="0"/>
    <n v="0"/>
    <n v="0"/>
    <n v="0"/>
    <n v="20885584"/>
    <n v="18964619"/>
    <n v="5435685"/>
    <n v="4729632"/>
    <n v="0"/>
    <n v="0"/>
    <n v="6712169"/>
    <n v="62880904"/>
    <n v="0"/>
    <n v="7107996"/>
    <n v="126716589"/>
    <n v="11886300"/>
    <n v="131288456"/>
    <n v="7264579"/>
    <n v="15904577"/>
    <n v="0"/>
    <n v="0"/>
    <n v="0"/>
    <n v="0"/>
    <n v="2414973"/>
    <n v="375177242"/>
    <n v="0"/>
    <n v="0"/>
    <n v="0"/>
    <n v="0"/>
    <n v="0"/>
    <n v="0"/>
    <n v="0"/>
    <n v="0"/>
    <n v="0"/>
    <n v="0"/>
    <n v="0"/>
    <n v="0"/>
    <n v="0"/>
  </r>
  <r>
    <n v="106380939"/>
    <s v="PRISCILLA CHAN &amp; MARK ZUCKERBERG SAN FRANCISCO GENERAL HOSPITAL &amp; TRAUMA CENTER"/>
    <x v="0"/>
    <x v="0"/>
    <x v="0"/>
    <s v="Open"/>
    <s v="San Francisco"/>
    <n v="4"/>
    <n v="423"/>
    <s v="City/County"/>
    <s v="Comparable"/>
    <s v="Teaching"/>
    <s v="(415) 206-8000"/>
    <s v="1001 POTRERO AVENUE"/>
    <s v="SAN FRANCISCO"/>
    <n v="94110"/>
    <s v="SUSAN P. EHRLICH"/>
    <n v="397"/>
    <n v="324"/>
    <n v="286"/>
    <n v="721"/>
    <n v="133"/>
    <n v="935"/>
    <n v="1334"/>
    <n v="30"/>
    <n v="0"/>
    <n v="299"/>
    <n v="187"/>
    <n v="0"/>
    <n v="89"/>
    <n v="3728"/>
    <n v="0"/>
    <n v="6684"/>
    <n v="732"/>
    <n v="5823"/>
    <n v="7183"/>
    <n v="121"/>
    <n v="0"/>
    <n v="3079"/>
    <n v="746"/>
    <n v="0"/>
    <n v="426"/>
    <n v="24794"/>
    <n v="0"/>
    <n v="33398"/>
    <n v="515"/>
    <n v="23263"/>
    <n v="61544"/>
    <n v="9574"/>
    <n v="0"/>
    <n v="3706"/>
    <n v="13737"/>
    <n v="302"/>
    <n v="4362"/>
    <n v="150401"/>
    <n v="105543295"/>
    <n v="18494896"/>
    <n v="108288361"/>
    <n v="145214271"/>
    <n v="3440698"/>
    <n v="0"/>
    <n v="41459070"/>
    <n v="25205079"/>
    <n v="0"/>
    <n v="6069471"/>
    <n v="453715141"/>
    <n v="56324601"/>
    <n v="3349476"/>
    <n v="42041126"/>
    <n v="112171757"/>
    <n v="20897223"/>
    <n v="0"/>
    <n v="17942793"/>
    <n v="25843856"/>
    <n v="1641326"/>
    <n v="14935913"/>
    <n v="295148071"/>
    <n v="24493108"/>
    <n v="134263410"/>
    <n v="18359450"/>
    <n v="119262531"/>
    <n v="240721639"/>
    <n v="-29527529"/>
    <n v="23199895"/>
    <n v="0"/>
    <n v="40944784"/>
    <n v="31885229"/>
    <n v="0"/>
    <n v="1512206"/>
    <n v="0"/>
    <n v="0"/>
    <n v="0"/>
    <n v="5684394"/>
    <n v="610799117"/>
    <n v="0"/>
    <n v="18866670"/>
    <n v="0"/>
    <n v="12651757"/>
    <n v="31518427"/>
    <n v="26188066"/>
    <n v="3306106"/>
    <n v="57485308"/>
    <n v="33707917"/>
    <n v="1079633"/>
    <n v="0"/>
    <n v="17510024"/>
    <n v="30182973"/>
    <n v="122495"/>
    <n v="0"/>
    <n v="169582522"/>
    <n v="10934156"/>
    <n v="212494849"/>
    <n v="0"/>
    <n v="16035339"/>
    <n v="0"/>
    <n v="0"/>
    <n v="0"/>
    <n v="0"/>
    <n v="1829418"/>
    <n v="179759429"/>
    <n v="0"/>
    <n v="0"/>
    <n v="0"/>
    <n v="0"/>
    <n v="0"/>
    <n v="0"/>
    <n v="0"/>
    <n v="0"/>
    <n v="0"/>
    <n v="0"/>
    <n v="0"/>
    <n v="0"/>
    <n v="0"/>
  </r>
  <r>
    <n v="106190468"/>
    <s v="PROMISE HOSPITAL OF EAST LOS ANGELES"/>
    <x v="0"/>
    <x v="0"/>
    <x v="0"/>
    <s v="Open"/>
    <s v="Los Angeles"/>
    <n v="11"/>
    <n v="925"/>
    <s v="Investor - Corp."/>
    <s v="Comparable"/>
    <m/>
    <s v="(562) 531-3110"/>
    <s v="443 SOUTH SOTO STREET"/>
    <s v="LOS ANGELES"/>
    <n v="90033"/>
    <s v="MICHAEL CHOO"/>
    <n v="213"/>
    <n v="213"/>
    <n v="179"/>
    <n v="379"/>
    <n v="4"/>
    <n v="1"/>
    <n v="18"/>
    <n v="0"/>
    <n v="0"/>
    <n v="0"/>
    <n v="32"/>
    <n v="0"/>
    <n v="0"/>
    <n v="434"/>
    <n v="0"/>
    <n v="8173"/>
    <n v="648"/>
    <n v="157"/>
    <n v="1156"/>
    <n v="0"/>
    <n v="0"/>
    <n v="0"/>
    <n v="802"/>
    <n v="0"/>
    <n v="0"/>
    <n v="10936"/>
    <n v="0"/>
    <n v="0"/>
    <n v="0"/>
    <n v="0"/>
    <n v="0"/>
    <n v="0"/>
    <n v="0"/>
    <n v="0"/>
    <n v="15"/>
    <n v="0"/>
    <n v="40"/>
    <n v="55"/>
    <n v="51194981"/>
    <n v="2139178"/>
    <n v="4685539"/>
    <n v="8148581"/>
    <n v="0"/>
    <n v="0"/>
    <n v="0"/>
    <n v="16726548"/>
    <n v="0"/>
    <n v="0"/>
    <n v="82894827"/>
    <n v="0"/>
    <n v="0"/>
    <n v="0"/>
    <n v="0"/>
    <n v="0"/>
    <n v="0"/>
    <n v="0"/>
    <n v="67118"/>
    <n v="0"/>
    <n v="63327"/>
    <n v="130445"/>
    <n v="1447375"/>
    <n v="35705318"/>
    <n v="58540"/>
    <n v="1100159"/>
    <n v="8792644"/>
    <n v="0"/>
    <n v="0"/>
    <n v="0"/>
    <n v="0"/>
    <n v="17268194"/>
    <n v="0"/>
    <n v="0"/>
    <n v="0"/>
    <n v="0"/>
    <n v="0"/>
    <n v="44745"/>
    <n v="64416975"/>
    <n v="0"/>
    <n v="0"/>
    <n v="0"/>
    <n v="0"/>
    <n v="0"/>
    <n v="14109406"/>
    <n v="2081709"/>
    <n v="3585380"/>
    <n v="-640425"/>
    <n v="0"/>
    <n v="0"/>
    <n v="0"/>
    <n v="-527773"/>
    <n v="0"/>
    <n v="0"/>
    <n v="18608297"/>
    <n v="42722"/>
    <n v="20830552"/>
    <n v="0"/>
    <n v="0"/>
    <n v="0"/>
    <n v="0"/>
    <n v="0"/>
    <n v="0"/>
    <n v="0"/>
    <n v="3664577"/>
    <n v="0"/>
    <n v="0"/>
    <n v="0"/>
    <n v="0"/>
    <n v="0"/>
    <n v="0"/>
    <n v="0"/>
    <n v="0"/>
    <n v="0"/>
    <n v="0"/>
    <n v="0"/>
    <n v="0"/>
    <n v="0"/>
  </r>
  <r>
    <n v="106370787"/>
    <s v="PROMISE HOSPITAL OF SAN DIEGO"/>
    <x v="0"/>
    <x v="0"/>
    <x v="0"/>
    <s v="Open"/>
    <s v="San Diego"/>
    <n v="14"/>
    <n v="1418"/>
    <s v="Investor - Corp."/>
    <s v="Comparable"/>
    <m/>
    <s v="(619) 582-3800"/>
    <s v="5550 UNIVERSITY AVENUE"/>
    <s v="SAN DIEGO"/>
    <n v="92105"/>
    <s v="TIM CLARK"/>
    <n v="57"/>
    <n v="57"/>
    <n v="28"/>
    <n v="124"/>
    <n v="7"/>
    <n v="1"/>
    <n v="16"/>
    <n v="0"/>
    <n v="0"/>
    <n v="1"/>
    <n v="0"/>
    <n v="0"/>
    <n v="0"/>
    <n v="149"/>
    <n v="0"/>
    <n v="2092"/>
    <n v="64"/>
    <n v="55"/>
    <n v="316"/>
    <n v="0"/>
    <n v="0"/>
    <n v="30"/>
    <n v="0"/>
    <n v="0"/>
    <n v="0"/>
    <n v="2557"/>
    <n v="0"/>
    <n v="438"/>
    <n v="142"/>
    <n v="0"/>
    <n v="4518"/>
    <n v="0"/>
    <n v="0"/>
    <n v="28"/>
    <n v="70"/>
    <n v="0"/>
    <n v="501"/>
    <n v="5697"/>
    <n v="10009838"/>
    <n v="19552"/>
    <n v="3002013"/>
    <n v="768596"/>
    <n v="0"/>
    <n v="0"/>
    <n v="343163"/>
    <n v="0"/>
    <n v="0"/>
    <n v="0"/>
    <n v="14143162"/>
    <n v="59135"/>
    <n v="28546"/>
    <n v="0"/>
    <n v="628444"/>
    <n v="0"/>
    <n v="0"/>
    <n v="11946"/>
    <n v="14733"/>
    <n v="0"/>
    <n v="70905"/>
    <n v="813709"/>
    <n v="0"/>
    <n v="7300005"/>
    <n v="34149"/>
    <n v="2101409"/>
    <n v="991898"/>
    <n v="0"/>
    <n v="0"/>
    <n v="0"/>
    <n v="252127"/>
    <n v="8243"/>
    <n v="0"/>
    <n v="0"/>
    <n v="0"/>
    <n v="0"/>
    <n v="0"/>
    <n v="49634"/>
    <n v="10737465"/>
    <n v="0"/>
    <n v="0"/>
    <n v="0"/>
    <n v="0"/>
    <n v="0"/>
    <n v="2768968"/>
    <n v="13949"/>
    <n v="900604"/>
    <n v="405142"/>
    <n v="0"/>
    <n v="0"/>
    <n v="102982"/>
    <n v="6490"/>
    <n v="0"/>
    <n v="21271"/>
    <n v="4219406"/>
    <n v="265132"/>
    <n v="5313847"/>
    <n v="0"/>
    <n v="96386"/>
    <n v="0"/>
    <n v="0"/>
    <n v="0"/>
    <n v="0"/>
    <n v="15576"/>
    <n v="1499081"/>
    <n v="0"/>
    <n v="0"/>
    <n v="0"/>
    <n v="0"/>
    <n v="0"/>
    <n v="0"/>
    <n v="0"/>
    <n v="0"/>
    <n v="0"/>
    <n v="0"/>
    <n v="0"/>
    <n v="0"/>
    <n v="0"/>
  </r>
  <r>
    <n v="106190385"/>
    <s v="PROVIDENCE HOLY CROSS MEDICAL CENTER"/>
    <x v="0"/>
    <x v="0"/>
    <x v="0"/>
    <s v="Open"/>
    <s v="Los Angeles"/>
    <n v="11"/>
    <n v="903"/>
    <s v="Church"/>
    <s v="Comparable"/>
    <m/>
    <s v="(818) 365-8051"/>
    <s v="15031 RINALDI STREET"/>
    <s v="MISSION HILLS"/>
    <n v="91345"/>
    <s v="BERNARD KLEIN, MD"/>
    <n v="377"/>
    <n v="377"/>
    <n v="315"/>
    <n v="841"/>
    <n v="319"/>
    <n v="606"/>
    <n v="1105"/>
    <n v="0"/>
    <n v="0"/>
    <n v="57"/>
    <n v="1532"/>
    <n v="59"/>
    <n v="31"/>
    <n v="4550"/>
    <n v="115"/>
    <n v="6306"/>
    <n v="1756"/>
    <n v="3723"/>
    <n v="4617"/>
    <n v="0"/>
    <n v="0"/>
    <n v="324"/>
    <n v="6068"/>
    <n v="139"/>
    <n v="72"/>
    <n v="23005"/>
    <n v="4222"/>
    <n v="3284"/>
    <n v="3779"/>
    <n v="2890"/>
    <n v="12553"/>
    <n v="0"/>
    <n v="0"/>
    <n v="320"/>
    <n v="5670"/>
    <n v="1099"/>
    <n v="1813"/>
    <n v="31408"/>
    <n v="113158264"/>
    <n v="81387106"/>
    <n v="61605992"/>
    <n v="79770096"/>
    <n v="0"/>
    <n v="0"/>
    <n v="5016425"/>
    <n v="93949598"/>
    <n v="2156134"/>
    <n v="1110736"/>
    <n v="438154351"/>
    <n v="27806486"/>
    <n v="37627303"/>
    <n v="15304373"/>
    <n v="47923198"/>
    <n v="0"/>
    <n v="0"/>
    <n v="2400895"/>
    <n v="42540860"/>
    <n v="8245756"/>
    <n v="13602389"/>
    <n v="195451260"/>
    <n v="-11744093"/>
    <n v="127175647"/>
    <n v="113404984"/>
    <n v="44084116"/>
    <n v="127545306"/>
    <n v="-1650000"/>
    <n v="0"/>
    <n v="0"/>
    <n v="6174683"/>
    <n v="113623966"/>
    <n v="0"/>
    <n v="8340944"/>
    <n v="0"/>
    <n v="0"/>
    <n v="0"/>
    <n v="2998133"/>
    <n v="529953686"/>
    <n v="8545622"/>
    <n v="776053"/>
    <n v="0"/>
    <n v="4396551"/>
    <n v="13718226"/>
    <n v="16401932"/>
    <n v="16361019"/>
    <n v="35901808"/>
    <n v="3290879"/>
    <n v="0"/>
    <n v="0"/>
    <n v="1380120"/>
    <n v="29792939"/>
    <n v="2253749"/>
    <n v="11987705"/>
    <n v="117370151"/>
    <n v="1904711"/>
    <n v="145256808"/>
    <n v="4731402"/>
    <n v="1055037"/>
    <n v="0"/>
    <n v="0"/>
    <n v="0"/>
    <n v="0"/>
    <n v="6993952"/>
    <n v="195902292"/>
    <n v="0"/>
    <n v="0"/>
    <n v="0"/>
    <n v="0"/>
    <n v="0"/>
    <n v="0"/>
    <n v="0"/>
    <n v="0"/>
    <n v="0"/>
    <n v="0"/>
    <n v="11095533"/>
    <n v="9044118"/>
    <n v="11948578"/>
  </r>
  <r>
    <n v="106190680"/>
    <s v="PROVIDENCE LITTLE COMPANY OF MARY MC - SAN PEDRO"/>
    <x v="0"/>
    <x v="0"/>
    <x v="0"/>
    <s v="Open"/>
    <s v="Los Angeles"/>
    <n v="11"/>
    <n v="933"/>
    <s v="Non Profit Corp."/>
    <s v="Comparable"/>
    <m/>
    <s v="(310) 832-3311"/>
    <s v="1300 WEST SEVENTH STREET"/>
    <s v="SAN PEDRO"/>
    <n v="90732"/>
    <s v="MARY KINGSTON"/>
    <n v="356"/>
    <n v="324"/>
    <n v="324"/>
    <n v="405"/>
    <n v="405"/>
    <n v="273"/>
    <n v="372"/>
    <n v="0"/>
    <n v="0"/>
    <n v="20"/>
    <n v="329"/>
    <n v="13"/>
    <n v="2"/>
    <n v="1819"/>
    <n v="288"/>
    <n v="4604"/>
    <n v="4224"/>
    <n v="2919"/>
    <n v="3011"/>
    <n v="0"/>
    <n v="0"/>
    <n v="68"/>
    <n v="2969"/>
    <n v="35"/>
    <n v="7"/>
    <n v="17837"/>
    <n v="10127"/>
    <n v="2160"/>
    <n v="905"/>
    <n v="1136"/>
    <n v="4403"/>
    <n v="0"/>
    <n v="0"/>
    <n v="407"/>
    <n v="2701"/>
    <n v="360"/>
    <n v="482"/>
    <n v="12554"/>
    <n v="40826585"/>
    <n v="37126997"/>
    <n v="19244427"/>
    <n v="24771822"/>
    <n v="0"/>
    <n v="0"/>
    <n v="549510"/>
    <n v="23992546"/>
    <n v="285098"/>
    <n v="54304"/>
    <n v="146851289"/>
    <n v="12594134"/>
    <n v="6320166"/>
    <n v="3457621"/>
    <n v="11499191"/>
    <n v="0"/>
    <n v="0"/>
    <n v="1940776"/>
    <n v="12879692"/>
    <n v="1718006"/>
    <n v="2297063"/>
    <n v="52706649"/>
    <n v="-1479931"/>
    <n v="44796392"/>
    <n v="37277618"/>
    <n v="10897104"/>
    <n v="34310235"/>
    <n v="-325000"/>
    <n v="0"/>
    <n v="0"/>
    <n v="1950583"/>
    <n v="28881169"/>
    <n v="0"/>
    <n v="1460433"/>
    <n v="0"/>
    <n v="0"/>
    <n v="0"/>
    <n v="276823"/>
    <n v="158045426"/>
    <n v="0"/>
    <n v="0"/>
    <n v="0"/>
    <n v="0"/>
    <n v="0"/>
    <n v="9020498"/>
    <n v="6491751"/>
    <n v="12298303"/>
    <n v="2229766"/>
    <n v="0"/>
    <n v="0"/>
    <n v="558171"/>
    <n v="8264515"/>
    <n v="557526"/>
    <n v="2091982"/>
    <n v="41512512"/>
    <n v="326284"/>
    <n v="57756099"/>
    <n v="827623"/>
    <n v="-782595"/>
    <n v="0"/>
    <n v="0"/>
    <n v="0"/>
    <n v="0"/>
    <n v="1311690"/>
    <n v="26319008"/>
    <n v="0"/>
    <n v="0"/>
    <n v="0"/>
    <n v="0"/>
    <n v="0"/>
    <n v="0"/>
    <n v="0"/>
    <n v="0"/>
    <n v="0"/>
    <n v="0"/>
    <n v="5119950"/>
    <n v="4969901"/>
    <n v="3338512"/>
  </r>
  <r>
    <n v="106190470"/>
    <s v="PROVIDENCE LITTLE COMPANY OF MARY MC - TORRANCE"/>
    <x v="0"/>
    <x v="0"/>
    <x v="0"/>
    <s v="Open"/>
    <s v="Los Angeles"/>
    <n v="11"/>
    <n v="931"/>
    <s v="Non Profit Corp."/>
    <s v="Comparable"/>
    <m/>
    <s v="(310) 540-7676"/>
    <s v="4101 TORRANCE BOULEVARD"/>
    <s v="TORRANCE"/>
    <n v="90503"/>
    <s v="MARY KINGSTON"/>
    <n v="442"/>
    <n v="418"/>
    <n v="418"/>
    <n v="991"/>
    <n v="1126"/>
    <n v="473"/>
    <n v="632"/>
    <n v="0"/>
    <n v="0"/>
    <n v="68"/>
    <n v="1575"/>
    <n v="60"/>
    <n v="30"/>
    <n v="4955"/>
    <n v="479"/>
    <n v="5357"/>
    <n v="6850"/>
    <n v="1660"/>
    <n v="2043"/>
    <n v="0"/>
    <n v="0"/>
    <n v="188"/>
    <n v="5688"/>
    <n v="123"/>
    <n v="60"/>
    <n v="21969"/>
    <n v="5976"/>
    <n v="5324"/>
    <n v="3100"/>
    <n v="1839"/>
    <n v="6625"/>
    <n v="0"/>
    <n v="0"/>
    <n v="769"/>
    <n v="10370"/>
    <n v="449"/>
    <n v="846"/>
    <n v="29322"/>
    <n v="84592422"/>
    <n v="72248060"/>
    <n v="24671481"/>
    <n v="30862938"/>
    <n v="0"/>
    <n v="0"/>
    <n v="2853330"/>
    <n v="86328402"/>
    <n v="1860887"/>
    <n v="916556"/>
    <n v="304334076"/>
    <n v="36902847"/>
    <n v="21249909"/>
    <n v="8017866"/>
    <n v="25695680"/>
    <n v="0"/>
    <n v="0"/>
    <n v="4610658"/>
    <n v="62174940"/>
    <n v="2693958"/>
    <n v="5070415"/>
    <n v="166416273"/>
    <n v="-5115800"/>
    <n v="102890219"/>
    <n v="77877366"/>
    <n v="19868100"/>
    <n v="56235612"/>
    <n v="0"/>
    <n v="0"/>
    <n v="0"/>
    <n v="5542627"/>
    <n v="110275981"/>
    <n v="0"/>
    <n v="2971163"/>
    <n v="0"/>
    <n v="0"/>
    <n v="0"/>
    <n v="3905350"/>
    <n v="374450618"/>
    <n v="439514"/>
    <n v="0"/>
    <n v="0"/>
    <n v="0"/>
    <n v="439514"/>
    <n v="19925379"/>
    <n v="17076190"/>
    <n v="13176493"/>
    <n v="937647"/>
    <n v="0"/>
    <n v="0"/>
    <n v="2002475"/>
    <n v="39841197"/>
    <n v="1633181"/>
    <n v="2146683"/>
    <n v="96739245"/>
    <n v="2659876"/>
    <n v="138761082"/>
    <n v="1948986"/>
    <n v="-391396"/>
    <n v="0"/>
    <n v="0"/>
    <n v="0"/>
    <n v="0"/>
    <n v="4444425"/>
    <n v="115505794"/>
    <n v="0"/>
    <n v="0"/>
    <n v="0"/>
    <n v="0"/>
    <n v="0"/>
    <n v="0"/>
    <n v="0"/>
    <n v="0"/>
    <n v="0"/>
    <n v="0"/>
    <n v="10798125"/>
    <n v="4454279"/>
    <n v="2093700"/>
  </r>
  <r>
    <n v="106190756"/>
    <s v="PROVIDENCE ST. JOHN'S HEALTH CENTER"/>
    <x v="0"/>
    <x v="0"/>
    <x v="0"/>
    <s v="Open"/>
    <s v="Los Angeles"/>
    <n v="11"/>
    <n v="927"/>
    <s v="Church"/>
    <s v="Comparable"/>
    <m/>
    <s v="(310) 829-5511"/>
    <s v="2121 SANTA MONICA BOULEVARD."/>
    <s v="SANTA MONICA"/>
    <n v="90404"/>
    <s v="MARCEL LOH"/>
    <n v="266"/>
    <n v="234"/>
    <n v="234"/>
    <n v="1414"/>
    <n v="145"/>
    <n v="53"/>
    <n v="91"/>
    <n v="0"/>
    <n v="0"/>
    <n v="21"/>
    <n v="1342"/>
    <n v="19"/>
    <n v="16"/>
    <n v="3101"/>
    <n v="0"/>
    <n v="7156"/>
    <n v="925"/>
    <n v="422"/>
    <n v="456"/>
    <n v="0"/>
    <n v="0"/>
    <n v="52"/>
    <n v="4896"/>
    <n v="49"/>
    <n v="40"/>
    <n v="13996"/>
    <n v="0"/>
    <n v="6153"/>
    <n v="485"/>
    <n v="237"/>
    <n v="1214"/>
    <n v="0"/>
    <n v="0"/>
    <n v="306"/>
    <n v="6461"/>
    <n v="578"/>
    <n v="340"/>
    <n v="15774"/>
    <n v="115347897"/>
    <n v="14455453"/>
    <n v="5965358"/>
    <n v="5841082"/>
    <n v="0"/>
    <n v="0"/>
    <n v="898542"/>
    <n v="84601245"/>
    <n v="845840"/>
    <n v="692051"/>
    <n v="228647468"/>
    <n v="35154686"/>
    <n v="2675203"/>
    <n v="1034838"/>
    <n v="3801199"/>
    <n v="0"/>
    <n v="0"/>
    <n v="1680594"/>
    <n v="35484689"/>
    <n v="3177041"/>
    <n v="1864740"/>
    <n v="84872990"/>
    <n v="258659"/>
    <n v="120978658"/>
    <n v="14271886"/>
    <n v="5706905"/>
    <n v="9004215"/>
    <n v="0"/>
    <n v="0"/>
    <n v="0"/>
    <n v="2578530"/>
    <n v="75454702"/>
    <n v="0"/>
    <n v="2650725"/>
    <n v="0"/>
    <n v="0"/>
    <n v="0"/>
    <n v="406564"/>
    <n v="231310844"/>
    <n v="0"/>
    <n v="0"/>
    <n v="0"/>
    <n v="0"/>
    <n v="0"/>
    <n v="29399758"/>
    <n v="2844637"/>
    <n v="1287515"/>
    <n v="630111"/>
    <n v="0"/>
    <n v="0"/>
    <n v="-1522"/>
    <n v="44532160"/>
    <n v="1368837"/>
    <n v="2148118"/>
    <n v="82209614"/>
    <n v="1729841"/>
    <n v="111760555"/>
    <n v="1061025"/>
    <n v="-758571"/>
    <n v="0"/>
    <n v="0"/>
    <n v="0"/>
    <n v="0"/>
    <n v="4703398"/>
    <n v="283751487"/>
    <n v="0"/>
    <n v="0"/>
    <n v="0"/>
    <n v="0"/>
    <n v="0"/>
    <n v="0"/>
    <n v="0"/>
    <n v="0"/>
    <n v="0"/>
    <n v="0"/>
    <n v="7457586"/>
    <n v="268132"/>
    <n v="196341"/>
  </r>
  <r>
    <n v="106190758"/>
    <s v="PROVIDENCE ST. JOSEPH MEDICAL CENTER"/>
    <x v="0"/>
    <x v="0"/>
    <x v="0"/>
    <s v="Open"/>
    <s v="Los Angeles"/>
    <n v="11"/>
    <n v="907"/>
    <s v="Church"/>
    <s v="Comparable"/>
    <m/>
    <s v="(818) 843-5111"/>
    <s v="501 S BUENA VISTA STREET"/>
    <s v="BURBANK"/>
    <n v="91505"/>
    <s v="KERRY CARMODY"/>
    <n v="446"/>
    <n v="307"/>
    <n v="257"/>
    <n v="1410"/>
    <n v="298"/>
    <n v="343"/>
    <n v="682"/>
    <n v="0"/>
    <n v="0"/>
    <n v="48"/>
    <n v="1208"/>
    <n v="34"/>
    <n v="36"/>
    <n v="4059"/>
    <n v="0"/>
    <n v="8308"/>
    <n v="1143"/>
    <n v="1748"/>
    <n v="2157"/>
    <n v="0"/>
    <n v="0"/>
    <n v="165"/>
    <n v="4405"/>
    <n v="83"/>
    <n v="87"/>
    <n v="18096"/>
    <n v="0"/>
    <n v="6263"/>
    <n v="5987"/>
    <n v="1145"/>
    <n v="6092"/>
    <n v="0"/>
    <n v="0"/>
    <n v="814"/>
    <n v="9244"/>
    <n v="595"/>
    <n v="1143"/>
    <n v="31283"/>
    <n v="171042036"/>
    <n v="37145248"/>
    <n v="31667885"/>
    <n v="46473283"/>
    <n v="0"/>
    <n v="0"/>
    <n v="3631672"/>
    <n v="96954648"/>
    <n v="1833444"/>
    <n v="1908279"/>
    <n v="390656495"/>
    <n v="68495934"/>
    <n v="16271550"/>
    <n v="6892969"/>
    <n v="25305174"/>
    <n v="0"/>
    <n v="0"/>
    <n v="5389268"/>
    <n v="61201961"/>
    <n v="3937402"/>
    <n v="7569414"/>
    <n v="195063672"/>
    <n v="-5909596"/>
    <n v="208922484"/>
    <n v="47392797"/>
    <n v="19874395"/>
    <n v="73798399"/>
    <n v="0"/>
    <n v="0"/>
    <n v="0"/>
    <n v="8672656"/>
    <n v="121122073"/>
    <n v="0"/>
    <n v="4713081"/>
    <n v="0"/>
    <n v="0"/>
    <n v="0"/>
    <n v="2430455"/>
    <n v="481016744"/>
    <n v="909206"/>
    <n v="0"/>
    <n v="0"/>
    <n v="0"/>
    <n v="909206"/>
    <n v="33032293"/>
    <n v="7472153"/>
    <n v="19075516"/>
    <n v="-1295736"/>
    <n v="0"/>
    <n v="0"/>
    <n v="439300"/>
    <n v="38630250"/>
    <n v="1115990"/>
    <n v="7142863"/>
    <n v="105612629"/>
    <n v="4683693"/>
    <n v="146901364"/>
    <n v="1291757"/>
    <n v="-247528"/>
    <n v="0"/>
    <n v="0"/>
    <n v="0"/>
    <n v="0"/>
    <n v="3886842"/>
    <n v="196563746"/>
    <n v="0"/>
    <n v="0"/>
    <n v="0"/>
    <n v="0"/>
    <n v="0"/>
    <n v="0"/>
    <n v="0"/>
    <n v="0"/>
    <n v="0"/>
    <n v="0"/>
    <n v="14971438"/>
    <n v="6704329"/>
    <n v="3426830"/>
  </r>
  <r>
    <n v="106190517"/>
    <s v="PROVIDENCE TARZANA MEDICAL CENTER"/>
    <x v="0"/>
    <x v="0"/>
    <x v="0"/>
    <s v="Open"/>
    <s v="Los Angeles"/>
    <n v="11"/>
    <n v="905"/>
    <s v="Investor - Corp."/>
    <s v="Comparable"/>
    <m/>
    <s v="(818) 881-0800"/>
    <s v="18321 CLARK STREET"/>
    <s v="TARZANA"/>
    <n v="91356"/>
    <s v="DALE SUROWITZ"/>
    <n v="249"/>
    <n v="249"/>
    <n v="201"/>
    <n v="1060"/>
    <n v="196"/>
    <n v="251"/>
    <n v="504"/>
    <n v="0"/>
    <n v="0"/>
    <n v="33"/>
    <n v="1145"/>
    <n v="21"/>
    <n v="27"/>
    <n v="3237"/>
    <n v="0"/>
    <n v="5149"/>
    <n v="782"/>
    <n v="1074"/>
    <n v="1498"/>
    <n v="0"/>
    <n v="0"/>
    <n v="163"/>
    <n v="3977"/>
    <n v="41"/>
    <n v="53"/>
    <n v="12737"/>
    <n v="0"/>
    <n v="5440"/>
    <n v="885"/>
    <n v="1041"/>
    <n v="5086"/>
    <n v="0"/>
    <n v="0"/>
    <n v="273"/>
    <n v="7682"/>
    <n v="230"/>
    <n v="504"/>
    <n v="21141"/>
    <n v="106122753"/>
    <n v="21392353"/>
    <n v="14712207"/>
    <n v="24604565"/>
    <n v="0"/>
    <n v="0"/>
    <n v="2765737"/>
    <n v="67480598"/>
    <n v="701785"/>
    <n v="893180"/>
    <n v="238673178"/>
    <n v="36229901"/>
    <n v="6296659"/>
    <n v="3602081"/>
    <n v="19662395"/>
    <n v="0"/>
    <n v="0"/>
    <n v="1347015"/>
    <n v="37903909"/>
    <n v="1135368"/>
    <n v="2486276"/>
    <n v="108663604"/>
    <n v="-3911050"/>
    <n v="123885991"/>
    <n v="24295727"/>
    <n v="10884806"/>
    <n v="44320498"/>
    <n v="0"/>
    <n v="0"/>
    <n v="0"/>
    <n v="3008098"/>
    <n v="77079030"/>
    <n v="0"/>
    <n v="1449710"/>
    <n v="0"/>
    <n v="0"/>
    <n v="0"/>
    <n v="574602"/>
    <n v="281587412"/>
    <n v="0"/>
    <n v="58475"/>
    <n v="0"/>
    <n v="0"/>
    <n v="58475"/>
    <n v="20069569"/>
    <n v="3705066"/>
    <n v="7635703"/>
    <n v="503388"/>
    <n v="0"/>
    <n v="0"/>
    <n v="1150964"/>
    <n v="29492118"/>
    <n v="408130"/>
    <n v="2842907"/>
    <n v="65807845"/>
    <n v="863903"/>
    <n v="93369461"/>
    <n v="1820787"/>
    <n v="-112461"/>
    <n v="0"/>
    <n v="0"/>
    <n v="0"/>
    <n v="0"/>
    <n v="4837694"/>
    <n v="108614700"/>
    <n v="0"/>
    <n v="0"/>
    <n v="0"/>
    <n v="0"/>
    <n v="0"/>
    <n v="0"/>
    <n v="0"/>
    <n v="0"/>
    <n v="0"/>
    <n v="0"/>
    <n v="10424721"/>
    <n v="2353470"/>
    <n v="2583731"/>
  </r>
  <r>
    <n v="106281047"/>
    <s v="QUEEN OF THE VALLEY HOSPITAL"/>
    <x v="0"/>
    <x v="0"/>
    <x v="0"/>
    <s v="Open"/>
    <s v="Napa"/>
    <n v="3"/>
    <n v="407"/>
    <s v="Church"/>
    <s v="Comparable"/>
    <m/>
    <s v="(707) 252-4411"/>
    <s v="1000 TRANCAS STREET"/>
    <s v="NAPA"/>
    <n v="94558"/>
    <s v="LARRY COOMES"/>
    <n v="208"/>
    <n v="153"/>
    <n v="125"/>
    <n v="796"/>
    <n v="87"/>
    <n v="119"/>
    <n v="266"/>
    <n v="0"/>
    <n v="0"/>
    <n v="32"/>
    <n v="302"/>
    <n v="0"/>
    <n v="14"/>
    <n v="1616"/>
    <n v="0"/>
    <n v="4221"/>
    <n v="268"/>
    <n v="487"/>
    <n v="1468"/>
    <n v="0"/>
    <n v="0"/>
    <n v="117"/>
    <n v="1217"/>
    <n v="0"/>
    <n v="33"/>
    <n v="7811"/>
    <n v="0"/>
    <n v="13341"/>
    <n v="988"/>
    <n v="581"/>
    <n v="5594"/>
    <n v="0"/>
    <n v="0"/>
    <n v="919"/>
    <n v="9447"/>
    <n v="61"/>
    <n v="1337"/>
    <n v="32268"/>
    <n v="90619714"/>
    <n v="7654751"/>
    <n v="8813154"/>
    <n v="22930583"/>
    <n v="0"/>
    <n v="0"/>
    <n v="3208548"/>
    <n v="27015751"/>
    <n v="0"/>
    <n v="625048"/>
    <n v="160867549"/>
    <n v="57761941"/>
    <n v="5279546"/>
    <n v="3658643"/>
    <n v="24701346"/>
    <n v="0"/>
    <n v="0"/>
    <n v="4310888"/>
    <n v="56794753"/>
    <n v="420145"/>
    <n v="2667667"/>
    <n v="155594929"/>
    <n v="1268659"/>
    <n v="128514617"/>
    <n v="11629343"/>
    <n v="9002198"/>
    <n v="29428141"/>
    <n v="0"/>
    <n v="0"/>
    <n v="0"/>
    <n v="6847414"/>
    <n v="53874479"/>
    <n v="0"/>
    <n v="2248277"/>
    <n v="0"/>
    <n v="0"/>
    <n v="0"/>
    <n v="2479641"/>
    <n v="245292769"/>
    <n v="341456"/>
    <n v="7323240"/>
    <n v="0"/>
    <n v="671449"/>
    <n v="8336145"/>
    <n v="19154091"/>
    <n v="1644472"/>
    <n v="3432665"/>
    <n v="25333270"/>
    <n v="0"/>
    <n v="0"/>
    <n v="672022"/>
    <n v="30019428"/>
    <n v="0"/>
    <n v="-750094"/>
    <n v="79505854"/>
    <n v="1902269"/>
    <n v="73803955"/>
    <n v="2988239"/>
    <n v="-891243"/>
    <n v="0"/>
    <n v="0"/>
    <n v="0"/>
    <n v="0"/>
    <n v="4333813"/>
    <n v="201440429"/>
    <n v="0"/>
    <n v="0"/>
    <n v="0"/>
    <n v="0"/>
    <n v="0"/>
    <n v="0"/>
    <n v="0"/>
    <n v="0"/>
    <n v="0"/>
    <n v="0"/>
    <n v="6735239"/>
    <n v="1306635"/>
    <n v="13434219"/>
  </r>
  <r>
    <n v="106370673"/>
    <s v="RADY CHILDREN'S HOSPITAL - SAN DIEGO"/>
    <x v="0"/>
    <x v="0"/>
    <x v="0"/>
    <s v="Open"/>
    <s v="San Diego"/>
    <n v="14"/>
    <n v="1416"/>
    <s v="Non Profit Corp."/>
    <s v="Comparable"/>
    <s v="Teaching"/>
    <s v="(858) 576-1700"/>
    <s v="3020 CHILDREN'S WAY"/>
    <s v="SAN DIEGO"/>
    <n v="92123"/>
    <s v="DONALD KEARNS, MD"/>
    <n v="551"/>
    <n v="429"/>
    <n v="333"/>
    <n v="23"/>
    <n v="0"/>
    <n v="1642"/>
    <n v="1093"/>
    <n v="174"/>
    <n v="0"/>
    <n v="245"/>
    <n v="1834"/>
    <n v="11"/>
    <n v="130"/>
    <n v="5152"/>
    <n v="17"/>
    <n v="111"/>
    <n v="0"/>
    <n v="10526"/>
    <n v="2038"/>
    <n v="1350"/>
    <n v="0"/>
    <n v="1153"/>
    <n v="8761"/>
    <n v="49"/>
    <n v="707"/>
    <n v="24695"/>
    <n v="3147"/>
    <n v="136"/>
    <n v="0"/>
    <n v="14809"/>
    <n v="37335"/>
    <n v="26"/>
    <n v="0"/>
    <n v="3926"/>
    <n v="22917"/>
    <n v="50"/>
    <n v="1643"/>
    <n v="80842"/>
    <n v="1272608"/>
    <n v="0"/>
    <n v="181212293"/>
    <n v="21332193"/>
    <n v="2363811"/>
    <n v="0"/>
    <n v="19650330"/>
    <n v="141927388"/>
    <n v="677300"/>
    <n v="388113"/>
    <n v="368824036"/>
    <n v="742527"/>
    <n v="0"/>
    <n v="36679683"/>
    <n v="61298478"/>
    <n v="4725"/>
    <n v="0"/>
    <n v="9902470"/>
    <n v="73911929"/>
    <n v="114763"/>
    <n v="2842965"/>
    <n v="185497540"/>
    <n v="2547085"/>
    <n v="1794930"/>
    <n v="0"/>
    <n v="141583353"/>
    <n v="75312021"/>
    <n v="-2765364"/>
    <n v="679859"/>
    <n v="0"/>
    <n v="20778875"/>
    <n v="138070553"/>
    <n v="0"/>
    <n v="792064"/>
    <n v="0"/>
    <n v="0"/>
    <n v="0"/>
    <n v="716695"/>
    <n v="379510071"/>
    <n v="0"/>
    <n v="6970828"/>
    <n v="0"/>
    <n v="12301736"/>
    <n v="19272564"/>
    <n v="220205"/>
    <n v="0"/>
    <n v="79073986"/>
    <n v="15260299"/>
    <n v="1688677"/>
    <n v="0"/>
    <n v="8773925"/>
    <n v="88844970"/>
    <n v="0"/>
    <n v="222007"/>
    <n v="194084069"/>
    <n v="16676055"/>
    <n v="179531192"/>
    <n v="0"/>
    <n v="27738073"/>
    <n v="0"/>
    <n v="0"/>
    <n v="0"/>
    <n v="0"/>
    <n v="11692971"/>
    <n v="476835332"/>
    <n v="0"/>
    <n v="0"/>
    <n v="0"/>
    <n v="0"/>
    <n v="0"/>
    <n v="0"/>
    <n v="0"/>
    <n v="0"/>
    <n v="0"/>
    <n v="0"/>
    <n v="0"/>
    <n v="0"/>
    <n v="0"/>
  </r>
  <r>
    <n v="106361308"/>
    <s v="REDLANDS COMMUNITY HOSPITAL"/>
    <x v="0"/>
    <x v="0"/>
    <x v="0"/>
    <s v="Open"/>
    <s v="San Bernardino"/>
    <n v="12"/>
    <n v="1209"/>
    <s v="Non Profit Corp."/>
    <s v="Comparable"/>
    <m/>
    <s v="(909) 335-5501"/>
    <s v="350 TERRACINA BOULEVARD"/>
    <s v="REDLANDS"/>
    <n v="92373"/>
    <s v="JAMES R. HOLMES"/>
    <n v="229"/>
    <n v="229"/>
    <n v="195"/>
    <n v="427"/>
    <n v="789"/>
    <n v="226"/>
    <n v="516"/>
    <n v="0"/>
    <n v="0"/>
    <n v="38"/>
    <n v="864"/>
    <n v="17"/>
    <n v="17"/>
    <n v="2894"/>
    <n v="0"/>
    <n v="2006"/>
    <n v="3660"/>
    <n v="1322"/>
    <n v="1603"/>
    <n v="0"/>
    <n v="0"/>
    <n v="67"/>
    <n v="2765"/>
    <n v="46"/>
    <n v="48"/>
    <n v="11517"/>
    <n v="0"/>
    <n v="6921"/>
    <n v="10474"/>
    <n v="1668"/>
    <n v="10333"/>
    <n v="0"/>
    <n v="0"/>
    <n v="371"/>
    <n v="9221"/>
    <n v="1396"/>
    <n v="1428"/>
    <n v="41812"/>
    <n v="36477212"/>
    <n v="66523695"/>
    <n v="14181537"/>
    <n v="27862640"/>
    <n v="0"/>
    <n v="0"/>
    <n v="2647902"/>
    <n v="41321131"/>
    <n v="699823"/>
    <n v="743005"/>
    <n v="190456945"/>
    <n v="19192271"/>
    <n v="40143404"/>
    <n v="3986616"/>
    <n v="24703139"/>
    <n v="0"/>
    <n v="0"/>
    <n v="1277576"/>
    <n v="48955949"/>
    <n v="2335422"/>
    <n v="2390436"/>
    <n v="142984813"/>
    <n v="940213"/>
    <n v="48200289"/>
    <n v="96757950"/>
    <n v="15092375"/>
    <n v="48836225"/>
    <n v="0"/>
    <n v="0"/>
    <n v="0"/>
    <n v="2774929"/>
    <n v="77332412"/>
    <n v="0"/>
    <n v="2944188"/>
    <n v="0"/>
    <n v="0"/>
    <n v="0"/>
    <n v="1270354"/>
    <n v="294148935"/>
    <n v="12935085"/>
    <n v="0"/>
    <n v="0"/>
    <n v="19935848"/>
    <n v="32870933"/>
    <n v="7469194"/>
    <n v="22844234"/>
    <n v="3075778"/>
    <n v="3729554"/>
    <n v="0"/>
    <n v="0"/>
    <n v="1150549"/>
    <n v="32880516"/>
    <n v="91057"/>
    <n v="922874"/>
    <n v="72163756"/>
    <n v="309464"/>
    <n v="72453579"/>
    <n v="1003113"/>
    <n v="1485923"/>
    <n v="0"/>
    <n v="0"/>
    <n v="9281313"/>
    <n v="10147924"/>
    <n v="2478949"/>
    <n v="109944496"/>
    <n v="0"/>
    <n v="0"/>
    <n v="0"/>
    <n v="0"/>
    <n v="0"/>
    <n v="0"/>
    <n v="0"/>
    <n v="0"/>
    <n v="0"/>
    <n v="0"/>
    <n v="0"/>
    <n v="0"/>
    <n v="0"/>
  </r>
  <r>
    <n v="106121051"/>
    <s v="REDWOOD MEMORIAL HOSPITAL"/>
    <x v="0"/>
    <x v="0"/>
    <x v="0"/>
    <s v="Open"/>
    <s v="Humboldt"/>
    <n v="1"/>
    <n v="107"/>
    <s v="Church"/>
    <s v="Comparable"/>
    <s v="Rural"/>
    <s v="(707) 445-8121"/>
    <s v="3300 RENNER DRIVE"/>
    <s v="FORTUNA"/>
    <n v="95540"/>
    <s v="DAVID O'BRIEN, MD"/>
    <n v="35"/>
    <n v="25"/>
    <n v="25"/>
    <n v="109"/>
    <n v="7"/>
    <n v="18"/>
    <n v="77"/>
    <n v="0"/>
    <n v="0"/>
    <n v="8"/>
    <n v="65"/>
    <n v="0"/>
    <n v="5"/>
    <n v="289"/>
    <n v="0"/>
    <n v="630"/>
    <n v="52"/>
    <n v="47"/>
    <n v="210"/>
    <n v="0"/>
    <n v="0"/>
    <n v="30"/>
    <n v="146"/>
    <n v="0"/>
    <n v="22"/>
    <n v="1137"/>
    <n v="0"/>
    <n v="3905"/>
    <n v="182"/>
    <n v="331"/>
    <n v="3145"/>
    <n v="0"/>
    <n v="0"/>
    <n v="330"/>
    <n v="2640"/>
    <n v="0"/>
    <n v="902"/>
    <n v="11435"/>
    <n v="8298348"/>
    <n v="581923"/>
    <n v="781134"/>
    <n v="3333683"/>
    <n v="0"/>
    <n v="0"/>
    <n v="366133"/>
    <n v="2927804"/>
    <n v="0"/>
    <n v="104987"/>
    <n v="16394012"/>
    <n v="10007342"/>
    <n v="704024"/>
    <n v="1397028"/>
    <n v="9085407"/>
    <n v="0"/>
    <n v="0"/>
    <n v="1242393"/>
    <n v="7549496"/>
    <n v="0"/>
    <n v="1399705"/>
    <n v="31385395"/>
    <n v="957061"/>
    <n v="13442923"/>
    <n v="897129"/>
    <n v="173708"/>
    <n v="10875654"/>
    <n v="0"/>
    <n v="0"/>
    <n v="0"/>
    <n v="647223"/>
    <n v="5756200"/>
    <n v="0"/>
    <n v="636971"/>
    <n v="0"/>
    <n v="0"/>
    <n v="0"/>
    <n v="647950"/>
    <n v="34034819"/>
    <n v="0"/>
    <n v="0"/>
    <n v="0"/>
    <n v="0"/>
    <n v="0"/>
    <n v="4792653"/>
    <n v="388818"/>
    <n v="1977192"/>
    <n v="1506232"/>
    <n v="0"/>
    <n v="0"/>
    <n v="954636"/>
    <n v="4592945"/>
    <n v="0"/>
    <n v="-467888"/>
    <n v="13744588"/>
    <n v="53000"/>
    <n v="10172000"/>
    <n v="0"/>
    <n v="-9000"/>
    <n v="0"/>
    <n v="0"/>
    <n v="0"/>
    <n v="0"/>
    <n v="431000"/>
    <n v="10920000"/>
    <n v="0"/>
    <n v="0"/>
    <n v="0"/>
    <n v="0"/>
    <n v="0"/>
    <n v="0"/>
    <n v="0"/>
    <n v="0"/>
    <n v="0"/>
    <n v="0"/>
    <n v="0"/>
    <n v="1615507"/>
    <n v="6478"/>
  </r>
  <r>
    <n v="106430705"/>
    <s v="REGIONAL MEDICAL CENTER OF SAN JOSE"/>
    <x v="0"/>
    <x v="0"/>
    <x v="0"/>
    <s v="Open"/>
    <s v="Santa Clara"/>
    <n v="7"/>
    <n v="431"/>
    <s v="Investor - Corp."/>
    <s v="Comparable"/>
    <m/>
    <s v="(408) 259-5000"/>
    <s v="225 NORTH JACKSON AVENUE"/>
    <s v="SAN JOSE"/>
    <n v="95116"/>
    <s v="MICHAEL JOHNSON"/>
    <n v="264"/>
    <n v="262"/>
    <n v="262"/>
    <n v="1351"/>
    <n v="708"/>
    <n v="340"/>
    <n v="790"/>
    <n v="0"/>
    <n v="0"/>
    <n v="34"/>
    <n v="544"/>
    <n v="16"/>
    <n v="101"/>
    <n v="3884"/>
    <n v="0"/>
    <n v="7619"/>
    <n v="3718"/>
    <n v="1632"/>
    <n v="4187"/>
    <n v="0"/>
    <n v="0"/>
    <n v="104"/>
    <n v="2382"/>
    <n v="72"/>
    <n v="464"/>
    <n v="20178"/>
    <n v="0"/>
    <n v="4474"/>
    <n v="2358"/>
    <n v="2912"/>
    <n v="12238"/>
    <n v="0"/>
    <n v="0"/>
    <n v="350"/>
    <n v="4582"/>
    <n v="142"/>
    <n v="2893"/>
    <n v="29949"/>
    <n v="262099751"/>
    <n v="132545142"/>
    <n v="65241038"/>
    <n v="150281192"/>
    <n v="0"/>
    <n v="0"/>
    <n v="4531616"/>
    <n v="113767433"/>
    <n v="3115285"/>
    <n v="20916951"/>
    <n v="752498408"/>
    <n v="47713577"/>
    <n v="25315892"/>
    <n v="21237463"/>
    <n v="80456812"/>
    <n v="0"/>
    <n v="0"/>
    <n v="2935855"/>
    <n v="43339607"/>
    <n v="1627310"/>
    <n v="19881092"/>
    <n v="242507608"/>
    <n v="12590845"/>
    <n v="280004525"/>
    <n v="144481169"/>
    <n v="81007172"/>
    <n v="224471191"/>
    <n v="0"/>
    <n v="0"/>
    <n v="0"/>
    <n v="2892286"/>
    <n v="109348815"/>
    <n v="0"/>
    <n v="8080129"/>
    <n v="0"/>
    <n v="0"/>
    <n v="0"/>
    <n v="26127780"/>
    <n v="889003912"/>
    <n v="0"/>
    <n v="0"/>
    <n v="0"/>
    <n v="0"/>
    <n v="0"/>
    <n v="29808803"/>
    <n v="13379865"/>
    <n v="5471329"/>
    <n v="6266813"/>
    <n v="0"/>
    <n v="0"/>
    <n v="4575185"/>
    <n v="47758225"/>
    <n v="0"/>
    <n v="-1258116"/>
    <n v="106002104"/>
    <n v="296573"/>
    <n v="108477489"/>
    <n v="3205998"/>
    <n v="123005"/>
    <n v="0"/>
    <n v="0"/>
    <n v="0"/>
    <n v="0"/>
    <n v="221884"/>
    <n v="319211228"/>
    <n v="0"/>
    <n v="0"/>
    <n v="0"/>
    <n v="0"/>
    <n v="0"/>
    <n v="0"/>
    <n v="0"/>
    <n v="0"/>
    <n v="0"/>
    <n v="0"/>
    <n v="0"/>
    <n v="0"/>
    <n v="0"/>
  </r>
  <r>
    <n v="106190930"/>
    <s v="RESNICK NEUROPSYCHIATRIC HOSPITAL AT UCLA"/>
    <x v="0"/>
    <x v="0"/>
    <x v="0"/>
    <s v="Open"/>
    <s v="Los Angeles"/>
    <n v="11"/>
    <n v="927"/>
    <s v="Non Profit Other"/>
    <s v="Comparable"/>
    <m/>
    <s v="(310) 267-9315"/>
    <s v="150 MEDICAL PLAZA"/>
    <s v="LOS ANGELES"/>
    <n v="90095"/>
    <s v="JOHN MAZZIOTTA"/>
    <n v="74"/>
    <n v="74"/>
    <n v="74"/>
    <n v="74"/>
    <n v="17"/>
    <n v="50"/>
    <n v="0"/>
    <n v="0"/>
    <n v="0"/>
    <n v="0"/>
    <n v="272"/>
    <n v="19"/>
    <n v="15"/>
    <n v="447"/>
    <n v="0"/>
    <n v="1816"/>
    <n v="342"/>
    <n v="875"/>
    <n v="11"/>
    <n v="0"/>
    <n v="0"/>
    <n v="0"/>
    <n v="2715"/>
    <n v="398"/>
    <n v="154"/>
    <n v="6311"/>
    <n v="0"/>
    <n v="495"/>
    <n v="22"/>
    <n v="0"/>
    <n v="0"/>
    <n v="0"/>
    <n v="0"/>
    <n v="0"/>
    <n v="3460"/>
    <n v="0"/>
    <n v="262"/>
    <n v="4239"/>
    <n v="7289337"/>
    <n v="277449"/>
    <n v="3045565"/>
    <n v="34462"/>
    <n v="0"/>
    <n v="0"/>
    <n v="0"/>
    <n v="11292658"/>
    <n v="1592499"/>
    <n v="1566800"/>
    <n v="25098770"/>
    <n v="477061"/>
    <n v="2046"/>
    <n v="0"/>
    <n v="0"/>
    <n v="0"/>
    <n v="0"/>
    <n v="0"/>
    <n v="3174119"/>
    <n v="0"/>
    <n v="36202"/>
    <n v="3689428"/>
    <n v="-60770"/>
    <n v="3955320"/>
    <n v="101440"/>
    <n v="2682440"/>
    <n v="31277"/>
    <n v="0"/>
    <n v="0"/>
    <n v="0"/>
    <n v="0"/>
    <n v="5227310"/>
    <n v="0"/>
    <n v="0"/>
    <n v="0"/>
    <n v="1592499"/>
    <n v="-1592499"/>
    <n v="1560141"/>
    <n v="13497158"/>
    <n v="0"/>
    <n v="0"/>
    <n v="0"/>
    <n v="0"/>
    <n v="0"/>
    <n v="3828060"/>
    <n v="178848"/>
    <n v="364743"/>
    <n v="10705"/>
    <n v="0"/>
    <n v="0"/>
    <n v="0"/>
    <n v="9273085"/>
    <n v="1592499"/>
    <n v="43100"/>
    <n v="15291040"/>
    <n v="28613"/>
    <n v="19268476"/>
    <n v="0"/>
    <n v="694654"/>
    <n v="0"/>
    <n v="0"/>
    <n v="0"/>
    <n v="0"/>
    <n v="0"/>
    <n v="8665102"/>
    <n v="0"/>
    <n v="0"/>
    <n v="0"/>
    <n v="0"/>
    <n v="0"/>
    <n v="0"/>
    <n v="0"/>
    <n v="0"/>
    <n v="0"/>
    <n v="0"/>
    <n v="0"/>
    <n v="0"/>
    <n v="0"/>
  </r>
  <r>
    <n v="106454068"/>
    <s v="RESTPADD - PHF"/>
    <x v="0"/>
    <x v="0"/>
    <x v="0"/>
    <s v="Open"/>
    <s v="Shasta"/>
    <n v="1"/>
    <n v="209"/>
    <s v="Investor - Corp."/>
    <s v="Psychiatric Health Facilities"/>
    <m/>
    <s v="(530) 262-6700"/>
    <s v="2750 EUREKA WAY"/>
    <s v="REDDING"/>
    <n v="96001"/>
    <s v="O. NWANGBURUKA"/>
    <n v="16"/>
    <n v="16"/>
    <n v="16"/>
    <n v="0"/>
    <n v="0"/>
    <n v="0"/>
    <n v="0"/>
    <n v="187"/>
    <n v="0"/>
    <n v="0"/>
    <n v="0"/>
    <n v="0"/>
    <n v="0"/>
    <n v="187"/>
    <n v="0"/>
    <n v="0"/>
    <n v="0"/>
    <n v="0"/>
    <n v="0"/>
    <n v="1203"/>
    <n v="0"/>
    <n v="0"/>
    <n v="0"/>
    <n v="0"/>
    <n v="0"/>
    <n v="1203"/>
    <n v="0"/>
    <n v="0"/>
    <n v="0"/>
    <n v="0"/>
    <n v="0"/>
    <n v="0"/>
    <n v="0"/>
    <n v="0"/>
    <n v="0"/>
    <n v="0"/>
    <n v="0"/>
    <n v="0"/>
    <n v="0"/>
    <n v="0"/>
    <n v="0"/>
    <n v="0"/>
    <n v="1033700"/>
    <n v="0"/>
    <n v="0"/>
    <n v="0"/>
    <n v="0"/>
    <n v="0"/>
    <n v="1033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3700"/>
    <n v="0"/>
    <n v="0"/>
    <n v="0"/>
    <n v="0"/>
    <n v="0"/>
    <n v="1033700"/>
    <n v="0"/>
    <n v="995749"/>
    <n v="0"/>
    <n v="0"/>
    <n v="0"/>
    <n v="0"/>
    <n v="0"/>
    <n v="0"/>
    <n v="641"/>
    <n v="148152"/>
    <n v="0"/>
    <n v="0"/>
    <n v="0"/>
    <n v="0"/>
    <n v="0"/>
    <n v="0"/>
    <n v="0"/>
    <n v="0"/>
    <n v="0"/>
    <n v="0"/>
    <n v="0"/>
    <n v="0"/>
    <n v="0"/>
  </r>
  <r>
    <n v="106580996"/>
    <s v="RIDEOUT MEMORIAL HOSPITAL"/>
    <x v="0"/>
    <x v="0"/>
    <x v="0"/>
    <s v="Open"/>
    <s v="Yuba"/>
    <n v="2"/>
    <n v="227"/>
    <s v="Non Profit Corp."/>
    <s v="Comparable"/>
    <m/>
    <s v="(530) 749-4663"/>
    <s v="726 FOURTH STREET"/>
    <s v="MARYSVILLE"/>
    <n v="95901"/>
    <s v="GINO PATRIZIO"/>
    <n v="219"/>
    <n v="219"/>
    <n v="143"/>
    <n v="1295"/>
    <n v="13"/>
    <n v="189"/>
    <n v="773"/>
    <n v="0"/>
    <n v="0"/>
    <n v="507"/>
    <n v="0"/>
    <n v="6"/>
    <n v="48"/>
    <n v="2831"/>
    <n v="0"/>
    <n v="6862"/>
    <n v="100"/>
    <n v="900"/>
    <n v="3175"/>
    <n v="0"/>
    <n v="0"/>
    <n v="1836"/>
    <n v="0"/>
    <n v="28"/>
    <n v="212"/>
    <n v="13113"/>
    <n v="0"/>
    <n v="13055"/>
    <n v="217"/>
    <n v="1268"/>
    <n v="8505"/>
    <n v="0"/>
    <n v="0"/>
    <n v="7479"/>
    <n v="0"/>
    <n v="0"/>
    <n v="1142"/>
    <n v="31666"/>
    <n v="92968986"/>
    <n v="1210891"/>
    <n v="11957437"/>
    <n v="43074119"/>
    <n v="0"/>
    <n v="0"/>
    <n v="27695665"/>
    <n v="0"/>
    <n v="480339"/>
    <n v="3936756"/>
    <n v="181324193"/>
    <n v="57407458"/>
    <n v="958998"/>
    <n v="5554612"/>
    <n v="37384563"/>
    <n v="0"/>
    <n v="0"/>
    <n v="32845940"/>
    <n v="0"/>
    <n v="0"/>
    <n v="5014526"/>
    <n v="139166097"/>
    <n v="6116717"/>
    <n v="117344979"/>
    <n v="1947723"/>
    <n v="8422947"/>
    <n v="63591465"/>
    <n v="0"/>
    <n v="0"/>
    <n v="0"/>
    <n v="33827631"/>
    <n v="0"/>
    <n v="0"/>
    <n v="480339"/>
    <n v="0"/>
    <n v="0"/>
    <n v="0"/>
    <n v="0"/>
    <n v="231731801"/>
    <n v="0"/>
    <n v="0"/>
    <n v="0"/>
    <n v="0"/>
    <n v="0"/>
    <n v="33031465"/>
    <n v="222165"/>
    <n v="9089102"/>
    <n v="16867217"/>
    <n v="0"/>
    <n v="0"/>
    <n v="20597258"/>
    <n v="0"/>
    <n v="480339"/>
    <n v="8470943"/>
    <n v="88758489"/>
    <n v="1315008"/>
    <n v="96573829"/>
    <n v="12086299"/>
    <n v="1851722"/>
    <n v="0"/>
    <n v="0"/>
    <n v="0"/>
    <n v="0"/>
    <n v="6978836"/>
    <n v="359062811"/>
    <n v="0"/>
    <n v="0"/>
    <n v="0"/>
    <n v="0"/>
    <n v="0"/>
    <n v="0"/>
    <n v="0"/>
    <n v="0"/>
    <n v="0"/>
    <n v="0"/>
    <n v="0"/>
    <n v="0"/>
    <n v="0"/>
  </r>
  <r>
    <n v="106150782"/>
    <s v="RIDGECREST REGIONAL HOSPITAL"/>
    <x v="0"/>
    <x v="0"/>
    <x v="0"/>
    <s v="Open"/>
    <s v="Kern"/>
    <n v="9"/>
    <n v="621"/>
    <s v="Non Profit Corp."/>
    <s v="Comparable"/>
    <s v="Rural"/>
    <s v="(760) 466-3551"/>
    <s v="1081 NORTH CHINA LAKE BOULEVARD."/>
    <s v="RIDGECREST"/>
    <n v="93555"/>
    <s v="JAMES SUVER"/>
    <n v="150"/>
    <n v="150"/>
    <n v="110"/>
    <n v="224"/>
    <n v="0"/>
    <n v="167"/>
    <n v="28"/>
    <n v="0"/>
    <n v="0"/>
    <n v="111"/>
    <n v="5"/>
    <n v="6"/>
    <n v="33"/>
    <n v="574"/>
    <n v="0"/>
    <n v="3088"/>
    <n v="0"/>
    <n v="323"/>
    <n v="135"/>
    <n v="0"/>
    <n v="0"/>
    <n v="324"/>
    <n v="10"/>
    <n v="20"/>
    <n v="70"/>
    <n v="3970"/>
    <n v="0"/>
    <n v="6463"/>
    <n v="0"/>
    <n v="4797"/>
    <n v="952"/>
    <n v="0"/>
    <n v="0"/>
    <n v="7856"/>
    <n v="295"/>
    <n v="292"/>
    <n v="1047"/>
    <n v="21702"/>
    <n v="9981072"/>
    <n v="0"/>
    <n v="7045092"/>
    <n v="809283"/>
    <n v="0"/>
    <n v="0"/>
    <n v="4731354"/>
    <n v="211141"/>
    <n v="958"/>
    <n v="736038"/>
    <n v="23514938"/>
    <n v="13469259"/>
    <n v="0"/>
    <n v="10647963"/>
    <n v="1019513"/>
    <n v="0"/>
    <n v="0"/>
    <n v="15208512"/>
    <n v="498236"/>
    <n v="18973"/>
    <n v="667183"/>
    <n v="41529639"/>
    <n v="954416"/>
    <n v="18449977"/>
    <n v="0"/>
    <n v="9880348"/>
    <n v="1990319"/>
    <n v="0"/>
    <n v="0"/>
    <n v="0"/>
    <n v="6515065"/>
    <n v="0"/>
    <n v="0"/>
    <n v="252261"/>
    <n v="0"/>
    <n v="0"/>
    <n v="0"/>
    <n v="270127"/>
    <n v="38312513"/>
    <n v="0"/>
    <n v="0"/>
    <n v="0"/>
    <n v="0"/>
    <n v="0"/>
    <n v="5000354"/>
    <n v="0"/>
    <n v="7812706"/>
    <n v="-161523"/>
    <n v="0"/>
    <n v="0"/>
    <n v="13424801"/>
    <n v="709377"/>
    <n v="-232330"/>
    <n v="178679"/>
    <n v="26732064"/>
    <n v="-16189"/>
    <n v="27995628"/>
    <n v="0"/>
    <n v="295599"/>
    <n v="0"/>
    <n v="0"/>
    <n v="0"/>
    <n v="0"/>
    <n v="3033365"/>
    <n v="86526723"/>
    <n v="0"/>
    <n v="0"/>
    <n v="0"/>
    <n v="0"/>
    <n v="0"/>
    <n v="0"/>
    <n v="0"/>
    <n v="0"/>
    <n v="0"/>
    <n v="0"/>
    <n v="0"/>
    <n v="0"/>
    <n v="0"/>
  </r>
  <r>
    <n v="106331312"/>
    <s v="RIVERSIDE COMMUNITY HOSPITAL"/>
    <x v="0"/>
    <x v="0"/>
    <x v="0"/>
    <s v="Open"/>
    <s v="Riverside"/>
    <n v="12"/>
    <n v="1111"/>
    <s v="Investor - Ptnr."/>
    <s v="Comparable"/>
    <m/>
    <s v="(951) 788-3000"/>
    <s v="4445 MAGNOLIA AVENUE"/>
    <s v="RIVERSIDE"/>
    <n v="92501"/>
    <s v="PATRICK BRILLIANT"/>
    <n v="373"/>
    <n v="373"/>
    <n v="373"/>
    <n v="1112"/>
    <n v="1253"/>
    <n v="640"/>
    <n v="2022"/>
    <n v="0"/>
    <n v="0"/>
    <n v="98"/>
    <n v="1203"/>
    <n v="38"/>
    <n v="175"/>
    <n v="6541"/>
    <n v="0"/>
    <n v="6578"/>
    <n v="5789"/>
    <n v="3697"/>
    <n v="6475"/>
    <n v="0"/>
    <n v="0"/>
    <n v="411"/>
    <n v="3835"/>
    <n v="214"/>
    <n v="544"/>
    <n v="27543"/>
    <n v="0"/>
    <n v="4541"/>
    <n v="4863"/>
    <n v="2849"/>
    <n v="16217"/>
    <n v="12"/>
    <n v="0"/>
    <n v="658"/>
    <n v="6169"/>
    <n v="105"/>
    <n v="3341"/>
    <n v="38755"/>
    <n v="156907221"/>
    <n v="168304844"/>
    <n v="68351998"/>
    <n v="142862846"/>
    <n v="0"/>
    <n v="0"/>
    <n v="11460282"/>
    <n v="109068956"/>
    <n v="5140213"/>
    <n v="15922391"/>
    <n v="678018751"/>
    <n v="40319463"/>
    <n v="64694612"/>
    <n v="15772974"/>
    <n v="108586950"/>
    <n v="366935"/>
    <n v="0"/>
    <n v="7030079"/>
    <n v="69227530"/>
    <n v="1656583"/>
    <n v="21926818"/>
    <n v="329581944"/>
    <n v="10156352"/>
    <n v="169425386"/>
    <n v="206075016"/>
    <n v="82070490"/>
    <n v="234804541"/>
    <n v="0"/>
    <n v="38315"/>
    <n v="0"/>
    <n v="15140579"/>
    <n v="134188558"/>
    <n v="0"/>
    <n v="6150271"/>
    <n v="0"/>
    <n v="0"/>
    <n v="0"/>
    <n v="31049190"/>
    <n v="889098698"/>
    <n v="0"/>
    <n v="0"/>
    <n v="0"/>
    <n v="0"/>
    <n v="0"/>
    <n v="27801298"/>
    <n v="26924440"/>
    <n v="2054482"/>
    <n v="16645255"/>
    <n v="328620"/>
    <n v="0"/>
    <n v="3349781"/>
    <n v="44107928"/>
    <n v="646526"/>
    <n v="-3356333"/>
    <n v="118501997"/>
    <n v="503318"/>
    <n v="101915507"/>
    <n v="4314559"/>
    <n v="8887477"/>
    <n v="0"/>
    <n v="0"/>
    <n v="0"/>
    <n v="0"/>
    <n v="227669247"/>
    <n v="346060462"/>
    <n v="0"/>
    <n v="0"/>
    <n v="0"/>
    <n v="0"/>
    <n v="0"/>
    <n v="0"/>
    <n v="0"/>
    <n v="0"/>
    <n v="0"/>
    <n v="0"/>
    <n v="0"/>
    <n v="0"/>
    <n v="0"/>
  </r>
  <r>
    <n v="106334487"/>
    <s v="RIVERSIDE UNIVERSITY HEALTH SYSTEM MEDICAL CENTER"/>
    <x v="0"/>
    <x v="0"/>
    <x v="0"/>
    <s v="Open"/>
    <s v="Riverside"/>
    <n v="12"/>
    <n v="1109"/>
    <s v="City/County"/>
    <s v="Comparable"/>
    <s v="Teaching"/>
    <s v="(951) 486-4000"/>
    <s v="26520 CACTUS AVENUE"/>
    <s v="MORENO VALLEY"/>
    <n v="92555"/>
    <s v="ZAREH SARRAFIAN"/>
    <n v="439"/>
    <n v="439"/>
    <n v="439"/>
    <n v="431"/>
    <n v="373"/>
    <n v="942"/>
    <n v="1183"/>
    <n v="39"/>
    <n v="0"/>
    <n v="546"/>
    <n v="138"/>
    <n v="3"/>
    <n v="121"/>
    <n v="3776"/>
    <n v="0"/>
    <n v="4062"/>
    <n v="2571"/>
    <n v="7375"/>
    <n v="5246"/>
    <n v="216"/>
    <n v="0"/>
    <n v="3959"/>
    <n v="641"/>
    <n v="16"/>
    <n v="360"/>
    <n v="24446"/>
    <n v="0"/>
    <n v="2254"/>
    <n v="1265"/>
    <n v="6787"/>
    <n v="17291"/>
    <n v="2906"/>
    <n v="0"/>
    <n v="3834"/>
    <n v="224"/>
    <n v="15"/>
    <n v="2338"/>
    <n v="36914"/>
    <n v="39380201"/>
    <n v="31924531"/>
    <n v="49530941"/>
    <n v="81119266"/>
    <n v="3447657"/>
    <n v="0"/>
    <n v="49094931"/>
    <n v="2321958"/>
    <n v="205894"/>
    <n v="3497476"/>
    <n v="260522855"/>
    <n v="8132222"/>
    <n v="5294000"/>
    <n v="18387627"/>
    <n v="44799163"/>
    <n v="10520216"/>
    <n v="0"/>
    <n v="17300489"/>
    <n v="748008"/>
    <n v="39094"/>
    <n v="5923745"/>
    <n v="111144564"/>
    <n v="9219625"/>
    <n v="32195668"/>
    <n v="27304522"/>
    <n v="52913156"/>
    <n v="86488453"/>
    <n v="-13574026"/>
    <n v="13939006"/>
    <n v="0"/>
    <n v="43058694"/>
    <n v="526840"/>
    <n v="0"/>
    <n v="244988"/>
    <n v="0"/>
    <n v="0"/>
    <n v="0"/>
    <n v="0"/>
    <n v="252316926"/>
    <n v="0"/>
    <n v="0"/>
    <n v="0"/>
    <n v="0"/>
    <n v="0"/>
    <n v="15316755"/>
    <n v="9914009"/>
    <n v="28579438"/>
    <n v="39429976"/>
    <n v="28867"/>
    <n v="0"/>
    <n v="23336726"/>
    <n v="2543126"/>
    <n v="0"/>
    <n v="201596"/>
    <n v="119350493"/>
    <n v="5029695"/>
    <n v="147654743"/>
    <n v="0"/>
    <n v="14364974"/>
    <n v="0"/>
    <n v="0"/>
    <n v="0"/>
    <n v="0"/>
    <n v="15460353"/>
    <n v="194013287"/>
    <n v="0"/>
    <n v="0"/>
    <n v="0"/>
    <n v="0"/>
    <n v="0"/>
    <n v="0"/>
    <n v="0"/>
    <n v="0"/>
    <n v="0"/>
    <n v="0"/>
    <n v="0"/>
    <n v="0"/>
    <n v="0"/>
  </r>
  <r>
    <n v="106190796"/>
    <s v="RONALD REAGAN UCLA MEDICAL CENTER"/>
    <x v="0"/>
    <x v="0"/>
    <x v="0"/>
    <s v="Open"/>
    <s v="Los Angeles"/>
    <n v="11"/>
    <n v="927"/>
    <s v="Non Profit Other"/>
    <s v="Comparable"/>
    <s v="Teaching"/>
    <s v="(310) 825-5041"/>
    <s v="757 WESTWOOD PLAZA"/>
    <s v="LOS ANGELES"/>
    <n v="90095"/>
    <s v="DAVID FREINBERG"/>
    <n v="445"/>
    <n v="445"/>
    <n v="445"/>
    <n v="1527"/>
    <n v="353"/>
    <n v="778"/>
    <n v="500"/>
    <n v="0"/>
    <n v="0"/>
    <n v="65"/>
    <n v="2448"/>
    <n v="2"/>
    <n v="111"/>
    <n v="5784"/>
    <n v="0"/>
    <n v="11624"/>
    <n v="3118"/>
    <n v="6959"/>
    <n v="3761"/>
    <n v="0"/>
    <n v="0"/>
    <n v="408"/>
    <n v="15442"/>
    <n v="11"/>
    <n v="721"/>
    <n v="42044"/>
    <n v="0"/>
    <n v="38632"/>
    <n v="9649"/>
    <n v="7240"/>
    <n v="5397"/>
    <n v="0"/>
    <n v="0"/>
    <n v="811"/>
    <n v="74014"/>
    <n v="67"/>
    <n v="4944"/>
    <n v="140754"/>
    <n v="178644143"/>
    <n v="34314762"/>
    <n v="92985627"/>
    <n v="48299137"/>
    <n v="0"/>
    <n v="0"/>
    <n v="6347813"/>
    <n v="262371594"/>
    <n v="145282"/>
    <n v="9356785"/>
    <n v="632465143"/>
    <n v="91562983"/>
    <n v="12327004"/>
    <n v="20222628"/>
    <n v="11262579"/>
    <n v="0"/>
    <n v="0"/>
    <n v="1892113"/>
    <n v="161321359"/>
    <n v="130996"/>
    <n v="9679704"/>
    <n v="308399366"/>
    <n v="4596665"/>
    <n v="165016288"/>
    <n v="30429364"/>
    <n v="72525141"/>
    <n v="47534657"/>
    <n v="0"/>
    <n v="0"/>
    <n v="0"/>
    <n v="4253804"/>
    <n v="162800014"/>
    <n v="0"/>
    <n v="276278"/>
    <n v="0"/>
    <n v="907500"/>
    <n v="-907500"/>
    <n v="4907073"/>
    <n v="492339284"/>
    <n v="186797"/>
    <n v="238541"/>
    <n v="0"/>
    <n v="1696864"/>
    <n v="2122202"/>
    <n v="105190838"/>
    <n v="16399199"/>
    <n v="40683114"/>
    <n v="12265600"/>
    <n v="0"/>
    <n v="0"/>
    <n v="3986122"/>
    <n v="262589803"/>
    <n v="0"/>
    <n v="9532751"/>
    <n v="450647427"/>
    <n v="50815181"/>
    <n v="491792501"/>
    <n v="0"/>
    <n v="-36782150"/>
    <n v="0"/>
    <n v="0"/>
    <n v="0"/>
    <n v="0"/>
    <n v="11730727"/>
    <n v="1056794072"/>
    <n v="0"/>
    <n v="0"/>
    <n v="0"/>
    <n v="0"/>
    <n v="0"/>
    <n v="0"/>
    <n v="0"/>
    <n v="0"/>
    <n v="0"/>
    <n v="0"/>
    <n v="0"/>
    <n v="0"/>
    <n v="0"/>
  </r>
  <r>
    <n v="106344011"/>
    <s v="SACRAMENTO MENTAL HEALTH TREATMENT CENTER - PHF"/>
    <x v="0"/>
    <x v="0"/>
    <x v="0"/>
    <s v="Open"/>
    <s v="Sacramento"/>
    <n v="2"/>
    <n v="311"/>
    <s v="City/County"/>
    <s v="Psychiatric Health Facilities"/>
    <m/>
    <s v="(916) 875-1000"/>
    <s v="2150 STOCKTON BOULEVARD"/>
    <s v="SACRAMENTO"/>
    <n v="95817"/>
    <s v="ANTHONY MADARIAGA, LMFT"/>
    <n v="50"/>
    <n v="50"/>
    <n v="50"/>
    <n v="0"/>
    <n v="0"/>
    <n v="0"/>
    <n v="0"/>
    <n v="0"/>
    <n v="0"/>
    <n v="174"/>
    <n v="0"/>
    <n v="0"/>
    <n v="0"/>
    <n v="174"/>
    <n v="0"/>
    <n v="0"/>
    <n v="0"/>
    <n v="0"/>
    <n v="0"/>
    <n v="0"/>
    <n v="0"/>
    <n v="4400"/>
    <n v="0"/>
    <n v="0"/>
    <n v="0"/>
    <n v="4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68000"/>
    <n v="0"/>
    <n v="0"/>
    <n v="0"/>
    <n v="316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68000"/>
    <n v="0"/>
    <n v="0"/>
    <n v="0"/>
    <n v="3168000"/>
    <n v="0"/>
    <n v="8706993"/>
    <n v="1142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01317"/>
    <s v="SADDLEBACK MEMORIAL MEDICAL CENTER"/>
    <x v="0"/>
    <x v="0"/>
    <x v="0"/>
    <s v="Open"/>
    <s v="Orange"/>
    <n v="13"/>
    <n v="1017"/>
    <s v="Non Profit Corp."/>
    <s v="Comparable"/>
    <m/>
    <s v="(949) 837-4500"/>
    <s v="24451 HEALTH CENTER DRIVE"/>
    <s v="LAGUNA HILLS"/>
    <n v="92653"/>
    <s v="MARCIA MANKER"/>
    <n v="252"/>
    <n v="252"/>
    <n v="146"/>
    <n v="802"/>
    <n v="941"/>
    <n v="61"/>
    <n v="128"/>
    <n v="0"/>
    <n v="0"/>
    <n v="33"/>
    <n v="1293"/>
    <n v="20"/>
    <n v="14"/>
    <n v="3292"/>
    <n v="0"/>
    <n v="3034"/>
    <n v="3518"/>
    <n v="287"/>
    <n v="677"/>
    <n v="0"/>
    <n v="0"/>
    <n v="107"/>
    <n v="4463"/>
    <n v="54"/>
    <n v="52"/>
    <n v="12192"/>
    <n v="0"/>
    <n v="15312"/>
    <n v="8492"/>
    <n v="657"/>
    <n v="2261"/>
    <n v="0"/>
    <n v="0"/>
    <n v="368"/>
    <n v="18341"/>
    <n v="413"/>
    <n v="1485"/>
    <n v="47329"/>
    <n v="49189302"/>
    <n v="61178461"/>
    <n v="3785004"/>
    <n v="8094565"/>
    <n v="0"/>
    <n v="0"/>
    <n v="1418360"/>
    <n v="63770599"/>
    <n v="821800"/>
    <n v="738892"/>
    <n v="188996983"/>
    <n v="28550219"/>
    <n v="30151195"/>
    <n v="1201000"/>
    <n v="5711803"/>
    <n v="0"/>
    <n v="0"/>
    <n v="626983"/>
    <n v="42776110"/>
    <n v="1316832"/>
    <n v="761216"/>
    <n v="111095358"/>
    <n v="978261"/>
    <n v="63731115"/>
    <n v="70049434"/>
    <n v="3096810"/>
    <n v="6008366"/>
    <n v="0"/>
    <n v="0"/>
    <n v="0"/>
    <n v="1720270"/>
    <n v="66275817"/>
    <n v="0"/>
    <n v="2841286"/>
    <n v="0"/>
    <n v="0"/>
    <n v="0"/>
    <n v="694380"/>
    <n v="215395739"/>
    <n v="617818"/>
    <n v="0"/>
    <n v="0"/>
    <n v="0"/>
    <n v="617818"/>
    <n v="13923114"/>
    <n v="21788418"/>
    <n v="1887204"/>
    <n v="7783794"/>
    <n v="0"/>
    <n v="0"/>
    <n v="321667"/>
    <n v="39430360"/>
    <n v="36061"/>
    <n v="143802"/>
    <n v="85314420"/>
    <n v="1139287"/>
    <n v="77155637"/>
    <n v="0"/>
    <n v="489357"/>
    <n v="0"/>
    <n v="0"/>
    <n v="0"/>
    <n v="0"/>
    <n v="5340931"/>
    <n v="90785567"/>
    <n v="0"/>
    <n v="0"/>
    <n v="0"/>
    <n v="0"/>
    <n v="0"/>
    <n v="0"/>
    <n v="0"/>
    <n v="0"/>
    <n v="0"/>
    <n v="0"/>
    <n v="0"/>
    <n v="0"/>
    <n v="0"/>
  </r>
  <r>
    <n v="106270875"/>
    <s v="SALINAS VALLEY MEMORIAL HOSPITAL"/>
    <x v="0"/>
    <x v="0"/>
    <x v="0"/>
    <s v="Open"/>
    <s v="Monterey"/>
    <n v="8"/>
    <n v="705"/>
    <s v="District"/>
    <s v="Comparable"/>
    <m/>
    <s v="(831) 757-4333"/>
    <s v="450 EAST ROMIE LANE"/>
    <s v="SALINAS"/>
    <n v="93901"/>
    <s v="PETE DELGADO"/>
    <n v="263"/>
    <n v="233"/>
    <n v="133"/>
    <n v="1012"/>
    <n v="30"/>
    <n v="230"/>
    <n v="486"/>
    <n v="0"/>
    <n v="0"/>
    <n v="80"/>
    <n v="667"/>
    <n v="6"/>
    <n v="14"/>
    <n v="2525"/>
    <n v="0"/>
    <n v="5457"/>
    <n v="186"/>
    <n v="875"/>
    <n v="1850"/>
    <n v="0"/>
    <n v="0"/>
    <n v="357"/>
    <n v="2277"/>
    <n v="10"/>
    <n v="71"/>
    <n v="11083"/>
    <n v="0"/>
    <n v="6032"/>
    <n v="147"/>
    <n v="1281"/>
    <n v="9062"/>
    <n v="0"/>
    <n v="0"/>
    <n v="979"/>
    <n v="7890"/>
    <n v="17"/>
    <n v="485"/>
    <n v="25893"/>
    <n v="102105502"/>
    <n v="3614671"/>
    <n v="16004853"/>
    <n v="31911508"/>
    <n v="0"/>
    <n v="0"/>
    <n v="6270576"/>
    <n v="46618012"/>
    <n v="48026"/>
    <n v="3457642"/>
    <n v="210030790"/>
    <n v="45917301"/>
    <n v="1215114"/>
    <n v="6116334"/>
    <n v="37856991"/>
    <n v="0"/>
    <n v="0"/>
    <n v="5797328"/>
    <n v="40337060"/>
    <n v="62333"/>
    <n v="4195221"/>
    <n v="141497682"/>
    <n v="7117937"/>
    <n v="121961088"/>
    <n v="4105963"/>
    <n v="18858374"/>
    <n v="62526037"/>
    <n v="0"/>
    <n v="0"/>
    <n v="0"/>
    <n v="1673077"/>
    <n v="33122837"/>
    <n v="0"/>
    <n v="1352619"/>
    <n v="0"/>
    <n v="0"/>
    <n v="0"/>
    <n v="68722"/>
    <n v="250786654"/>
    <n v="0"/>
    <n v="0"/>
    <n v="0"/>
    <n v="0"/>
    <n v="0"/>
    <n v="26061715"/>
    <n v="723822"/>
    <n v="3262813"/>
    <n v="7242462"/>
    <n v="0"/>
    <n v="0"/>
    <n v="10394827"/>
    <n v="53832235"/>
    <n v="-1242260"/>
    <n v="466204"/>
    <n v="100741818"/>
    <n v="5734217"/>
    <n v="90919202"/>
    <n v="0"/>
    <n v="-679236"/>
    <n v="0"/>
    <n v="0"/>
    <n v="0"/>
    <n v="0"/>
    <n v="3997806"/>
    <n v="251733725"/>
    <n v="0"/>
    <n v="0"/>
    <n v="0"/>
    <n v="0"/>
    <n v="0"/>
    <n v="0"/>
    <n v="0"/>
    <n v="0"/>
    <n v="0"/>
    <n v="0"/>
    <n v="0"/>
    <n v="0"/>
    <n v="0"/>
  </r>
  <r>
    <n v="106361318"/>
    <s v="SAN ANTONIO COMMUNITY HOSPITAL"/>
    <x v="0"/>
    <x v="0"/>
    <x v="0"/>
    <s v="Open"/>
    <s v="San Bernardino"/>
    <n v="12"/>
    <n v="1207"/>
    <s v="Non Profit Corp."/>
    <s v="Comparable"/>
    <m/>
    <s v="(909) 985-2811"/>
    <s v="999 SAN BERNARDINO ROAD"/>
    <s v="UPLAND"/>
    <n v="91786"/>
    <s v="HARRIS KOENIG"/>
    <n v="279"/>
    <n v="279"/>
    <n v="279"/>
    <n v="766"/>
    <n v="695"/>
    <n v="239"/>
    <n v="447"/>
    <n v="0"/>
    <n v="0"/>
    <n v="70"/>
    <n v="1663"/>
    <n v="14"/>
    <n v="21"/>
    <n v="3915"/>
    <n v="0"/>
    <n v="3386"/>
    <n v="2773"/>
    <n v="917"/>
    <n v="2004"/>
    <n v="0"/>
    <n v="0"/>
    <n v="206"/>
    <n v="4438"/>
    <n v="42"/>
    <n v="60"/>
    <n v="13826"/>
    <n v="0"/>
    <n v="8646"/>
    <n v="8154"/>
    <n v="1361"/>
    <n v="7294"/>
    <n v="0"/>
    <n v="0"/>
    <n v="2959"/>
    <n v="25583"/>
    <n v="976"/>
    <n v="1404"/>
    <n v="56377"/>
    <n v="62484950"/>
    <n v="61648904"/>
    <n v="15504816"/>
    <n v="35732240"/>
    <n v="0"/>
    <n v="0"/>
    <n v="3640087"/>
    <n v="64947753"/>
    <n v="513063"/>
    <n v="738310"/>
    <n v="245210123"/>
    <n v="31283136"/>
    <n v="31208033"/>
    <n v="4883298"/>
    <n v="26699663"/>
    <n v="0"/>
    <n v="0"/>
    <n v="7728741"/>
    <n v="68661273"/>
    <n v="2602989"/>
    <n v="3745765"/>
    <n v="176812898"/>
    <n v="4286939"/>
    <n v="74353433"/>
    <n v="73890505"/>
    <n v="17097632"/>
    <n v="52472230"/>
    <n v="0"/>
    <n v="0"/>
    <n v="0"/>
    <n v="8580590"/>
    <n v="98849099"/>
    <n v="0"/>
    <n v="-6337182"/>
    <n v="0"/>
    <n v="0"/>
    <n v="0"/>
    <n v="6575499"/>
    <n v="329768745"/>
    <n v="0"/>
    <n v="0"/>
    <n v="0"/>
    <n v="257561"/>
    <n v="257561"/>
    <n v="19414653"/>
    <n v="18966432"/>
    <n v="3290482"/>
    <n v="9959673"/>
    <n v="0"/>
    <n v="0"/>
    <n v="2272603"/>
    <n v="28957624"/>
    <n v="9453234"/>
    <n v="197136"/>
    <n v="92511837"/>
    <n v="1545955"/>
    <n v="94490937"/>
    <n v="0"/>
    <n v="-4177839"/>
    <n v="0"/>
    <n v="0"/>
    <n v="0"/>
    <n v="0"/>
    <n v="3694840"/>
    <n v="273698549"/>
    <n v="0"/>
    <n v="0"/>
    <n v="0"/>
    <n v="0"/>
    <n v="0"/>
    <n v="0"/>
    <n v="0"/>
    <n v="0"/>
    <n v="0"/>
    <n v="0"/>
    <n v="0"/>
    <n v="0"/>
    <n v="0"/>
  </r>
  <r>
    <n v="106374055"/>
    <s v="SAN DIEGO COUNTY PSYCHIATRIC HOSPITAL"/>
    <x v="0"/>
    <x v="0"/>
    <x v="0"/>
    <s v="Open"/>
    <s v="San Diego"/>
    <n v="14"/>
    <n v="1418"/>
    <s v="City/County"/>
    <s v="Hospital-LTC Emphasis"/>
    <m/>
    <s v="(619) 692-8232"/>
    <s v="3853 ROSECRANS STREET"/>
    <s v="SAN DIEGO"/>
    <n v="92110"/>
    <s v="IZABELA KARMACH"/>
    <n v="301"/>
    <n v="301"/>
    <n v="248"/>
    <n v="4"/>
    <n v="0"/>
    <n v="24"/>
    <n v="0"/>
    <n v="82"/>
    <n v="0"/>
    <n v="2"/>
    <n v="105"/>
    <n v="0"/>
    <n v="135"/>
    <n v="352"/>
    <n v="0"/>
    <n v="24"/>
    <n v="0"/>
    <n v="16586"/>
    <n v="0"/>
    <n v="630"/>
    <n v="0"/>
    <n v="9"/>
    <n v="1680"/>
    <n v="0"/>
    <n v="1394"/>
    <n v="20323"/>
    <n v="0"/>
    <n v="511"/>
    <n v="0"/>
    <n v="3883"/>
    <n v="0"/>
    <n v="3824"/>
    <n v="0"/>
    <n v="2708"/>
    <n v="2269"/>
    <n v="0"/>
    <n v="151"/>
    <n v="13346"/>
    <n v="12347"/>
    <n v="0"/>
    <n v="3897942"/>
    <n v="0"/>
    <n v="665267"/>
    <n v="0"/>
    <n v="9880"/>
    <n v="965866"/>
    <n v="0"/>
    <n v="1318834"/>
    <n v="6870136"/>
    <n v="98157"/>
    <n v="0"/>
    <n v="745612"/>
    <n v="0"/>
    <n v="734149"/>
    <n v="0"/>
    <n v="519843"/>
    <n v="435581"/>
    <n v="0"/>
    <n v="28898"/>
    <n v="2562240"/>
    <n v="0"/>
    <n v="15796"/>
    <n v="0"/>
    <n v="148082"/>
    <n v="0"/>
    <n v="0"/>
    <n v="206712"/>
    <n v="0"/>
    <n v="78247"/>
    <n v="175090"/>
    <n v="0"/>
    <n v="0"/>
    <n v="0"/>
    <n v="0"/>
    <n v="0"/>
    <n v="193022"/>
    <n v="816949"/>
    <n v="0"/>
    <n v="0"/>
    <n v="0"/>
    <n v="0"/>
    <n v="0"/>
    <n v="94708"/>
    <n v="0"/>
    <n v="4495472"/>
    <n v="0"/>
    <n v="1192704"/>
    <n v="0"/>
    <n v="451476"/>
    <n v="1226357"/>
    <n v="0"/>
    <n v="1154710"/>
    <n v="8615427"/>
    <n v="0"/>
    <n v="30039890"/>
    <n v="0"/>
    <n v="21424461"/>
    <n v="0"/>
    <n v="0"/>
    <n v="0"/>
    <n v="0"/>
    <n v="0"/>
    <n v="4657651"/>
    <n v="0"/>
    <n v="0"/>
    <n v="0"/>
    <n v="0"/>
    <n v="0"/>
    <n v="0"/>
    <n v="0"/>
    <n v="0"/>
    <n v="0"/>
    <n v="0"/>
    <n v="0"/>
    <n v="0"/>
    <n v="0"/>
  </r>
  <r>
    <n v="106190673"/>
    <s v="SAN DIMAS COMMUNITY HOSPITAL"/>
    <x v="0"/>
    <x v="0"/>
    <x v="0"/>
    <s v="Open"/>
    <s v="Los Angeles"/>
    <n v="11"/>
    <n v="917"/>
    <s v="Investor - Corp."/>
    <s v="Comparable"/>
    <m/>
    <s v="(909) 599-6811"/>
    <s v="1350 WEST COVINA BOULEVARD"/>
    <s v="SAN DIMAS"/>
    <n v="91773"/>
    <s v="KURT WEINMEISTER"/>
    <n v="101"/>
    <n v="101"/>
    <n v="37"/>
    <n v="286"/>
    <n v="203"/>
    <n v="46"/>
    <n v="141"/>
    <n v="0"/>
    <n v="0"/>
    <n v="48"/>
    <n v="224"/>
    <n v="0"/>
    <n v="38"/>
    <n v="986"/>
    <n v="0"/>
    <n v="1219"/>
    <n v="661"/>
    <n v="206"/>
    <n v="493"/>
    <n v="0"/>
    <n v="0"/>
    <n v="96"/>
    <n v="621"/>
    <n v="0"/>
    <n v="65"/>
    <n v="3361"/>
    <n v="0"/>
    <n v="533"/>
    <n v="520"/>
    <n v="327"/>
    <n v="1257"/>
    <n v="0"/>
    <n v="0"/>
    <n v="679"/>
    <n v="1490"/>
    <n v="0"/>
    <n v="275"/>
    <n v="5081"/>
    <n v="14363872"/>
    <n v="10606974"/>
    <n v="2335374"/>
    <n v="5977064"/>
    <n v="0"/>
    <n v="0"/>
    <n v="1422536"/>
    <n v="10546387"/>
    <n v="0"/>
    <n v="1205328"/>
    <n v="46457535"/>
    <n v="2875348"/>
    <n v="3220373"/>
    <n v="1227663"/>
    <n v="4572404"/>
    <n v="0"/>
    <n v="0"/>
    <n v="3632450"/>
    <n v="11535955"/>
    <n v="0"/>
    <n v="914742"/>
    <n v="27978935"/>
    <n v="1112820"/>
    <n v="13544120"/>
    <n v="11090054"/>
    <n v="2870574"/>
    <n v="9258777"/>
    <n v="0"/>
    <n v="0"/>
    <n v="0"/>
    <n v="3479854"/>
    <n v="17191926"/>
    <n v="0"/>
    <n v="80406"/>
    <n v="0"/>
    <n v="0"/>
    <n v="0"/>
    <n v="978520"/>
    <n v="59607051"/>
    <n v="0"/>
    <n v="0"/>
    <n v="0"/>
    <n v="0"/>
    <n v="0"/>
    <n v="3695099"/>
    <n v="2737292"/>
    <n v="692463"/>
    <n v="1290691"/>
    <n v="0"/>
    <n v="0"/>
    <n v="1494726"/>
    <n v="4890416"/>
    <n v="0"/>
    <n v="28732"/>
    <n v="14829419"/>
    <n v="160452"/>
    <n v="13861117"/>
    <n v="0"/>
    <n v="77920"/>
    <n v="0"/>
    <n v="0"/>
    <n v="0"/>
    <n v="0"/>
    <n v="251133"/>
    <n v="18016243"/>
    <n v="0"/>
    <n v="0"/>
    <n v="0"/>
    <n v="0"/>
    <n v="0"/>
    <n v="0"/>
    <n v="0"/>
    <n v="0"/>
    <n v="0"/>
    <n v="0"/>
    <n v="0"/>
    <n v="0"/>
    <n v="0"/>
  </r>
  <r>
    <n v="106190200"/>
    <s v="SAN GABRIEL VALLEY MEDICAL CENTER"/>
    <x v="0"/>
    <x v="0"/>
    <x v="0"/>
    <s v="Open"/>
    <s v="Los Angeles"/>
    <n v="11"/>
    <n v="913"/>
    <s v="Non Profit Corp."/>
    <s v="Comparable"/>
    <m/>
    <s v="(626) 289-5454"/>
    <s v="438 W. LAS TUNAS DRIVE"/>
    <s v="SAN GABRIEL"/>
    <n v="91776"/>
    <s v="KAREN PRICE-GHARZEDDINE"/>
    <n v="273"/>
    <n v="273"/>
    <n v="273"/>
    <n v="633"/>
    <n v="303"/>
    <n v="232"/>
    <n v="705"/>
    <n v="0"/>
    <n v="0"/>
    <n v="53"/>
    <n v="332"/>
    <n v="0"/>
    <n v="131"/>
    <n v="2389"/>
    <n v="0"/>
    <n v="4678"/>
    <n v="1804"/>
    <n v="2116"/>
    <n v="4019"/>
    <n v="0"/>
    <n v="0"/>
    <n v="287"/>
    <n v="1406"/>
    <n v="0"/>
    <n v="267"/>
    <n v="14577"/>
    <n v="0"/>
    <n v="1227"/>
    <n v="620"/>
    <n v="632"/>
    <n v="2866"/>
    <n v="0"/>
    <n v="0"/>
    <n v="272"/>
    <n v="1120"/>
    <n v="14"/>
    <n v="533"/>
    <n v="7284"/>
    <n v="59628745"/>
    <n v="19580227"/>
    <n v="18965916"/>
    <n v="50208135"/>
    <n v="0"/>
    <n v="0"/>
    <n v="4813095"/>
    <n v="23303239"/>
    <n v="0"/>
    <n v="4952703"/>
    <n v="181452060"/>
    <n v="20648211"/>
    <n v="7894562"/>
    <n v="3462698"/>
    <n v="19781642"/>
    <n v="0"/>
    <n v="0"/>
    <n v="1510073"/>
    <n v="10732748"/>
    <n v="63759"/>
    <n v="3458299"/>
    <n v="67551992"/>
    <n v="400699"/>
    <n v="71832761"/>
    <n v="23414820"/>
    <n v="16832261"/>
    <n v="59448533"/>
    <n v="-1129"/>
    <n v="0"/>
    <n v="0"/>
    <n v="5457690"/>
    <n v="27038445"/>
    <n v="0"/>
    <n v="63759"/>
    <n v="0"/>
    <n v="0"/>
    <n v="0"/>
    <n v="7266113"/>
    <n v="211753952"/>
    <n v="0"/>
    <n v="9229231"/>
    <n v="0"/>
    <n v="0"/>
    <n v="9229231"/>
    <n v="8444195"/>
    <n v="4059969"/>
    <n v="5597482"/>
    <n v="19770475"/>
    <n v="0"/>
    <n v="0"/>
    <n v="865477"/>
    <n v="6997542"/>
    <n v="0"/>
    <n v="744191"/>
    <n v="46479331"/>
    <n v="29304"/>
    <n v="51662511"/>
    <n v="326190"/>
    <n v="0"/>
    <n v="0"/>
    <n v="0"/>
    <n v="0"/>
    <n v="0"/>
    <n v="889934"/>
    <n v="7240335"/>
    <n v="0"/>
    <n v="0"/>
    <n v="0"/>
    <n v="0"/>
    <n v="0"/>
    <n v="0"/>
    <n v="0"/>
    <n v="0"/>
    <n v="0"/>
    <n v="0"/>
    <n v="0"/>
    <n v="0"/>
    <n v="0"/>
  </r>
  <r>
    <n v="106331326"/>
    <s v="SAN GORGONIO MEMORIAL HOSPITAL"/>
    <x v="0"/>
    <x v="0"/>
    <x v="0"/>
    <s v="Open"/>
    <s v="Riverside"/>
    <n v="12"/>
    <n v="1107"/>
    <s v="District"/>
    <s v="Comparable"/>
    <s v="Rural"/>
    <s v="(951) 845-1121"/>
    <s v="600 N. HIGHLAND SPRINGS AVENUE"/>
    <s v="BANNING"/>
    <n v="92220"/>
    <s v="MARK TURNER"/>
    <n v="79"/>
    <n v="79"/>
    <n v="79"/>
    <n v="195"/>
    <n v="260"/>
    <n v="45"/>
    <n v="235"/>
    <n v="0"/>
    <n v="0"/>
    <n v="128"/>
    <n v="0"/>
    <n v="18"/>
    <n v="14"/>
    <n v="895"/>
    <n v="0"/>
    <n v="789"/>
    <n v="1001"/>
    <n v="158"/>
    <n v="847"/>
    <n v="0"/>
    <n v="0"/>
    <n v="431"/>
    <n v="0"/>
    <n v="57"/>
    <n v="72"/>
    <n v="3355"/>
    <n v="0"/>
    <n v="1037"/>
    <n v="1692"/>
    <n v="948"/>
    <n v="5455"/>
    <n v="0"/>
    <n v="0"/>
    <n v="2019"/>
    <n v="0"/>
    <n v="0"/>
    <n v="825"/>
    <n v="11976"/>
    <n v="6541669"/>
    <n v="9657816"/>
    <n v="1190942"/>
    <n v="7100069"/>
    <n v="0"/>
    <n v="0"/>
    <n v="4677447"/>
    <n v="0"/>
    <n v="120930"/>
    <n v="505732"/>
    <n v="29794605"/>
    <n v="6149614"/>
    <n v="9930277"/>
    <n v="2288512"/>
    <n v="15804578"/>
    <n v="0"/>
    <n v="0"/>
    <n v="8399203"/>
    <n v="0"/>
    <n v="0"/>
    <n v="5261695"/>
    <n v="47833879"/>
    <n v="5589116"/>
    <n v="10647295"/>
    <n v="16950057"/>
    <n v="3069498"/>
    <n v="20723784"/>
    <n v="0"/>
    <n v="0"/>
    <n v="0"/>
    <n v="11841317"/>
    <n v="0"/>
    <n v="0"/>
    <n v="120930"/>
    <n v="0"/>
    <n v="0"/>
    <n v="0"/>
    <n v="0"/>
    <n v="68941997"/>
    <n v="0"/>
    <n v="0"/>
    <n v="0"/>
    <n v="0"/>
    <n v="0"/>
    <n v="2043988"/>
    <n v="2638036"/>
    <n v="409956"/>
    <n v="2180863"/>
    <n v="0"/>
    <n v="0"/>
    <n v="1235333"/>
    <n v="0"/>
    <n v="0"/>
    <n v="178311"/>
    <n v="8686487"/>
    <n v="4750211"/>
    <n v="21143345"/>
    <n v="0"/>
    <n v="1625001"/>
    <n v="0"/>
    <n v="0"/>
    <n v="0"/>
    <n v="0"/>
    <n v="47035"/>
    <n v="109678134"/>
    <n v="0"/>
    <n v="0"/>
    <n v="0"/>
    <n v="0"/>
    <n v="0"/>
    <n v="0"/>
    <n v="0"/>
    <n v="0"/>
    <n v="0"/>
    <n v="0"/>
    <n v="0"/>
    <n v="0"/>
    <n v="0"/>
  </r>
  <r>
    <n v="106394003"/>
    <s v="SAN JOAQUIN - PHF"/>
    <x v="0"/>
    <x v="0"/>
    <x v="0"/>
    <s v="Open"/>
    <s v="San Joaquin"/>
    <n v="6"/>
    <n v="507"/>
    <s v="City/County"/>
    <s v="Psychiatric Health Facilities"/>
    <m/>
    <s v="(209) 468-8750"/>
    <s v="1212 NORTH CALIFORNIA STREET"/>
    <s v="STOCKTON"/>
    <n v="95202"/>
    <s v="JAMES GARRETT"/>
    <n v="16"/>
    <n v="16"/>
    <n v="16"/>
    <n v="0"/>
    <n v="0"/>
    <n v="0"/>
    <n v="0"/>
    <n v="0"/>
    <n v="0"/>
    <n v="0"/>
    <n v="0"/>
    <n v="0"/>
    <n v="89"/>
    <n v="89"/>
    <n v="0"/>
    <n v="0"/>
    <n v="0"/>
    <n v="0"/>
    <n v="0"/>
    <n v="0"/>
    <n v="0"/>
    <n v="0"/>
    <n v="0"/>
    <n v="0"/>
    <n v="1461"/>
    <n v="1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1334"/>
    <n v="1801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1334"/>
    <n v="1801334"/>
    <n v="0"/>
    <n v="1801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150788"/>
    <s v="SAN JOAQUIN COMMUNITY HOSPITAL"/>
    <x v="0"/>
    <x v="0"/>
    <x v="0"/>
    <s v="Open"/>
    <s v="Kern"/>
    <n v="9"/>
    <n v="617"/>
    <s v="Non Profit Corp."/>
    <s v="Comparable"/>
    <m/>
    <s v="(661) 395-3000"/>
    <s v="2615 CHESTER AVENUE"/>
    <s v="BAKERSFIELD"/>
    <n v="93301"/>
    <s v="SHARLET BRIGGS"/>
    <n v="254"/>
    <n v="254"/>
    <n v="254"/>
    <n v="960"/>
    <n v="800"/>
    <n v="323"/>
    <n v="1042"/>
    <n v="0"/>
    <n v="0"/>
    <n v="646"/>
    <n v="759"/>
    <n v="0"/>
    <n v="44"/>
    <n v="4574"/>
    <n v="0"/>
    <n v="4296"/>
    <n v="3442"/>
    <n v="1197"/>
    <n v="3839"/>
    <n v="0"/>
    <n v="0"/>
    <n v="2056"/>
    <n v="2478"/>
    <n v="0"/>
    <n v="84"/>
    <n v="17392"/>
    <n v="0"/>
    <n v="9619"/>
    <n v="2760"/>
    <n v="1853"/>
    <n v="11932"/>
    <n v="0"/>
    <n v="0"/>
    <n v="16642"/>
    <n v="4267"/>
    <n v="0"/>
    <n v="2516"/>
    <n v="49589"/>
    <n v="69968280"/>
    <n v="63100008"/>
    <n v="17036884"/>
    <n v="55999561"/>
    <n v="0"/>
    <n v="0"/>
    <n v="42976804"/>
    <n v="43528873"/>
    <n v="0"/>
    <n v="1786546"/>
    <n v="294396956"/>
    <n v="34159148"/>
    <n v="22942496"/>
    <n v="3576311"/>
    <n v="29620769"/>
    <n v="0"/>
    <n v="0"/>
    <n v="39756465"/>
    <n v="27976260"/>
    <n v="0"/>
    <n v="3351370"/>
    <n v="161382819"/>
    <n v="946708"/>
    <n v="81536972"/>
    <n v="65651781"/>
    <n v="17222434"/>
    <n v="71739389"/>
    <n v="0"/>
    <n v="0"/>
    <n v="0"/>
    <n v="51955313"/>
    <n v="53356375"/>
    <n v="0"/>
    <n v="0"/>
    <n v="0"/>
    <n v="0"/>
    <n v="0"/>
    <n v="16914008"/>
    <n v="359322980"/>
    <n v="0"/>
    <n v="0"/>
    <n v="0"/>
    <n v="0"/>
    <n v="0"/>
    <n v="19024081"/>
    <n v="17389190"/>
    <n v="2533362"/>
    <n v="11310446"/>
    <n v="0"/>
    <n v="0"/>
    <n v="26565653"/>
    <n v="14465488"/>
    <n v="0"/>
    <n v="5168575"/>
    <n v="96456795"/>
    <n v="1270643"/>
    <n v="100180273"/>
    <n v="0"/>
    <n v="704891"/>
    <n v="0"/>
    <n v="0"/>
    <n v="0"/>
    <n v="0"/>
    <n v="2894182"/>
    <n v="144912263"/>
    <n v="0"/>
    <n v="0"/>
    <n v="0"/>
    <n v="0"/>
    <n v="0"/>
    <n v="0"/>
    <n v="0"/>
    <n v="0"/>
    <n v="0"/>
    <n v="0"/>
    <n v="0"/>
    <n v="0"/>
    <n v="0"/>
  </r>
  <r>
    <n v="106391010"/>
    <s v="SAN JOAQUIN GENERAL HOSPITAL"/>
    <x v="0"/>
    <x v="0"/>
    <x v="0"/>
    <s v="Open"/>
    <s v="San Joaquin"/>
    <n v="6"/>
    <n v="507"/>
    <s v="City/County"/>
    <s v="Comparable"/>
    <s v="Teaching"/>
    <s v="(209) 468-6000"/>
    <s v="500 WEST HOSPITAL ROAD"/>
    <s v="FRENCH CAMP"/>
    <n v="95231"/>
    <s v="DAVID CULBERSON"/>
    <n v="196"/>
    <n v="181"/>
    <n v="180"/>
    <n v="304"/>
    <n v="0"/>
    <n v="624"/>
    <n v="834"/>
    <n v="0"/>
    <n v="0"/>
    <n v="683"/>
    <n v="0"/>
    <n v="0"/>
    <n v="25"/>
    <n v="2470"/>
    <n v="0"/>
    <n v="1523"/>
    <n v="0"/>
    <n v="3334"/>
    <n v="3029"/>
    <n v="0"/>
    <n v="0"/>
    <n v="3019"/>
    <n v="0"/>
    <n v="0"/>
    <n v="104"/>
    <n v="11009"/>
    <n v="0"/>
    <n v="5230"/>
    <n v="0"/>
    <n v="5321"/>
    <n v="26937"/>
    <n v="0"/>
    <n v="0"/>
    <n v="5705"/>
    <n v="0"/>
    <n v="0"/>
    <n v="1378"/>
    <n v="44571"/>
    <n v="26508164"/>
    <n v="0"/>
    <n v="51815742"/>
    <n v="54664029"/>
    <n v="0"/>
    <n v="0"/>
    <n v="51214563"/>
    <n v="0"/>
    <n v="0"/>
    <n v="1768308"/>
    <n v="185970806"/>
    <n v="17472993"/>
    <n v="0"/>
    <n v="11036383"/>
    <n v="43084939"/>
    <n v="0"/>
    <n v="0"/>
    <n v="14742125"/>
    <n v="0"/>
    <n v="0"/>
    <n v="3954811"/>
    <n v="90291251"/>
    <n v="5426322"/>
    <n v="33296186"/>
    <n v="0"/>
    <n v="47015046"/>
    <n v="79496956"/>
    <n v="0"/>
    <n v="0"/>
    <n v="0"/>
    <n v="37306211"/>
    <n v="0"/>
    <n v="0"/>
    <n v="0"/>
    <n v="0"/>
    <n v="0"/>
    <n v="0"/>
    <n v="0"/>
    <n v="202540721"/>
    <n v="0"/>
    <n v="5272702"/>
    <n v="0"/>
    <n v="0"/>
    <n v="5272702"/>
    <n v="10684971"/>
    <n v="0"/>
    <n v="15837078"/>
    <n v="23524714"/>
    <n v="0"/>
    <n v="0"/>
    <n v="28650477"/>
    <n v="0"/>
    <n v="0"/>
    <n v="296798"/>
    <n v="78994038"/>
    <n v="6815156"/>
    <n v="77334827"/>
    <n v="0"/>
    <n v="26872"/>
    <n v="0"/>
    <n v="0"/>
    <n v="0"/>
    <n v="0"/>
    <n v="3133343"/>
    <n v="85293929"/>
    <n v="0"/>
    <n v="0"/>
    <n v="0"/>
    <n v="0"/>
    <n v="0"/>
    <n v="0"/>
    <n v="0"/>
    <n v="0"/>
    <n v="0"/>
    <n v="0"/>
    <n v="0"/>
    <n v="0"/>
    <n v="0"/>
  </r>
  <r>
    <n v="106104023"/>
    <s v="SAN JOAQUIN VALLEY REHAB HOSPITAL"/>
    <x v="0"/>
    <x v="0"/>
    <x v="0"/>
    <s v="Open"/>
    <s v="Fresno"/>
    <n v="9"/>
    <n v="605"/>
    <s v="Investor - Ptnr."/>
    <s v="Comparable"/>
    <m/>
    <s v="(559) 436-3600"/>
    <s v="7173 N. SHARON AVENUE"/>
    <s v="FRESNO"/>
    <n v="93720"/>
    <s v="MARY JO JACOBSON"/>
    <n v="62"/>
    <n v="62"/>
    <n v="62"/>
    <n v="315"/>
    <n v="33"/>
    <n v="14"/>
    <n v="16"/>
    <n v="0"/>
    <n v="0"/>
    <n v="0"/>
    <n v="0"/>
    <n v="0"/>
    <n v="43"/>
    <n v="421"/>
    <n v="0"/>
    <n v="3315"/>
    <n v="454"/>
    <n v="68"/>
    <n v="135"/>
    <n v="0"/>
    <n v="0"/>
    <n v="0"/>
    <n v="0"/>
    <n v="0"/>
    <n v="697"/>
    <n v="4669"/>
    <n v="0"/>
    <n v="3453"/>
    <n v="660"/>
    <n v="0"/>
    <n v="475"/>
    <n v="0"/>
    <n v="0"/>
    <n v="0"/>
    <n v="0"/>
    <n v="0"/>
    <n v="2600"/>
    <n v="7188"/>
    <n v="10866228"/>
    <n v="1106710"/>
    <n v="682122"/>
    <n v="495219"/>
    <n v="0"/>
    <n v="0"/>
    <n v="0"/>
    <n v="0"/>
    <n v="0"/>
    <n v="1697757"/>
    <n v="14848036"/>
    <n v="886721"/>
    <n v="169386"/>
    <n v="0"/>
    <n v="121898"/>
    <n v="0"/>
    <n v="0"/>
    <n v="0"/>
    <n v="0"/>
    <n v="0"/>
    <n v="667765"/>
    <n v="1845770"/>
    <n v="92702"/>
    <n v="4618028"/>
    <n v="426308"/>
    <n v="426308"/>
    <n v="242479"/>
    <n v="0"/>
    <n v="0"/>
    <n v="0"/>
    <n v="0"/>
    <n v="0"/>
    <n v="0"/>
    <n v="0"/>
    <n v="0"/>
    <n v="0"/>
    <n v="0"/>
    <n v="751621"/>
    <n v="6557446"/>
    <n v="0"/>
    <n v="0"/>
    <n v="0"/>
    <n v="0"/>
    <n v="0"/>
    <n v="7067079"/>
    <n v="842878"/>
    <n v="251555"/>
    <n v="371546"/>
    <n v="0"/>
    <n v="0"/>
    <n v="0"/>
    <n v="0"/>
    <n v="0"/>
    <n v="1603302"/>
    <n v="10136360"/>
    <n v="21029"/>
    <n v="6255199"/>
    <n v="0"/>
    <n v="0"/>
    <n v="0"/>
    <n v="0"/>
    <n v="0"/>
    <n v="0"/>
    <n v="21500"/>
    <n v="551710"/>
    <n v="0"/>
    <n v="0"/>
    <n v="0"/>
    <n v="0"/>
    <n v="0"/>
    <n v="0"/>
    <n v="0"/>
    <n v="0"/>
    <n v="0"/>
    <n v="0"/>
    <n v="0"/>
    <n v="0"/>
    <n v="0"/>
  </r>
  <r>
    <n v="106434032"/>
    <s v="SAN JOSE BEHAVIORAL HEALTH"/>
    <x v="0"/>
    <x v="0"/>
    <x v="0"/>
    <s v="Open"/>
    <s v="Santa Clara"/>
    <n v="7"/>
    <n v="431"/>
    <s v="Non Profit Corp."/>
    <s v="Comparable"/>
    <m/>
    <s v="(669) 234-5959"/>
    <s v="455 SILICON VALLEY BOULEVARD"/>
    <s v="SAN JOSE"/>
    <n v="95138"/>
    <s v="ROB MARSH"/>
    <n v="80"/>
    <n v="80"/>
    <n v="63"/>
    <n v="71"/>
    <n v="0"/>
    <n v="0"/>
    <n v="0"/>
    <n v="0"/>
    <n v="0"/>
    <n v="35"/>
    <n v="65"/>
    <n v="0"/>
    <n v="0"/>
    <n v="171"/>
    <n v="0"/>
    <n v="1136"/>
    <n v="0"/>
    <n v="0"/>
    <n v="0"/>
    <n v="0"/>
    <n v="0"/>
    <n v="257"/>
    <n v="578"/>
    <n v="0"/>
    <n v="0"/>
    <n v="1971"/>
    <n v="0"/>
    <n v="0"/>
    <n v="0"/>
    <n v="0"/>
    <n v="0"/>
    <n v="0"/>
    <n v="0"/>
    <n v="0"/>
    <n v="0"/>
    <n v="0"/>
    <n v="0"/>
    <n v="0"/>
    <n v="2272000"/>
    <n v="0"/>
    <n v="0"/>
    <n v="0"/>
    <n v="0"/>
    <n v="0"/>
    <n v="514000"/>
    <n v="1156000"/>
    <n v="0"/>
    <n v="0"/>
    <n v="3942000"/>
    <n v="0"/>
    <n v="0"/>
    <n v="0"/>
    <n v="0"/>
    <n v="0"/>
    <n v="0"/>
    <n v="0"/>
    <n v="0"/>
    <n v="0"/>
    <n v="0"/>
    <n v="0"/>
    <n v="0"/>
    <n v="986348"/>
    <n v="0"/>
    <n v="0"/>
    <n v="0"/>
    <n v="0"/>
    <n v="0"/>
    <n v="0"/>
    <n v="192547"/>
    <n v="430408"/>
    <n v="0"/>
    <n v="0"/>
    <n v="0"/>
    <n v="0"/>
    <n v="0"/>
    <n v="0"/>
    <n v="1609303"/>
    <n v="0"/>
    <n v="0"/>
    <n v="0"/>
    <n v="0"/>
    <n v="0"/>
    <n v="1285652"/>
    <n v="0"/>
    <n v="0"/>
    <n v="0"/>
    <n v="0"/>
    <n v="0"/>
    <n v="321453"/>
    <n v="725592"/>
    <n v="0"/>
    <n v="0"/>
    <n v="2332697"/>
    <n v="90325"/>
    <n v="0"/>
    <n v="0"/>
    <n v="0"/>
    <n v="0"/>
    <n v="0"/>
    <n v="0"/>
    <n v="0"/>
    <n v="48599"/>
    <n v="29450859"/>
    <n v="0"/>
    <n v="0"/>
    <n v="0"/>
    <n v="0"/>
    <n v="0"/>
    <n v="0"/>
    <n v="0"/>
    <n v="0"/>
    <n v="0"/>
    <n v="0"/>
    <n v="0"/>
    <n v="0"/>
    <n v="0"/>
  </r>
  <r>
    <n v="106013619"/>
    <s v="SAN LEANDRO HOSPITAL"/>
    <x v="0"/>
    <x v="0"/>
    <x v="0"/>
    <s v="Open"/>
    <s v="Alameda"/>
    <n v="5"/>
    <n v="421"/>
    <s v="City/County"/>
    <s v="Comparable"/>
    <m/>
    <s v="(510) 437-4800"/>
    <s v="13855 EAST 14TH STREET"/>
    <s v="SAN LEANDRO"/>
    <n v="94578"/>
    <s v="DELVECCHIO FINLEY"/>
    <n v="93"/>
    <n v="45"/>
    <n v="45"/>
    <n v="414"/>
    <n v="55"/>
    <n v="76"/>
    <n v="269"/>
    <n v="0"/>
    <n v="2"/>
    <n v="3"/>
    <n v="54"/>
    <n v="0"/>
    <n v="7"/>
    <n v="880"/>
    <n v="0"/>
    <n v="1372"/>
    <n v="199"/>
    <n v="357"/>
    <n v="835"/>
    <n v="0"/>
    <n v="11"/>
    <n v="19"/>
    <n v="135"/>
    <n v="0"/>
    <n v="37"/>
    <n v="2965"/>
    <n v="0"/>
    <n v="1463"/>
    <n v="169"/>
    <n v="651"/>
    <n v="3535"/>
    <n v="0"/>
    <n v="196"/>
    <n v="126"/>
    <n v="767"/>
    <n v="1"/>
    <n v="285"/>
    <n v="7193"/>
    <n v="23789156"/>
    <n v="3636967"/>
    <n v="5651755"/>
    <n v="16340077"/>
    <n v="0"/>
    <n v="203436"/>
    <n v="543309"/>
    <n v="2797976"/>
    <n v="0"/>
    <n v="691205"/>
    <n v="53653881"/>
    <n v="10339477"/>
    <n v="1748018"/>
    <n v="3651936"/>
    <n v="18184079"/>
    <n v="0"/>
    <n v="763988"/>
    <n v="1013881"/>
    <n v="4469139"/>
    <n v="14649"/>
    <n v="2839845"/>
    <n v="43025012"/>
    <n v="1646602"/>
    <n v="27453310"/>
    <n v="4290350"/>
    <n v="6941061"/>
    <n v="31023590"/>
    <n v="-5878982"/>
    <n v="0"/>
    <n v="402"/>
    <n v="1201233"/>
    <n v="3868996"/>
    <n v="0"/>
    <n v="437704"/>
    <n v="0"/>
    <n v="0"/>
    <n v="0"/>
    <n v="0"/>
    <n v="70984266"/>
    <n v="0"/>
    <n v="0"/>
    <n v="1378983"/>
    <n v="0"/>
    <n v="1378983"/>
    <n v="6675323"/>
    <n v="1094635"/>
    <n v="8241612"/>
    <n v="3500566"/>
    <n v="0"/>
    <n v="2346005"/>
    <n v="355957"/>
    <n v="3398119"/>
    <n v="14649"/>
    <n v="1446744"/>
    <n v="27073610"/>
    <n v="189832"/>
    <n v="20441130"/>
    <n v="0"/>
    <n v="0"/>
    <n v="0"/>
    <n v="0"/>
    <n v="0"/>
    <n v="0"/>
    <n v="433823"/>
    <n v="15161170"/>
    <n v="0"/>
    <n v="0"/>
    <n v="0"/>
    <n v="0"/>
    <n v="0"/>
    <n v="0"/>
    <n v="0"/>
    <n v="0"/>
    <n v="0"/>
    <n v="0"/>
    <n v="0"/>
    <n v="0"/>
    <n v="0"/>
  </r>
  <r>
    <n v="106404046"/>
    <s v="SAN LUIS OBISPO COUNTY - PHF"/>
    <x v="0"/>
    <x v="0"/>
    <x v="0"/>
    <s v="Open"/>
    <s v="San Luis Obispo"/>
    <n v="8"/>
    <n v="801"/>
    <s v="City/County"/>
    <s v="Psychiatric Health Facilities"/>
    <m/>
    <s v="(805) 781-4700"/>
    <s v="2178 JOHNSON AVENUE"/>
    <s v="SAN LUIS OBISPO"/>
    <n v="93401"/>
    <s v="ANNE ROBIN"/>
    <n v="16"/>
    <n v="16"/>
    <n v="10"/>
    <n v="0"/>
    <n v="0"/>
    <n v="0"/>
    <n v="0"/>
    <n v="74"/>
    <n v="0"/>
    <n v="127"/>
    <n v="15"/>
    <n v="0"/>
    <n v="0"/>
    <n v="216"/>
    <n v="0"/>
    <n v="0"/>
    <n v="0"/>
    <n v="0"/>
    <n v="0"/>
    <n v="380"/>
    <n v="0"/>
    <n v="322"/>
    <n v="17"/>
    <n v="0"/>
    <n v="0"/>
    <n v="719"/>
    <n v="0"/>
    <n v="0"/>
    <n v="0"/>
    <n v="0"/>
    <n v="0"/>
    <n v="0"/>
    <n v="0"/>
    <n v="0"/>
    <n v="0"/>
    <n v="0"/>
    <n v="0"/>
    <n v="0"/>
    <n v="0"/>
    <n v="0"/>
    <n v="0"/>
    <n v="0"/>
    <n v="75726"/>
    <n v="0"/>
    <n v="572254"/>
    <n v="28975"/>
    <n v="0"/>
    <n v="0"/>
    <n v="676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726"/>
    <n v="0"/>
    <n v="572254"/>
    <n v="28975"/>
    <n v="0"/>
    <n v="0"/>
    <n v="676955"/>
    <n v="0"/>
    <n v="1209042"/>
    <n v="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10782"/>
    <s v="SAN MATEO MEDICAL CENTER"/>
    <x v="0"/>
    <x v="0"/>
    <x v="0"/>
    <s v="Open"/>
    <s v="San Mateo"/>
    <n v="4"/>
    <n v="427"/>
    <s v="City/County"/>
    <s v="Comparable"/>
    <m/>
    <s v="(650) 573-2222"/>
    <s v="222 WEST 39TH AVENUE"/>
    <s v="SAN MATEO"/>
    <n v="94403"/>
    <s v="CHESTER J. KUNNAPPILLY, MD"/>
    <n v="509"/>
    <n v="509"/>
    <n v="509"/>
    <n v="149"/>
    <n v="112"/>
    <n v="203"/>
    <n v="275"/>
    <n v="0"/>
    <n v="37"/>
    <n v="43"/>
    <n v="0"/>
    <n v="9"/>
    <n v="51"/>
    <n v="879"/>
    <n v="160"/>
    <n v="3323"/>
    <n v="1440"/>
    <n v="4374"/>
    <n v="22600"/>
    <n v="0"/>
    <n v="87"/>
    <n v="1034"/>
    <n v="0"/>
    <n v="118"/>
    <n v="181"/>
    <n v="33157"/>
    <n v="27251"/>
    <n v="6541"/>
    <n v="6765"/>
    <n v="12945"/>
    <n v="42797"/>
    <n v="0"/>
    <n v="17296"/>
    <n v="661"/>
    <n v="0"/>
    <n v="1498"/>
    <n v="5291"/>
    <n v="93794"/>
    <n v="7702173"/>
    <n v="4192927"/>
    <n v="8156793"/>
    <n v="17789488"/>
    <n v="0"/>
    <n v="1017673"/>
    <n v="1026743"/>
    <n v="0"/>
    <n v="244617"/>
    <n v="739596"/>
    <n v="40870010"/>
    <n v="5475014"/>
    <n v="5192150"/>
    <n v="11064588"/>
    <n v="30862217"/>
    <n v="0"/>
    <n v="13949443"/>
    <n v="732862"/>
    <n v="0"/>
    <n v="568953"/>
    <n v="3655606"/>
    <n v="71500833"/>
    <n v="505901"/>
    <n v="8092037"/>
    <n v="6107794"/>
    <n v="5644606"/>
    <n v="35718849"/>
    <n v="-7561139"/>
    <n v="0"/>
    <n v="13370617"/>
    <n v="-22292"/>
    <n v="0"/>
    <n v="0"/>
    <n v="256175"/>
    <n v="0"/>
    <n v="0"/>
    <n v="0"/>
    <n v="3022632"/>
    <n v="65135180"/>
    <n v="0"/>
    <n v="10972802"/>
    <n v="0"/>
    <n v="0"/>
    <n v="10972802"/>
    <n v="5085150"/>
    <n v="3277283"/>
    <n v="13576775"/>
    <n v="31466797"/>
    <n v="0"/>
    <n v="1596499"/>
    <n v="1781897"/>
    <n v="0"/>
    <n v="194836"/>
    <n v="1229228"/>
    <n v="58208465"/>
    <n v="13555443"/>
    <n v="83924782"/>
    <n v="6570063"/>
    <n v="14972412"/>
    <n v="0"/>
    <n v="0"/>
    <n v="0"/>
    <n v="0"/>
    <n v="530238"/>
    <n v="28833821"/>
    <n v="0"/>
    <n v="0"/>
    <n v="0"/>
    <n v="0"/>
    <n v="0"/>
    <n v="0"/>
    <n v="0"/>
    <n v="0"/>
    <n v="0"/>
    <n v="0"/>
    <n v="0"/>
    <n v="0"/>
    <n v="0"/>
  </r>
  <r>
    <n v="106074017"/>
    <s v="SAN RAMON REGIONAL MEDICAL CENTER"/>
    <x v="0"/>
    <x v="0"/>
    <x v="0"/>
    <s v="Open"/>
    <s v="Contra Costa"/>
    <n v="5"/>
    <n v="411"/>
    <s v="Investor - Corp."/>
    <s v="Comparable"/>
    <m/>
    <s v="(925) 275-9200"/>
    <s v="6001 NORRIS CANYON ROAD"/>
    <s v="SAN RAMON"/>
    <n v="94583"/>
    <s v="GARY SLOAN"/>
    <n v="123"/>
    <n v="123"/>
    <n v="53"/>
    <n v="376"/>
    <n v="209"/>
    <n v="17"/>
    <n v="39"/>
    <n v="0"/>
    <n v="0"/>
    <n v="14"/>
    <n v="595"/>
    <n v="0"/>
    <n v="8"/>
    <n v="1258"/>
    <n v="0"/>
    <n v="1676"/>
    <n v="979"/>
    <n v="56"/>
    <n v="142"/>
    <n v="0"/>
    <n v="0"/>
    <n v="43"/>
    <n v="1922"/>
    <n v="0"/>
    <n v="49"/>
    <n v="4867"/>
    <n v="0"/>
    <n v="4257"/>
    <n v="649"/>
    <n v="109"/>
    <n v="496"/>
    <n v="0"/>
    <n v="0"/>
    <n v="624"/>
    <n v="9199"/>
    <n v="3"/>
    <n v="1957"/>
    <n v="17294"/>
    <n v="45617420"/>
    <n v="21445980"/>
    <n v="1530592"/>
    <n v="3863980"/>
    <n v="0"/>
    <n v="0"/>
    <n v="2361795"/>
    <n v="50805709"/>
    <n v="0"/>
    <n v="1453061"/>
    <n v="127078537"/>
    <n v="23868042"/>
    <n v="5910729"/>
    <n v="892823"/>
    <n v="3334377"/>
    <n v="0"/>
    <n v="0"/>
    <n v="2560977"/>
    <n v="50040123"/>
    <n v="55258"/>
    <n v="5275645"/>
    <n v="91937974"/>
    <n v="522464"/>
    <n v="60862357"/>
    <n v="21089211"/>
    <n v="1969199"/>
    <n v="6430784"/>
    <n v="0"/>
    <n v="0"/>
    <n v="0"/>
    <n v="4090404"/>
    <n v="68572174"/>
    <n v="0"/>
    <n v="89478"/>
    <n v="0"/>
    <n v="0"/>
    <n v="0"/>
    <n v="5937038"/>
    <n v="169563109"/>
    <n v="0"/>
    <n v="0"/>
    <n v="0"/>
    <n v="0"/>
    <n v="0"/>
    <n v="8623105"/>
    <n v="6267498"/>
    <n v="454216"/>
    <n v="767573"/>
    <n v="0"/>
    <n v="0"/>
    <n v="814053"/>
    <n v="31934252"/>
    <n v="-34220"/>
    <n v="626925"/>
    <n v="49453402"/>
    <n v="258091"/>
    <n v="42777720"/>
    <n v="0"/>
    <n v="122427"/>
    <n v="0"/>
    <n v="0"/>
    <n v="0"/>
    <n v="0"/>
    <n v="836260"/>
    <n v="74444922"/>
    <n v="0"/>
    <n v="0"/>
    <n v="0"/>
    <n v="0"/>
    <n v="0"/>
    <n v="0"/>
    <n v="0"/>
    <n v="0"/>
    <n v="0"/>
    <n v="0"/>
    <n v="2517691"/>
    <n v="274245"/>
    <n v="278580"/>
  </r>
  <r>
    <n v="106424002"/>
    <s v="SANTA BARBARA - PHF"/>
    <x v="0"/>
    <x v="0"/>
    <x v="0"/>
    <s v="Open"/>
    <s v="Santa Barbara"/>
    <n v="10"/>
    <n v="807"/>
    <s v="City/County"/>
    <s v="Psychiatric Health Facilities"/>
    <m/>
    <s v="(805) 681-5244"/>
    <s v="315 CAMINO DEL REMEDIO"/>
    <s v="SANTA BARBARA"/>
    <n v="93110"/>
    <s v="CHRIS RIBEIRO"/>
    <n v="16"/>
    <n v="16"/>
    <n v="16"/>
    <n v="30"/>
    <n v="0"/>
    <n v="54"/>
    <n v="0"/>
    <n v="5"/>
    <n v="0"/>
    <n v="0"/>
    <n v="0"/>
    <n v="0"/>
    <n v="1"/>
    <n v="90"/>
    <n v="0"/>
    <n v="438"/>
    <n v="0"/>
    <n v="783"/>
    <n v="0"/>
    <n v="140"/>
    <n v="0"/>
    <n v="0"/>
    <n v="0"/>
    <n v="0"/>
    <n v="3"/>
    <n v="1364"/>
    <n v="0"/>
    <n v="0"/>
    <n v="0"/>
    <n v="0"/>
    <n v="0"/>
    <n v="0"/>
    <n v="0"/>
    <n v="0"/>
    <n v="0"/>
    <n v="0"/>
    <n v="0"/>
    <n v="0"/>
    <n v="550276"/>
    <n v="0"/>
    <n v="527310"/>
    <n v="0"/>
    <n v="188579"/>
    <n v="0"/>
    <n v="0"/>
    <n v="0"/>
    <n v="0"/>
    <n v="5478"/>
    <n v="1271643"/>
    <n v="0"/>
    <n v="0"/>
    <n v="0"/>
    <n v="0"/>
    <n v="0"/>
    <n v="0"/>
    <n v="0"/>
    <n v="0"/>
    <n v="0"/>
    <n v="0"/>
    <n v="0"/>
    <n v="0"/>
    <n v="0"/>
    <n v="0"/>
    <n v="263655"/>
    <n v="0"/>
    <n v="0"/>
    <n v="188579"/>
    <n v="0"/>
    <n v="0"/>
    <n v="0"/>
    <n v="0"/>
    <n v="0"/>
    <n v="0"/>
    <n v="0"/>
    <n v="0"/>
    <n v="0"/>
    <n v="452234"/>
    <n v="0"/>
    <n v="0"/>
    <n v="0"/>
    <n v="0"/>
    <n v="0"/>
    <n v="550276"/>
    <n v="0"/>
    <n v="263655"/>
    <n v="0"/>
    <n v="0"/>
    <n v="0"/>
    <n v="0"/>
    <n v="0"/>
    <n v="0"/>
    <n v="5478"/>
    <n v="819409"/>
    <n v="0"/>
    <n v="2855919"/>
    <n v="1173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20514"/>
    <s v="SANTA BARBARA COTTAGE HOSPITAL"/>
    <x v="0"/>
    <x v="0"/>
    <x v="0"/>
    <s v="Open"/>
    <s v="Santa Barbara"/>
    <n v="10"/>
    <n v="807"/>
    <s v="Non Profit Corp."/>
    <s v="Comparable"/>
    <s v="Teaching"/>
    <s v="(805) 687-1111"/>
    <s v="400 W. PUEBLO STREET"/>
    <s v="SANTA BARBARA"/>
    <n v="93102"/>
    <s v="RONALD C. WERFT"/>
    <n v="450"/>
    <n v="363"/>
    <n v="255"/>
    <n v="1760"/>
    <n v="206"/>
    <n v="360"/>
    <n v="682"/>
    <n v="0"/>
    <n v="0"/>
    <n v="96"/>
    <n v="1617"/>
    <n v="0"/>
    <n v="88"/>
    <n v="4809"/>
    <n v="0"/>
    <n v="9183"/>
    <n v="1084"/>
    <n v="1777"/>
    <n v="3062"/>
    <n v="0"/>
    <n v="0"/>
    <n v="252"/>
    <n v="6185"/>
    <n v="0"/>
    <n v="191"/>
    <n v="21734"/>
    <n v="0"/>
    <n v="8145"/>
    <n v="1013"/>
    <n v="1690"/>
    <n v="6354"/>
    <n v="0"/>
    <n v="0"/>
    <n v="731"/>
    <n v="8922"/>
    <n v="0"/>
    <n v="1406"/>
    <n v="28261"/>
    <n v="126925082"/>
    <n v="15630280"/>
    <n v="20755870"/>
    <n v="36921354"/>
    <n v="0"/>
    <n v="0"/>
    <n v="2810153"/>
    <n v="73924385"/>
    <n v="0"/>
    <n v="890920"/>
    <n v="277858044"/>
    <n v="40487764"/>
    <n v="4801782"/>
    <n v="3167362"/>
    <n v="17269330"/>
    <n v="0"/>
    <n v="0"/>
    <n v="2098422"/>
    <n v="38882967"/>
    <n v="0"/>
    <n v="2956209"/>
    <n v="109663836"/>
    <n v="2918736"/>
    <n v="128977754"/>
    <n v="16153228"/>
    <n v="18076676"/>
    <n v="24398978"/>
    <n v="0"/>
    <n v="0"/>
    <n v="0"/>
    <n v="2939945"/>
    <n v="40615287"/>
    <n v="0"/>
    <n v="-5105283"/>
    <n v="0"/>
    <n v="0"/>
    <n v="0"/>
    <n v="7238113"/>
    <n v="236213434"/>
    <n v="0"/>
    <n v="0"/>
    <n v="0"/>
    <n v="0"/>
    <n v="0"/>
    <n v="38435091"/>
    <n v="4278834"/>
    <n v="5846556"/>
    <n v="29791706"/>
    <n v="0"/>
    <n v="0"/>
    <n v="1968630"/>
    <n v="72192065"/>
    <n v="0"/>
    <n v="-1204436"/>
    <n v="151308446"/>
    <n v="7789750"/>
    <n v="179451044"/>
    <n v="11823757"/>
    <n v="26060189"/>
    <n v="0"/>
    <n v="0"/>
    <n v="0"/>
    <n v="0"/>
    <n v="29708415"/>
    <n v="659109811"/>
    <n v="0"/>
    <n v="0"/>
    <n v="0"/>
    <n v="0"/>
    <n v="0"/>
    <n v="0"/>
    <n v="0"/>
    <n v="0"/>
    <n v="0"/>
    <n v="0"/>
    <n v="12238096"/>
    <n v="19179578"/>
    <n v="0"/>
  </r>
  <r>
    <n v="106430883"/>
    <s v="SANTA CLARA VALLEY MEDICAL CENTER"/>
    <x v="0"/>
    <x v="0"/>
    <x v="0"/>
    <s v="Open"/>
    <s v="Santa Clara"/>
    <n v="7"/>
    <n v="431"/>
    <s v="City/County"/>
    <s v="Comparable"/>
    <s v="Teaching"/>
    <s v="(408) 885-5000"/>
    <s v="751 SOUTH BASCOM AVENUE"/>
    <s v="SAN JOSE"/>
    <n v="95128"/>
    <s v="PAUL LORENZ"/>
    <n v="574"/>
    <n v="554"/>
    <n v="378"/>
    <n v="710"/>
    <n v="300"/>
    <n v="1346"/>
    <n v="2154"/>
    <n v="101"/>
    <n v="2"/>
    <n v="75"/>
    <n v="578"/>
    <n v="167"/>
    <n v="0"/>
    <n v="5433"/>
    <n v="0"/>
    <n v="7122"/>
    <n v="1811"/>
    <n v="8533"/>
    <n v="10366"/>
    <n v="506"/>
    <n v="4"/>
    <n v="777"/>
    <n v="4048"/>
    <n v="554"/>
    <n v="0"/>
    <n v="33721"/>
    <n v="0"/>
    <n v="21175"/>
    <n v="7868"/>
    <n v="40796"/>
    <n v="98686"/>
    <n v="4187"/>
    <n v="454"/>
    <n v="2364"/>
    <n v="19604"/>
    <n v="5312"/>
    <n v="0"/>
    <n v="200446"/>
    <n v="93725360"/>
    <n v="27461625"/>
    <n v="132228065"/>
    <n v="159728786"/>
    <n v="6496192"/>
    <n v="46696"/>
    <n v="16517057"/>
    <n v="73659094"/>
    <n v="9309723"/>
    <n v="0"/>
    <n v="519172598"/>
    <n v="54361337"/>
    <n v="15936182"/>
    <n v="50526175"/>
    <n v="115540733"/>
    <n v="10021301"/>
    <n v="177661"/>
    <n v="7507841"/>
    <n v="29472510"/>
    <n v="11129806"/>
    <n v="0"/>
    <n v="294673546"/>
    <n v="772349"/>
    <n v="125553740"/>
    <n v="31814054"/>
    <n v="121050472"/>
    <n v="214321663"/>
    <n v="0"/>
    <n v="15874263"/>
    <n v="221920"/>
    <n v="14800414"/>
    <n v="55120483"/>
    <n v="0"/>
    <n v="20055068"/>
    <n v="-1788307"/>
    <n v="0"/>
    <n v="0"/>
    <n v="0"/>
    <n v="597796119"/>
    <n v="0"/>
    <n v="57588412"/>
    <n v="134611"/>
    <n v="0"/>
    <n v="57723023"/>
    <n v="22506044"/>
    <n v="11532695"/>
    <n v="61701323"/>
    <n v="118536265"/>
    <n v="1146878"/>
    <n v="137048"/>
    <n v="7149407"/>
    <n v="47994675"/>
    <n v="3068713"/>
    <n v="0"/>
    <n v="273773048"/>
    <n v="16658606"/>
    <n v="400991001"/>
    <n v="0"/>
    <n v="26761473"/>
    <n v="0"/>
    <n v="0"/>
    <n v="0"/>
    <n v="0"/>
    <n v="24072640"/>
    <n v="1253937800"/>
    <n v="0"/>
    <n v="0"/>
    <n v="0"/>
    <n v="0"/>
    <n v="0"/>
    <n v="0"/>
    <n v="0"/>
    <n v="0"/>
    <n v="0"/>
    <n v="0"/>
    <n v="0"/>
    <n v="0"/>
    <n v="0"/>
  </r>
  <r>
    <n v="106190687"/>
    <s v="SANTA MONICA - UCLA MED CENTER AND ORTHOPAEDIC"/>
    <x v="0"/>
    <x v="0"/>
    <x v="0"/>
    <s v="Open"/>
    <s v="Los Angeles"/>
    <n v="11"/>
    <n v="927"/>
    <s v="Non Profit Corp."/>
    <s v="Comparable"/>
    <s v="Teaching"/>
    <s v="(424) 259-6000"/>
    <s v="1250 16TH STREET"/>
    <s v="SANTA MONICA"/>
    <n v="90404"/>
    <s v="DAVID FEINBERG, MD"/>
    <n v="265"/>
    <n v="265"/>
    <n v="265"/>
    <n v="1295"/>
    <n v="534"/>
    <n v="350"/>
    <n v="306"/>
    <n v="0"/>
    <n v="0"/>
    <n v="24"/>
    <n v="1549"/>
    <n v="5"/>
    <n v="21"/>
    <n v="4084"/>
    <n v="0"/>
    <n v="7304"/>
    <n v="2604"/>
    <n v="1940"/>
    <n v="1653"/>
    <n v="0"/>
    <n v="0"/>
    <n v="95"/>
    <n v="6804"/>
    <n v="19"/>
    <n v="85"/>
    <n v="20504"/>
    <n v="0"/>
    <n v="8724"/>
    <n v="5353"/>
    <n v="1423"/>
    <n v="3116"/>
    <n v="242"/>
    <n v="0"/>
    <n v="150"/>
    <n v="22938"/>
    <n v="185"/>
    <n v="1425"/>
    <n v="43556"/>
    <n v="82592355"/>
    <n v="19907247"/>
    <n v="20054894"/>
    <n v="14766889"/>
    <n v="0"/>
    <n v="0"/>
    <n v="947035"/>
    <n v="85682430"/>
    <n v="476921"/>
    <n v="2097521"/>
    <n v="226525292"/>
    <n v="20302464"/>
    <n v="5752375"/>
    <n v="3213957"/>
    <n v="5314607"/>
    <n v="214436"/>
    <n v="0"/>
    <n v="520664"/>
    <n v="51925567"/>
    <n v="221553"/>
    <n v="1704600"/>
    <n v="89170223"/>
    <n v="2708669"/>
    <n v="75300013"/>
    <n v="15614888"/>
    <n v="13629875"/>
    <n v="17062429"/>
    <n v="0"/>
    <n v="162900"/>
    <n v="0"/>
    <n v="767939"/>
    <n v="56290733"/>
    <n v="0"/>
    <n v="698474"/>
    <n v="0"/>
    <n v="0"/>
    <n v="0"/>
    <n v="974701"/>
    <n v="183210621"/>
    <n v="1812884"/>
    <n v="1980943"/>
    <n v="0"/>
    <n v="6535339"/>
    <n v="10329166"/>
    <n v="27594806"/>
    <n v="11857618"/>
    <n v="9638976"/>
    <n v="5000010"/>
    <n v="51536"/>
    <n v="0"/>
    <n v="699760"/>
    <n v="87852603"/>
    <n v="0"/>
    <n v="118751"/>
    <n v="142814060"/>
    <n v="3843417"/>
    <n v="143150122"/>
    <n v="0"/>
    <n v="-6682681"/>
    <n v="0"/>
    <n v="0"/>
    <n v="0"/>
    <n v="0"/>
    <n v="571966"/>
    <n v="672552098"/>
    <n v="0"/>
    <n v="0"/>
    <n v="0"/>
    <n v="0"/>
    <n v="0"/>
    <n v="0"/>
    <n v="0"/>
    <n v="0"/>
    <n v="0"/>
    <n v="0"/>
    <n v="0"/>
    <n v="0"/>
    <n v="0"/>
  </r>
  <r>
    <n v="106491064"/>
    <s v="SANTA ROSA MEMORIAL HOSPITAL"/>
    <x v="0"/>
    <x v="0"/>
    <x v="0"/>
    <s v="Open"/>
    <s v="Sonoma"/>
    <n v="3"/>
    <n v="401"/>
    <s v="Church"/>
    <s v="Comparable"/>
    <m/>
    <s v="(707) 525-5300"/>
    <s v="1165 MONTGOMERY DRIVE"/>
    <s v="SANTA ROSA"/>
    <n v="95405"/>
    <s v="TODD SALNAS"/>
    <n v="284"/>
    <n v="284"/>
    <n v="187"/>
    <n v="1378"/>
    <n v="120"/>
    <n v="238"/>
    <n v="569"/>
    <n v="0"/>
    <n v="0"/>
    <n v="91"/>
    <n v="447"/>
    <n v="1"/>
    <n v="106"/>
    <n v="2950"/>
    <n v="0"/>
    <n v="7968"/>
    <n v="698"/>
    <n v="1382"/>
    <n v="3302"/>
    <n v="0"/>
    <n v="0"/>
    <n v="526"/>
    <n v="2592"/>
    <n v="30"/>
    <n v="615"/>
    <n v="17113"/>
    <n v="0"/>
    <n v="23049"/>
    <n v="2093"/>
    <n v="9069"/>
    <n v="5809"/>
    <n v="0"/>
    <n v="0"/>
    <n v="2240"/>
    <n v="15108"/>
    <n v="133"/>
    <n v="3943"/>
    <n v="61444"/>
    <n v="175795036"/>
    <n v="15404513"/>
    <n v="30494033"/>
    <n v="72850960"/>
    <n v="0"/>
    <n v="0"/>
    <n v="11608631"/>
    <n v="57182737"/>
    <n v="661142"/>
    <n v="13576521"/>
    <n v="377573573"/>
    <n v="104121001"/>
    <n v="9456864"/>
    <n v="40967505"/>
    <n v="26240675"/>
    <n v="0"/>
    <n v="0"/>
    <n v="10119602"/>
    <n v="68250891"/>
    <n v="602490"/>
    <n v="17814346"/>
    <n v="277573374"/>
    <n v="5936264"/>
    <n v="242583160"/>
    <n v="22245861"/>
    <n v="31166404"/>
    <n v="92989114"/>
    <n v="0"/>
    <n v="0"/>
    <n v="0"/>
    <n v="11778719"/>
    <n v="87605998"/>
    <n v="0"/>
    <n v="5087242"/>
    <n v="0"/>
    <n v="0"/>
    <n v="0"/>
    <n v="20216014"/>
    <n v="519608776"/>
    <n v="0"/>
    <n v="0"/>
    <n v="0"/>
    <n v="5501427"/>
    <n v="5501427"/>
    <n v="37332877"/>
    <n v="2615516"/>
    <n v="40295134"/>
    <n v="6102521"/>
    <n v="0"/>
    <n v="0"/>
    <n v="9949513"/>
    <n v="43329057"/>
    <n v="1263632"/>
    <n v="151348"/>
    <n v="141039598"/>
    <n v="1850324"/>
    <n v="129201827"/>
    <n v="1006428"/>
    <n v="125146"/>
    <n v="0"/>
    <n v="0"/>
    <n v="0"/>
    <n v="0"/>
    <n v="11896379"/>
    <n v="216898858"/>
    <n v="0"/>
    <n v="0"/>
    <n v="0"/>
    <n v="0"/>
    <n v="0"/>
    <n v="0"/>
    <n v="0"/>
    <n v="0"/>
    <n v="0"/>
    <n v="0"/>
    <n v="5258253"/>
    <n v="2885862"/>
    <n v="16394323"/>
  </r>
  <r>
    <n v="106420522"/>
    <s v="SANTA YNEZ VALLEY COTTAGE HOSPITAL"/>
    <x v="0"/>
    <x v="0"/>
    <x v="0"/>
    <s v="Open"/>
    <s v="Santa Barbara"/>
    <n v="10"/>
    <n v="805"/>
    <s v="Non Profit Corp."/>
    <s v="Comparable"/>
    <s v="Rural"/>
    <s v="(805) 967-3411"/>
    <s v="2050 VIBORG ROAD"/>
    <s v="SOLVANG"/>
    <n v="93463"/>
    <s v="RONALD C. WERFT"/>
    <n v="11"/>
    <n v="11"/>
    <n v="11"/>
    <n v="47"/>
    <n v="2"/>
    <n v="1"/>
    <n v="12"/>
    <n v="0"/>
    <n v="0"/>
    <n v="0"/>
    <n v="10"/>
    <n v="0"/>
    <n v="0"/>
    <n v="72"/>
    <n v="0"/>
    <n v="146"/>
    <n v="6"/>
    <n v="3"/>
    <n v="27"/>
    <n v="0"/>
    <n v="0"/>
    <n v="0"/>
    <n v="22"/>
    <n v="0"/>
    <n v="0"/>
    <n v="204"/>
    <n v="0"/>
    <n v="1905"/>
    <n v="96"/>
    <n v="93"/>
    <n v="634"/>
    <n v="0"/>
    <n v="0"/>
    <n v="69"/>
    <n v="1471"/>
    <n v="0"/>
    <n v="135"/>
    <n v="4403"/>
    <n v="1248163"/>
    <n v="92596"/>
    <n v="21612"/>
    <n v="225331"/>
    <n v="0"/>
    <n v="0"/>
    <n v="0"/>
    <n v="217730"/>
    <n v="0"/>
    <n v="0"/>
    <n v="1805432"/>
    <n v="4415436"/>
    <n v="274167"/>
    <n v="183244"/>
    <n v="1201260"/>
    <n v="0"/>
    <n v="0"/>
    <n v="160627"/>
    <n v="3045847"/>
    <n v="0"/>
    <n v="260856"/>
    <n v="9541437"/>
    <n v="194837"/>
    <n v="3663269"/>
    <n v="275751"/>
    <n v="180723"/>
    <n v="742233"/>
    <n v="0"/>
    <n v="0"/>
    <n v="0"/>
    <n v="97533"/>
    <n v="594272"/>
    <n v="0"/>
    <n v="20047"/>
    <n v="0"/>
    <n v="0"/>
    <n v="0"/>
    <n v="356656"/>
    <n v="6125321"/>
    <n v="0"/>
    <n v="0"/>
    <n v="0"/>
    <n v="0"/>
    <n v="0"/>
    <n v="2000330"/>
    <n v="91012"/>
    <n v="24133"/>
    <n v="684358"/>
    <n v="0"/>
    <n v="0"/>
    <n v="63094"/>
    <n v="2669305"/>
    <n v="0"/>
    <n v="-310684"/>
    <n v="5221548"/>
    <n v="66446"/>
    <n v="4286342"/>
    <n v="157783"/>
    <n v="46763"/>
    <n v="0"/>
    <n v="0"/>
    <n v="0"/>
    <n v="0"/>
    <n v="8200"/>
    <n v="13733792"/>
    <n v="0"/>
    <n v="0"/>
    <n v="0"/>
    <n v="0"/>
    <n v="0"/>
    <n v="0"/>
    <n v="0"/>
    <n v="0"/>
    <n v="0"/>
    <n v="0"/>
    <n v="0"/>
    <n v="519912"/>
    <n v="0"/>
  </r>
  <r>
    <n v="106371256"/>
    <s v="SCRIPPS GREEN HOSPITAL"/>
    <x v="0"/>
    <x v="0"/>
    <x v="0"/>
    <s v="Open"/>
    <s v="San Diego"/>
    <n v="14"/>
    <n v="1416"/>
    <s v="Non Profit Corp."/>
    <s v="Comparable"/>
    <m/>
    <s v="(858) 455-9100"/>
    <s v="10666 NORTH TORREY PINES ROAD"/>
    <s v="LA JOLLA"/>
    <n v="92037"/>
    <s v="ROBIN BROWN"/>
    <n v="173"/>
    <n v="150"/>
    <n v="87"/>
    <n v="659"/>
    <n v="504"/>
    <n v="11"/>
    <n v="18"/>
    <n v="0"/>
    <n v="0"/>
    <n v="5"/>
    <n v="811"/>
    <n v="2"/>
    <n v="8"/>
    <n v="2018"/>
    <n v="0"/>
    <n v="2687"/>
    <n v="1791"/>
    <n v="101"/>
    <n v="142"/>
    <n v="0"/>
    <n v="0"/>
    <n v="12"/>
    <n v="2849"/>
    <n v="5"/>
    <n v="16"/>
    <n v="7603"/>
    <n v="0"/>
    <n v="5066"/>
    <n v="3186"/>
    <n v="24"/>
    <n v="50"/>
    <n v="0"/>
    <n v="0"/>
    <n v="61"/>
    <n v="11585"/>
    <n v="85"/>
    <n v="292"/>
    <n v="20349"/>
    <n v="85635270"/>
    <n v="45039187"/>
    <n v="1737356"/>
    <n v="2372718"/>
    <n v="0"/>
    <n v="0"/>
    <n v="610858"/>
    <n v="91591787"/>
    <n v="132791"/>
    <n v="455963"/>
    <n v="227575930"/>
    <n v="31747076"/>
    <n v="19410319"/>
    <n v="286489"/>
    <n v="423704"/>
    <n v="0"/>
    <n v="0"/>
    <n v="535428"/>
    <n v="59759622"/>
    <n v="345774"/>
    <n v="1187277"/>
    <n v="113695689"/>
    <n v="483588"/>
    <n v="98217130"/>
    <n v="54417207"/>
    <n v="1182541"/>
    <n v="2200657"/>
    <n v="0"/>
    <n v="0"/>
    <n v="0"/>
    <n v="813903"/>
    <n v="99639484"/>
    <n v="0"/>
    <n v="478564"/>
    <n v="0"/>
    <n v="0"/>
    <n v="0"/>
    <n v="1576557"/>
    <n v="259009631"/>
    <n v="0"/>
    <n v="0"/>
    <n v="0"/>
    <n v="0"/>
    <n v="0"/>
    <n v="19186519"/>
    <n v="10017537"/>
    <n v="849725"/>
    <n v="583342"/>
    <n v="0"/>
    <n v="0"/>
    <n v="331413"/>
    <n v="51472056"/>
    <n v="0"/>
    <n v="-178604"/>
    <n v="82261988"/>
    <n v="2965622"/>
    <n v="72196758"/>
    <n v="586154"/>
    <n v="0"/>
    <n v="0"/>
    <n v="0"/>
    <n v="0"/>
    <n v="0"/>
    <n v="1217572"/>
    <n v="115936874"/>
    <n v="0"/>
    <n v="0"/>
    <n v="0"/>
    <n v="0"/>
    <n v="0"/>
    <n v="0"/>
    <n v="0"/>
    <n v="0"/>
    <n v="0"/>
    <n v="0"/>
    <n v="0"/>
    <n v="0"/>
    <n v="0"/>
  </r>
  <r>
    <n v="106371394"/>
    <s v="SCRIPPS MEMORIAL HOSPITAL - ENCINITAS"/>
    <x v="0"/>
    <x v="0"/>
    <x v="0"/>
    <s v="Open"/>
    <s v="San Diego"/>
    <n v="14"/>
    <n v="1416"/>
    <s v="Non Profit Corp."/>
    <s v="Comparable"/>
    <m/>
    <s v="(760) 633-6501"/>
    <s v="354 SANTA FE DRIVE"/>
    <s v="ENCINITAS"/>
    <n v="92024"/>
    <s v="CARL ETTER"/>
    <n v="193"/>
    <n v="184"/>
    <n v="136"/>
    <n v="870"/>
    <n v="538"/>
    <n v="145"/>
    <n v="199"/>
    <n v="0"/>
    <n v="0"/>
    <n v="29"/>
    <n v="1109"/>
    <n v="38"/>
    <n v="8"/>
    <n v="2936"/>
    <n v="0"/>
    <n v="4346"/>
    <n v="2412"/>
    <n v="630"/>
    <n v="885"/>
    <n v="0"/>
    <n v="0"/>
    <n v="113"/>
    <n v="3935"/>
    <n v="103"/>
    <n v="21"/>
    <n v="12445"/>
    <n v="0"/>
    <n v="4326"/>
    <n v="2419"/>
    <n v="587"/>
    <n v="2020"/>
    <n v="0"/>
    <n v="0"/>
    <n v="325"/>
    <n v="9384"/>
    <n v="561"/>
    <n v="117"/>
    <n v="19739"/>
    <n v="78236652"/>
    <n v="47470485"/>
    <n v="10060251"/>
    <n v="14449749"/>
    <n v="0"/>
    <n v="0"/>
    <n v="2495310"/>
    <n v="66466709"/>
    <n v="1217182"/>
    <n v="254701"/>
    <n v="220651039"/>
    <n v="20276837"/>
    <n v="13906220"/>
    <n v="1934301"/>
    <n v="6985329"/>
    <n v="0"/>
    <n v="0"/>
    <n v="1972553"/>
    <n v="38522332"/>
    <n v="1474346"/>
    <n v="308514"/>
    <n v="85380432"/>
    <n v="1702123"/>
    <n v="83415525"/>
    <n v="52222705"/>
    <n v="8627962"/>
    <n v="17153891"/>
    <n v="0"/>
    <n v="0"/>
    <n v="0"/>
    <n v="2617945"/>
    <n v="61677516"/>
    <n v="0"/>
    <n v="3359355"/>
    <n v="0"/>
    <n v="0"/>
    <n v="0"/>
    <n v="884314"/>
    <n v="231661336"/>
    <n v="0"/>
    <n v="0"/>
    <n v="0"/>
    <n v="-49867"/>
    <n v="-49867"/>
    <n v="15006801"/>
    <n v="9076120"/>
    <n v="3024650"/>
    <n v="4161162"/>
    <n v="0"/>
    <n v="0"/>
    <n v="1398680"/>
    <n v="42096512"/>
    <n v="0"/>
    <n v="-443657"/>
    <n v="74320268"/>
    <n v="1381331"/>
    <n v="70069756"/>
    <n v="3768368"/>
    <n v="0"/>
    <n v="0"/>
    <n v="0"/>
    <n v="0"/>
    <n v="0"/>
    <n v="6727535"/>
    <n v="174911085"/>
    <n v="0"/>
    <n v="0"/>
    <n v="0"/>
    <n v="0"/>
    <n v="0"/>
    <n v="0"/>
    <n v="0"/>
    <n v="0"/>
    <n v="0"/>
    <n v="0"/>
    <n v="0"/>
    <n v="0"/>
    <n v="0"/>
  </r>
  <r>
    <n v="106370771"/>
    <s v="SCRIPPS MEMORIAL HOSPITAL - LA JOLLA"/>
    <x v="0"/>
    <x v="0"/>
    <x v="0"/>
    <s v="Open"/>
    <s v="San Diego"/>
    <n v="14"/>
    <n v="1416"/>
    <s v="Non Profit Corp."/>
    <s v="Comparable"/>
    <m/>
    <s v="(858) 457-6332"/>
    <s v="9888 GENESEE AVENUE"/>
    <s v="LA JOLLA"/>
    <n v="92037"/>
    <s v="GARY FYBEL"/>
    <n v="432"/>
    <n v="332"/>
    <n v="261"/>
    <n v="1375"/>
    <n v="594"/>
    <n v="101"/>
    <n v="251"/>
    <n v="0"/>
    <n v="0"/>
    <n v="65"/>
    <n v="2128"/>
    <n v="66"/>
    <n v="18"/>
    <n v="4598"/>
    <n v="0"/>
    <n v="6682"/>
    <n v="2994"/>
    <n v="842"/>
    <n v="1231"/>
    <n v="0"/>
    <n v="0"/>
    <n v="210"/>
    <n v="7799"/>
    <n v="229"/>
    <n v="61"/>
    <n v="20048"/>
    <n v="0"/>
    <n v="5866"/>
    <n v="1525"/>
    <n v="460"/>
    <n v="1420"/>
    <n v="0"/>
    <n v="0"/>
    <n v="328"/>
    <n v="14208"/>
    <n v="644"/>
    <n v="171"/>
    <n v="24622"/>
    <n v="179951035"/>
    <n v="78533824"/>
    <n v="26787926"/>
    <n v="31729434"/>
    <n v="0"/>
    <n v="0"/>
    <n v="9662553"/>
    <n v="207088397"/>
    <n v="838469"/>
    <n v="221968"/>
    <n v="534813606"/>
    <n v="69629396"/>
    <n v="22879998"/>
    <n v="1490808"/>
    <n v="6343396"/>
    <n v="0"/>
    <n v="0"/>
    <n v="2680284"/>
    <n v="123584976"/>
    <n v="2464392"/>
    <n v="652400"/>
    <n v="229725650"/>
    <n v="2363857"/>
    <n v="214100674"/>
    <n v="87696353"/>
    <n v="25202528"/>
    <n v="32491065"/>
    <n v="0"/>
    <n v="0"/>
    <n v="0"/>
    <n v="8910485"/>
    <n v="220653048"/>
    <n v="0"/>
    <n v="4533406"/>
    <n v="0"/>
    <n v="0"/>
    <n v="0"/>
    <n v="1832309"/>
    <n v="597783725"/>
    <n v="0"/>
    <n v="0"/>
    <n v="0"/>
    <n v="118194"/>
    <n v="118194"/>
    <n v="35225115"/>
    <n v="13638013"/>
    <n v="2927642"/>
    <n v="5515923"/>
    <n v="0"/>
    <n v="0"/>
    <n v="2815027"/>
    <n v="108050709"/>
    <n v="0"/>
    <n v="-1298704"/>
    <n v="166873725"/>
    <n v="4210388"/>
    <n v="141295498"/>
    <n v="2841204"/>
    <n v="0"/>
    <n v="0"/>
    <n v="0"/>
    <n v="0"/>
    <n v="0"/>
    <n v="11945950"/>
    <n v="556577821"/>
    <n v="0"/>
    <n v="0"/>
    <n v="0"/>
    <n v="0"/>
    <n v="0"/>
    <n v="0"/>
    <n v="0"/>
    <n v="0"/>
    <n v="0"/>
    <n v="0"/>
    <n v="0"/>
    <n v="0"/>
    <n v="0"/>
  </r>
  <r>
    <n v="106370744"/>
    <s v="SCRIPPS MERCY HOSPITAL"/>
    <x v="0"/>
    <x v="0"/>
    <x v="0"/>
    <s v="Open"/>
    <s v="San Diego"/>
    <n v="14"/>
    <n v="1418"/>
    <s v="Non Profit Corp."/>
    <s v="Comparable"/>
    <s v="Teaching"/>
    <s v="(619) 294-8111"/>
    <s v="4077 FIFTH AVENUE"/>
    <s v="SAN DIEGO"/>
    <n v="92103"/>
    <s v="TOM GAMMIERE"/>
    <n v="655"/>
    <n v="528"/>
    <n v="396"/>
    <n v="1629"/>
    <n v="1419"/>
    <n v="1074"/>
    <n v="1598"/>
    <n v="0"/>
    <n v="0"/>
    <n v="148"/>
    <n v="1326"/>
    <n v="323"/>
    <n v="31"/>
    <n v="7548"/>
    <n v="0"/>
    <n v="8544"/>
    <n v="7137"/>
    <n v="6759"/>
    <n v="6371"/>
    <n v="0"/>
    <n v="0"/>
    <n v="508"/>
    <n v="4968"/>
    <n v="1151"/>
    <n v="110"/>
    <n v="35548"/>
    <n v="0"/>
    <n v="6952"/>
    <n v="5224"/>
    <n v="4875"/>
    <n v="12800"/>
    <n v="0"/>
    <n v="0"/>
    <n v="554"/>
    <n v="9352"/>
    <n v="1954"/>
    <n v="186"/>
    <n v="41897"/>
    <n v="153015999"/>
    <n v="126900323"/>
    <n v="81251247"/>
    <n v="101646696"/>
    <n v="0"/>
    <n v="0"/>
    <n v="16939955"/>
    <n v="109998971"/>
    <n v="13652367"/>
    <n v="1302383"/>
    <n v="604707941"/>
    <n v="44490109"/>
    <n v="37375939"/>
    <n v="12469502"/>
    <n v="45457458"/>
    <n v="0"/>
    <n v="0"/>
    <n v="3789529"/>
    <n v="57544346"/>
    <n v="5282450"/>
    <n v="503925"/>
    <n v="206913258"/>
    <n v="4661315"/>
    <n v="162492037"/>
    <n v="134756269"/>
    <n v="64109808"/>
    <n v="104751027"/>
    <n v="-9059851"/>
    <n v="0"/>
    <n v="0"/>
    <n v="14075224"/>
    <n v="103019673"/>
    <n v="0"/>
    <n v="22276440"/>
    <n v="0"/>
    <n v="0"/>
    <n v="0"/>
    <n v="5162844"/>
    <n v="606244786"/>
    <n v="0"/>
    <n v="0"/>
    <n v="0"/>
    <n v="439165"/>
    <n v="439165"/>
    <n v="34506025"/>
    <n v="29248379"/>
    <n v="37151154"/>
    <n v="41941062"/>
    <n v="0"/>
    <n v="0"/>
    <n v="6415048"/>
    <n v="62387849"/>
    <n v="0"/>
    <n v="-5833939"/>
    <n v="205815578"/>
    <n v="4828466"/>
    <n v="189740482"/>
    <n v="6567397"/>
    <n v="2628"/>
    <n v="0"/>
    <n v="0"/>
    <n v="0"/>
    <n v="0"/>
    <n v="2656356"/>
    <n v="193027037"/>
    <n v="0"/>
    <n v="0"/>
    <n v="0"/>
    <n v="0"/>
    <n v="0"/>
    <n v="0"/>
    <n v="0"/>
    <n v="0"/>
    <n v="0"/>
    <n v="0"/>
    <n v="0"/>
    <n v="0"/>
    <n v="0"/>
  </r>
  <r>
    <n v="106124004"/>
    <s v="SEMPERVIRENS - PHF"/>
    <x v="0"/>
    <x v="0"/>
    <x v="0"/>
    <s v="Open"/>
    <s v="Humboldt"/>
    <n v="1"/>
    <n v="105"/>
    <s v="City/County"/>
    <s v="Psychiatric Health Facilities"/>
    <m/>
    <s v="(707) 445-7710"/>
    <s v="720 WOOD STREET"/>
    <s v="EUREKA"/>
    <n v="95501"/>
    <s v="DONNA WHEELER"/>
    <n v="16"/>
    <n v="16"/>
    <n v="16"/>
    <n v="45"/>
    <n v="0"/>
    <n v="0"/>
    <n v="0"/>
    <n v="0"/>
    <n v="0"/>
    <n v="79"/>
    <n v="0"/>
    <n v="1"/>
    <n v="0"/>
    <n v="125"/>
    <n v="0"/>
    <n v="468"/>
    <n v="0"/>
    <n v="0"/>
    <n v="0"/>
    <n v="0"/>
    <n v="0"/>
    <n v="537"/>
    <n v="0"/>
    <n v="2"/>
    <n v="0"/>
    <n v="1007"/>
    <n v="0"/>
    <n v="0"/>
    <n v="0"/>
    <n v="0"/>
    <n v="0"/>
    <n v="0"/>
    <n v="0"/>
    <n v="0"/>
    <n v="0"/>
    <n v="0"/>
    <n v="0"/>
    <n v="0"/>
    <n v="695331"/>
    <n v="0"/>
    <n v="0"/>
    <n v="0"/>
    <n v="0"/>
    <n v="0"/>
    <n v="797848"/>
    <n v="0"/>
    <n v="2971"/>
    <n v="0"/>
    <n v="1496150"/>
    <n v="0"/>
    <n v="0"/>
    <n v="0"/>
    <n v="0"/>
    <n v="0"/>
    <n v="0"/>
    <n v="0"/>
    <n v="0"/>
    <n v="0"/>
    <n v="0"/>
    <n v="0"/>
    <n v="0"/>
    <n v="0"/>
    <n v="0"/>
    <n v="0"/>
    <n v="0"/>
    <n v="-49"/>
    <n v="0"/>
    <n v="0"/>
    <n v="0"/>
    <n v="0"/>
    <n v="0"/>
    <n v="0"/>
    <n v="0"/>
    <n v="0"/>
    <n v="0"/>
    <n v="0"/>
    <n v="-49"/>
    <n v="0"/>
    <n v="0"/>
    <n v="0"/>
    <n v="0"/>
    <n v="0"/>
    <n v="695331"/>
    <n v="0"/>
    <n v="0"/>
    <n v="0"/>
    <n v="0"/>
    <n v="0"/>
    <n v="797897"/>
    <n v="0"/>
    <n v="2971"/>
    <n v="0"/>
    <n v="1496199"/>
    <n v="0"/>
    <n v="1374237"/>
    <n v="239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321016"/>
    <s v="SENECA HEALTHCARE DISTRICT"/>
    <x v="0"/>
    <x v="0"/>
    <x v="0"/>
    <s v="Open"/>
    <s v="Plumas"/>
    <n v="1"/>
    <n v="215"/>
    <s v="District"/>
    <s v="Comparable"/>
    <s v="Rural"/>
    <s v="(530) 258-2151"/>
    <s v="130 BRENTWOOD DRIVE"/>
    <s v="CHESTER"/>
    <n v="96020"/>
    <s v="LINDA WAGNER"/>
    <n v="26"/>
    <n v="26"/>
    <n v="24"/>
    <n v="29"/>
    <n v="0"/>
    <n v="1"/>
    <n v="2"/>
    <n v="0"/>
    <n v="0"/>
    <n v="6"/>
    <n v="0"/>
    <n v="0"/>
    <n v="0"/>
    <n v="38"/>
    <n v="0"/>
    <n v="131"/>
    <n v="0"/>
    <n v="1293"/>
    <n v="7"/>
    <n v="0"/>
    <n v="0"/>
    <n v="22"/>
    <n v="0"/>
    <n v="0"/>
    <n v="33"/>
    <n v="1486"/>
    <n v="1324"/>
    <n v="3417"/>
    <n v="0"/>
    <n v="654"/>
    <n v="541"/>
    <n v="0"/>
    <n v="0"/>
    <n v="2404"/>
    <n v="0"/>
    <n v="0"/>
    <n v="204"/>
    <n v="7220"/>
    <n v="705752"/>
    <n v="0"/>
    <n v="694095"/>
    <n v="67003"/>
    <n v="0"/>
    <n v="0"/>
    <n v="145354"/>
    <n v="0"/>
    <n v="0"/>
    <n v="16500"/>
    <n v="1628704"/>
    <n v="2000082"/>
    <n v="0"/>
    <n v="93514"/>
    <n v="689632"/>
    <n v="0"/>
    <n v="0"/>
    <n v="1441109"/>
    <n v="0"/>
    <n v="0"/>
    <n v="120020"/>
    <n v="4344357"/>
    <n v="116786"/>
    <n v="1444630"/>
    <n v="0"/>
    <n v="242571"/>
    <n v="233031"/>
    <n v="-1"/>
    <n v="0"/>
    <n v="0"/>
    <n v="405675"/>
    <n v="0"/>
    <n v="0"/>
    <n v="5477"/>
    <n v="0"/>
    <n v="0"/>
    <n v="0"/>
    <n v="49230"/>
    <n v="2497399"/>
    <n v="0"/>
    <n v="0"/>
    <n v="0"/>
    <n v="0"/>
    <n v="0"/>
    <n v="1261204"/>
    <n v="0"/>
    <n v="545039"/>
    <n v="523604"/>
    <n v="0"/>
    <n v="0"/>
    <n v="1180788"/>
    <n v="0"/>
    <n v="-5477"/>
    <n v="-29496"/>
    <n v="3475662"/>
    <n v="1318354"/>
    <n v="3717307"/>
    <n v="765575"/>
    <n v="36082"/>
    <n v="0"/>
    <n v="0"/>
    <n v="0"/>
    <n v="0"/>
    <n v="0"/>
    <n v="1605644"/>
    <n v="0"/>
    <n v="0"/>
    <n v="0"/>
    <n v="0"/>
    <n v="0"/>
    <n v="0"/>
    <n v="0"/>
    <n v="0"/>
    <n v="0"/>
    <n v="0"/>
    <n v="0"/>
    <n v="0"/>
    <n v="0"/>
  </r>
  <r>
    <n v="106410891"/>
    <s v="SEQUOIA HOSPITAL"/>
    <x v="0"/>
    <x v="0"/>
    <x v="0"/>
    <s v="Open"/>
    <s v="San Mateo"/>
    <n v="4"/>
    <n v="428"/>
    <s v="Non Profit Corp."/>
    <s v="Comparable"/>
    <m/>
    <s v="(650) 369-5811"/>
    <s v="170 ALAMEDA DE LAS PULGAS"/>
    <s v="REDWOOD CITY"/>
    <n v="94062"/>
    <s v="BILL GRAHAM"/>
    <n v="208"/>
    <n v="172"/>
    <n v="58"/>
    <n v="564"/>
    <n v="83"/>
    <n v="13"/>
    <n v="42"/>
    <n v="0"/>
    <n v="0"/>
    <n v="11"/>
    <n v="632"/>
    <n v="1"/>
    <n v="43"/>
    <n v="1389"/>
    <n v="0"/>
    <n v="2242"/>
    <n v="316"/>
    <n v="29"/>
    <n v="158"/>
    <n v="0"/>
    <n v="0"/>
    <n v="24"/>
    <n v="1975"/>
    <n v="4"/>
    <n v="135"/>
    <n v="4883"/>
    <n v="0"/>
    <n v="6795"/>
    <n v="678"/>
    <n v="143"/>
    <n v="648"/>
    <n v="0"/>
    <n v="0"/>
    <n v="79"/>
    <n v="8485"/>
    <n v="65"/>
    <n v="423"/>
    <n v="17316"/>
    <n v="85924377"/>
    <n v="12297742"/>
    <n v="857511"/>
    <n v="4859456"/>
    <n v="0"/>
    <n v="0"/>
    <n v="542218"/>
    <n v="69203340"/>
    <n v="51692"/>
    <n v="3661442"/>
    <n v="177397778"/>
    <n v="49604011"/>
    <n v="4952379"/>
    <n v="1041911"/>
    <n v="4726950"/>
    <n v="0"/>
    <n v="0"/>
    <n v="579961"/>
    <n v="61939367"/>
    <n v="477843"/>
    <n v="3087161"/>
    <n v="126409583"/>
    <n v="2272420"/>
    <n v="117617770"/>
    <n v="15122814"/>
    <n v="1519598"/>
    <n v="6921249"/>
    <n v="0"/>
    <n v="0"/>
    <n v="0"/>
    <n v="757835"/>
    <n v="81223541"/>
    <n v="0"/>
    <n v="744106"/>
    <n v="0"/>
    <n v="0"/>
    <n v="0"/>
    <n v="5537571"/>
    <n v="231716904"/>
    <n v="0"/>
    <n v="0"/>
    <n v="0"/>
    <n v="0"/>
    <n v="0"/>
    <n v="17361541"/>
    <n v="2065106"/>
    <n v="358665"/>
    <n v="2574681"/>
    <n v="0"/>
    <n v="0"/>
    <n v="205534"/>
    <n v="48868481"/>
    <n v="0"/>
    <n v="656449"/>
    <n v="72090457"/>
    <n v="1326981"/>
    <n v="71979584"/>
    <n v="0"/>
    <n v="-45087"/>
    <n v="0"/>
    <n v="0"/>
    <n v="0"/>
    <n v="0"/>
    <n v="3677966"/>
    <n v="327907287"/>
    <n v="0"/>
    <n v="0"/>
    <n v="0"/>
    <n v="0"/>
    <n v="0"/>
    <n v="0"/>
    <n v="0"/>
    <n v="0"/>
    <n v="0"/>
    <n v="0"/>
    <n v="0"/>
    <n v="0"/>
    <n v="0"/>
  </r>
  <r>
    <n v="106410817"/>
    <s v="SETON MEDICAL CENTER"/>
    <x v="0"/>
    <x v="0"/>
    <x v="0"/>
    <s v="Open"/>
    <s v="San Mateo"/>
    <n v="4"/>
    <n v="425"/>
    <s v="Non Profit Corp."/>
    <s v="Comparable"/>
    <m/>
    <s v="(650) 992-4000"/>
    <s v="1900 SULLIVAN AVENUE"/>
    <s v="DALY CITY"/>
    <n v="94015"/>
    <s v="JOHN FERRELLI"/>
    <n v="478"/>
    <n v="415"/>
    <n v="235"/>
    <n v="556"/>
    <n v="90"/>
    <n v="103"/>
    <n v="192"/>
    <n v="0"/>
    <n v="0"/>
    <n v="31"/>
    <n v="509"/>
    <n v="0"/>
    <n v="9"/>
    <n v="1490"/>
    <n v="52"/>
    <n v="4066"/>
    <n v="726"/>
    <n v="10851"/>
    <n v="2659"/>
    <n v="0"/>
    <n v="0"/>
    <n v="181"/>
    <n v="2889"/>
    <n v="0"/>
    <n v="46"/>
    <n v="21418"/>
    <n v="13316"/>
    <n v="8181"/>
    <n v="1052"/>
    <n v="583"/>
    <n v="6940"/>
    <n v="0"/>
    <n v="0"/>
    <n v="406"/>
    <n v="12070"/>
    <n v="0"/>
    <n v="537"/>
    <n v="29769"/>
    <n v="95514795"/>
    <n v="14757169"/>
    <n v="37805358"/>
    <n v="36544936"/>
    <n v="0"/>
    <n v="0"/>
    <n v="9590649"/>
    <n v="80272929"/>
    <n v="0"/>
    <n v="1096899"/>
    <n v="275582735"/>
    <n v="33943072"/>
    <n v="5849288"/>
    <n v="2438361"/>
    <n v="22170253"/>
    <n v="0"/>
    <n v="0"/>
    <n v="1801244"/>
    <n v="42384586"/>
    <n v="0"/>
    <n v="1726368"/>
    <n v="110313172"/>
    <n v="775925"/>
    <n v="117259507"/>
    <n v="18663665"/>
    <n v="32790759"/>
    <n v="39419964"/>
    <n v="0"/>
    <n v="0"/>
    <n v="0"/>
    <n v="9766314"/>
    <n v="90517483"/>
    <n v="0"/>
    <n v="468886"/>
    <n v="0"/>
    <n v="0"/>
    <n v="0"/>
    <n v="1955469"/>
    <n v="311617972"/>
    <n v="0"/>
    <n v="0"/>
    <n v="0"/>
    <n v="0"/>
    <n v="0"/>
    <n v="12020296"/>
    <n v="1889394"/>
    <n v="7434479"/>
    <n v="19048483"/>
    <n v="0"/>
    <n v="0"/>
    <n v="1599241"/>
    <n v="31849539"/>
    <n v="0"/>
    <n v="436503"/>
    <n v="74277935"/>
    <n v="274646"/>
    <n v="75520811"/>
    <n v="0"/>
    <n v="-28932"/>
    <n v="0"/>
    <n v="0"/>
    <n v="0"/>
    <n v="0"/>
    <n v="3380000"/>
    <n v="29604175"/>
    <n v="0"/>
    <n v="0"/>
    <n v="0"/>
    <n v="0"/>
    <n v="0"/>
    <n v="0"/>
    <n v="0"/>
    <n v="0"/>
    <n v="0"/>
    <n v="0"/>
    <n v="0"/>
    <n v="0"/>
    <n v="0"/>
  </r>
  <r>
    <n v="106370875"/>
    <s v="SHARP CHULA VISTA MEDICAL CENTER"/>
    <x v="0"/>
    <x v="0"/>
    <x v="0"/>
    <s v="Open"/>
    <s v="San Diego"/>
    <n v="14"/>
    <n v="1420"/>
    <s v="Non Profit Corp."/>
    <s v="Comparable"/>
    <m/>
    <s v="(619) 482-5800"/>
    <s v="751 MEDICAL CENTER COURT"/>
    <s v="CHULA VISTA"/>
    <n v="91911"/>
    <s v="PABLO VELEZ"/>
    <n v="343"/>
    <n v="335"/>
    <n v="273"/>
    <n v="1021"/>
    <n v="603"/>
    <n v="405"/>
    <n v="1198"/>
    <n v="1"/>
    <n v="0"/>
    <n v="60"/>
    <n v="661"/>
    <n v="67"/>
    <n v="55"/>
    <n v="4071"/>
    <n v="177"/>
    <n v="6031"/>
    <n v="3459"/>
    <n v="4391"/>
    <n v="7553"/>
    <n v="4"/>
    <n v="0"/>
    <n v="253"/>
    <n v="2630"/>
    <n v="355"/>
    <n v="290"/>
    <n v="24966"/>
    <n v="8088"/>
    <n v="7653"/>
    <n v="6587"/>
    <n v="2676"/>
    <n v="8910"/>
    <n v="3"/>
    <n v="0"/>
    <n v="1406"/>
    <n v="13778"/>
    <n v="1868"/>
    <n v="283"/>
    <n v="43164"/>
    <n v="99026146"/>
    <n v="50201483"/>
    <n v="33464100"/>
    <n v="80873464"/>
    <n v="69141"/>
    <n v="0"/>
    <n v="3221812"/>
    <n v="43356799"/>
    <n v="4433396"/>
    <n v="3618015"/>
    <n v="318264356"/>
    <n v="41998189"/>
    <n v="22362206"/>
    <n v="12494143"/>
    <n v="47979019"/>
    <n v="17001"/>
    <n v="0"/>
    <n v="5272715"/>
    <n v="46495488"/>
    <n v="3043555"/>
    <n v="460470"/>
    <n v="180122786"/>
    <n v="1284305"/>
    <n v="121925411"/>
    <n v="67785010"/>
    <n v="31901483"/>
    <n v="98781272"/>
    <n v="-2349754"/>
    <n v="78831"/>
    <n v="0"/>
    <n v="7454496"/>
    <n v="65375598"/>
    <n v="0"/>
    <n v="7476951"/>
    <n v="0"/>
    <n v="0"/>
    <n v="0"/>
    <n v="2158699"/>
    <n v="401872302"/>
    <n v="2741847"/>
    <n v="0"/>
    <n v="0"/>
    <n v="6158239"/>
    <n v="8900086"/>
    <n v="19098924"/>
    <n v="7520526"/>
    <n v="16406514"/>
    <n v="30071211"/>
    <n v="7311"/>
    <n v="0"/>
    <n v="1040031"/>
    <n v="30634928"/>
    <n v="0"/>
    <n v="635481"/>
    <n v="105414926"/>
    <n v="854241"/>
    <n v="101278849"/>
    <n v="0"/>
    <n v="-614350"/>
    <n v="0"/>
    <n v="0"/>
    <n v="0"/>
    <n v="0"/>
    <n v="6683978"/>
    <n v="105806414"/>
    <n v="0"/>
    <n v="0"/>
    <n v="0"/>
    <n v="0"/>
    <n v="0"/>
    <n v="0"/>
    <n v="0"/>
    <n v="0"/>
    <n v="0"/>
    <n v="0"/>
    <n v="0"/>
    <n v="0"/>
    <n v="0"/>
  </r>
  <r>
    <n v="106370689"/>
    <s v="SHARP CORONADO HOSPITAL AND HEALTHCARE CENTER"/>
    <x v="0"/>
    <x v="0"/>
    <x v="0"/>
    <s v="Open"/>
    <s v="San Diego"/>
    <n v="14"/>
    <n v="1420"/>
    <s v="Non Profit Corp."/>
    <s v="Comparable"/>
    <m/>
    <s v="(619) 435-6251"/>
    <s v="250 PROSPECT PLACE"/>
    <s v="CORONADO"/>
    <n v="92118"/>
    <s v="SUSAN STONE"/>
    <n v="181"/>
    <n v="154"/>
    <n v="117"/>
    <n v="160"/>
    <n v="80"/>
    <n v="40"/>
    <n v="91"/>
    <n v="0"/>
    <n v="0"/>
    <n v="9"/>
    <n v="131"/>
    <n v="2"/>
    <n v="3"/>
    <n v="516"/>
    <n v="69"/>
    <n v="1102"/>
    <n v="355"/>
    <n v="2732"/>
    <n v="5334"/>
    <n v="0"/>
    <n v="0"/>
    <n v="255"/>
    <n v="822"/>
    <n v="8"/>
    <n v="155"/>
    <n v="10763"/>
    <n v="9183"/>
    <n v="5374"/>
    <n v="2651"/>
    <n v="514"/>
    <n v="1554"/>
    <n v="0"/>
    <n v="0"/>
    <n v="1380"/>
    <n v="9511"/>
    <n v="383"/>
    <n v="200"/>
    <n v="21567"/>
    <n v="12563812"/>
    <n v="5534259"/>
    <n v="6597351"/>
    <n v="12017360"/>
    <n v="0"/>
    <n v="0"/>
    <n v="1088204"/>
    <n v="11366573"/>
    <n v="128737"/>
    <n v="193341"/>
    <n v="49489637"/>
    <n v="9565331"/>
    <n v="3416019"/>
    <n v="1674291"/>
    <n v="6167496"/>
    <n v="0"/>
    <n v="0"/>
    <n v="1952061"/>
    <n v="11712281"/>
    <n v="560477"/>
    <n v="292299"/>
    <n v="35340255"/>
    <n v="175626"/>
    <n v="18670538"/>
    <n v="8773988"/>
    <n v="3208615"/>
    <n v="12139844"/>
    <n v="-3924"/>
    <n v="0"/>
    <n v="0"/>
    <n v="2414708"/>
    <n v="17788449"/>
    <n v="0"/>
    <n v="689214"/>
    <n v="0"/>
    <n v="0"/>
    <n v="0"/>
    <n v="131079"/>
    <n v="63988137"/>
    <n v="546104"/>
    <n v="0"/>
    <n v="0"/>
    <n v="2138774"/>
    <n v="2684878"/>
    <n v="3458605"/>
    <n v="722393"/>
    <n v="5066951"/>
    <n v="6045012"/>
    <n v="0"/>
    <n v="0"/>
    <n v="625557"/>
    <n v="7429179"/>
    <n v="0"/>
    <n v="178936"/>
    <n v="23526633"/>
    <n v="74918"/>
    <n v="24017676"/>
    <n v="0"/>
    <n v="-227182"/>
    <n v="0"/>
    <n v="0"/>
    <n v="0"/>
    <n v="0"/>
    <n v="1565903"/>
    <n v="18701570"/>
    <n v="0"/>
    <n v="0"/>
    <n v="0"/>
    <n v="0"/>
    <n v="0"/>
    <n v="0"/>
    <n v="0"/>
    <n v="0"/>
    <n v="0"/>
    <n v="0"/>
    <n v="0"/>
    <n v="0"/>
    <n v="0"/>
  </r>
  <r>
    <n v="106370714"/>
    <s v="SHARP GROSSMONT HOSPITAL"/>
    <x v="0"/>
    <x v="0"/>
    <x v="0"/>
    <s v="Open"/>
    <s v="San Diego"/>
    <n v="14"/>
    <n v="1422"/>
    <s v="Non Profit Corp."/>
    <s v="Comparable"/>
    <m/>
    <s v="(619) 465-0711"/>
    <s v="5555 GROSSMONT CENTER DRIVE"/>
    <s v="LA MESA"/>
    <n v="91942"/>
    <s v="SCOTT EVANS"/>
    <n v="524"/>
    <n v="509"/>
    <n v="340"/>
    <n v="2075"/>
    <n v="899"/>
    <n v="823"/>
    <n v="1972"/>
    <n v="6"/>
    <n v="0"/>
    <n v="85"/>
    <n v="1037"/>
    <n v="83"/>
    <n v="9"/>
    <n v="6989"/>
    <n v="37"/>
    <n v="10626"/>
    <n v="4333"/>
    <n v="5161"/>
    <n v="6805"/>
    <n v="48"/>
    <n v="0"/>
    <n v="413"/>
    <n v="3563"/>
    <n v="298"/>
    <n v="31"/>
    <n v="31278"/>
    <n v="464"/>
    <n v="30042"/>
    <n v="17574"/>
    <n v="4116"/>
    <n v="17732"/>
    <n v="9"/>
    <n v="0"/>
    <n v="1669"/>
    <n v="28399"/>
    <n v="2157"/>
    <n v="606"/>
    <n v="102304"/>
    <n v="184482294"/>
    <n v="81687325"/>
    <n v="60661173"/>
    <n v="123894421"/>
    <n v="482997"/>
    <n v="0"/>
    <n v="7447879"/>
    <n v="73350423"/>
    <n v="4205343"/>
    <n v="439698"/>
    <n v="536651553"/>
    <n v="82408779"/>
    <n v="45195967"/>
    <n v="19656340"/>
    <n v="81584795"/>
    <n v="184637"/>
    <n v="0"/>
    <n v="6065296"/>
    <n v="149191660"/>
    <n v="6226377"/>
    <n v="1747467"/>
    <n v="392261318"/>
    <n v="1042297"/>
    <n v="226417406"/>
    <n v="119986037"/>
    <n v="57625364"/>
    <n v="161691135"/>
    <n v="-2365701"/>
    <n v="600043"/>
    <n v="0"/>
    <n v="11508641"/>
    <n v="172855956"/>
    <n v="0"/>
    <n v="10431720"/>
    <n v="0"/>
    <n v="0"/>
    <n v="0"/>
    <n v="520912"/>
    <n v="760313810"/>
    <n v="5585494"/>
    <n v="0"/>
    <n v="0"/>
    <n v="12807076"/>
    <n v="18392570"/>
    <n v="40473667"/>
    <n v="12482749"/>
    <n v="25057850"/>
    <n v="43788081"/>
    <n v="67591"/>
    <n v="0"/>
    <n v="2004534"/>
    <n v="62493203"/>
    <n v="0"/>
    <n v="623956"/>
    <n v="186991631"/>
    <n v="1198654"/>
    <n v="181902873"/>
    <n v="0"/>
    <n v="160476"/>
    <n v="0"/>
    <n v="0"/>
    <n v="0"/>
    <n v="0"/>
    <n v="16362914"/>
    <n v="354045243"/>
    <n v="0"/>
    <n v="0"/>
    <n v="0"/>
    <n v="0"/>
    <n v="0"/>
    <n v="0"/>
    <n v="0"/>
    <n v="0"/>
    <n v="0"/>
    <n v="0"/>
    <n v="0"/>
    <n v="0"/>
    <n v="0"/>
  </r>
  <r>
    <n v="106374049"/>
    <s v="SHARP MCDONALD CENTER"/>
    <x v="0"/>
    <x v="0"/>
    <x v="0"/>
    <s v="Open"/>
    <s v="San Diego"/>
    <n v="14"/>
    <n v="1416"/>
    <s v="Non Profit Corp."/>
    <s v="Comparable"/>
    <m/>
    <s v="(858) 637-6920"/>
    <s v="7989 LINDA VISTA ROAD"/>
    <s v="SAN DIEGO"/>
    <n v="92111"/>
    <s v="TRISHA KHALEGHI"/>
    <n v="16"/>
    <n v="14"/>
    <n v="11"/>
    <n v="0"/>
    <n v="2"/>
    <n v="0"/>
    <n v="0"/>
    <n v="0"/>
    <n v="0"/>
    <n v="0"/>
    <n v="59"/>
    <n v="1"/>
    <n v="2"/>
    <n v="64"/>
    <n v="0"/>
    <n v="0"/>
    <n v="18"/>
    <n v="0"/>
    <n v="0"/>
    <n v="0"/>
    <n v="0"/>
    <n v="0"/>
    <n v="895"/>
    <n v="34"/>
    <n v="52"/>
    <n v="999"/>
    <n v="0"/>
    <n v="0"/>
    <n v="8"/>
    <n v="0"/>
    <n v="0"/>
    <n v="0"/>
    <n v="0"/>
    <n v="0"/>
    <n v="1226"/>
    <n v="22"/>
    <n v="26"/>
    <n v="1282"/>
    <n v="0"/>
    <n v="29431"/>
    <n v="0"/>
    <n v="0"/>
    <n v="0"/>
    <n v="0"/>
    <n v="0"/>
    <n v="1274220"/>
    <n v="38869"/>
    <n v="60244"/>
    <n v="1402764"/>
    <n v="0"/>
    <n v="12480"/>
    <n v="0"/>
    <n v="0"/>
    <n v="0"/>
    <n v="0"/>
    <n v="0"/>
    <n v="1594669"/>
    <n v="38313"/>
    <n v="44727"/>
    <n v="1690189"/>
    <n v="20625"/>
    <n v="0"/>
    <n v="14980"/>
    <n v="0"/>
    <n v="0"/>
    <n v="0"/>
    <n v="0"/>
    <n v="0"/>
    <n v="0"/>
    <n v="1559517"/>
    <n v="0"/>
    <n v="77182"/>
    <n v="0"/>
    <n v="0"/>
    <n v="0"/>
    <n v="43949"/>
    <n v="1716253"/>
    <n v="697"/>
    <n v="0"/>
    <n v="0"/>
    <n v="0"/>
    <n v="697"/>
    <n v="0"/>
    <n v="27628"/>
    <n v="0"/>
    <n v="0"/>
    <n v="0"/>
    <n v="0"/>
    <n v="0"/>
    <n v="1309372"/>
    <n v="0"/>
    <n v="40397"/>
    <n v="1377397"/>
    <n v="0"/>
    <n v="963004"/>
    <n v="0"/>
    <n v="-13318"/>
    <n v="0"/>
    <n v="0"/>
    <n v="0"/>
    <n v="0"/>
    <n v="0"/>
    <n v="351440"/>
    <n v="0"/>
    <n v="0"/>
    <n v="0"/>
    <n v="0"/>
    <n v="0"/>
    <n v="0"/>
    <n v="0"/>
    <n v="0"/>
    <n v="0"/>
    <n v="0"/>
    <n v="0"/>
    <n v="0"/>
    <n v="0"/>
  </r>
  <r>
    <n v="106370694"/>
    <s v="SHARP MEMORIAL HOSPITAL"/>
    <x v="0"/>
    <x v="0"/>
    <x v="0"/>
    <s v="Open"/>
    <s v="San Diego"/>
    <n v="14"/>
    <n v="1416"/>
    <s v="Non Profit Corp."/>
    <s v="Comparable"/>
    <m/>
    <s v="(858) 939-3400"/>
    <s v="7901 FROST STREET"/>
    <s v="SAN DIEGO"/>
    <n v="92123"/>
    <s v="TIMOTHY SMITH"/>
    <n v="862"/>
    <n v="665"/>
    <n v="409"/>
    <n v="1225"/>
    <n v="1078"/>
    <n v="594"/>
    <n v="1112"/>
    <n v="0"/>
    <n v="0"/>
    <n v="206"/>
    <n v="3480"/>
    <n v="86"/>
    <n v="43"/>
    <n v="7824"/>
    <n v="0"/>
    <n v="6204"/>
    <n v="5274"/>
    <n v="5065"/>
    <n v="4651"/>
    <n v="0"/>
    <n v="0"/>
    <n v="1070"/>
    <n v="15014"/>
    <n v="203"/>
    <n v="102"/>
    <n v="37583"/>
    <n v="0"/>
    <n v="17637"/>
    <n v="23990"/>
    <n v="2721"/>
    <n v="8319"/>
    <n v="0"/>
    <n v="0"/>
    <n v="2023"/>
    <n v="47984"/>
    <n v="6611"/>
    <n v="3569"/>
    <n v="112854"/>
    <n v="140840357"/>
    <n v="118682937"/>
    <n v="81219959"/>
    <n v="82699785"/>
    <n v="0"/>
    <n v="0"/>
    <n v="19162368"/>
    <n v="262844544"/>
    <n v="4550703"/>
    <n v="2297874"/>
    <n v="712298527"/>
    <n v="75534299"/>
    <n v="69822191"/>
    <n v="15298744"/>
    <n v="44244665"/>
    <n v="0"/>
    <n v="0"/>
    <n v="8895104"/>
    <n v="232287262"/>
    <n v="6833777"/>
    <n v="3688689"/>
    <n v="456604731"/>
    <n v="1136760"/>
    <n v="182886144"/>
    <n v="182017949"/>
    <n v="69300568"/>
    <n v="96382238"/>
    <n v="0"/>
    <n v="0"/>
    <n v="0"/>
    <n v="22360670"/>
    <n v="375620333"/>
    <n v="0"/>
    <n v="11384480"/>
    <n v="0"/>
    <n v="0"/>
    <n v="0"/>
    <n v="3547844"/>
    <n v="944636986"/>
    <n v="13872465"/>
    <n v="0"/>
    <n v="0"/>
    <n v="48980051"/>
    <n v="62852516"/>
    <n v="33488512"/>
    <n v="20359644"/>
    <n v="27218134"/>
    <n v="30562212"/>
    <n v="0"/>
    <n v="0"/>
    <n v="5696801"/>
    <n v="168491524"/>
    <n v="0"/>
    <n v="1301961"/>
    <n v="287118788"/>
    <n v="2539952"/>
    <n v="246441604"/>
    <n v="0"/>
    <n v="-2483464"/>
    <n v="0"/>
    <n v="0"/>
    <n v="0"/>
    <n v="0"/>
    <n v="2446474"/>
    <n v="387618076"/>
    <n v="0"/>
    <n v="0"/>
    <n v="0"/>
    <n v="0"/>
    <n v="0"/>
    <n v="0"/>
    <n v="0"/>
    <n v="0"/>
    <n v="0"/>
    <n v="0"/>
    <n v="0"/>
    <n v="0"/>
    <n v="0"/>
  </r>
  <r>
    <n v="106370745"/>
    <s v="SHARP MESA VISTA HOSPITAL"/>
    <x v="0"/>
    <x v="0"/>
    <x v="0"/>
    <s v="Open"/>
    <s v="San Diego"/>
    <n v="14"/>
    <n v="1416"/>
    <s v="Non Profit Corp."/>
    <s v="Comparable"/>
    <m/>
    <s v="(858) 278-4110"/>
    <s v="7850 VISTA HILL AVENUE"/>
    <s v="SAN DIEGO"/>
    <n v="92123"/>
    <s v="TRISHA KHALEGHI"/>
    <n v="158"/>
    <n v="158"/>
    <n v="113"/>
    <n v="135"/>
    <n v="134"/>
    <n v="100"/>
    <n v="0"/>
    <n v="194"/>
    <n v="0"/>
    <n v="32"/>
    <n v="653"/>
    <n v="16"/>
    <n v="8"/>
    <n v="1272"/>
    <n v="0"/>
    <n v="2148"/>
    <n v="1637"/>
    <n v="645"/>
    <n v="0"/>
    <n v="1731"/>
    <n v="0"/>
    <n v="343"/>
    <n v="3687"/>
    <n v="114"/>
    <n v="57"/>
    <n v="10362"/>
    <n v="0"/>
    <n v="9536"/>
    <n v="1513"/>
    <n v="34"/>
    <n v="0"/>
    <n v="0"/>
    <n v="0"/>
    <n v="1786"/>
    <n v="7338"/>
    <n v="122"/>
    <n v="6"/>
    <n v="20335"/>
    <n v="11739999"/>
    <n v="8673382"/>
    <n v="3534816"/>
    <n v="0"/>
    <n v="9184298"/>
    <n v="0"/>
    <n v="1768953"/>
    <n v="19403103"/>
    <n v="559494"/>
    <n v="276694"/>
    <n v="55140739"/>
    <n v="14582921"/>
    <n v="2628161"/>
    <n v="71873"/>
    <n v="0"/>
    <n v="0"/>
    <n v="0"/>
    <n v="3217797"/>
    <n v="13603197"/>
    <n v="129829"/>
    <n v="6790"/>
    <n v="34240568"/>
    <n v="27854"/>
    <n v="22470962"/>
    <n v="9888281"/>
    <n v="3090852"/>
    <n v="0"/>
    <n v="0"/>
    <n v="8473692"/>
    <n v="0"/>
    <n v="4196146"/>
    <n v="22885515"/>
    <n v="0"/>
    <n v="689323"/>
    <n v="0"/>
    <n v="0"/>
    <n v="0"/>
    <n v="175980"/>
    <n v="71898605"/>
    <n v="279432"/>
    <n v="0"/>
    <n v="0"/>
    <n v="2219"/>
    <n v="281651"/>
    <n v="3851958"/>
    <n v="1692693"/>
    <n v="515837"/>
    <n v="0"/>
    <n v="710606"/>
    <n v="0"/>
    <n v="790604"/>
    <n v="10123004"/>
    <n v="0"/>
    <n v="79651"/>
    <n v="17764353"/>
    <n v="82340"/>
    <n v="19783048"/>
    <n v="0"/>
    <n v="-131121"/>
    <n v="0"/>
    <n v="0"/>
    <n v="0"/>
    <n v="0"/>
    <n v="276307"/>
    <n v="14801983"/>
    <n v="0"/>
    <n v="0"/>
    <n v="0"/>
    <n v="0"/>
    <n v="0"/>
    <n v="0"/>
    <n v="0"/>
    <n v="0"/>
    <n v="0"/>
    <n v="0"/>
    <n v="0"/>
    <n v="0"/>
    <n v="0"/>
  </r>
  <r>
    <n v="106450940"/>
    <s v="SHASTA REGIONAL MEDICAL CENTER"/>
    <x v="0"/>
    <x v="0"/>
    <x v="0"/>
    <s v="Open"/>
    <s v="Shasta"/>
    <n v="1"/>
    <n v="209"/>
    <s v="Investor - Corp."/>
    <s v="Comparable"/>
    <m/>
    <s v="(530) 244-5400"/>
    <s v="1100 BUTTE STREET"/>
    <s v="REDDING"/>
    <n v="96001"/>
    <s v="CYNDY GORDON"/>
    <n v="178"/>
    <n v="178"/>
    <n v="100"/>
    <n v="1115"/>
    <n v="41"/>
    <n v="48"/>
    <n v="371"/>
    <n v="0"/>
    <n v="0"/>
    <n v="188"/>
    <n v="84"/>
    <n v="12"/>
    <n v="8"/>
    <n v="1867"/>
    <n v="0"/>
    <n v="5701"/>
    <n v="228"/>
    <n v="179"/>
    <n v="1763"/>
    <n v="0"/>
    <n v="0"/>
    <n v="717"/>
    <n v="268"/>
    <n v="12"/>
    <n v="47"/>
    <n v="8915"/>
    <n v="0"/>
    <n v="4803"/>
    <n v="187"/>
    <n v="572"/>
    <n v="5448"/>
    <n v="0"/>
    <n v="0"/>
    <n v="1819"/>
    <n v="769"/>
    <n v="7"/>
    <n v="1576"/>
    <n v="15181"/>
    <n v="94374723"/>
    <n v="3505399"/>
    <n v="2985618"/>
    <n v="27699502"/>
    <n v="0"/>
    <n v="0"/>
    <n v="14373454"/>
    <n v="7064363"/>
    <n v="169496"/>
    <n v="738077"/>
    <n v="150910632"/>
    <n v="39395306"/>
    <n v="1684901"/>
    <n v="2384600"/>
    <n v="24463063"/>
    <n v="0"/>
    <n v="0"/>
    <n v="11118863"/>
    <n v="5870124"/>
    <n v="35939"/>
    <n v="1675902"/>
    <n v="86628698"/>
    <n v="2123425"/>
    <n v="114101653"/>
    <n v="3903151"/>
    <n v="1321902"/>
    <n v="45623813"/>
    <n v="-161832"/>
    <n v="0"/>
    <n v="0"/>
    <n v="18807860"/>
    <n v="9950536"/>
    <n v="0"/>
    <n v="286179"/>
    <n v="0"/>
    <n v="0"/>
    <n v="0"/>
    <n v="518259"/>
    <n v="196474946"/>
    <n v="0"/>
    <n v="0"/>
    <n v="0"/>
    <n v="0"/>
    <n v="0"/>
    <n v="19542606"/>
    <n v="1193846"/>
    <n v="3927205"/>
    <n v="6876296"/>
    <n v="0"/>
    <n v="0"/>
    <n v="6686058"/>
    <n v="2816706"/>
    <n v="4366"/>
    <n v="17301"/>
    <n v="41064384"/>
    <n v="441882"/>
    <n v="36461704"/>
    <n v="0"/>
    <n v="-18455"/>
    <n v="0"/>
    <n v="0"/>
    <n v="0"/>
    <n v="0"/>
    <n v="413389"/>
    <n v="16300492"/>
    <n v="0"/>
    <n v="0"/>
    <n v="0"/>
    <n v="0"/>
    <n v="0"/>
    <n v="0"/>
    <n v="0"/>
    <n v="0"/>
    <n v="0"/>
    <n v="0"/>
    <n v="0"/>
    <n v="0"/>
    <n v="0"/>
  </r>
  <r>
    <n v="106190708"/>
    <s v="SHERMAN OAKS HOSPITAL"/>
    <x v="0"/>
    <x v="0"/>
    <x v="0"/>
    <s v="Open"/>
    <s v="Los Angeles"/>
    <n v="11"/>
    <n v="905"/>
    <s v="Non Profit Corp."/>
    <s v="Comparable"/>
    <m/>
    <s v="(818) 581-1664"/>
    <s v="4929 VAN NUYS BOULEVARD"/>
    <s v="SHERMAN OAKS"/>
    <n v="91403"/>
    <s v="BOCKHI PARK"/>
    <n v="153"/>
    <n v="153"/>
    <n v="153"/>
    <n v="882"/>
    <n v="150"/>
    <n v="91"/>
    <n v="220"/>
    <n v="0"/>
    <n v="0"/>
    <n v="148"/>
    <n v="11"/>
    <n v="2"/>
    <n v="65"/>
    <n v="1569"/>
    <n v="0"/>
    <n v="5203"/>
    <n v="938"/>
    <n v="956"/>
    <n v="1433"/>
    <n v="0"/>
    <n v="0"/>
    <n v="488"/>
    <n v="61"/>
    <n v="3"/>
    <n v="143"/>
    <n v="9225"/>
    <n v="0"/>
    <n v="2039"/>
    <n v="380"/>
    <n v="503"/>
    <n v="2011"/>
    <n v="0"/>
    <n v="0"/>
    <n v="1510"/>
    <n v="103"/>
    <n v="16"/>
    <n v="805"/>
    <n v="7367"/>
    <n v="48023410"/>
    <n v="8763419"/>
    <n v="10656445"/>
    <n v="15434941"/>
    <n v="0"/>
    <n v="0"/>
    <n v="7771138"/>
    <n v="664758"/>
    <n v="28626"/>
    <n v="925570"/>
    <n v="92268307"/>
    <n v="6978526"/>
    <n v="1497625"/>
    <n v="1457507"/>
    <n v="5121906"/>
    <n v="0"/>
    <n v="0"/>
    <n v="4378724"/>
    <n v="379102"/>
    <n v="58464"/>
    <n v="1890349"/>
    <n v="21762203"/>
    <n v="5470798"/>
    <n v="38517290"/>
    <n v="5075283"/>
    <n v="11602958"/>
    <n v="18962453"/>
    <n v="0"/>
    <n v="0"/>
    <n v="0"/>
    <n v="7334272"/>
    <n v="503290"/>
    <n v="0"/>
    <n v="467989"/>
    <n v="0"/>
    <n v="0"/>
    <n v="0"/>
    <n v="358012"/>
    <n v="88292345"/>
    <n v="0"/>
    <n v="0"/>
    <n v="0"/>
    <n v="0"/>
    <n v="0"/>
    <n v="15398552"/>
    <n v="5182161"/>
    <n v="354300"/>
    <n v="1594394"/>
    <n v="0"/>
    <n v="0"/>
    <n v="2702521"/>
    <n v="540570"/>
    <n v="-173037"/>
    <n v="138704"/>
    <n v="25738165"/>
    <n v="116147"/>
    <n v="23695592"/>
    <n v="0"/>
    <n v="0"/>
    <n v="0"/>
    <n v="0"/>
    <n v="0"/>
    <n v="0"/>
    <n v="674373"/>
    <n v="49723547"/>
    <n v="0"/>
    <n v="0"/>
    <n v="0"/>
    <n v="0"/>
    <n v="0"/>
    <n v="0"/>
    <n v="0"/>
    <n v="0"/>
    <n v="0"/>
    <n v="0"/>
    <n v="0"/>
    <n v="0"/>
    <n v="0"/>
  </r>
  <r>
    <n v="106190712"/>
    <s v="SHRINERS HOSPITAL FOR CHILDREN - LOS ANGELES"/>
    <x v="0"/>
    <x v="0"/>
    <x v="0"/>
    <s v="Open"/>
    <s v="Los Angeles"/>
    <n v="11"/>
    <n v="925"/>
    <s v="Non Profit Corp."/>
    <s v="Shriners Hospitals"/>
    <m/>
    <s v="(213) 388-3151"/>
    <s v="3160 GENEVA STREET"/>
    <s v="LOS ANGELES"/>
    <n v="90020"/>
    <s v="LOU LAZATIN"/>
    <n v="60"/>
    <n v="60"/>
    <n v="6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33561"/>
    <n v="0"/>
    <n v="0"/>
    <n v="0"/>
    <n v="0"/>
    <n v="0"/>
    <n v="0"/>
    <n v="13206834"/>
    <n v="85879405"/>
    <n v="0"/>
    <n v="0"/>
    <n v="0"/>
    <n v="0"/>
    <n v="0"/>
    <n v="0"/>
    <n v="0"/>
    <n v="0"/>
    <n v="0"/>
    <n v="0"/>
    <n v="0"/>
    <n v="0"/>
    <n v="0"/>
  </r>
  <r>
    <n v="106344114"/>
    <s v="SHRINERS HOSPITAL FOR CHILDREN - NORTHERN CALIFORNIA"/>
    <x v="0"/>
    <x v="0"/>
    <x v="0"/>
    <s v="Open"/>
    <s v="Sacramento"/>
    <n v="2"/>
    <n v="311"/>
    <s v="Non Profit Corp."/>
    <s v="Shriners Hospitals"/>
    <m/>
    <s v="(916) 453-2000"/>
    <s v="2425 STOCKTON BOULEVARD"/>
    <s v="SACRAMENTO"/>
    <n v="95817"/>
    <s v="MARGARET BRYAN"/>
    <n v="80"/>
    <n v="70"/>
    <n v="70"/>
    <n v="0"/>
    <n v="0"/>
    <n v="112"/>
    <n v="56"/>
    <n v="0"/>
    <n v="0"/>
    <n v="6"/>
    <n v="97"/>
    <n v="55"/>
    <n v="0"/>
    <n v="326"/>
    <n v="0"/>
    <n v="0"/>
    <n v="0"/>
    <n v="853"/>
    <n v="162"/>
    <n v="0"/>
    <n v="0"/>
    <n v="13"/>
    <n v="451"/>
    <n v="765"/>
    <n v="0"/>
    <n v="2244"/>
    <n v="0"/>
    <n v="0"/>
    <n v="0"/>
    <n v="1901"/>
    <n v="2518"/>
    <n v="0"/>
    <n v="0"/>
    <n v="130"/>
    <n v="2126"/>
    <n v="405"/>
    <n v="0"/>
    <n v="7080"/>
    <n v="0"/>
    <n v="0"/>
    <n v="8975036"/>
    <n v="1709199"/>
    <n v="0"/>
    <n v="0"/>
    <n v="324856"/>
    <n v="6096425"/>
    <n v="6116319"/>
    <n v="0"/>
    <n v="23221835"/>
    <n v="0"/>
    <n v="0"/>
    <n v="2914933"/>
    <n v="2895762"/>
    <n v="0"/>
    <n v="0"/>
    <n v="131795"/>
    <n v="3031735"/>
    <n v="1021025"/>
    <n v="0"/>
    <n v="9995250"/>
    <n v="0"/>
    <n v="0"/>
    <n v="0"/>
    <n v="10262737"/>
    <n v="4321351"/>
    <n v="0"/>
    <n v="0"/>
    <n v="0"/>
    <n v="339834"/>
    <n v="6413022"/>
    <n v="0"/>
    <n v="7137344"/>
    <n v="0"/>
    <n v="0"/>
    <n v="0"/>
    <n v="0"/>
    <n v="28474288"/>
    <n v="0"/>
    <n v="0"/>
    <n v="0"/>
    <n v="0"/>
    <n v="0"/>
    <n v="0"/>
    <n v="0"/>
    <n v="1627232"/>
    <n v="283610"/>
    <n v="0"/>
    <n v="0"/>
    <n v="116817"/>
    <n v="2715138"/>
    <n v="0"/>
    <n v="0"/>
    <n v="4742797"/>
    <n v="1136942"/>
    <n v="16355722"/>
    <n v="0"/>
    <n v="0"/>
    <n v="0"/>
    <n v="0"/>
    <n v="0"/>
    <n v="0"/>
    <n v="855231"/>
    <n v="71086226"/>
    <n v="0"/>
    <n v="0"/>
    <n v="0"/>
    <n v="0"/>
    <n v="0"/>
    <n v="0"/>
    <n v="0"/>
    <n v="0"/>
    <n v="0"/>
    <n v="0"/>
    <n v="0"/>
    <n v="0"/>
    <n v="0"/>
  </r>
  <r>
    <n v="106291023"/>
    <s v="SIERRA NEVADA MEMORIAL HOSPITAL"/>
    <x v="0"/>
    <x v="0"/>
    <x v="0"/>
    <s v="Open"/>
    <s v="Nevada"/>
    <n v="2"/>
    <n v="301"/>
    <s v="Non Profit Corp."/>
    <s v="Comparable"/>
    <s v="Rural"/>
    <s v="(530) 274-6700"/>
    <s v="155 GLASSON WAY"/>
    <s v="GRASS VALLEY"/>
    <n v="95945"/>
    <s v="KATHERINE MEDEIROS"/>
    <n v="121"/>
    <n v="121"/>
    <n v="121"/>
    <n v="568"/>
    <n v="90"/>
    <n v="44"/>
    <n v="195"/>
    <n v="0"/>
    <n v="0"/>
    <n v="5"/>
    <n v="158"/>
    <n v="0"/>
    <n v="21"/>
    <n v="1081"/>
    <n v="0"/>
    <n v="2319"/>
    <n v="384"/>
    <n v="237"/>
    <n v="660"/>
    <n v="0"/>
    <n v="0"/>
    <n v="73"/>
    <n v="462"/>
    <n v="0"/>
    <n v="54"/>
    <n v="4189"/>
    <n v="0"/>
    <n v="26514"/>
    <n v="4027"/>
    <n v="1063"/>
    <n v="7080"/>
    <n v="0"/>
    <n v="0"/>
    <n v="985"/>
    <n v="6207"/>
    <n v="3"/>
    <n v="1104"/>
    <n v="46983"/>
    <n v="42737475"/>
    <n v="7453171"/>
    <n v="3238079"/>
    <n v="10324287"/>
    <n v="0"/>
    <n v="0"/>
    <n v="1651982"/>
    <n v="8518688"/>
    <n v="0"/>
    <n v="908323"/>
    <n v="74832005"/>
    <n v="34947744"/>
    <n v="5721614"/>
    <n v="2664456"/>
    <n v="13812952"/>
    <n v="0"/>
    <n v="0"/>
    <n v="2363208"/>
    <n v="16283951"/>
    <n v="4309"/>
    <n v="1639034"/>
    <n v="77437268"/>
    <n v="3164357"/>
    <n v="62975300"/>
    <n v="10945801"/>
    <n v="2012985"/>
    <n v="19814810"/>
    <n v="0"/>
    <n v="0"/>
    <n v="0"/>
    <n v="2798705"/>
    <n v="10453556"/>
    <n v="0"/>
    <n v="32015"/>
    <n v="0"/>
    <n v="0"/>
    <n v="0"/>
    <n v="1215527"/>
    <n v="113413056"/>
    <n v="0"/>
    <n v="0"/>
    <n v="0"/>
    <n v="113123"/>
    <n v="113123"/>
    <n v="14198919"/>
    <n v="2143334"/>
    <n v="3836478"/>
    <n v="3919076"/>
    <n v="0"/>
    <n v="0"/>
    <n v="1157131"/>
    <n v="13534122"/>
    <n v="0"/>
    <n v="180280"/>
    <n v="38969340"/>
    <n v="410475"/>
    <n v="39070818"/>
    <n v="0"/>
    <n v="1059542"/>
    <n v="0"/>
    <n v="0"/>
    <n v="0"/>
    <n v="0"/>
    <n v="1974312"/>
    <n v="40536662"/>
    <n v="0"/>
    <n v="0"/>
    <n v="0"/>
    <n v="0"/>
    <n v="0"/>
    <n v="0"/>
    <n v="0"/>
    <n v="0"/>
    <n v="0"/>
    <n v="0"/>
    <n v="0"/>
    <n v="0"/>
    <n v="0"/>
  </r>
  <r>
    <n v="106540798"/>
    <s v="SIERRA VIEW MEDICAL CENTER"/>
    <x v="0"/>
    <x v="0"/>
    <x v="0"/>
    <s v="Open"/>
    <s v="Tulare"/>
    <n v="9"/>
    <n v="613"/>
    <s v="District"/>
    <s v="Comparable"/>
    <m/>
    <s v="(559) 784-1110"/>
    <s v="465 WEST PUTNAM AVENUE"/>
    <s v="PORTERVILLE"/>
    <n v="93257"/>
    <s v="DONNA HEFNER"/>
    <n v="167"/>
    <n v="167"/>
    <n v="167"/>
    <n v="490"/>
    <n v="76"/>
    <n v="196"/>
    <n v="447"/>
    <n v="0"/>
    <n v="0"/>
    <n v="16"/>
    <n v="177"/>
    <n v="0"/>
    <n v="5"/>
    <n v="1407"/>
    <n v="0"/>
    <n v="2437"/>
    <n v="338"/>
    <n v="3711"/>
    <n v="1284"/>
    <n v="0"/>
    <n v="0"/>
    <n v="34"/>
    <n v="546"/>
    <n v="0"/>
    <n v="8"/>
    <n v="8358"/>
    <n v="0"/>
    <n v="13386"/>
    <n v="2141"/>
    <n v="2380"/>
    <n v="12204"/>
    <n v="7"/>
    <n v="0"/>
    <n v="944"/>
    <n v="9667"/>
    <n v="0"/>
    <n v="873"/>
    <n v="41602"/>
    <n v="23514222"/>
    <n v="3335453"/>
    <n v="15669852"/>
    <n v="12896429"/>
    <n v="0"/>
    <n v="0"/>
    <n v="909942"/>
    <n v="4560607"/>
    <n v="0"/>
    <n v="93423"/>
    <n v="60979928"/>
    <n v="28885716"/>
    <n v="4031744"/>
    <n v="4970407"/>
    <n v="23786883"/>
    <n v="5917"/>
    <n v="0"/>
    <n v="3042129"/>
    <n v="16317087"/>
    <n v="0"/>
    <n v="551516"/>
    <n v="81591399"/>
    <n v="623879"/>
    <n v="42158971"/>
    <n v="6057912"/>
    <n v="15056533"/>
    <n v="31362552"/>
    <n v="-430974"/>
    <n v="2159"/>
    <n v="0"/>
    <n v="2382020"/>
    <n v="11641603"/>
    <n v="0"/>
    <n v="1163528"/>
    <n v="0"/>
    <n v="0"/>
    <n v="0"/>
    <n v="770829"/>
    <n v="110789012"/>
    <n v="0"/>
    <n v="0"/>
    <n v="0"/>
    <n v="0"/>
    <n v="0"/>
    <n v="10240967"/>
    <n v="1309285"/>
    <n v="6014700"/>
    <n v="5320760"/>
    <n v="3758"/>
    <n v="0"/>
    <n v="1570051"/>
    <n v="9236091"/>
    <n v="0"/>
    <n v="-1913297"/>
    <n v="31782315"/>
    <n v="1533466"/>
    <n v="34286308"/>
    <n v="0"/>
    <n v="0"/>
    <n v="0"/>
    <n v="0"/>
    <n v="0"/>
    <n v="0"/>
    <n v="4584788"/>
    <n v="106798849"/>
    <n v="0"/>
    <n v="0"/>
    <n v="0"/>
    <n v="0"/>
    <n v="0"/>
    <n v="0"/>
    <n v="0"/>
    <n v="0"/>
    <n v="0"/>
    <n v="0"/>
    <n v="0"/>
    <n v="0"/>
    <n v="0"/>
  </r>
  <r>
    <n v="106342392"/>
    <s v="SIERRA VISTA HOSPITAL"/>
    <x v="0"/>
    <x v="0"/>
    <x v="0"/>
    <s v="Open"/>
    <s v="Sacramento"/>
    <n v="2"/>
    <n v="311"/>
    <s v="Investor - Corp."/>
    <s v="Comparable"/>
    <m/>
    <s v="(916) 288-0300"/>
    <s v="8001 BRUCEVILLE ROAD"/>
    <s v="SACRAMENTO"/>
    <n v="95823"/>
    <s v="JOHN ZAUNER"/>
    <n v="171"/>
    <n v="171"/>
    <n v="171"/>
    <n v="185"/>
    <n v="16"/>
    <n v="503"/>
    <n v="0"/>
    <n v="0"/>
    <n v="0"/>
    <n v="162"/>
    <n v="345"/>
    <n v="7"/>
    <n v="0"/>
    <n v="1218"/>
    <n v="0"/>
    <n v="1852"/>
    <n v="167"/>
    <n v="4979"/>
    <n v="0"/>
    <n v="0"/>
    <n v="0"/>
    <n v="1591"/>
    <n v="3155"/>
    <n v="58"/>
    <n v="0"/>
    <n v="11802"/>
    <n v="0"/>
    <n v="98"/>
    <n v="18"/>
    <n v="0"/>
    <n v="0"/>
    <n v="0"/>
    <n v="0"/>
    <n v="123"/>
    <n v="1390"/>
    <n v="0"/>
    <n v="0"/>
    <n v="1629"/>
    <n v="2778000"/>
    <n v="250500"/>
    <n v="7468500"/>
    <n v="0"/>
    <n v="0"/>
    <n v="0"/>
    <n v="2386500"/>
    <n v="4737120"/>
    <n v="87000"/>
    <n v="0"/>
    <n v="17707620"/>
    <n v="77200"/>
    <n v="13600"/>
    <n v="0"/>
    <n v="0"/>
    <n v="0"/>
    <n v="0"/>
    <n v="95900"/>
    <n v="1090000"/>
    <n v="0"/>
    <n v="0"/>
    <n v="1276700"/>
    <n v="410111"/>
    <n v="651644"/>
    <n v="67450"/>
    <n v="2860172"/>
    <n v="0"/>
    <n v="0"/>
    <n v="0"/>
    <n v="0"/>
    <n v="802245"/>
    <n v="1747579"/>
    <n v="0"/>
    <n v="87000"/>
    <n v="0"/>
    <n v="0"/>
    <n v="0"/>
    <n v="380962"/>
    <n v="7007163"/>
    <n v="0"/>
    <n v="0"/>
    <n v="0"/>
    <n v="0"/>
    <n v="0"/>
    <n v="1793445"/>
    <n v="196650"/>
    <n v="4608328"/>
    <n v="0"/>
    <n v="0"/>
    <n v="0"/>
    <n v="1680155"/>
    <n v="3698579"/>
    <n v="0"/>
    <n v="0"/>
    <n v="11977157"/>
    <n v="5624"/>
    <n v="8040821"/>
    <n v="1004339"/>
    <n v="66532"/>
    <n v="0"/>
    <n v="0"/>
    <n v="0"/>
    <n v="0"/>
    <n v="112356"/>
    <n v="32962081"/>
    <n v="0"/>
    <n v="0"/>
    <n v="0"/>
    <n v="0"/>
    <n v="0"/>
    <n v="0"/>
    <n v="0"/>
    <n v="0"/>
    <n v="0"/>
    <n v="0"/>
    <n v="0"/>
    <n v="0"/>
    <n v="0"/>
  </r>
  <r>
    <n v="106400524"/>
    <s v="SIERRA VISTA REGIONAL MEDICAL CENTER"/>
    <x v="0"/>
    <x v="0"/>
    <x v="0"/>
    <s v="Open"/>
    <s v="San Luis Obispo"/>
    <n v="8"/>
    <n v="801"/>
    <s v="Investor - Corp."/>
    <s v="Comparable"/>
    <m/>
    <s v="(805) 546-7600"/>
    <s v="1010 MURRAY STREET"/>
    <s v="SAN LUIS OBISPO"/>
    <n v="93405"/>
    <s v="JOSEPH DESCHRYVER"/>
    <n v="164"/>
    <n v="164"/>
    <n v="63"/>
    <n v="399"/>
    <n v="71"/>
    <n v="106"/>
    <n v="237"/>
    <n v="1"/>
    <n v="0"/>
    <n v="33"/>
    <n v="514"/>
    <n v="0"/>
    <n v="7"/>
    <n v="1368"/>
    <n v="0"/>
    <n v="1746"/>
    <n v="258"/>
    <n v="761"/>
    <n v="922"/>
    <n v="3"/>
    <n v="0"/>
    <n v="77"/>
    <n v="1987"/>
    <n v="0"/>
    <n v="11"/>
    <n v="5765"/>
    <n v="0"/>
    <n v="2389"/>
    <n v="309"/>
    <n v="415"/>
    <n v="2420"/>
    <n v="1"/>
    <n v="0"/>
    <n v="478"/>
    <n v="3843"/>
    <n v="8"/>
    <n v="300"/>
    <n v="10163"/>
    <n v="49072684"/>
    <n v="7107126"/>
    <n v="14655516"/>
    <n v="19629219"/>
    <n v="63113"/>
    <n v="0"/>
    <n v="2092605"/>
    <n v="48714198"/>
    <n v="0"/>
    <n v="445598"/>
    <n v="141780059"/>
    <n v="16952027"/>
    <n v="3619958"/>
    <n v="2146198"/>
    <n v="10984350"/>
    <n v="15688"/>
    <n v="0"/>
    <n v="3782590"/>
    <n v="27072171"/>
    <n v="150871"/>
    <n v="1620955"/>
    <n v="66344808"/>
    <n v="1149002"/>
    <n v="57994008"/>
    <n v="9559157"/>
    <n v="14366108"/>
    <n v="22077628"/>
    <n v="0"/>
    <n v="74074"/>
    <n v="0"/>
    <n v="4687221"/>
    <n v="53707594"/>
    <n v="0"/>
    <n v="174259"/>
    <n v="0"/>
    <n v="0"/>
    <n v="0"/>
    <n v="1264523"/>
    <n v="165053574"/>
    <n v="0"/>
    <n v="0"/>
    <n v="0"/>
    <n v="0"/>
    <n v="0"/>
    <n v="8030703"/>
    <n v="1167927"/>
    <n v="2435606"/>
    <n v="8535941"/>
    <n v="4727"/>
    <n v="0"/>
    <n v="1142175"/>
    <n v="21559846"/>
    <n v="-23388"/>
    <n v="217756"/>
    <n v="43071293"/>
    <n v="77082"/>
    <n v="43626161"/>
    <n v="0"/>
    <n v="54514"/>
    <n v="0"/>
    <n v="0"/>
    <n v="0"/>
    <n v="0"/>
    <n v="717089"/>
    <n v="68422452"/>
    <n v="0"/>
    <n v="0"/>
    <n v="0"/>
    <n v="0"/>
    <n v="0"/>
    <n v="0"/>
    <n v="0"/>
    <n v="0"/>
    <n v="0"/>
    <n v="0"/>
    <n v="4427414"/>
    <n v="875177"/>
    <n v="6824805"/>
  </r>
  <r>
    <n v="106190661"/>
    <s v="SILVER LAKE MEDICAL CENTER"/>
    <x v="0"/>
    <x v="0"/>
    <x v="0"/>
    <s v="Open"/>
    <s v="Los Angeles"/>
    <n v="11"/>
    <n v="925"/>
    <s v="Investor - Corp."/>
    <s v="Comparable"/>
    <m/>
    <s v="(213) 989-6100"/>
    <s v="1711 WEST TEMPLE STREET"/>
    <s v="LOS ANGELES"/>
    <n v="90026"/>
    <s v="BRENT COPE"/>
    <n v="234"/>
    <n v="211"/>
    <n v="211"/>
    <n v="774"/>
    <n v="65"/>
    <n v="552"/>
    <n v="10"/>
    <n v="0"/>
    <n v="0"/>
    <n v="16"/>
    <n v="5"/>
    <n v="0"/>
    <n v="29"/>
    <n v="1451"/>
    <n v="0"/>
    <n v="6506"/>
    <n v="536"/>
    <n v="4516"/>
    <n v="309"/>
    <n v="0"/>
    <n v="0"/>
    <n v="38"/>
    <n v="21"/>
    <n v="0"/>
    <n v="158"/>
    <n v="12084"/>
    <n v="0"/>
    <n v="585"/>
    <n v="214"/>
    <n v="94"/>
    <n v="542"/>
    <n v="0"/>
    <n v="0"/>
    <n v="541"/>
    <n v="188"/>
    <n v="0"/>
    <n v="195"/>
    <n v="2359"/>
    <n v="21412562"/>
    <n v="2206722"/>
    <n v="22268157"/>
    <n v="3551445"/>
    <n v="0"/>
    <n v="0"/>
    <n v="1161309"/>
    <n v="167630"/>
    <n v="0"/>
    <n v="1345596"/>
    <n v="52113421"/>
    <n v="1387040"/>
    <n v="318403"/>
    <n v="725847"/>
    <n v="1287824"/>
    <n v="0"/>
    <n v="0"/>
    <n v="353945"/>
    <n v="296683"/>
    <n v="0"/>
    <n v="279292"/>
    <n v="4649034"/>
    <n v="0"/>
    <n v="5979945"/>
    <n v="1401532"/>
    <n v="19726381"/>
    <n v="3927862"/>
    <n v="-932315"/>
    <n v="0"/>
    <n v="0"/>
    <n v="395858"/>
    <n v="308913"/>
    <n v="0"/>
    <n v="0"/>
    <n v="0"/>
    <n v="0"/>
    <n v="0"/>
    <n v="8039533"/>
    <n v="38847709"/>
    <n v="0"/>
    <n v="0"/>
    <n v="0"/>
    <n v="0"/>
    <n v="0"/>
    <n v="16819657"/>
    <n v="1123593"/>
    <n v="4199938"/>
    <n v="911406"/>
    <n v="0"/>
    <n v="0"/>
    <n v="1119396"/>
    <n v="155400"/>
    <n v="0"/>
    <n v="-6414644"/>
    <n v="17914746"/>
    <n v="5511059"/>
    <n v="18067810"/>
    <n v="0"/>
    <n v="0"/>
    <n v="0"/>
    <n v="0"/>
    <n v="0"/>
    <n v="2"/>
    <n v="528768"/>
    <n v="7417778"/>
    <n v="0"/>
    <n v="0"/>
    <n v="0"/>
    <n v="0"/>
    <n v="0"/>
    <n v="0"/>
    <n v="0"/>
    <n v="0"/>
    <n v="0"/>
    <n v="0"/>
    <n v="0"/>
    <n v="0"/>
    <n v="0"/>
  </r>
  <r>
    <n v="106560525"/>
    <s v="SIMI VALLEY HOSPITAL AND HEALTH SERVICES - SYCAMORE"/>
    <x v="0"/>
    <x v="0"/>
    <x v="0"/>
    <s v="Open"/>
    <s v="Ventura"/>
    <n v="10"/>
    <n v="813"/>
    <s v="Church"/>
    <s v="Comparable"/>
    <m/>
    <s v="(805) 955-6000"/>
    <s v="2975 NORTH SYCAMORE DRIVE"/>
    <s v="SIMI VALLEY"/>
    <n v="93065"/>
    <s v="JENNIFER SWENSON"/>
    <n v="188"/>
    <n v="144"/>
    <n v="144"/>
    <n v="665"/>
    <n v="157"/>
    <n v="73"/>
    <n v="336"/>
    <n v="0"/>
    <n v="0"/>
    <n v="2"/>
    <n v="712"/>
    <n v="26"/>
    <n v="50"/>
    <n v="2021"/>
    <n v="0"/>
    <n v="2623"/>
    <n v="482"/>
    <n v="172"/>
    <n v="869"/>
    <n v="0"/>
    <n v="0"/>
    <n v="3"/>
    <n v="1657"/>
    <n v="68"/>
    <n v="131"/>
    <n v="6005"/>
    <n v="0"/>
    <n v="4057"/>
    <n v="564"/>
    <n v="568"/>
    <n v="3520"/>
    <n v="0"/>
    <n v="0"/>
    <n v="145"/>
    <n v="7195"/>
    <n v="76"/>
    <n v="303"/>
    <n v="16428"/>
    <n v="41593791"/>
    <n v="9302098"/>
    <n v="2401063"/>
    <n v="11196155"/>
    <n v="0"/>
    <n v="0"/>
    <n v="109811"/>
    <n v="24591676"/>
    <n v="668141"/>
    <n v="2184355"/>
    <n v="92047090"/>
    <n v="12992568"/>
    <n v="4094901"/>
    <n v="1616384"/>
    <n v="11727972"/>
    <n v="0"/>
    <n v="0"/>
    <n v="268445"/>
    <n v="25478266"/>
    <n v="467960"/>
    <n v="1925559"/>
    <n v="58572055"/>
    <n v="979331"/>
    <n v="43514880"/>
    <n v="10122970"/>
    <n v="2020324"/>
    <n v="20792527"/>
    <n v="0"/>
    <n v="0"/>
    <n v="0"/>
    <n v="229219"/>
    <n v="30028253"/>
    <n v="0"/>
    <n v="668141"/>
    <n v="0"/>
    <n v="0"/>
    <n v="0"/>
    <n v="3969985"/>
    <n v="112325630"/>
    <n v="0"/>
    <n v="0"/>
    <n v="0"/>
    <n v="0"/>
    <n v="0"/>
    <n v="11071476"/>
    <n v="3274029"/>
    <n v="1997123"/>
    <n v="2131600"/>
    <n v="0"/>
    <n v="0"/>
    <n v="149037"/>
    <n v="18394217"/>
    <n v="1136102"/>
    <n v="139931"/>
    <n v="38293515"/>
    <n v="192361"/>
    <n v="37523379"/>
    <n v="669482"/>
    <n v="736188"/>
    <n v="0"/>
    <n v="0"/>
    <n v="0"/>
    <n v="0"/>
    <n v="2036348"/>
    <n v="133646057"/>
    <n v="0"/>
    <n v="0"/>
    <n v="0"/>
    <n v="0"/>
    <n v="0"/>
    <n v="0"/>
    <n v="0"/>
    <n v="0"/>
    <n v="0"/>
    <n v="0"/>
    <n v="0"/>
    <n v="0"/>
    <n v="0"/>
  </r>
  <r>
    <n v="106491267"/>
    <s v="SONOMA DEVELOPMENTAL CENTER"/>
    <x v="0"/>
    <x v="0"/>
    <x v="0"/>
    <s v="Open"/>
    <s v="Sonoma"/>
    <n v="3"/>
    <n v="403"/>
    <s v="State"/>
    <s v="State Hospitals"/>
    <m/>
    <s v="(707) 938-6000"/>
    <s v="15000 ARNOLD DRIVE"/>
    <s v="ELDRIDGE"/>
    <n v="95431"/>
    <s v="TIMOTHY MEEKER"/>
    <n v="1413"/>
    <n v="986"/>
    <n v="330"/>
    <n v="2"/>
    <n v="0"/>
    <n v="6"/>
    <n v="0"/>
    <n v="0"/>
    <n v="0"/>
    <n v="0"/>
    <n v="0"/>
    <n v="0"/>
    <n v="6"/>
    <n v="14"/>
    <n v="0"/>
    <n v="462"/>
    <n v="0"/>
    <n v="13241"/>
    <n v="0"/>
    <n v="0"/>
    <n v="0"/>
    <n v="0"/>
    <n v="0"/>
    <n v="0"/>
    <n v="15699"/>
    <n v="29402"/>
    <n v="0"/>
    <n v="0"/>
    <n v="0"/>
    <n v="0"/>
    <n v="0"/>
    <n v="0"/>
    <n v="0"/>
    <n v="0"/>
    <n v="0"/>
    <n v="0"/>
    <n v="0"/>
    <n v="0"/>
    <n v="1858312"/>
    <n v="0"/>
    <n v="23007735"/>
    <n v="0"/>
    <n v="0"/>
    <n v="0"/>
    <n v="0"/>
    <n v="0"/>
    <n v="0"/>
    <n v="1234863"/>
    <n v="26100910"/>
    <n v="0"/>
    <n v="0"/>
    <n v="0"/>
    <n v="0"/>
    <n v="0"/>
    <n v="0"/>
    <n v="0"/>
    <n v="0"/>
    <n v="0"/>
    <n v="0"/>
    <n v="0"/>
    <n v="0"/>
    <n v="0"/>
    <n v="0"/>
    <n v="122043"/>
    <n v="0"/>
    <n v="0"/>
    <n v="0"/>
    <n v="0"/>
    <n v="0"/>
    <n v="0"/>
    <n v="0"/>
    <n v="0"/>
    <n v="0"/>
    <n v="0"/>
    <n v="0"/>
    <n v="177"/>
    <n v="122220"/>
    <n v="0"/>
    <n v="0"/>
    <n v="0"/>
    <n v="0"/>
    <n v="0"/>
    <n v="1858312"/>
    <n v="0"/>
    <n v="22885692"/>
    <n v="0"/>
    <n v="0"/>
    <n v="0"/>
    <n v="0"/>
    <n v="0"/>
    <n v="0"/>
    <n v="1234686"/>
    <n v="25978690"/>
    <n v="0"/>
    <n v="35107817"/>
    <n v="0"/>
    <n v="9129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491076"/>
    <s v="SONOMA VALLEY HOSPITAL"/>
    <x v="0"/>
    <x v="0"/>
    <x v="0"/>
    <s v="Open"/>
    <s v="Sonoma"/>
    <n v="3"/>
    <n v="403"/>
    <s v="District"/>
    <s v="Comparable"/>
    <m/>
    <s v="(707) 935-5000"/>
    <s v="347 ANDRIEUX STREET"/>
    <s v="SONOMA"/>
    <n v="95476"/>
    <s v="KELLY MATHER"/>
    <n v="75"/>
    <n v="64"/>
    <n v="38"/>
    <n v="210"/>
    <n v="39"/>
    <n v="18"/>
    <n v="37"/>
    <n v="0"/>
    <n v="0"/>
    <n v="59"/>
    <n v="23"/>
    <n v="0"/>
    <n v="2"/>
    <n v="388"/>
    <n v="0"/>
    <n v="1477"/>
    <n v="179"/>
    <n v="100"/>
    <n v="493"/>
    <n v="0"/>
    <n v="0"/>
    <n v="261"/>
    <n v="97"/>
    <n v="0"/>
    <n v="4"/>
    <n v="2611"/>
    <n v="0"/>
    <n v="6850"/>
    <n v="1463"/>
    <n v="591"/>
    <n v="1221"/>
    <n v="2"/>
    <n v="0"/>
    <n v="5098"/>
    <n v="537"/>
    <n v="19"/>
    <n v="320"/>
    <n v="16101"/>
    <n v="13364073"/>
    <n v="1994410"/>
    <n v="919857"/>
    <n v="2487326"/>
    <n v="0"/>
    <n v="0"/>
    <n v="3007988"/>
    <n v="1878935"/>
    <n v="0"/>
    <n v="49670"/>
    <n v="23702259"/>
    <n v="14952760"/>
    <n v="4180719"/>
    <n v="1802623"/>
    <n v="5561132"/>
    <n v="700"/>
    <n v="0"/>
    <n v="10320177"/>
    <n v="1845608"/>
    <n v="42823"/>
    <n v="722840"/>
    <n v="39429382"/>
    <n v="340000"/>
    <n v="22972707"/>
    <n v="5381693"/>
    <n v="2574591"/>
    <n v="7071457"/>
    <n v="0"/>
    <n v="147"/>
    <n v="0"/>
    <n v="8821412"/>
    <n v="3134791"/>
    <n v="0"/>
    <n v="54403"/>
    <n v="0"/>
    <n v="0"/>
    <n v="0"/>
    <n v="367803"/>
    <n v="50719004"/>
    <n v="0"/>
    <n v="0"/>
    <n v="0"/>
    <n v="489427"/>
    <n v="489427"/>
    <n v="5344126"/>
    <n v="793436"/>
    <n v="147889"/>
    <n v="977001"/>
    <n v="553"/>
    <n v="0"/>
    <n v="4154355"/>
    <n v="1079179"/>
    <n v="818"/>
    <n v="404707"/>
    <n v="12902064"/>
    <n v="163959"/>
    <n v="14672137"/>
    <n v="0"/>
    <n v="1278510"/>
    <n v="0"/>
    <n v="0"/>
    <n v="0"/>
    <n v="0"/>
    <n v="963530"/>
    <n v="53749264"/>
    <n v="0"/>
    <n v="0"/>
    <n v="0"/>
    <n v="0"/>
    <n v="0"/>
    <n v="0"/>
    <n v="0"/>
    <n v="0"/>
    <n v="0"/>
    <n v="0"/>
    <n v="0"/>
    <n v="0"/>
    <n v="0"/>
  </r>
  <r>
    <n v="106491338"/>
    <s v="SONOMA WEST MEDICAL CENTER"/>
    <x v="0"/>
    <x v="0"/>
    <x v="0"/>
    <s v="Open"/>
    <s v="Sonoma"/>
    <n v="3"/>
    <n v="401"/>
    <s v="District"/>
    <s v="Comparable"/>
    <s v="Rural"/>
    <s v="(707) 824-8511"/>
    <s v="501 PETALUMA AVENUE"/>
    <s v="SEBASTOPOL"/>
    <n v="95472"/>
    <s v="LUKE THARASRI"/>
    <n v="37"/>
    <n v="21"/>
    <n v="21"/>
    <n v="156"/>
    <n v="14"/>
    <n v="4"/>
    <n v="39"/>
    <n v="0"/>
    <n v="0"/>
    <n v="19"/>
    <n v="9"/>
    <n v="0"/>
    <n v="13"/>
    <n v="254"/>
    <n v="0"/>
    <n v="708"/>
    <n v="101"/>
    <n v="15"/>
    <n v="131"/>
    <n v="0"/>
    <n v="0"/>
    <n v="63"/>
    <n v="24"/>
    <n v="0"/>
    <n v="38"/>
    <n v="1080"/>
    <n v="0"/>
    <n v="981"/>
    <n v="132"/>
    <n v="58"/>
    <n v="460"/>
    <n v="0"/>
    <n v="0"/>
    <n v="380"/>
    <n v="186"/>
    <n v="0"/>
    <n v="740"/>
    <n v="2937"/>
    <n v="7471542"/>
    <n v="927962"/>
    <n v="69626"/>
    <n v="1083737"/>
    <n v="0"/>
    <n v="0"/>
    <n v="778274"/>
    <n v="500093"/>
    <n v="0"/>
    <n v="545430"/>
    <n v="11376664"/>
    <n v="2469197"/>
    <n v="213554"/>
    <n v="162184"/>
    <n v="1104795"/>
    <n v="0"/>
    <n v="0"/>
    <n v="695325"/>
    <n v="325552"/>
    <n v="0"/>
    <n v="564266"/>
    <n v="5534873"/>
    <n v="0"/>
    <n v="7818514"/>
    <n v="768469"/>
    <n v="167714"/>
    <n v="2184756"/>
    <n v="0"/>
    <n v="0"/>
    <n v="0"/>
    <n v="258175"/>
    <n v="629389"/>
    <n v="0"/>
    <n v="0"/>
    <n v="0"/>
    <n v="0"/>
    <n v="0"/>
    <n v="670257"/>
    <n v="12497274"/>
    <n v="0"/>
    <n v="0"/>
    <n v="0"/>
    <n v="0"/>
    <n v="0"/>
    <n v="2122225"/>
    <n v="373047"/>
    <n v="64096"/>
    <n v="3776"/>
    <n v="0"/>
    <n v="0"/>
    <n v="1215424"/>
    <n v="196256"/>
    <n v="0"/>
    <n v="439439"/>
    <n v="4414263"/>
    <n v="228143"/>
    <n v="7348629"/>
    <n v="634609"/>
    <n v="2337550"/>
    <n v="0"/>
    <n v="0"/>
    <n v="0"/>
    <n v="0"/>
    <n v="0"/>
    <n v="1372933"/>
    <n v="0"/>
    <n v="0"/>
    <n v="0"/>
    <n v="0"/>
    <n v="0"/>
    <n v="0"/>
    <n v="0"/>
    <n v="0"/>
    <n v="0"/>
    <n v="0"/>
    <n v="0"/>
    <n v="0"/>
    <n v="0"/>
  </r>
  <r>
    <n v="106554011"/>
    <s v="SONORA REGIONAL MEDICAL CENTER - GREENLEY"/>
    <x v="0"/>
    <x v="0"/>
    <x v="0"/>
    <s v="Open"/>
    <s v="Tuolumne"/>
    <n v="6"/>
    <n v="513"/>
    <s v="Church"/>
    <s v="Comparable"/>
    <s v="Rural"/>
    <s v="(209) 532-5000"/>
    <s v="1000 GREENLEY ROAD"/>
    <s v="SONORA"/>
    <n v="95370"/>
    <s v="ANDREW JAHN"/>
    <n v="152"/>
    <n v="152"/>
    <n v="122"/>
    <n v="694"/>
    <n v="23"/>
    <n v="56"/>
    <n v="198"/>
    <n v="0"/>
    <n v="0"/>
    <n v="42"/>
    <n v="197"/>
    <n v="3"/>
    <n v="2"/>
    <n v="1215"/>
    <n v="22"/>
    <n v="3094"/>
    <n v="78"/>
    <n v="5790"/>
    <n v="748"/>
    <n v="0"/>
    <n v="0"/>
    <n v="294"/>
    <n v="629"/>
    <n v="9"/>
    <n v="225"/>
    <n v="10867"/>
    <n v="6906"/>
    <n v="47318"/>
    <n v="1252"/>
    <n v="5181"/>
    <n v="16874"/>
    <n v="0"/>
    <n v="0"/>
    <n v="5959"/>
    <n v="26763"/>
    <n v="9"/>
    <n v="2025"/>
    <n v="105381"/>
    <n v="52414629"/>
    <n v="1380166"/>
    <n v="4775766"/>
    <n v="13840811"/>
    <n v="0"/>
    <n v="0"/>
    <n v="3503072"/>
    <n v="13611173"/>
    <n v="164581"/>
    <n v="243420"/>
    <n v="89933618"/>
    <n v="75508524"/>
    <n v="2091825"/>
    <n v="3832659"/>
    <n v="22392391"/>
    <n v="0"/>
    <n v="0"/>
    <n v="7564515"/>
    <n v="35961950"/>
    <n v="74297"/>
    <n v="1658715"/>
    <n v="149084876"/>
    <n v="210896"/>
    <n v="100759143"/>
    <n v="2690939"/>
    <n v="-1899069"/>
    <n v="30101303"/>
    <n v="-31915"/>
    <n v="0"/>
    <n v="0"/>
    <n v="7668205"/>
    <n v="28436496"/>
    <n v="0"/>
    <n v="2521321"/>
    <n v="0"/>
    <n v="0"/>
    <n v="0"/>
    <n v="3335493"/>
    <n v="173792812"/>
    <n v="0"/>
    <n v="0"/>
    <n v="0"/>
    <n v="0"/>
    <n v="0"/>
    <n v="24678436"/>
    <n v="715788"/>
    <n v="10429915"/>
    <n v="5392761"/>
    <n v="0"/>
    <n v="0"/>
    <n v="3213403"/>
    <n v="20446949"/>
    <n v="11944"/>
    <n v="336486"/>
    <n v="65225682"/>
    <n v="1032513"/>
    <n v="56288352"/>
    <n v="0"/>
    <n v="379083"/>
    <n v="0"/>
    <n v="0"/>
    <n v="0"/>
    <n v="0"/>
    <n v="5904706"/>
    <n v="61292689"/>
    <n v="0"/>
    <n v="0"/>
    <n v="0"/>
    <n v="0"/>
    <n v="0"/>
    <n v="0"/>
    <n v="0"/>
    <n v="0"/>
    <n v="0"/>
    <n v="0"/>
    <n v="0"/>
    <n v="0"/>
    <n v="0"/>
  </r>
  <r>
    <n v="106301258"/>
    <s v="SOUTH COAST GLOBAL MEDICAL CENTER, INC."/>
    <x v="0"/>
    <x v="0"/>
    <x v="0"/>
    <s v="Open"/>
    <s v="Orange"/>
    <n v="13"/>
    <n v="1015"/>
    <s v="Investor - Corp."/>
    <s v="Comparable"/>
    <m/>
    <s v="(714) 754-5454"/>
    <s v="2701 S. BRISTOL STREET"/>
    <s v="SANTA ANA"/>
    <n v="92704"/>
    <s v="SUZANNE RICHARDS"/>
    <n v="178"/>
    <n v="178"/>
    <n v="178"/>
    <n v="183"/>
    <n v="62"/>
    <n v="232"/>
    <n v="216"/>
    <n v="0"/>
    <n v="0"/>
    <n v="3"/>
    <n v="51"/>
    <n v="0"/>
    <n v="125"/>
    <n v="872"/>
    <n v="0"/>
    <n v="2252"/>
    <n v="343"/>
    <n v="883"/>
    <n v="4470"/>
    <n v="0"/>
    <n v="0"/>
    <n v="12"/>
    <n v="116"/>
    <n v="0"/>
    <n v="380"/>
    <n v="8456"/>
    <n v="0"/>
    <n v="289"/>
    <n v="186"/>
    <n v="1847"/>
    <n v="2664"/>
    <n v="0"/>
    <n v="0"/>
    <n v="163"/>
    <n v="415"/>
    <n v="42"/>
    <n v="900"/>
    <n v="6506"/>
    <n v="11211907"/>
    <n v="2983193"/>
    <n v="8374122"/>
    <n v="27515227"/>
    <n v="0"/>
    <n v="0"/>
    <n v="153322"/>
    <n v="1526874"/>
    <n v="0"/>
    <n v="3326297"/>
    <n v="55090942"/>
    <n v="1415907"/>
    <n v="1796663"/>
    <n v="5515495"/>
    <n v="12832073"/>
    <n v="0"/>
    <n v="0"/>
    <n v="573997"/>
    <n v="2911355"/>
    <n v="143716"/>
    <n v="774761"/>
    <n v="25963967"/>
    <n v="2025732"/>
    <n v="9973378"/>
    <n v="3915029"/>
    <n v="12343384"/>
    <n v="35676179"/>
    <n v="-1223778"/>
    <n v="0"/>
    <n v="0"/>
    <n v="544999"/>
    <n v="3041043"/>
    <n v="0"/>
    <n v="110497"/>
    <n v="0"/>
    <n v="0"/>
    <n v="0"/>
    <n v="1276149"/>
    <n v="67682612"/>
    <n v="0"/>
    <n v="0"/>
    <n v="0"/>
    <n v="0"/>
    <n v="0"/>
    <n v="2654436"/>
    <n v="864827"/>
    <n v="1546233"/>
    <n v="4671121"/>
    <n v="0"/>
    <n v="0"/>
    <n v="182320"/>
    <n v="1397186"/>
    <n v="33219"/>
    <n v="2022955"/>
    <n v="13372297"/>
    <n v="50329"/>
    <n v="13970923"/>
    <n v="219778"/>
    <n v="0"/>
    <n v="0"/>
    <n v="0"/>
    <n v="0"/>
    <n v="0"/>
    <n v="5661"/>
    <n v="673534"/>
    <n v="0"/>
    <n v="0"/>
    <n v="0"/>
    <n v="0"/>
    <n v="0"/>
    <n v="0"/>
    <n v="0"/>
    <n v="0"/>
    <n v="0"/>
    <n v="0"/>
    <n v="0"/>
    <n v="0"/>
    <n v="0"/>
  </r>
  <r>
    <n v="106190380"/>
    <s v="SOUTHERN CALIFORNIA HOSPITAL AT HOLLYWOOD"/>
    <x v="0"/>
    <x v="0"/>
    <x v="0"/>
    <s v="Open"/>
    <s v="Los Angeles"/>
    <n v="11"/>
    <n v="925"/>
    <s v="Investor - Corp."/>
    <s v="Comparable"/>
    <m/>
    <s v="(323) 462-2271"/>
    <s v="6245 DE LONGPRE AVENUE"/>
    <s v="HOLLYWOOD"/>
    <n v="90028"/>
    <s v="DAVID TOPPER"/>
    <n v="579"/>
    <n v="459"/>
    <n v="323"/>
    <n v="1699"/>
    <n v="324"/>
    <n v="1090"/>
    <n v="930"/>
    <n v="0"/>
    <n v="0"/>
    <n v="7"/>
    <n v="408"/>
    <n v="0"/>
    <n v="33"/>
    <n v="4491"/>
    <n v="0"/>
    <n v="10964"/>
    <n v="2479"/>
    <n v="7792"/>
    <n v="5851"/>
    <n v="0"/>
    <n v="0"/>
    <n v="17"/>
    <n v="1956"/>
    <n v="0"/>
    <n v="96"/>
    <n v="29155"/>
    <n v="0"/>
    <n v="1210"/>
    <n v="407"/>
    <n v="554"/>
    <n v="2370"/>
    <n v="0"/>
    <n v="0"/>
    <n v="40"/>
    <n v="1126"/>
    <n v="1"/>
    <n v="403"/>
    <n v="6111"/>
    <n v="93524523"/>
    <n v="16690456"/>
    <n v="33504425"/>
    <n v="82756869"/>
    <n v="0"/>
    <n v="0"/>
    <n v="1573321"/>
    <n v="22219800"/>
    <n v="0"/>
    <n v="2158229"/>
    <n v="252427623"/>
    <n v="8614745"/>
    <n v="2082639"/>
    <n v="2010779"/>
    <n v="11316275"/>
    <n v="0"/>
    <n v="0"/>
    <n v="511830"/>
    <n v="7381813"/>
    <n v="13661"/>
    <n v="2170472"/>
    <n v="34102214"/>
    <n v="1630802"/>
    <n v="81485715"/>
    <n v="20848961"/>
    <n v="19678854"/>
    <n v="82573802"/>
    <n v="-861845"/>
    <n v="0"/>
    <n v="0"/>
    <n v="1690772"/>
    <n v="17871356"/>
    <n v="0"/>
    <n v="519295"/>
    <n v="0"/>
    <n v="0"/>
    <n v="0"/>
    <n v="2400667"/>
    <n v="227838379"/>
    <n v="6231578"/>
    <n v="0"/>
    <n v="0"/>
    <n v="0"/>
    <n v="6231578"/>
    <n v="20653553"/>
    <n v="4155712"/>
    <n v="15463581"/>
    <n v="12147104"/>
    <n v="0"/>
    <n v="0"/>
    <n v="394379"/>
    <n v="11627300"/>
    <n v="-501379"/>
    <n v="982786"/>
    <n v="64923036"/>
    <n v="1093170"/>
    <n v="67748684"/>
    <n v="0"/>
    <n v="0"/>
    <n v="0"/>
    <n v="0"/>
    <n v="0"/>
    <n v="0"/>
    <n v="1454347"/>
    <n v="64106514"/>
    <n v="0"/>
    <n v="0"/>
    <n v="0"/>
    <n v="0"/>
    <n v="0"/>
    <n v="0"/>
    <n v="0"/>
    <n v="0"/>
    <n v="0"/>
    <n v="0"/>
    <n v="0"/>
    <n v="0"/>
    <n v="0"/>
  </r>
  <r>
    <n v="106141338"/>
    <s v="SOUTHERN INYO HOSPITAL"/>
    <x v="0"/>
    <x v="0"/>
    <x v="0"/>
    <s v="Open"/>
    <s v="Inyo"/>
    <n v="12"/>
    <n v="1201"/>
    <s v="District"/>
    <s v="Comparable"/>
    <s v="Rural"/>
    <s v="(760) 876-5501"/>
    <s v="501 EAST LOCUST STREET"/>
    <s v="LONE PINE"/>
    <n v="93545"/>
    <s v="ALAN GERMANY"/>
    <n v="37"/>
    <n v="37"/>
    <n v="37"/>
    <n v="8"/>
    <n v="0"/>
    <n v="4"/>
    <n v="0"/>
    <n v="0"/>
    <n v="0"/>
    <n v="1"/>
    <n v="0"/>
    <n v="0"/>
    <n v="0"/>
    <n v="13"/>
    <n v="13"/>
    <n v="244"/>
    <n v="0"/>
    <n v="1069"/>
    <n v="0"/>
    <n v="0"/>
    <n v="0"/>
    <n v="97"/>
    <n v="0"/>
    <n v="0"/>
    <n v="0"/>
    <n v="1410"/>
    <n v="1408"/>
    <n v="821"/>
    <n v="0"/>
    <n v="115"/>
    <n v="386"/>
    <n v="11"/>
    <n v="0"/>
    <n v="646"/>
    <n v="0"/>
    <n v="0"/>
    <n v="85"/>
    <n v="2064"/>
    <n v="236155"/>
    <n v="0"/>
    <n v="841821"/>
    <n v="0"/>
    <n v="0"/>
    <n v="0"/>
    <n v="40246"/>
    <n v="0"/>
    <n v="0"/>
    <n v="0"/>
    <n v="1118222"/>
    <n v="924008"/>
    <n v="0"/>
    <n v="215509"/>
    <n v="340336"/>
    <n v="21639"/>
    <n v="0"/>
    <n v="684445"/>
    <n v="0"/>
    <n v="0"/>
    <n v="102986"/>
    <n v="2288923"/>
    <n v="157611"/>
    <n v="193094"/>
    <n v="0"/>
    <n v="840766"/>
    <n v="0"/>
    <n v="0"/>
    <n v="0"/>
    <n v="0"/>
    <n v="105108"/>
    <n v="0"/>
    <n v="0"/>
    <n v="0"/>
    <n v="0"/>
    <n v="0"/>
    <n v="0"/>
    <n v="0"/>
    <n v="1296579"/>
    <n v="0"/>
    <n v="0"/>
    <n v="0"/>
    <n v="0"/>
    <n v="0"/>
    <n v="967068"/>
    <n v="0"/>
    <n v="216564"/>
    <n v="340336"/>
    <n v="21639"/>
    <n v="0"/>
    <n v="619585"/>
    <n v="0"/>
    <n v="0"/>
    <n v="-54626"/>
    <n v="2110566"/>
    <n v="395492"/>
    <n v="2168712"/>
    <n v="187073"/>
    <n v="181750"/>
    <n v="0"/>
    <n v="0"/>
    <n v="0"/>
    <n v="0"/>
    <n v="21250"/>
    <n v="240586"/>
    <n v="0"/>
    <n v="0"/>
    <n v="0"/>
    <n v="0"/>
    <n v="0"/>
    <n v="0"/>
    <n v="0"/>
    <n v="0"/>
    <n v="0"/>
    <n v="0"/>
    <n v="0"/>
    <n v="0"/>
    <n v="0"/>
  </r>
  <r>
    <n v="106334068"/>
    <s v="SOUTHWEST HEALTHCARE SYSTEM - MURRIETA"/>
    <x v="0"/>
    <x v="0"/>
    <x v="0"/>
    <s v="Open"/>
    <s v="Riverside"/>
    <n v="12"/>
    <n v="1109"/>
    <s v="Investor - Corp."/>
    <s v="Comparable"/>
    <m/>
    <s v="(951) 696-6000"/>
    <s v="25500 MEDICAL CENTER DRIVE"/>
    <s v="MURRIETA"/>
    <n v="92562"/>
    <s v="BRADLEY NEET"/>
    <n v="252"/>
    <n v="252"/>
    <n v="252"/>
    <n v="505"/>
    <n v="689"/>
    <n v="191"/>
    <n v="978"/>
    <n v="0"/>
    <n v="0"/>
    <n v="154"/>
    <n v="1089"/>
    <n v="6"/>
    <n v="88"/>
    <n v="3700"/>
    <n v="0"/>
    <n v="2449"/>
    <n v="2995"/>
    <n v="804"/>
    <n v="3155"/>
    <n v="0"/>
    <n v="0"/>
    <n v="418"/>
    <n v="3016"/>
    <n v="9"/>
    <n v="221"/>
    <n v="13067"/>
    <n v="0"/>
    <n v="1716"/>
    <n v="2426"/>
    <n v="1423"/>
    <n v="9879"/>
    <n v="4"/>
    <n v="0"/>
    <n v="1631"/>
    <n v="6742"/>
    <n v="36"/>
    <n v="3316"/>
    <n v="27173"/>
    <n v="31252063"/>
    <n v="40357720"/>
    <n v="9471616"/>
    <n v="35307306"/>
    <n v="0"/>
    <n v="0"/>
    <n v="5372206"/>
    <n v="38855914"/>
    <n v="146511"/>
    <n v="2449780"/>
    <n v="163213116"/>
    <n v="10350877"/>
    <n v="20817884"/>
    <n v="5253989"/>
    <n v="37755484"/>
    <n v="2503"/>
    <n v="0"/>
    <n v="6765831"/>
    <n v="33295953"/>
    <n v="247563"/>
    <n v="7403748"/>
    <n v="121893832"/>
    <n v="1920830"/>
    <n v="33164543"/>
    <n v="49308663"/>
    <n v="12446929"/>
    <n v="63017022"/>
    <n v="0"/>
    <n v="2503"/>
    <n v="0"/>
    <n v="9684375"/>
    <n v="40173809"/>
    <n v="0"/>
    <n v="394074"/>
    <n v="0"/>
    <n v="0"/>
    <n v="0"/>
    <n v="6447285"/>
    <n v="216560033"/>
    <n v="0"/>
    <n v="0"/>
    <n v="0"/>
    <n v="0"/>
    <n v="0"/>
    <n v="8438397"/>
    <n v="11866941"/>
    <n v="2278676"/>
    <n v="10045768"/>
    <n v="0"/>
    <n v="0"/>
    <n v="2453662"/>
    <n v="31978058"/>
    <n v="0"/>
    <n v="1485413"/>
    <n v="68546915"/>
    <n v="1915252"/>
    <n v="64283049"/>
    <n v="0"/>
    <n v="0"/>
    <n v="0"/>
    <n v="0"/>
    <n v="0"/>
    <n v="0"/>
    <n v="1469823"/>
    <n v="115099711"/>
    <n v="0"/>
    <n v="0"/>
    <n v="0"/>
    <n v="0"/>
    <n v="0"/>
    <n v="0"/>
    <n v="0"/>
    <n v="0"/>
    <n v="0"/>
    <n v="0"/>
    <n v="0"/>
    <n v="0"/>
    <n v="0"/>
  </r>
  <r>
    <n v="106100899"/>
    <s v="ST. AGNES MEDICAL CENTER"/>
    <x v="0"/>
    <x v="0"/>
    <x v="0"/>
    <s v="Open"/>
    <s v="Fresno"/>
    <n v="9"/>
    <n v="605"/>
    <s v="Church"/>
    <s v="Comparable"/>
    <m/>
    <s v="(559) 450-3000"/>
    <s v="1303 EAST HERNDON AVENUE"/>
    <s v="FRESNO"/>
    <n v="93720"/>
    <s v="NANCY HOLLINGSWORTH"/>
    <n v="436"/>
    <n v="436"/>
    <n v="436"/>
    <n v="2141"/>
    <n v="358"/>
    <n v="390"/>
    <n v="1420"/>
    <n v="0"/>
    <n v="0"/>
    <n v="22"/>
    <n v="958"/>
    <n v="24"/>
    <n v="0"/>
    <n v="5313"/>
    <n v="0"/>
    <n v="10483"/>
    <n v="1823"/>
    <n v="1828"/>
    <n v="5739"/>
    <n v="0"/>
    <n v="0"/>
    <n v="66"/>
    <n v="3457"/>
    <n v="68"/>
    <n v="0"/>
    <n v="23464"/>
    <n v="0"/>
    <n v="13041"/>
    <n v="1772"/>
    <n v="2196"/>
    <n v="13167"/>
    <n v="0"/>
    <n v="0"/>
    <n v="404"/>
    <n v="13317"/>
    <n v="1796"/>
    <n v="0"/>
    <n v="45693"/>
    <n v="122501748"/>
    <n v="23296646"/>
    <n v="17508507"/>
    <n v="54558061"/>
    <n v="0"/>
    <n v="0"/>
    <n v="825221"/>
    <n v="51327365"/>
    <n v="800946"/>
    <n v="0"/>
    <n v="270818494"/>
    <n v="55297292"/>
    <n v="11656920"/>
    <n v="5415110"/>
    <n v="46949560"/>
    <n v="0"/>
    <n v="0"/>
    <n v="1991109"/>
    <n v="46061777"/>
    <n v="2648568"/>
    <n v="0"/>
    <n v="170020336"/>
    <n v="2670976"/>
    <n v="141397496"/>
    <n v="28336680"/>
    <n v="12624014"/>
    <n v="62038159"/>
    <n v="0"/>
    <n v="0"/>
    <n v="0"/>
    <n v="1204876"/>
    <n v="60141456"/>
    <n v="0"/>
    <n v="2394514"/>
    <n v="0"/>
    <n v="0"/>
    <n v="0"/>
    <n v="0"/>
    <n v="310808171"/>
    <n v="0"/>
    <n v="0"/>
    <n v="0"/>
    <n v="0"/>
    <n v="0"/>
    <n v="35933751"/>
    <n v="6616886"/>
    <n v="10299603"/>
    <n v="39096677"/>
    <n v="0"/>
    <n v="0"/>
    <n v="1611454"/>
    <n v="35592912"/>
    <n v="0"/>
    <n v="879376"/>
    <n v="130030659"/>
    <n v="3674834"/>
    <n v="119040115"/>
    <n v="457398"/>
    <n v="2957840"/>
    <n v="0"/>
    <n v="0"/>
    <n v="0"/>
    <n v="0"/>
    <n v="4361876"/>
    <n v="194181915"/>
    <n v="0"/>
    <n v="0"/>
    <n v="0"/>
    <n v="0"/>
    <n v="0"/>
    <n v="0"/>
    <n v="0"/>
    <n v="0"/>
    <n v="0"/>
    <n v="0"/>
    <n v="0"/>
    <n v="0"/>
    <n v="0"/>
  </r>
  <r>
    <n v="106361339"/>
    <s v="ST. BERNARDINE MEDICAL CENTER"/>
    <x v="0"/>
    <x v="0"/>
    <x v="0"/>
    <s v="Open"/>
    <s v="San Bernardino"/>
    <n v="12"/>
    <n v="1209"/>
    <s v="Non Profit Corp."/>
    <s v="Comparable"/>
    <m/>
    <s v="(909) 883-8711"/>
    <s v="2101 NORTH WATERMAN AVENUE"/>
    <s v="SAN BERNARDINO"/>
    <n v="92404"/>
    <s v="JUNE COLLISON"/>
    <n v="342"/>
    <n v="322"/>
    <n v="314"/>
    <n v="566"/>
    <n v="749"/>
    <n v="345"/>
    <n v="1236"/>
    <n v="0"/>
    <n v="0"/>
    <n v="43"/>
    <n v="590"/>
    <n v="4"/>
    <n v="30"/>
    <n v="3563"/>
    <n v="0"/>
    <n v="2962"/>
    <n v="3252"/>
    <n v="2268"/>
    <n v="4872"/>
    <n v="0"/>
    <n v="0"/>
    <n v="202"/>
    <n v="1792"/>
    <n v="14"/>
    <n v="74"/>
    <n v="15436"/>
    <n v="0"/>
    <n v="3536"/>
    <n v="2669"/>
    <n v="3730"/>
    <n v="23486"/>
    <n v="0"/>
    <n v="0"/>
    <n v="586"/>
    <n v="4624"/>
    <n v="549"/>
    <n v="2252"/>
    <n v="41432"/>
    <n v="61008776"/>
    <n v="65213572"/>
    <n v="30384798"/>
    <n v="83652641"/>
    <n v="0"/>
    <n v="0"/>
    <n v="3297622"/>
    <n v="38676395"/>
    <n v="273354"/>
    <n v="1098542"/>
    <n v="283605700"/>
    <n v="15490316"/>
    <n v="20650358"/>
    <n v="7115141"/>
    <n v="54524420"/>
    <n v="0"/>
    <n v="0"/>
    <n v="1960926"/>
    <n v="20162109"/>
    <n v="1841254"/>
    <n v="3349964"/>
    <n v="125094488"/>
    <n v="2226110"/>
    <n v="59421038"/>
    <n v="74437035"/>
    <n v="25254252"/>
    <n v="112499352"/>
    <n v="-1000000"/>
    <n v="0"/>
    <n v="0"/>
    <n v="4770253"/>
    <n v="38675137"/>
    <n v="0"/>
    <n v="2114608"/>
    <n v="0"/>
    <n v="0"/>
    <n v="0"/>
    <n v="2298597"/>
    <n v="320696382"/>
    <n v="217977"/>
    <n v="0"/>
    <n v="0"/>
    <n v="0"/>
    <n v="217977"/>
    <n v="16961925"/>
    <n v="11198761"/>
    <n v="13088435"/>
    <n v="25592207"/>
    <n v="0"/>
    <n v="0"/>
    <n v="488295"/>
    <n v="19979492"/>
    <n v="0"/>
    <n v="912668"/>
    <n v="88221783"/>
    <n v="659369"/>
    <n v="99303486"/>
    <n v="0"/>
    <n v="51427"/>
    <n v="0"/>
    <n v="0"/>
    <n v="0"/>
    <n v="0"/>
    <n v="2536447"/>
    <n v="92198201"/>
    <n v="0"/>
    <n v="0"/>
    <n v="0"/>
    <n v="0"/>
    <n v="0"/>
    <n v="0"/>
    <n v="0"/>
    <n v="0"/>
    <n v="0"/>
    <n v="0"/>
    <n v="8294076"/>
    <n v="9552771"/>
    <n v="9477701"/>
  </r>
  <r>
    <n v="106521041"/>
    <s v="ST. ELIZABETH COMMUNITY HOSPITAL"/>
    <x v="0"/>
    <x v="0"/>
    <x v="0"/>
    <s v="Open"/>
    <s v="Tehama"/>
    <n v="1"/>
    <n v="211"/>
    <s v="Church"/>
    <s v="Comparable"/>
    <s v="Rural"/>
    <s v="(530) 225-6000"/>
    <s v="2550 SISTER MARY COLUMBA DRIVE"/>
    <s v="RED BLUFF"/>
    <n v="96080"/>
    <s v="MARK KORTH"/>
    <n v="76"/>
    <n v="66"/>
    <n v="66"/>
    <n v="329"/>
    <n v="6"/>
    <n v="53"/>
    <n v="182"/>
    <n v="0"/>
    <n v="0"/>
    <n v="17"/>
    <n v="75"/>
    <n v="1"/>
    <n v="3"/>
    <n v="666"/>
    <n v="0"/>
    <n v="1226"/>
    <n v="24"/>
    <n v="126"/>
    <n v="517"/>
    <n v="0"/>
    <n v="0"/>
    <n v="49"/>
    <n v="215"/>
    <n v="3"/>
    <n v="13"/>
    <n v="2173"/>
    <n v="0"/>
    <n v="5068"/>
    <n v="78"/>
    <n v="1297"/>
    <n v="5963"/>
    <n v="0"/>
    <n v="0"/>
    <n v="689"/>
    <n v="6641"/>
    <n v="130"/>
    <n v="487"/>
    <n v="20353"/>
    <n v="19102456"/>
    <n v="310958"/>
    <n v="1948818"/>
    <n v="8392570"/>
    <n v="0"/>
    <n v="0"/>
    <n v="775431"/>
    <n v="3207271"/>
    <n v="29906"/>
    <n v="254905"/>
    <n v="34022315"/>
    <n v="26517872"/>
    <n v="442711"/>
    <n v="4299086"/>
    <n v="17546090"/>
    <n v="0"/>
    <n v="0"/>
    <n v="2205323"/>
    <n v="11041633"/>
    <n v="407925"/>
    <n v="1613495"/>
    <n v="64074135"/>
    <n v="1315132"/>
    <n v="37317530"/>
    <n v="649349"/>
    <n v="2284042"/>
    <n v="22045401"/>
    <n v="0"/>
    <n v="0"/>
    <n v="0"/>
    <n v="2237889"/>
    <n v="5064981"/>
    <n v="0"/>
    <n v="905849"/>
    <n v="0"/>
    <n v="0"/>
    <n v="0"/>
    <n v="1460026"/>
    <n v="73280199"/>
    <n v="0"/>
    <n v="0"/>
    <n v="0"/>
    <n v="0"/>
    <n v="0"/>
    <n v="8065366"/>
    <n v="93625"/>
    <n v="3722558"/>
    <n v="3751946"/>
    <n v="0"/>
    <n v="0"/>
    <n v="615696"/>
    <n v="8507537"/>
    <n v="0"/>
    <n v="59523"/>
    <n v="24816251"/>
    <n v="210975"/>
    <n v="23043098"/>
    <n v="0"/>
    <n v="1003997"/>
    <n v="0"/>
    <n v="0"/>
    <n v="0"/>
    <n v="0"/>
    <n v="2034018"/>
    <n v="18394264"/>
    <n v="0"/>
    <n v="0"/>
    <n v="0"/>
    <n v="0"/>
    <n v="0"/>
    <n v="0"/>
    <n v="0"/>
    <n v="0"/>
    <n v="0"/>
    <n v="0"/>
    <n v="0"/>
    <n v="0"/>
    <n v="0"/>
  </r>
  <r>
    <n v="106190754"/>
    <s v="ST. FRANCIS MEDICAL CENTER"/>
    <x v="0"/>
    <x v="0"/>
    <x v="0"/>
    <s v="Open"/>
    <s v="Los Angeles"/>
    <n v="11"/>
    <n v="923"/>
    <s v="Church"/>
    <s v="Comparable"/>
    <m/>
    <s v="(310) 900-8900"/>
    <s v="3630 E. IMPERIAL HIGHWAY"/>
    <s v="LYNWOOD"/>
    <n v="90262"/>
    <s v="GERALD KOZAI"/>
    <n v="384"/>
    <n v="384"/>
    <n v="384"/>
    <n v="680"/>
    <n v="469"/>
    <n v="1513"/>
    <n v="2031"/>
    <n v="32"/>
    <n v="0"/>
    <n v="90"/>
    <n v="337"/>
    <n v="36"/>
    <n v="208"/>
    <n v="5396"/>
    <n v="0"/>
    <n v="4733"/>
    <n v="2490"/>
    <n v="7548"/>
    <n v="7752"/>
    <n v="138"/>
    <n v="0"/>
    <n v="1291"/>
    <n v="1423"/>
    <n v="92"/>
    <n v="742"/>
    <n v="26209"/>
    <n v="0"/>
    <n v="2555"/>
    <n v="2608"/>
    <n v="6035"/>
    <n v="15084"/>
    <n v="273"/>
    <n v="0"/>
    <n v="768"/>
    <n v="3793"/>
    <n v="1039"/>
    <n v="2077"/>
    <n v="34232"/>
    <n v="61221717"/>
    <n v="45013356"/>
    <n v="61847996"/>
    <n v="98186824"/>
    <n v="3935860"/>
    <n v="0"/>
    <n v="13307228"/>
    <n v="23873271"/>
    <n v="2487922"/>
    <n v="8717336"/>
    <n v="318591510"/>
    <n v="9271117"/>
    <n v="14749660"/>
    <n v="16142419"/>
    <n v="49548854"/>
    <n v="1594492"/>
    <n v="0"/>
    <n v="1681044"/>
    <n v="13585913"/>
    <n v="2466844"/>
    <n v="8551591"/>
    <n v="117591934"/>
    <n v="3098002"/>
    <n v="53274901"/>
    <n v="50780066"/>
    <n v="44896620"/>
    <n v="84062389"/>
    <n v="-9512565"/>
    <n v="3326559"/>
    <n v="0"/>
    <n v="11866657"/>
    <n v="26256139"/>
    <n v="0"/>
    <n v="5502382"/>
    <n v="0"/>
    <n v="0"/>
    <n v="0"/>
    <n v="15802029"/>
    <n v="289353179"/>
    <n v="15546329"/>
    <n v="4658576"/>
    <n v="0"/>
    <n v="564006"/>
    <n v="20768911"/>
    <n v="17186092"/>
    <n v="23868264"/>
    <n v="42417154"/>
    <n v="66339412"/>
    <n v="2203793"/>
    <n v="0"/>
    <n v="2955837"/>
    <n v="11352730"/>
    <n v="0"/>
    <n v="1275894"/>
    <n v="167599176"/>
    <n v="407629"/>
    <n v="120514149"/>
    <n v="0"/>
    <n v="-510649"/>
    <n v="0"/>
    <n v="0"/>
    <n v="0"/>
    <n v="0"/>
    <n v="1950173"/>
    <n v="96864848"/>
    <n v="0"/>
    <n v="0"/>
    <n v="0"/>
    <n v="0"/>
    <n v="0"/>
    <n v="0"/>
    <n v="0"/>
    <n v="0"/>
    <n v="0"/>
    <n v="0"/>
    <n v="0"/>
    <n v="0"/>
    <n v="0"/>
  </r>
  <r>
    <n v="106380960"/>
    <s v="ST. FRANCIS MEMORIAL HOSPITAL"/>
    <x v="0"/>
    <x v="0"/>
    <x v="0"/>
    <s v="Open"/>
    <s v="San Francisco"/>
    <n v="4"/>
    <n v="423"/>
    <s v="Non Profit Corp."/>
    <s v="Comparable"/>
    <m/>
    <s v="(415) 353-6000"/>
    <s v="900 HYDE STREET"/>
    <s v="SAN FRANCISCO"/>
    <n v="94109"/>
    <s v="TODD STRUMWASSER, MD"/>
    <n v="288"/>
    <n v="170"/>
    <n v="102"/>
    <n v="483"/>
    <n v="124"/>
    <n v="200"/>
    <n v="232"/>
    <n v="0"/>
    <n v="0"/>
    <n v="10"/>
    <n v="318"/>
    <n v="2"/>
    <n v="89"/>
    <n v="1458"/>
    <n v="0"/>
    <n v="3042"/>
    <n v="804"/>
    <n v="1657"/>
    <n v="1287"/>
    <n v="0"/>
    <n v="0"/>
    <n v="63"/>
    <n v="1344"/>
    <n v="9"/>
    <n v="367"/>
    <n v="8573"/>
    <n v="0"/>
    <n v="6962"/>
    <n v="1603"/>
    <n v="919"/>
    <n v="4465"/>
    <n v="0"/>
    <n v="0"/>
    <n v="586"/>
    <n v="8576"/>
    <n v="687"/>
    <n v="5808"/>
    <n v="29606"/>
    <n v="56980122"/>
    <n v="11200335"/>
    <n v="21166733"/>
    <n v="27922710"/>
    <n v="0"/>
    <n v="0"/>
    <n v="1377000"/>
    <n v="32829126"/>
    <n v="201413"/>
    <n v="8538874"/>
    <n v="160216313"/>
    <n v="17721932"/>
    <n v="4220309"/>
    <n v="2437811"/>
    <n v="11960956"/>
    <n v="0"/>
    <n v="0"/>
    <n v="2799885"/>
    <n v="25740326"/>
    <n v="1774263"/>
    <n v="9756796"/>
    <n v="76412278"/>
    <n v="1587090"/>
    <n v="62204916"/>
    <n v="12865801"/>
    <n v="14597521"/>
    <n v="36213374"/>
    <n v="0"/>
    <n v="0"/>
    <n v="0"/>
    <n v="2971256"/>
    <n v="30858502"/>
    <n v="0"/>
    <n v="2794896"/>
    <n v="0"/>
    <n v="0"/>
    <n v="0"/>
    <n v="16831512"/>
    <n v="180924868"/>
    <n v="0"/>
    <n v="0"/>
    <n v="0"/>
    <n v="0"/>
    <n v="0"/>
    <n v="12067244"/>
    <n v="2485795"/>
    <n v="8318145"/>
    <n v="3566227"/>
    <n v="0"/>
    <n v="0"/>
    <n v="925191"/>
    <n v="26819559"/>
    <n v="0"/>
    <n v="1521562"/>
    <n v="55703723"/>
    <n v="1239193"/>
    <n v="63744642"/>
    <n v="0"/>
    <n v="-639316"/>
    <n v="0"/>
    <n v="0"/>
    <n v="0"/>
    <n v="0"/>
    <n v="517376"/>
    <n v="87385602"/>
    <n v="0"/>
    <n v="0"/>
    <n v="0"/>
    <n v="0"/>
    <n v="0"/>
    <n v="0"/>
    <n v="0"/>
    <n v="0"/>
    <n v="0"/>
    <n v="0"/>
    <n v="0"/>
    <n v="0"/>
    <n v="0"/>
  </r>
  <r>
    <n v="106281078"/>
    <s v="ST. HELENA HOSPITAL"/>
    <x v="0"/>
    <x v="0"/>
    <x v="0"/>
    <s v="Open"/>
    <s v="Napa"/>
    <n v="3"/>
    <n v="407"/>
    <s v="Non Profit Corp."/>
    <s v="Comparable"/>
    <m/>
    <s v="(707) 963-3611"/>
    <s v="10 WOODLAND ROAD"/>
    <s v="ST. HELENA"/>
    <n v="94574"/>
    <s v="STEVEN HERBER"/>
    <n v="151"/>
    <n v="151"/>
    <n v="81"/>
    <n v="745"/>
    <n v="102"/>
    <n v="182"/>
    <n v="96"/>
    <n v="0"/>
    <n v="0"/>
    <n v="21"/>
    <n v="317"/>
    <n v="0"/>
    <n v="17"/>
    <n v="1480"/>
    <n v="0"/>
    <n v="3525"/>
    <n v="585"/>
    <n v="1169"/>
    <n v="801"/>
    <n v="0"/>
    <n v="0"/>
    <n v="48"/>
    <n v="1203"/>
    <n v="0"/>
    <n v="34"/>
    <n v="7365"/>
    <n v="0"/>
    <n v="8046"/>
    <n v="117"/>
    <n v="352"/>
    <n v="2482"/>
    <n v="0"/>
    <n v="0"/>
    <n v="580"/>
    <n v="4959"/>
    <n v="0"/>
    <n v="397"/>
    <n v="16933"/>
    <n v="99225155"/>
    <n v="6517634"/>
    <n v="8971953"/>
    <n v="20231757"/>
    <n v="0"/>
    <n v="0"/>
    <n v="2040469"/>
    <n v="36469091"/>
    <n v="0"/>
    <n v="348158"/>
    <n v="173804217"/>
    <n v="39518917"/>
    <n v="745836"/>
    <n v="1950726"/>
    <n v="10061956"/>
    <n v="0"/>
    <n v="0"/>
    <n v="4368112"/>
    <n v="24645454"/>
    <n v="0"/>
    <n v="2041063"/>
    <n v="83332064"/>
    <n v="1424079"/>
    <n v="116503840"/>
    <n v="5223177"/>
    <n v="13467129"/>
    <n v="20918293"/>
    <n v="0"/>
    <n v="0"/>
    <n v="0"/>
    <n v="5466001"/>
    <n v="40439160"/>
    <n v="0"/>
    <n v="963106"/>
    <n v="0"/>
    <n v="0"/>
    <n v="0"/>
    <n v="2360451"/>
    <n v="206765236"/>
    <n v="0"/>
    <n v="7870047"/>
    <n v="0"/>
    <n v="0"/>
    <n v="7870047"/>
    <n v="20240231"/>
    <n v="2040293"/>
    <n v="-2544450"/>
    <n v="17245467"/>
    <n v="0"/>
    <n v="0"/>
    <n v="942580"/>
    <n v="19712278"/>
    <n v="0"/>
    <n v="604693"/>
    <n v="58241092"/>
    <n v="1561800"/>
    <n v="62137414"/>
    <n v="0"/>
    <n v="4106055"/>
    <n v="0"/>
    <n v="0"/>
    <n v="0"/>
    <n v="0"/>
    <n v="953899"/>
    <n v="91902452"/>
    <n v="0"/>
    <n v="0"/>
    <n v="0"/>
    <n v="0"/>
    <n v="0"/>
    <n v="0"/>
    <n v="0"/>
    <n v="0"/>
    <n v="0"/>
    <n v="0"/>
    <n v="0"/>
    <n v="0"/>
    <n v="0"/>
  </r>
  <r>
    <n v="106171049"/>
    <s v="ST. HELENA HOSPITAL - CLEARLAKE"/>
    <x v="0"/>
    <x v="0"/>
    <x v="0"/>
    <s v="Open"/>
    <s v="Lake"/>
    <n v="1"/>
    <n v="115"/>
    <s v="Non Profit Corp."/>
    <s v="Comparable"/>
    <s v="Rural"/>
    <s v="(707) 995-5820"/>
    <s v="15630 18TH AVENUE "/>
    <s v="CLEARLAKE"/>
    <n v="95422"/>
    <s v="DAVID SANTOS"/>
    <n v="25"/>
    <n v="25"/>
    <n v="25"/>
    <n v="177"/>
    <n v="0"/>
    <n v="0"/>
    <n v="139"/>
    <n v="0"/>
    <n v="0"/>
    <n v="30"/>
    <n v="0"/>
    <n v="1"/>
    <n v="3"/>
    <n v="350"/>
    <n v="0"/>
    <n v="794"/>
    <n v="0"/>
    <n v="0"/>
    <n v="516"/>
    <n v="0"/>
    <n v="0"/>
    <n v="82"/>
    <n v="0"/>
    <n v="3"/>
    <n v="8"/>
    <n v="1403"/>
    <n v="0"/>
    <n v="6018"/>
    <n v="0"/>
    <n v="0"/>
    <n v="6657"/>
    <n v="0"/>
    <n v="3"/>
    <n v="2019"/>
    <n v="0"/>
    <n v="0"/>
    <n v="295"/>
    <n v="14992"/>
    <n v="10296099"/>
    <n v="0"/>
    <n v="0"/>
    <n v="7312565"/>
    <n v="0"/>
    <n v="0"/>
    <n v="1299588"/>
    <n v="0"/>
    <n v="8342"/>
    <n v="72184"/>
    <n v="18988778"/>
    <n v="17159171"/>
    <n v="0"/>
    <n v="0"/>
    <n v="18984019"/>
    <n v="0"/>
    <n v="8098"/>
    <n v="5758165"/>
    <n v="0"/>
    <n v="0"/>
    <n v="840872"/>
    <n v="42750325"/>
    <n v="90327"/>
    <n v="14097635"/>
    <n v="0"/>
    <n v="0"/>
    <n v="20321127"/>
    <n v="-420000"/>
    <n v="0"/>
    <n v="0"/>
    <n v="3766979"/>
    <n v="0"/>
    <n v="0"/>
    <n v="4562"/>
    <n v="0"/>
    <n v="0"/>
    <n v="0"/>
    <n v="2048699"/>
    <n v="39909329"/>
    <n v="0"/>
    <n v="2156722"/>
    <n v="0"/>
    <n v="0"/>
    <n v="2156722"/>
    <n v="12929830"/>
    <n v="0"/>
    <n v="0"/>
    <n v="6411898"/>
    <n v="0"/>
    <n v="0"/>
    <n v="2230294"/>
    <n v="0"/>
    <n v="2142087"/>
    <n v="272387"/>
    <n v="23986496"/>
    <n v="571481"/>
    <n v="22409004"/>
    <n v="0"/>
    <n v="1787772"/>
    <n v="0"/>
    <n v="0"/>
    <n v="0"/>
    <n v="0"/>
    <n v="14497"/>
    <n v="29176167"/>
    <n v="0"/>
    <n v="0"/>
    <n v="0"/>
    <n v="0"/>
    <n v="0"/>
    <n v="0"/>
    <n v="0"/>
    <n v="0"/>
    <n v="0"/>
    <n v="0"/>
    <n v="0"/>
    <n v="0"/>
    <n v="0"/>
  </r>
  <r>
    <n v="106481015"/>
    <s v="ST. HELENA HOSPITAL CENTER FOR BEHAVIORAL HEALTH"/>
    <x v="0"/>
    <x v="0"/>
    <x v="0"/>
    <s v="Open"/>
    <s v="Solano"/>
    <n v="3"/>
    <n v="409"/>
    <s v="Non Profit Corp."/>
    <s v="Comparable"/>
    <m/>
    <s v="(707) 963-3611"/>
    <s v="525 OREGON STREET"/>
    <s v="VALLEJO"/>
    <n v="94590"/>
    <s v="STEVE HERBER, MD"/>
    <n v="61"/>
    <n v="61"/>
    <n v="57"/>
    <n v="115"/>
    <n v="47"/>
    <n v="103"/>
    <n v="0"/>
    <n v="0"/>
    <n v="20"/>
    <n v="0"/>
    <n v="314"/>
    <n v="0"/>
    <n v="0"/>
    <n v="599"/>
    <n v="0"/>
    <n v="1485"/>
    <n v="497"/>
    <n v="914"/>
    <n v="0"/>
    <n v="0"/>
    <n v="150"/>
    <n v="0"/>
    <n v="2136"/>
    <n v="0"/>
    <n v="0"/>
    <n v="5182"/>
    <n v="0"/>
    <n v="2834"/>
    <n v="0"/>
    <n v="58"/>
    <n v="0"/>
    <n v="0"/>
    <n v="0"/>
    <n v="32"/>
    <n v="1789"/>
    <n v="0"/>
    <n v="0"/>
    <n v="4713"/>
    <n v="5349283"/>
    <n v="1796576"/>
    <n v="3352473"/>
    <n v="0"/>
    <n v="0"/>
    <n v="17250"/>
    <n v="0"/>
    <n v="8152181"/>
    <n v="0"/>
    <n v="0"/>
    <n v="18667763"/>
    <n v="1720160"/>
    <n v="0"/>
    <n v="35109"/>
    <n v="0"/>
    <n v="0"/>
    <n v="0"/>
    <n v="18833"/>
    <n v="1085756"/>
    <n v="0"/>
    <n v="0"/>
    <n v="2859858"/>
    <n v="58303"/>
    <n v="4759882"/>
    <n v="770191"/>
    <n v="2461146"/>
    <n v="0"/>
    <n v="0"/>
    <n v="0"/>
    <n v="509472"/>
    <n v="16008"/>
    <n v="6386194"/>
    <n v="0"/>
    <n v="319025"/>
    <n v="0"/>
    <n v="0"/>
    <n v="0"/>
    <n v="66337"/>
    <n v="15346558"/>
    <n v="0"/>
    <n v="0"/>
    <n v="0"/>
    <n v="0"/>
    <n v="0"/>
    <n v="2309561"/>
    <n v="1026385"/>
    <n v="541074"/>
    <n v="0"/>
    <n v="0"/>
    <n v="-492222"/>
    <n v="2825"/>
    <n v="2793440"/>
    <n v="0"/>
    <n v="0"/>
    <n v="6181063"/>
    <n v="101135"/>
    <n v="6157360"/>
    <n v="0"/>
    <n v="0"/>
    <n v="0"/>
    <n v="0"/>
    <n v="0"/>
    <n v="0"/>
    <n v="0"/>
    <n v="1052786"/>
    <n v="0"/>
    <n v="0"/>
    <n v="0"/>
    <n v="0"/>
    <n v="0"/>
    <n v="0"/>
    <n v="0"/>
    <n v="0"/>
    <n v="0"/>
    <n v="0"/>
    <n v="0"/>
    <n v="0"/>
    <n v="0"/>
  </r>
  <r>
    <n v="106560508"/>
    <s v="ST. JOHN'S PLEASANT VALLEY HOSPITAL"/>
    <x v="0"/>
    <x v="0"/>
    <x v="0"/>
    <s v="Open"/>
    <s v="Ventura"/>
    <n v="10"/>
    <n v="811"/>
    <s v="Non Profit Corp."/>
    <s v="Comparable"/>
    <m/>
    <s v="(805) 389-5984"/>
    <s v="2309 ANTONIO AVENUE"/>
    <s v="CAMARILLO"/>
    <n v="93010"/>
    <s v="DARREN LEE"/>
    <n v="155"/>
    <n v="155"/>
    <n v="111"/>
    <n v="490"/>
    <n v="145"/>
    <n v="20"/>
    <n v="70"/>
    <n v="0"/>
    <n v="0"/>
    <n v="15"/>
    <n v="119"/>
    <n v="0"/>
    <n v="5"/>
    <n v="864"/>
    <n v="52"/>
    <n v="5377"/>
    <n v="583"/>
    <n v="216"/>
    <n v="2625"/>
    <n v="0"/>
    <n v="0"/>
    <n v="52"/>
    <n v="824"/>
    <n v="0"/>
    <n v="13"/>
    <n v="9690"/>
    <n v="6348"/>
    <n v="3391"/>
    <n v="564"/>
    <n v="228"/>
    <n v="1766"/>
    <n v="0"/>
    <n v="0"/>
    <n v="765"/>
    <n v="2619"/>
    <n v="0"/>
    <n v="499"/>
    <n v="9832"/>
    <n v="52057207"/>
    <n v="10074814"/>
    <n v="1835155"/>
    <n v="16626425"/>
    <n v="0"/>
    <n v="0"/>
    <n v="504066"/>
    <n v="10433749"/>
    <n v="0"/>
    <n v="311647"/>
    <n v="91843063"/>
    <n v="12591136"/>
    <n v="3546917"/>
    <n v="850361"/>
    <n v="5078652"/>
    <n v="0"/>
    <n v="0"/>
    <n v="2752626"/>
    <n v="10498402"/>
    <n v="0"/>
    <n v="1078653"/>
    <n v="36396747"/>
    <n v="2238757"/>
    <n v="52186287"/>
    <n v="11292547"/>
    <n v="528094"/>
    <n v="16814563"/>
    <n v="0"/>
    <n v="0"/>
    <n v="0"/>
    <n v="1709729"/>
    <n v="14204676"/>
    <n v="0"/>
    <n v="630080"/>
    <n v="0"/>
    <n v="0"/>
    <n v="0"/>
    <n v="339765"/>
    <n v="99944498"/>
    <n v="0"/>
    <n v="0"/>
    <n v="0"/>
    <n v="0"/>
    <n v="0"/>
    <n v="12462056"/>
    <n v="2329184"/>
    <n v="2157422"/>
    <n v="4890514"/>
    <n v="0"/>
    <n v="0"/>
    <n v="1546963"/>
    <n v="4488718"/>
    <n v="0"/>
    <n v="420455"/>
    <n v="28295312"/>
    <n v="19184"/>
    <n v="28775011"/>
    <n v="0"/>
    <n v="93815"/>
    <n v="0"/>
    <n v="0"/>
    <n v="0"/>
    <n v="0"/>
    <n v="6750928"/>
    <n v="58975346"/>
    <n v="0"/>
    <n v="0"/>
    <n v="0"/>
    <n v="0"/>
    <n v="0"/>
    <n v="0"/>
    <n v="0"/>
    <n v="0"/>
    <n v="0"/>
    <n v="0"/>
    <n v="0"/>
    <n v="0"/>
    <n v="0"/>
  </r>
  <r>
    <n v="106560529"/>
    <s v="ST. JOHN'S REGIONAL MEDICAL CENTER"/>
    <x v="0"/>
    <x v="0"/>
    <x v="0"/>
    <s v="Open"/>
    <s v="Ventura"/>
    <n v="10"/>
    <n v="811"/>
    <s v="Church"/>
    <s v="Comparable"/>
    <m/>
    <s v="(805) 389-5984"/>
    <s v="1600 NORTH ROSE AVENUE"/>
    <s v="OXNARD"/>
    <n v="93030"/>
    <s v="DARREN LEE"/>
    <n v="265"/>
    <n v="265"/>
    <n v="148"/>
    <n v="1002"/>
    <n v="262"/>
    <n v="274"/>
    <n v="474"/>
    <n v="0"/>
    <n v="0"/>
    <n v="90"/>
    <n v="470"/>
    <n v="0"/>
    <n v="24"/>
    <n v="2596"/>
    <n v="0"/>
    <n v="5125"/>
    <n v="1303"/>
    <n v="1762"/>
    <n v="2178"/>
    <n v="0"/>
    <n v="0"/>
    <n v="423"/>
    <n v="2069"/>
    <n v="0"/>
    <n v="88"/>
    <n v="12948"/>
    <n v="0"/>
    <n v="5250"/>
    <n v="985"/>
    <n v="1507"/>
    <n v="7639"/>
    <n v="0"/>
    <n v="0"/>
    <n v="1416"/>
    <n v="4020"/>
    <n v="0"/>
    <n v="2040"/>
    <n v="22857"/>
    <n v="85695571"/>
    <n v="20480800"/>
    <n v="19176520"/>
    <n v="30255464"/>
    <n v="0"/>
    <n v="0"/>
    <n v="3654679"/>
    <n v="37748339"/>
    <n v="0"/>
    <n v="2257521"/>
    <n v="199268894"/>
    <n v="29000235"/>
    <n v="8181706"/>
    <n v="5908664"/>
    <n v="24475815"/>
    <n v="0"/>
    <n v="0"/>
    <n v="6941931"/>
    <n v="25034218"/>
    <n v="0"/>
    <n v="6295201"/>
    <n v="105837770"/>
    <n v="6276587"/>
    <n v="96948176"/>
    <n v="24229756"/>
    <n v="13015188"/>
    <n v="48066257"/>
    <n v="0"/>
    <n v="0"/>
    <n v="0"/>
    <n v="6616041"/>
    <n v="39126517"/>
    <n v="0"/>
    <n v="1694440"/>
    <n v="0"/>
    <n v="0"/>
    <n v="0"/>
    <n v="2680529"/>
    <n v="238653491"/>
    <n v="0"/>
    <n v="0"/>
    <n v="0"/>
    <n v="0"/>
    <n v="0"/>
    <n v="17747630"/>
    <n v="4432750"/>
    <n v="12069996"/>
    <n v="6665022"/>
    <n v="0"/>
    <n v="0"/>
    <n v="3980569"/>
    <n v="17379453"/>
    <n v="0"/>
    <n v="4177753"/>
    <n v="66453173"/>
    <n v="512648"/>
    <n v="76803727"/>
    <n v="0"/>
    <n v="11429"/>
    <n v="0"/>
    <n v="0"/>
    <n v="0"/>
    <n v="0"/>
    <n v="2785672"/>
    <n v="122617538"/>
    <n v="0"/>
    <n v="0"/>
    <n v="0"/>
    <n v="0"/>
    <n v="0"/>
    <n v="0"/>
    <n v="0"/>
    <n v="0"/>
    <n v="0"/>
    <n v="0"/>
    <n v="0"/>
    <n v="0"/>
    <n v="0"/>
  </r>
  <r>
    <n v="106121080"/>
    <s v="ST. JOSEPH HOSPITAL - EUREKA"/>
    <x v="0"/>
    <x v="0"/>
    <x v="0"/>
    <s v="Open"/>
    <s v="Humboldt"/>
    <n v="1"/>
    <n v="105"/>
    <s v="Non Profit Corp."/>
    <s v="Comparable"/>
    <m/>
    <s v="(707) 445-8121"/>
    <s v="2700 DOLBEER STREET"/>
    <s v="EUREKA"/>
    <n v="95501"/>
    <s v="DAVID O'BRIEN, MD"/>
    <n v="153"/>
    <n v="138"/>
    <n v="138"/>
    <n v="917"/>
    <n v="63"/>
    <n v="64"/>
    <n v="438"/>
    <n v="0"/>
    <n v="0"/>
    <n v="15"/>
    <n v="267"/>
    <n v="0"/>
    <n v="69"/>
    <n v="1833"/>
    <n v="0"/>
    <n v="4878"/>
    <n v="388"/>
    <n v="449"/>
    <n v="2019"/>
    <n v="0"/>
    <n v="0"/>
    <n v="40"/>
    <n v="926"/>
    <n v="0"/>
    <n v="397"/>
    <n v="9097"/>
    <n v="0"/>
    <n v="15119"/>
    <n v="750"/>
    <n v="4516"/>
    <n v="8452"/>
    <n v="0"/>
    <n v="0"/>
    <n v="1627"/>
    <n v="9084"/>
    <n v="0"/>
    <n v="5736"/>
    <n v="45284"/>
    <n v="75745929"/>
    <n v="4837984"/>
    <n v="7879528"/>
    <n v="31836842"/>
    <n v="0"/>
    <n v="0"/>
    <n v="3714237"/>
    <n v="20727235"/>
    <n v="0"/>
    <n v="1734853"/>
    <n v="146476608"/>
    <n v="68999256"/>
    <n v="4384016"/>
    <n v="2960167"/>
    <n v="36212354"/>
    <n v="0"/>
    <n v="0"/>
    <n v="4992679"/>
    <n v="38772460"/>
    <n v="0"/>
    <n v="7423465"/>
    <n v="163744397"/>
    <n v="1131830"/>
    <n v="123662415"/>
    <n v="7447187"/>
    <n v="3522911"/>
    <n v="53963641"/>
    <n v="0"/>
    <n v="0"/>
    <n v="0"/>
    <n v="7183078"/>
    <n v="33838926"/>
    <n v="0"/>
    <n v="0"/>
    <n v="0"/>
    <n v="0"/>
    <n v="0"/>
    <n v="5241920"/>
    <n v="235991908"/>
    <n v="0"/>
    <n v="0"/>
    <n v="0"/>
    <n v="0"/>
    <n v="0"/>
    <n v="21082770"/>
    <n v="1774813"/>
    <n v="7316784"/>
    <n v="14085555"/>
    <n v="0"/>
    <n v="0"/>
    <n v="1523838"/>
    <n v="25660769"/>
    <n v="0"/>
    <n v="2784568"/>
    <n v="74229097"/>
    <n v="306000"/>
    <n v="63276000"/>
    <n v="0"/>
    <n v="-929000"/>
    <n v="0"/>
    <n v="0"/>
    <n v="0"/>
    <n v="0"/>
    <n v="3149000"/>
    <n v="196469000"/>
    <n v="0"/>
    <n v="0"/>
    <n v="0"/>
    <n v="0"/>
    <n v="0"/>
    <n v="0"/>
    <n v="0"/>
    <n v="0"/>
    <n v="0"/>
    <n v="0"/>
    <n v="5444546"/>
    <n v="5861382"/>
    <n v="79357"/>
  </r>
  <r>
    <n v="106301340"/>
    <s v="ST. JOSEPH HOSPITAL - ORANGE"/>
    <x v="0"/>
    <x v="0"/>
    <x v="0"/>
    <s v="Open"/>
    <s v="Orange"/>
    <n v="13"/>
    <n v="1015"/>
    <s v="Church"/>
    <s v="Comparable"/>
    <m/>
    <s v="(714) 771-8000"/>
    <s v="1100 WEST STEWART DRIVE"/>
    <s v="ORANGE"/>
    <n v="92868"/>
    <s v="STEVEN C. MOREAU"/>
    <n v="491"/>
    <n v="379"/>
    <n v="379"/>
    <n v="1157"/>
    <n v="1065"/>
    <n v="432"/>
    <n v="0"/>
    <n v="0"/>
    <n v="0"/>
    <n v="1820"/>
    <n v="863"/>
    <n v="2"/>
    <n v="71"/>
    <n v="5410"/>
    <n v="0"/>
    <n v="5267"/>
    <n v="4052"/>
    <n v="1555"/>
    <n v="0"/>
    <n v="0"/>
    <n v="0"/>
    <n v="2807"/>
    <n v="6409"/>
    <n v="11"/>
    <n v="104"/>
    <n v="20205"/>
    <n v="0"/>
    <n v="19244"/>
    <n v="20221"/>
    <n v="4019"/>
    <n v="0"/>
    <n v="0"/>
    <n v="0"/>
    <n v="13251"/>
    <n v="22299"/>
    <n v="767"/>
    <n v="2551"/>
    <n v="82352"/>
    <n v="100462589"/>
    <n v="72343510"/>
    <n v="22111619"/>
    <n v="0"/>
    <n v="0"/>
    <n v="0"/>
    <n v="55159883"/>
    <n v="83682331"/>
    <n v="234770"/>
    <n v="2219647"/>
    <n v="336214349"/>
    <n v="84493082"/>
    <n v="88779018"/>
    <n v="17647448"/>
    <n v="0"/>
    <n v="0"/>
    <n v="0"/>
    <n v="58177468"/>
    <n v="97903893"/>
    <n v="3367853"/>
    <n v="11201291"/>
    <n v="361570053"/>
    <n v="2899925"/>
    <n v="175693078"/>
    <n v="159989498"/>
    <n v="70106434"/>
    <n v="0"/>
    <n v="0"/>
    <n v="0"/>
    <n v="0"/>
    <n v="67237048"/>
    <n v="34912327"/>
    <n v="0"/>
    <n v="5815340"/>
    <n v="0"/>
    <n v="0"/>
    <n v="0"/>
    <n v="7050556"/>
    <n v="523704206"/>
    <n v="211776"/>
    <n v="0"/>
    <n v="0"/>
    <n v="0"/>
    <n v="211776"/>
    <n v="9262593"/>
    <n v="1344805"/>
    <n v="-30347367"/>
    <n v="0"/>
    <n v="0"/>
    <n v="0"/>
    <n v="46100303"/>
    <n v="146673896"/>
    <n v="3602623"/>
    <n v="-2344881"/>
    <n v="174291972"/>
    <n v="5847944"/>
    <n v="166130558"/>
    <n v="0"/>
    <n v="-17580195"/>
    <n v="0"/>
    <n v="0"/>
    <n v="0"/>
    <n v="0"/>
    <n v="4958593"/>
    <n v="419587204"/>
    <n v="0"/>
    <n v="0"/>
    <n v="0"/>
    <n v="0"/>
    <n v="0"/>
    <n v="0"/>
    <n v="0"/>
    <n v="0"/>
    <n v="0"/>
    <n v="0"/>
    <n v="0"/>
    <n v="0"/>
    <n v="0"/>
  </r>
  <r>
    <n v="106392232"/>
    <s v="ST. JOSEPH'S BEHAVIORAL HEALTH CENTER"/>
    <x v="0"/>
    <x v="0"/>
    <x v="0"/>
    <s v="Open"/>
    <s v="San Joaquin"/>
    <n v="6"/>
    <n v="507"/>
    <s v="Non Profit Corp."/>
    <s v="Comparable"/>
    <m/>
    <s v="(209) 461-2000"/>
    <s v="2510 NORTH CALIFORNIA STREET"/>
    <s v="STOCKTON"/>
    <n v="95204"/>
    <s v="PAUL RAINS"/>
    <n v="35"/>
    <n v="35"/>
    <n v="35"/>
    <n v="169"/>
    <n v="40"/>
    <n v="0"/>
    <n v="0"/>
    <n v="0"/>
    <n v="0"/>
    <n v="82"/>
    <n v="115"/>
    <n v="1"/>
    <n v="10"/>
    <n v="417"/>
    <n v="0"/>
    <n v="1522"/>
    <n v="268"/>
    <n v="0"/>
    <n v="0"/>
    <n v="0"/>
    <n v="0"/>
    <n v="404"/>
    <n v="557"/>
    <n v="3"/>
    <n v="51"/>
    <n v="2805"/>
    <n v="0"/>
    <n v="145"/>
    <n v="74"/>
    <n v="0"/>
    <n v="0"/>
    <n v="0"/>
    <n v="0"/>
    <n v="552"/>
    <n v="1448"/>
    <n v="2"/>
    <n v="17"/>
    <n v="2238"/>
    <n v="4365547"/>
    <n v="876472"/>
    <n v="0"/>
    <n v="0"/>
    <n v="0"/>
    <n v="0"/>
    <n v="1265051"/>
    <n v="1659572"/>
    <n v="10290"/>
    <n v="153943"/>
    <n v="8330875"/>
    <n v="74014"/>
    <n v="24975"/>
    <n v="0"/>
    <n v="0"/>
    <n v="0"/>
    <n v="0"/>
    <n v="278663"/>
    <n v="746615"/>
    <n v="1236"/>
    <n v="11129"/>
    <n v="1136632"/>
    <n v="458672"/>
    <n v="2864659"/>
    <n v="454617"/>
    <n v="0"/>
    <n v="0"/>
    <n v="0"/>
    <n v="0"/>
    <n v="0"/>
    <n v="412791"/>
    <n v="747372"/>
    <n v="0"/>
    <n v="199288"/>
    <n v="0"/>
    <n v="0"/>
    <n v="0"/>
    <n v="435849"/>
    <n v="5573248"/>
    <n v="0"/>
    <n v="0"/>
    <n v="0"/>
    <n v="0"/>
    <n v="0"/>
    <n v="1425271"/>
    <n v="371509"/>
    <n v="0"/>
    <n v="0"/>
    <n v="0"/>
    <n v="0"/>
    <n v="568234"/>
    <n v="1471420"/>
    <n v="0"/>
    <n v="57825"/>
    <n v="3894259"/>
    <n v="16261"/>
    <n v="4684550"/>
    <n v="56005"/>
    <n v="772"/>
    <n v="0"/>
    <n v="0"/>
    <n v="0"/>
    <n v="0"/>
    <n v="294738"/>
    <n v="1492184"/>
    <n v="0"/>
    <n v="0"/>
    <n v="0"/>
    <n v="0"/>
    <n v="0"/>
    <n v="0"/>
    <n v="0"/>
    <n v="0"/>
    <n v="0"/>
    <n v="0"/>
    <n v="0"/>
    <n v="0"/>
    <n v="0"/>
  </r>
  <r>
    <n v="106391042"/>
    <s v="ST. JOSEPH'S MEDICAL CENTER OF STOCKTON"/>
    <x v="0"/>
    <x v="0"/>
    <x v="0"/>
    <s v="Open"/>
    <s v="San Joaquin"/>
    <n v="6"/>
    <n v="507"/>
    <s v="Non Profit Corp."/>
    <s v="Comparable"/>
    <m/>
    <s v="(209) 943-2000"/>
    <s v="1800 NORTH CALIFORNIA STREET"/>
    <s v="STOCKTON"/>
    <n v="95204"/>
    <s v="DON WILEY"/>
    <n v="337"/>
    <n v="337"/>
    <n v="261"/>
    <n v="1267"/>
    <n v="699"/>
    <n v="405"/>
    <n v="1386"/>
    <n v="0"/>
    <n v="0"/>
    <n v="113"/>
    <n v="895"/>
    <n v="2"/>
    <n v="24"/>
    <n v="4791"/>
    <n v="0"/>
    <n v="6545"/>
    <n v="3336"/>
    <n v="2251"/>
    <n v="5256"/>
    <n v="0"/>
    <n v="0"/>
    <n v="502"/>
    <n v="3783"/>
    <n v="29"/>
    <n v="148"/>
    <n v="21850"/>
    <n v="0"/>
    <n v="13701"/>
    <n v="7331"/>
    <n v="3244"/>
    <n v="17535"/>
    <n v="39"/>
    <n v="0"/>
    <n v="3687"/>
    <n v="15126"/>
    <n v="350"/>
    <n v="1592"/>
    <n v="62605"/>
    <n v="155340081"/>
    <n v="83117215"/>
    <n v="50848385"/>
    <n v="100175396"/>
    <n v="0"/>
    <n v="0"/>
    <n v="13669967"/>
    <n v="88235064"/>
    <n v="597026"/>
    <n v="3098406"/>
    <n v="495081540"/>
    <n v="63823326"/>
    <n v="29411030"/>
    <n v="11604854"/>
    <n v="70045115"/>
    <n v="150448"/>
    <n v="0"/>
    <n v="12335318"/>
    <n v="50238759"/>
    <n v="1361292"/>
    <n v="4811385"/>
    <n v="243781527"/>
    <n v="9921129"/>
    <n v="192205292"/>
    <n v="98231198"/>
    <n v="36317078"/>
    <n v="152208308"/>
    <n v="0"/>
    <n v="132830"/>
    <n v="0"/>
    <n v="14726970"/>
    <n v="93535986"/>
    <n v="0"/>
    <n v="2860662"/>
    <n v="0"/>
    <n v="0"/>
    <n v="0"/>
    <n v="160289"/>
    <n v="600299742"/>
    <n v="0"/>
    <n v="0"/>
    <n v="0"/>
    <n v="0"/>
    <n v="0"/>
    <n v="26404248"/>
    <n v="14084338"/>
    <n v="25829669"/>
    <n v="17966546"/>
    <n v="16727"/>
    <n v="0"/>
    <n v="8726999"/>
    <n v="43326075"/>
    <n v="0"/>
    <n v="2208723"/>
    <n v="138563325"/>
    <n v="1328357"/>
    <n v="126751349"/>
    <n v="3910275"/>
    <n v="685006"/>
    <n v="0"/>
    <n v="0"/>
    <n v="0"/>
    <n v="0"/>
    <n v="5253718"/>
    <n v="179704807"/>
    <n v="0"/>
    <n v="0"/>
    <n v="0"/>
    <n v="0"/>
    <n v="0"/>
    <n v="0"/>
    <n v="0"/>
    <n v="0"/>
    <n v="0"/>
    <n v="0"/>
    <n v="0"/>
    <n v="0"/>
    <n v="0"/>
  </r>
  <r>
    <n v="106301342"/>
    <s v="ST. JUDE MEDICAL CENTER"/>
    <x v="0"/>
    <x v="0"/>
    <x v="0"/>
    <s v="Open"/>
    <s v="Orange"/>
    <n v="13"/>
    <n v="1011"/>
    <s v="Church"/>
    <s v="Comparable"/>
    <m/>
    <s v="(714) 871-3280"/>
    <s v="101 EAST VALENCIA MESA DRIVE"/>
    <s v="FULLERTON"/>
    <n v="92835"/>
    <s v="BRIAN HELLELAND"/>
    <n v="320"/>
    <n v="286"/>
    <n v="213"/>
    <n v="1085"/>
    <n v="867"/>
    <n v="142"/>
    <n v="401"/>
    <n v="0"/>
    <n v="0"/>
    <n v="51"/>
    <n v="1253"/>
    <n v="2"/>
    <n v="59"/>
    <n v="3860"/>
    <n v="0"/>
    <n v="5527"/>
    <n v="3921"/>
    <n v="771"/>
    <n v="1735"/>
    <n v="0"/>
    <n v="0"/>
    <n v="232"/>
    <n v="4708"/>
    <n v="2"/>
    <n v="178"/>
    <n v="17074"/>
    <n v="0"/>
    <n v="22074"/>
    <n v="21914"/>
    <n v="4004"/>
    <n v="10978"/>
    <n v="0"/>
    <n v="0"/>
    <n v="1968"/>
    <n v="51438"/>
    <n v="1680"/>
    <n v="7140"/>
    <n v="121196"/>
    <n v="87361298"/>
    <n v="67137625"/>
    <n v="10812900"/>
    <n v="24709925"/>
    <n v="0"/>
    <n v="0"/>
    <n v="1988108"/>
    <n v="70833201"/>
    <n v="36068"/>
    <n v="2112236"/>
    <n v="264991361"/>
    <n v="53004318"/>
    <n v="55123843"/>
    <n v="8272698"/>
    <n v="24509414"/>
    <n v="0"/>
    <n v="0"/>
    <n v="4417274"/>
    <n v="103353769"/>
    <n v="1212469"/>
    <n v="4734677"/>
    <n v="254628462"/>
    <n v="3827172"/>
    <n v="118468580"/>
    <n v="102112560"/>
    <n v="17444237"/>
    <n v="54079005"/>
    <n v="0"/>
    <n v="0"/>
    <n v="0"/>
    <n v="3799972"/>
    <n v="109113255"/>
    <n v="0"/>
    <n v="1248536"/>
    <n v="0"/>
    <n v="0"/>
    <n v="0"/>
    <n v="5997895"/>
    <n v="416091212"/>
    <n v="14170315"/>
    <n v="0"/>
    <n v="168649"/>
    <n v="10975219"/>
    <n v="25314183"/>
    <n v="21322958"/>
    <n v="33745148"/>
    <n v="1067286"/>
    <n v="-4859666"/>
    <n v="0"/>
    <n v="168649"/>
    <n v="2222693"/>
    <n v="74977328"/>
    <n v="0"/>
    <n v="198398"/>
    <n v="128842794"/>
    <n v="3605476"/>
    <n v="140343695"/>
    <n v="0"/>
    <n v="1288064"/>
    <n v="0"/>
    <n v="0"/>
    <n v="0"/>
    <n v="0"/>
    <n v="1740708"/>
    <n v="625896056"/>
    <n v="0"/>
    <n v="0"/>
    <n v="0"/>
    <n v="0"/>
    <n v="0"/>
    <n v="0"/>
    <n v="0"/>
    <n v="0"/>
    <n v="0"/>
    <n v="0"/>
    <n v="0"/>
    <n v="0"/>
    <n v="0"/>
  </r>
  <r>
    <n v="106434138"/>
    <s v="ST. LOUISE REGIONAL HOSPITAL"/>
    <x v="0"/>
    <x v="0"/>
    <x v="0"/>
    <s v="Open"/>
    <s v="Santa Clara"/>
    <n v="7"/>
    <n v="433"/>
    <s v="Non Profit Corp."/>
    <s v="Comparable"/>
    <m/>
    <s v="(408) 848-2000"/>
    <s v="9400 NO NAME UNO"/>
    <s v="GILROY"/>
    <n v="95020"/>
    <s v="SR. MARGARET KEAVENEY"/>
    <n v="93"/>
    <n v="72"/>
    <n v="27"/>
    <n v="228"/>
    <n v="47"/>
    <n v="86"/>
    <n v="143"/>
    <n v="0"/>
    <n v="0"/>
    <n v="3"/>
    <n v="201"/>
    <n v="0"/>
    <n v="1"/>
    <n v="709"/>
    <n v="0"/>
    <n v="955"/>
    <n v="163"/>
    <n v="305"/>
    <n v="423"/>
    <n v="0"/>
    <n v="0"/>
    <n v="13"/>
    <n v="554"/>
    <n v="0"/>
    <n v="3"/>
    <n v="2416"/>
    <n v="0"/>
    <n v="2814"/>
    <n v="436"/>
    <n v="1182"/>
    <n v="3200"/>
    <n v="0"/>
    <n v="0"/>
    <n v="201"/>
    <n v="4677"/>
    <n v="0"/>
    <n v="312"/>
    <n v="12822"/>
    <n v="24420765"/>
    <n v="4025070"/>
    <n v="6282824"/>
    <n v="8868804"/>
    <n v="0"/>
    <n v="0"/>
    <n v="274985"/>
    <n v="10955473"/>
    <n v="0"/>
    <n v="48051"/>
    <n v="54875972"/>
    <n v="14157871"/>
    <n v="2901496"/>
    <n v="6298168"/>
    <n v="13195381"/>
    <n v="0"/>
    <n v="0"/>
    <n v="977994"/>
    <n v="19142513"/>
    <n v="0"/>
    <n v="1172457"/>
    <n v="57845880"/>
    <n v="1045964"/>
    <n v="33483165"/>
    <n v="6118399"/>
    <n v="9931497"/>
    <n v="15929141"/>
    <n v="0"/>
    <n v="0"/>
    <n v="0"/>
    <n v="1063791"/>
    <n v="19699850"/>
    <n v="0"/>
    <n v="337201"/>
    <n v="0"/>
    <n v="0"/>
    <n v="0"/>
    <n v="675964"/>
    <n v="88284972"/>
    <n v="0"/>
    <n v="0"/>
    <n v="0"/>
    <n v="0"/>
    <n v="0"/>
    <n v="5052121"/>
    <n v="695360"/>
    <n v="2637250"/>
    <n v="5754227"/>
    <n v="0"/>
    <n v="0"/>
    <n v="168782"/>
    <n v="9907955"/>
    <n v="0"/>
    <n v="221185"/>
    <n v="24436880"/>
    <n v="26926"/>
    <n v="24209833"/>
    <n v="0"/>
    <n v="8526"/>
    <n v="0"/>
    <n v="0"/>
    <n v="0"/>
    <n v="0"/>
    <n v="1321000"/>
    <n v="13002571"/>
    <n v="0"/>
    <n v="0"/>
    <n v="0"/>
    <n v="0"/>
    <n v="0"/>
    <n v="0"/>
    <n v="0"/>
    <n v="0"/>
    <n v="0"/>
    <n v="0"/>
    <n v="0"/>
    <n v="0"/>
    <n v="0"/>
  </r>
  <r>
    <n v="106361343"/>
    <s v="ST. MARY MEDICAL CENTER - APPLE VALLEY"/>
    <x v="0"/>
    <x v="0"/>
    <x v="0"/>
    <s v="Open"/>
    <s v="San Bernardino"/>
    <n v="12"/>
    <n v="1211"/>
    <s v="Church"/>
    <s v="Comparable"/>
    <s v="Rural"/>
    <s v="(760) 242-2311"/>
    <s v="18300 US HIGHWAY 18"/>
    <s v="APPLE VALLEY"/>
    <n v="92307"/>
    <s v="ALAN H. GARRETT"/>
    <n v="212"/>
    <n v="212"/>
    <n v="210"/>
    <n v="985"/>
    <n v="471"/>
    <n v="289"/>
    <n v="1181"/>
    <n v="0"/>
    <n v="0"/>
    <n v="31"/>
    <n v="684"/>
    <n v="2"/>
    <n v="53"/>
    <n v="3696"/>
    <n v="0"/>
    <n v="5284"/>
    <n v="1179"/>
    <n v="1564"/>
    <n v="4389"/>
    <n v="0"/>
    <n v="0"/>
    <n v="84"/>
    <n v="2296"/>
    <n v="3"/>
    <n v="194"/>
    <n v="14993"/>
    <n v="0"/>
    <n v="2221"/>
    <n v="2178"/>
    <n v="1990"/>
    <n v="9812"/>
    <n v="0"/>
    <n v="0"/>
    <n v="287"/>
    <n v="4052"/>
    <n v="70"/>
    <n v="9142"/>
    <n v="29752"/>
    <n v="74750627"/>
    <n v="31899674"/>
    <n v="18316728"/>
    <n v="58443404"/>
    <n v="0"/>
    <n v="0"/>
    <n v="1106134"/>
    <n v="38736208"/>
    <n v="51467"/>
    <n v="2086312"/>
    <n v="225390554"/>
    <n v="19096186"/>
    <n v="25418918"/>
    <n v="10045653"/>
    <n v="53689035"/>
    <n v="0"/>
    <n v="0"/>
    <n v="1784714"/>
    <n v="37877086"/>
    <n v="249539"/>
    <n v="3459641"/>
    <n v="151620772"/>
    <n v="3504087"/>
    <n v="77558207"/>
    <n v="46367351"/>
    <n v="13419941"/>
    <n v="95889117"/>
    <n v="0"/>
    <n v="0"/>
    <n v="0"/>
    <n v="2013835"/>
    <n v="44974959"/>
    <n v="0"/>
    <n v="55552"/>
    <n v="0"/>
    <n v="0"/>
    <n v="0"/>
    <n v="1293941"/>
    <n v="285076990"/>
    <n v="2891960"/>
    <n v="0"/>
    <n v="0"/>
    <n v="770658"/>
    <n v="3662618"/>
    <n v="16288606"/>
    <n v="13843201"/>
    <n v="14942440"/>
    <n v="16243322"/>
    <n v="0"/>
    <n v="0"/>
    <n v="877013"/>
    <n v="32408993"/>
    <n v="245454"/>
    <n v="747925"/>
    <n v="95596954"/>
    <n v="1875894"/>
    <n v="71889262"/>
    <n v="2177231"/>
    <n v="-1132361"/>
    <n v="0"/>
    <n v="0"/>
    <n v="0"/>
    <n v="0"/>
    <n v="3281571"/>
    <n v="118759258"/>
    <n v="0"/>
    <n v="0"/>
    <n v="0"/>
    <n v="0"/>
    <n v="0"/>
    <n v="0"/>
    <n v="0"/>
    <n v="0"/>
    <n v="0"/>
    <n v="0"/>
    <n v="0"/>
    <n v="0"/>
    <n v="0"/>
  </r>
  <r>
    <n v="106190053"/>
    <s v="ST. MARY MEDICAL CENTER - LONG BEACH"/>
    <x v="0"/>
    <x v="0"/>
    <x v="0"/>
    <s v="Open"/>
    <s v="Los Angeles"/>
    <n v="11"/>
    <n v="933"/>
    <s v="Non Profit Corp."/>
    <s v="Comparable"/>
    <m/>
    <s v="(562) 491-9000"/>
    <s v="1050 LINDEN AVENUE"/>
    <s v="LONG BEACH"/>
    <n v="90813"/>
    <s v="JOEL YUHAS"/>
    <n v="302"/>
    <n v="302"/>
    <n v="165"/>
    <n v="513"/>
    <n v="326"/>
    <n v="624"/>
    <n v="1064"/>
    <n v="0"/>
    <n v="0"/>
    <n v="71"/>
    <n v="279"/>
    <n v="1"/>
    <n v="16"/>
    <n v="2894"/>
    <n v="0"/>
    <n v="3335"/>
    <n v="1658"/>
    <n v="3039"/>
    <n v="4063"/>
    <n v="0"/>
    <n v="0"/>
    <n v="588"/>
    <n v="1035"/>
    <n v="2"/>
    <n v="44"/>
    <n v="13764"/>
    <n v="0"/>
    <n v="4465"/>
    <n v="2651"/>
    <n v="5128"/>
    <n v="11586"/>
    <n v="44"/>
    <n v="0"/>
    <n v="345"/>
    <n v="3424"/>
    <n v="271"/>
    <n v="2737"/>
    <n v="30651"/>
    <n v="37230606"/>
    <n v="20472044"/>
    <n v="30299905"/>
    <n v="47912957"/>
    <n v="0"/>
    <n v="0"/>
    <n v="6829496"/>
    <n v="14516075"/>
    <n v="23777"/>
    <n v="726923"/>
    <n v="158011783"/>
    <n v="10864248"/>
    <n v="6451295"/>
    <n v="12478146"/>
    <n v="28190330"/>
    <n v="53968"/>
    <n v="0"/>
    <n v="840402"/>
    <n v="8331215"/>
    <n v="660104"/>
    <n v="6712953"/>
    <n v="74582661"/>
    <n v="-82999"/>
    <n v="37269525"/>
    <n v="24885162"/>
    <n v="18072828"/>
    <n v="64591191"/>
    <n v="-5405264"/>
    <n v="53150"/>
    <n v="0"/>
    <n v="5030500"/>
    <n v="12160978"/>
    <n v="0"/>
    <n v="1162430"/>
    <n v="0"/>
    <n v="0"/>
    <n v="0"/>
    <n v="8597158"/>
    <n v="166334659"/>
    <n v="323347"/>
    <n v="5136275"/>
    <n v="0"/>
    <n v="0"/>
    <n v="5459622"/>
    <n v="10601798"/>
    <n v="2191066"/>
    <n v="29276351"/>
    <n v="16155669"/>
    <n v="818"/>
    <n v="0"/>
    <n v="2613721"/>
    <n v="10582808"/>
    <n v="0"/>
    <n v="297176"/>
    <n v="71719407"/>
    <n v="4319829"/>
    <n v="81686248"/>
    <n v="2389812"/>
    <n v="107038"/>
    <n v="0"/>
    <n v="0"/>
    <n v="3659383"/>
    <n v="0"/>
    <n v="4286586"/>
    <n v="67775753"/>
    <n v="0"/>
    <n v="0"/>
    <n v="0"/>
    <n v="0"/>
    <n v="0"/>
    <n v="0"/>
    <n v="0"/>
    <n v="0"/>
    <n v="0"/>
    <n v="0"/>
    <n v="0"/>
    <n v="0"/>
    <n v="0"/>
  </r>
  <r>
    <n v="106380965"/>
    <s v="ST. MARY'S MEDICAL CENTER - SAN FRANCISCO"/>
    <x v="0"/>
    <x v="0"/>
    <x v="0"/>
    <s v="Open"/>
    <s v="San Francisco"/>
    <n v="4"/>
    <n v="423"/>
    <s v="Non Profit Corp."/>
    <s v="Comparable"/>
    <m/>
    <s v="(415) 688-1000"/>
    <s v="450 STANYAN STREET"/>
    <s v="SAN FRANCISCO"/>
    <n v="94117"/>
    <s v="PAMELA LINDEMOEN"/>
    <n v="403"/>
    <n v="232"/>
    <n v="79"/>
    <n v="544"/>
    <n v="173"/>
    <n v="109"/>
    <n v="98"/>
    <n v="0"/>
    <n v="0"/>
    <n v="27"/>
    <n v="293"/>
    <n v="2"/>
    <n v="52"/>
    <n v="1298"/>
    <n v="0"/>
    <n v="3067"/>
    <n v="856"/>
    <n v="473"/>
    <n v="468"/>
    <n v="0"/>
    <n v="0"/>
    <n v="115"/>
    <n v="1530"/>
    <n v="29"/>
    <n v="91"/>
    <n v="6629"/>
    <n v="0"/>
    <n v="10251"/>
    <n v="2752"/>
    <n v="350"/>
    <n v="2604"/>
    <n v="0"/>
    <n v="0"/>
    <n v="246"/>
    <n v="10653"/>
    <n v="429"/>
    <n v="891"/>
    <n v="28176"/>
    <n v="71674020"/>
    <n v="22946027"/>
    <n v="5318436"/>
    <n v="12214956"/>
    <n v="0"/>
    <n v="0"/>
    <n v="4025779"/>
    <n v="30967634"/>
    <n v="484655"/>
    <n v="2845690"/>
    <n v="150477197"/>
    <n v="27894704"/>
    <n v="7490178"/>
    <n v="951892"/>
    <n v="7086701"/>
    <n v="0"/>
    <n v="0"/>
    <n v="669197"/>
    <n v="28990663"/>
    <n v="1167055"/>
    <n v="2423625"/>
    <n v="76674015"/>
    <n v="1698022"/>
    <n v="83676786"/>
    <n v="25666152"/>
    <n v="2582680"/>
    <n v="15021105"/>
    <n v="0"/>
    <n v="0"/>
    <n v="0"/>
    <n v="4377281"/>
    <n v="32408925"/>
    <n v="0"/>
    <n v="1871073"/>
    <n v="0"/>
    <n v="0"/>
    <n v="0"/>
    <n v="4555496"/>
    <n v="171857520"/>
    <n v="0"/>
    <n v="0"/>
    <n v="0"/>
    <n v="0"/>
    <n v="0"/>
    <n v="15572708"/>
    <n v="4685097"/>
    <n v="3631635"/>
    <n v="4123296"/>
    <n v="0"/>
    <n v="0"/>
    <n v="187384"/>
    <n v="26759675"/>
    <n v="0"/>
    <n v="333897"/>
    <n v="55293692"/>
    <n v="2009783"/>
    <n v="62624073"/>
    <n v="0"/>
    <n v="-669135"/>
    <n v="0"/>
    <n v="0"/>
    <n v="0"/>
    <n v="0"/>
    <n v="3736227"/>
    <n v="78958367"/>
    <n v="0"/>
    <n v="0"/>
    <n v="0"/>
    <n v="0"/>
    <n v="0"/>
    <n v="0"/>
    <n v="0"/>
    <n v="0"/>
    <n v="0"/>
    <n v="0"/>
    <n v="0"/>
    <n v="0"/>
    <n v="0"/>
  </r>
  <r>
    <n v="106010967"/>
    <s v="ST. ROSE HOSPITAL"/>
    <x v="0"/>
    <x v="0"/>
    <x v="0"/>
    <s v="Open"/>
    <s v="Alameda"/>
    <n v="5"/>
    <n v="421"/>
    <s v="Non Profit Corp."/>
    <s v="Comparable"/>
    <m/>
    <s v="(510) 264-4000"/>
    <s v="27200 CALAROGA AVENUE"/>
    <s v="HAYWARD"/>
    <n v="94545"/>
    <s v="LEX REDDY"/>
    <n v="195"/>
    <n v="195"/>
    <n v="167"/>
    <n v="468"/>
    <n v="82"/>
    <n v="218"/>
    <n v="364"/>
    <n v="2"/>
    <n v="0"/>
    <n v="14"/>
    <n v="95"/>
    <n v="53"/>
    <n v="4"/>
    <n v="1300"/>
    <n v="0"/>
    <n v="2383"/>
    <n v="381"/>
    <n v="1082"/>
    <n v="1315"/>
    <n v="2"/>
    <n v="0"/>
    <n v="46"/>
    <n v="256"/>
    <n v="86"/>
    <n v="10"/>
    <n v="5561"/>
    <n v="0"/>
    <n v="2090"/>
    <n v="223"/>
    <n v="1090"/>
    <n v="4448"/>
    <n v="239"/>
    <n v="0"/>
    <n v="523"/>
    <n v="1119"/>
    <n v="220"/>
    <n v="825"/>
    <n v="10777"/>
    <n v="49062827"/>
    <n v="10031475"/>
    <n v="22618443"/>
    <n v="27567516"/>
    <n v="29273"/>
    <n v="0"/>
    <n v="1974611"/>
    <n v="7850618"/>
    <n v="182483"/>
    <n v="683781"/>
    <n v="120001027"/>
    <n v="10353081"/>
    <n v="1670541"/>
    <n v="4202858"/>
    <n v="17662011"/>
    <n v="1160029"/>
    <n v="0"/>
    <n v="1745212"/>
    <n v="5407526"/>
    <n v="704623"/>
    <n v="2640287"/>
    <n v="45546168"/>
    <n v="1106017"/>
    <n v="53116966"/>
    <n v="9686872"/>
    <n v="8957272"/>
    <n v="40762905"/>
    <n v="-675000"/>
    <n v="817587"/>
    <n v="0"/>
    <n v="199463"/>
    <n v="10975028"/>
    <n v="0"/>
    <n v="887106"/>
    <n v="-1200156"/>
    <n v="0"/>
    <n v="0"/>
    <n v="169957"/>
    <n v="124804017"/>
    <n v="0"/>
    <n v="0"/>
    <n v="0"/>
    <n v="0"/>
    <n v="0"/>
    <n v="6298942"/>
    <n v="2015144"/>
    <n v="18539029"/>
    <n v="4466622"/>
    <n v="371715"/>
    <n v="0"/>
    <n v="3520360"/>
    <n v="2283116"/>
    <n v="1200156"/>
    <n v="2048094"/>
    <n v="40743178"/>
    <n v="166759"/>
    <n v="38759426"/>
    <n v="0"/>
    <n v="11644"/>
    <n v="0"/>
    <n v="0"/>
    <n v="0"/>
    <n v="0"/>
    <n v="1423560"/>
    <n v="31553774"/>
    <n v="0"/>
    <n v="0"/>
    <n v="0"/>
    <n v="0"/>
    <n v="0"/>
    <n v="0"/>
    <n v="0"/>
    <n v="0"/>
    <n v="0"/>
    <n v="0"/>
    <n v="0"/>
    <n v="0"/>
    <n v="0"/>
  </r>
  <r>
    <n v="106190762"/>
    <s v="ST. VINCENT MEDICAL CENTER"/>
    <x v="0"/>
    <x v="0"/>
    <x v="0"/>
    <s v="Open"/>
    <s v="Los Angeles"/>
    <n v="11"/>
    <n v="925"/>
    <s v="Non Profit Corp."/>
    <s v="Comparable"/>
    <m/>
    <s v="(213) 484-7111"/>
    <s v="2131 WEST 3RD STREET"/>
    <s v="LOS ANGELES"/>
    <n v="90057"/>
    <s v="FRANK CRACOLICI"/>
    <n v="366"/>
    <n v="333"/>
    <n v="333"/>
    <n v="1172"/>
    <n v="430"/>
    <n v="292"/>
    <n v="287"/>
    <n v="0"/>
    <n v="0"/>
    <n v="10"/>
    <n v="259"/>
    <n v="11"/>
    <n v="26"/>
    <n v="2487"/>
    <n v="255"/>
    <n v="6768"/>
    <n v="1791"/>
    <n v="877"/>
    <n v="1574"/>
    <n v="0"/>
    <n v="0"/>
    <n v="36"/>
    <n v="979"/>
    <n v="21"/>
    <n v="147"/>
    <n v="12193"/>
    <n v="3401"/>
    <n v="5555"/>
    <n v="2655"/>
    <n v="950"/>
    <n v="3641"/>
    <n v="0"/>
    <n v="315"/>
    <n v="112"/>
    <n v="3112"/>
    <n v="0"/>
    <n v="1503"/>
    <n v="17843"/>
    <n v="122636235"/>
    <n v="37959251"/>
    <n v="18264715"/>
    <n v="31809520"/>
    <n v="0"/>
    <n v="0"/>
    <n v="1033229"/>
    <n v="24960573"/>
    <n v="570869"/>
    <n v="2739441"/>
    <n v="239973833"/>
    <n v="29069461"/>
    <n v="16157254"/>
    <n v="4497678"/>
    <n v="17619097"/>
    <n v="0"/>
    <n v="1456658"/>
    <n v="236566"/>
    <n v="17639563"/>
    <n v="0"/>
    <n v="5165902"/>
    <n v="91842179"/>
    <n v="2824537"/>
    <n v="124445959"/>
    <n v="47808809"/>
    <n v="15862622"/>
    <n v="42359286"/>
    <n v="0"/>
    <n v="0"/>
    <n v="1828523"/>
    <n v="949962"/>
    <n v="32761842"/>
    <n v="0"/>
    <n v="1823057"/>
    <n v="0"/>
    <n v="0"/>
    <n v="0"/>
    <n v="6943965"/>
    <n v="277608562"/>
    <n v="4387773"/>
    <n v="0"/>
    <n v="0"/>
    <n v="0"/>
    <n v="4387773"/>
    <n v="23059737"/>
    <n v="10695468"/>
    <n v="6899771"/>
    <n v="7069331"/>
    <n v="0"/>
    <n v="199005"/>
    <n v="319833"/>
    <n v="9838294"/>
    <n v="0"/>
    <n v="513784"/>
    <n v="58595223"/>
    <n v="50665"/>
    <n v="68063460"/>
    <n v="0"/>
    <n v="217596"/>
    <n v="0"/>
    <n v="0"/>
    <n v="0"/>
    <n v="0"/>
    <n v="1787000"/>
    <n v="44747856"/>
    <n v="0"/>
    <n v="0"/>
    <n v="0"/>
    <n v="0"/>
    <n v="0"/>
    <n v="0"/>
    <n v="0"/>
    <n v="0"/>
    <n v="0"/>
    <n v="0"/>
    <n v="0"/>
    <n v="0"/>
    <n v="0"/>
  </r>
  <r>
    <n v="106430905"/>
    <s v="STANFORD UNIVERSITY HOSPITAL"/>
    <x v="0"/>
    <x v="0"/>
    <x v="0"/>
    <s v="Open"/>
    <s v="Santa Clara"/>
    <n v="7"/>
    <n v="429"/>
    <s v="Non Profit Corp."/>
    <s v="Comparable"/>
    <s v="Teaching"/>
    <s v="(650) 723-4000"/>
    <s v="300 PASTEUR DRIVE"/>
    <s v="PALO ALTO"/>
    <n v="94305"/>
    <s v="DAVID ENTWISTLE"/>
    <n v="613"/>
    <n v="474"/>
    <n v="474"/>
    <n v="2488"/>
    <n v="404"/>
    <n v="228"/>
    <n v="765"/>
    <n v="0"/>
    <n v="0"/>
    <n v="190"/>
    <n v="2245"/>
    <n v="96"/>
    <n v="87"/>
    <n v="6503"/>
    <n v="0"/>
    <n v="14593"/>
    <n v="2562"/>
    <n v="1871"/>
    <n v="4550"/>
    <n v="0"/>
    <n v="0"/>
    <n v="1699"/>
    <n v="13359"/>
    <n v="575"/>
    <n v="442"/>
    <n v="39651"/>
    <n v="0"/>
    <n v="95232"/>
    <n v="13601"/>
    <n v="5518"/>
    <n v="63319"/>
    <n v="0"/>
    <n v="0"/>
    <n v="21409"/>
    <n v="144022"/>
    <n v="431"/>
    <n v="6937"/>
    <n v="350469"/>
    <n v="728502749"/>
    <n v="128351677"/>
    <n v="87454518"/>
    <n v="224208367"/>
    <n v="0"/>
    <n v="0"/>
    <n v="57827827"/>
    <n v="688147363"/>
    <n v="29597427"/>
    <n v="25526213"/>
    <n v="1969616141"/>
    <n v="621091729"/>
    <n v="74539468"/>
    <n v="38869185"/>
    <n v="210651160"/>
    <n v="0"/>
    <n v="0"/>
    <n v="148366584"/>
    <n v="921225372"/>
    <n v="2536191"/>
    <n v="40783173"/>
    <n v="2058062862"/>
    <n v="39139594"/>
    <n v="1181879583"/>
    <n v="178376010"/>
    <n v="78724603"/>
    <n v="395707213"/>
    <n v="0"/>
    <n v="0"/>
    <n v="0"/>
    <n v="182442944"/>
    <n v="981865195"/>
    <n v="0"/>
    <n v="32133618"/>
    <n v="0"/>
    <n v="0"/>
    <n v="0"/>
    <n v="19436378"/>
    <n v="3089705138"/>
    <n v="0"/>
    <n v="377230"/>
    <n v="0"/>
    <n v="18059"/>
    <n v="395289"/>
    <n v="167714895"/>
    <n v="24119846"/>
    <n v="47599100"/>
    <n v="39152313"/>
    <n v="0"/>
    <n v="0"/>
    <n v="23751467"/>
    <n v="627507540"/>
    <n v="0"/>
    <n v="8523993"/>
    <n v="938369154"/>
    <n v="33455413"/>
    <n v="903478851"/>
    <n v="0"/>
    <n v="97448899"/>
    <n v="0"/>
    <n v="0"/>
    <n v="0"/>
    <n v="0"/>
    <n v="105727484"/>
    <n v="2355902401"/>
    <n v="0"/>
    <n v="0"/>
    <n v="0"/>
    <n v="0"/>
    <n v="0"/>
    <n v="0"/>
    <n v="0"/>
    <n v="0"/>
    <n v="0"/>
    <n v="0"/>
    <n v="20027437"/>
    <n v="36342621"/>
    <n v="0"/>
  </r>
  <r>
    <n v="106504038"/>
    <s v="STANISLAUS SURGICAL HOSPITAL"/>
    <x v="0"/>
    <x v="0"/>
    <x v="0"/>
    <s v="Open"/>
    <s v="Stanislaus"/>
    <n v="6"/>
    <n v="511"/>
    <s v="Investor - Indiv."/>
    <s v="Comparable"/>
    <m/>
    <s v="(209) 572-2700"/>
    <s v="1421 OAKDALE ROAD"/>
    <s v="MODESTO"/>
    <n v="95355"/>
    <s v="DOUG JOHNSON"/>
    <n v="23"/>
    <n v="23"/>
    <n v="23"/>
    <n v="53"/>
    <n v="12"/>
    <n v="0"/>
    <n v="0"/>
    <n v="0"/>
    <n v="0"/>
    <n v="60"/>
    <n v="4"/>
    <n v="0"/>
    <n v="1"/>
    <n v="130"/>
    <n v="0"/>
    <n v="122"/>
    <n v="25"/>
    <n v="0"/>
    <n v="0"/>
    <n v="0"/>
    <n v="0"/>
    <n v="110"/>
    <n v="5"/>
    <n v="0"/>
    <n v="1"/>
    <n v="263"/>
    <n v="0"/>
    <n v="1152"/>
    <n v="425"/>
    <n v="139"/>
    <n v="2764"/>
    <n v="6"/>
    <n v="0"/>
    <n v="2514"/>
    <n v="77"/>
    <n v="0"/>
    <n v="160"/>
    <n v="7237"/>
    <n v="2615359"/>
    <n v="510524"/>
    <n v="0"/>
    <n v="0"/>
    <n v="0"/>
    <n v="0"/>
    <n v="2112343"/>
    <n v="112638"/>
    <n v="0"/>
    <n v="21248"/>
    <n v="5372112"/>
    <n v="6754464"/>
    <n v="2984575"/>
    <n v="114040"/>
    <n v="4938358"/>
    <n v="6318"/>
    <n v="0"/>
    <n v="12819316"/>
    <n v="298328"/>
    <n v="0"/>
    <n v="225985"/>
    <n v="28141384"/>
    <n v="75269"/>
    <n v="7067768"/>
    <n v="2908340"/>
    <n v="102366"/>
    <n v="4401511"/>
    <n v="0"/>
    <n v="1949"/>
    <n v="0"/>
    <n v="11015725"/>
    <n v="237455"/>
    <n v="0"/>
    <n v="0"/>
    <n v="0"/>
    <n v="0"/>
    <n v="0"/>
    <n v="197486"/>
    <n v="26007869"/>
    <n v="0"/>
    <n v="0"/>
    <n v="0"/>
    <n v="0"/>
    <n v="0"/>
    <n v="2226787"/>
    <n v="586759"/>
    <n v="11674"/>
    <n v="536847"/>
    <n v="4369"/>
    <n v="0"/>
    <n v="3915933"/>
    <n v="173511"/>
    <n v="0"/>
    <n v="49747"/>
    <n v="7505627"/>
    <n v="437576"/>
    <n v="7912044"/>
    <n v="0"/>
    <n v="953"/>
    <n v="0"/>
    <n v="0"/>
    <n v="0"/>
    <n v="0"/>
    <n v="67172"/>
    <n v="2761028"/>
    <n v="0"/>
    <n v="0"/>
    <n v="0"/>
    <n v="0"/>
    <n v="0"/>
    <n v="0"/>
    <n v="0"/>
    <n v="0"/>
    <n v="0"/>
    <n v="0"/>
    <n v="0"/>
    <n v="0"/>
    <n v="0"/>
  </r>
  <r>
    <n v="106194967"/>
    <s v="STAR VIEW ADOLESCENT - PHF"/>
    <x v="0"/>
    <x v="0"/>
    <x v="0"/>
    <s v="Open"/>
    <s v="Los Angeles"/>
    <n v="11"/>
    <n v="931"/>
    <s v="Investor - Corp."/>
    <s v="Psychiatric Health Facilities"/>
    <m/>
    <s v="(310) 221-6336"/>
    <s v="4025 WEST 226 STREET"/>
    <s v="TORRANCE"/>
    <n v="90505"/>
    <s v="KENT DUNLAP"/>
    <n v="16"/>
    <n v="16"/>
    <n v="16"/>
    <n v="0"/>
    <n v="0"/>
    <n v="0"/>
    <n v="0"/>
    <n v="19"/>
    <n v="0"/>
    <n v="0"/>
    <n v="0"/>
    <n v="0"/>
    <n v="0"/>
    <n v="19"/>
    <n v="0"/>
    <n v="0"/>
    <n v="0"/>
    <n v="0"/>
    <n v="0"/>
    <n v="1285"/>
    <n v="0"/>
    <n v="0"/>
    <n v="0"/>
    <n v="0"/>
    <n v="0"/>
    <n v="1285"/>
    <n v="0"/>
    <n v="0"/>
    <n v="0"/>
    <n v="0"/>
    <n v="0"/>
    <n v="0"/>
    <n v="0"/>
    <n v="0"/>
    <n v="0"/>
    <n v="0"/>
    <n v="0"/>
    <n v="0"/>
    <n v="0"/>
    <n v="0"/>
    <n v="0"/>
    <n v="0"/>
    <n v="809197"/>
    <n v="0"/>
    <n v="0"/>
    <n v="0"/>
    <n v="0"/>
    <n v="0"/>
    <n v="809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9197"/>
    <n v="0"/>
    <n v="0"/>
    <n v="0"/>
    <n v="0"/>
    <n v="0"/>
    <n v="809197"/>
    <n v="992542"/>
    <n v="813449"/>
    <n v="0"/>
    <n v="0"/>
    <n v="0"/>
    <n v="0"/>
    <n v="0"/>
    <n v="0"/>
    <n v="0"/>
    <n v="41214"/>
    <n v="0"/>
    <n v="0"/>
    <n v="0"/>
    <n v="0"/>
    <n v="0"/>
    <n v="0"/>
    <n v="0"/>
    <n v="0"/>
    <n v="0"/>
    <n v="0"/>
    <n v="0"/>
    <n v="0"/>
    <n v="0"/>
  </r>
  <r>
    <n v="106250955"/>
    <s v="SURPRISE VALLEY COMMUNITY HOSPITAL"/>
    <x v="0"/>
    <x v="0"/>
    <x v="0"/>
    <s v="Open"/>
    <s v="Modoc"/>
    <n v="1"/>
    <n v="201"/>
    <s v="District"/>
    <s v="Comparable"/>
    <s v="Rural"/>
    <s v="(530) 279-6111"/>
    <s v="741 N. MAIN STREET"/>
    <s v="CEDARVILLE"/>
    <n v="96104"/>
    <s v="RICHARD CORNWELL"/>
    <n v="26"/>
    <n v="26"/>
    <n v="26"/>
    <n v="6"/>
    <n v="0"/>
    <n v="0"/>
    <n v="5"/>
    <n v="0"/>
    <n v="0"/>
    <n v="3"/>
    <n v="0"/>
    <n v="0"/>
    <n v="1"/>
    <n v="15"/>
    <n v="0"/>
    <n v="67"/>
    <n v="0"/>
    <n v="184"/>
    <n v="1575"/>
    <n v="0"/>
    <n v="0"/>
    <n v="101"/>
    <n v="0"/>
    <n v="0"/>
    <n v="170"/>
    <n v="2097"/>
    <n v="0"/>
    <n v="384"/>
    <n v="17"/>
    <n v="4"/>
    <n v="168"/>
    <n v="0"/>
    <n v="0"/>
    <n v="248"/>
    <n v="0"/>
    <n v="0"/>
    <n v="36"/>
    <n v="857"/>
    <n v="64997"/>
    <n v="0"/>
    <n v="57715"/>
    <n v="507496"/>
    <n v="0"/>
    <n v="0"/>
    <n v="51714"/>
    <n v="0"/>
    <n v="0"/>
    <n v="52898"/>
    <n v="734820"/>
    <n v="138691"/>
    <n v="3113"/>
    <n v="1755"/>
    <n v="74866"/>
    <n v="0"/>
    <n v="0"/>
    <n v="57236"/>
    <n v="0"/>
    <n v="0"/>
    <n v="21692"/>
    <n v="297353"/>
    <n v="12882"/>
    <n v="-1260"/>
    <n v="0"/>
    <n v="41836"/>
    <n v="0"/>
    <n v="0"/>
    <n v="0"/>
    <n v="0"/>
    <n v="38168"/>
    <n v="0"/>
    <n v="0"/>
    <n v="0"/>
    <n v="0"/>
    <n v="0"/>
    <n v="0"/>
    <n v="-1804"/>
    <n v="89822"/>
    <n v="0"/>
    <n v="0"/>
    <n v="0"/>
    <n v="0"/>
    <n v="0"/>
    <n v="204948"/>
    <n v="3113"/>
    <n v="17634"/>
    <n v="582362"/>
    <n v="0"/>
    <n v="0"/>
    <n v="70781"/>
    <n v="0"/>
    <n v="0"/>
    <n v="63513"/>
    <n v="942351"/>
    <n v="560263"/>
    <n v="1359042"/>
    <n v="0"/>
    <n v="262414"/>
    <n v="0"/>
    <n v="0"/>
    <n v="0"/>
    <n v="0"/>
    <n v="1205393"/>
    <n v="0"/>
    <n v="0"/>
    <n v="0"/>
    <n v="0"/>
    <n v="0"/>
    <n v="0"/>
    <n v="0"/>
    <n v="0"/>
    <n v="0"/>
    <n v="0"/>
    <n v="0"/>
    <n v="0"/>
    <n v="0"/>
    <n v="0"/>
  </r>
  <r>
    <n v="106514001"/>
    <s v="SUTTER - YUBA - PHF"/>
    <x v="0"/>
    <x v="0"/>
    <x v="0"/>
    <s v="Open"/>
    <s v="Sutter"/>
    <n v="2"/>
    <n v="227"/>
    <s v="City/County"/>
    <s v="Psychiatric Health Facilities"/>
    <m/>
    <s v="(530) 822-7200"/>
    <s v="1965 LIVE OAK BOULEVARD"/>
    <s v="YUBA CITY"/>
    <n v="95991"/>
    <s v="TONY HOBSON, PHD"/>
    <n v="16"/>
    <n v="16"/>
    <n v="16"/>
    <n v="0"/>
    <n v="0"/>
    <n v="0"/>
    <n v="0"/>
    <n v="0"/>
    <n v="0"/>
    <n v="104"/>
    <n v="5"/>
    <n v="0"/>
    <n v="9"/>
    <n v="118"/>
    <n v="0"/>
    <n v="0"/>
    <n v="0"/>
    <n v="0"/>
    <n v="0"/>
    <n v="0"/>
    <n v="0"/>
    <n v="919"/>
    <n v="60"/>
    <n v="0"/>
    <n v="43"/>
    <n v="1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4489"/>
    <n v="68193"/>
    <n v="0"/>
    <n v="48872"/>
    <n v="1161554"/>
    <n v="0"/>
    <n v="0"/>
    <n v="0"/>
    <n v="0"/>
    <n v="0"/>
    <n v="0"/>
    <n v="0"/>
    <n v="0"/>
    <n v="0"/>
    <n v="0"/>
    <n v="0"/>
    <n v="0"/>
    <n v="0"/>
    <n v="0"/>
    <n v="0"/>
    <n v="0"/>
    <n v="-12"/>
    <n v="0"/>
    <n v="0"/>
    <n v="0"/>
    <n v="0"/>
    <n v="0"/>
    <n v="0"/>
    <n v="0"/>
    <n v="0"/>
    <n v="0"/>
    <n v="0"/>
    <n v="-12"/>
    <n v="0"/>
    <n v="0"/>
    <n v="0"/>
    <n v="0"/>
    <n v="0"/>
    <n v="0"/>
    <n v="0"/>
    <n v="0"/>
    <n v="0"/>
    <n v="0"/>
    <n v="0"/>
    <n v="1044501"/>
    <n v="68193"/>
    <n v="0"/>
    <n v="48872"/>
    <n v="1161566"/>
    <n v="0"/>
    <n v="1100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034002"/>
    <s v="SUTTER AMADOR HOSPITAL"/>
    <x v="0"/>
    <x v="0"/>
    <x v="0"/>
    <s v="Open"/>
    <s v="Amador"/>
    <n v="6"/>
    <n v="501"/>
    <s v="Non Profit Corp."/>
    <s v="Comparable"/>
    <s v="Rural"/>
    <s v="(209) 223-7500"/>
    <s v="200 MISSION BOULEVARD"/>
    <s v="JACKSON"/>
    <n v="95642"/>
    <s v="ANNE PLATT"/>
    <n v="52"/>
    <n v="52"/>
    <n v="27"/>
    <n v="276"/>
    <n v="27"/>
    <n v="30"/>
    <n v="113"/>
    <n v="0"/>
    <n v="2"/>
    <n v="33"/>
    <n v="101"/>
    <n v="2"/>
    <n v="0"/>
    <n v="584"/>
    <n v="0"/>
    <n v="1086"/>
    <n v="111"/>
    <n v="96"/>
    <n v="357"/>
    <n v="0"/>
    <n v="6"/>
    <n v="105"/>
    <n v="245"/>
    <n v="5"/>
    <n v="0"/>
    <n v="2011"/>
    <n v="0"/>
    <n v="4868"/>
    <n v="444"/>
    <n v="207"/>
    <n v="2856"/>
    <n v="0"/>
    <n v="4"/>
    <n v="551"/>
    <n v="3093"/>
    <n v="279"/>
    <n v="0"/>
    <n v="12302"/>
    <n v="14944572"/>
    <n v="1751532"/>
    <n v="1343677"/>
    <n v="5557619"/>
    <n v="0"/>
    <n v="78104"/>
    <n v="1543741"/>
    <n v="3170975"/>
    <n v="137039"/>
    <n v="0"/>
    <n v="28527259"/>
    <n v="14740027"/>
    <n v="1637285"/>
    <n v="1048370"/>
    <n v="7406325"/>
    <n v="0"/>
    <n v="18933"/>
    <n v="2332761"/>
    <n v="9821643"/>
    <n v="639286"/>
    <n v="0"/>
    <n v="37644630"/>
    <n v="771472"/>
    <n v="19670094"/>
    <n v="3142060"/>
    <n v="2389753"/>
    <n v="12963944"/>
    <n v="-23223"/>
    <n v="0"/>
    <n v="14790"/>
    <n v="2905481"/>
    <n v="3846801"/>
    <n v="0"/>
    <n v="776325"/>
    <n v="0"/>
    <n v="0"/>
    <n v="0"/>
    <n v="0"/>
    <n v="46457497"/>
    <n v="0"/>
    <n v="0"/>
    <n v="0"/>
    <n v="0"/>
    <n v="0"/>
    <n v="10014505"/>
    <n v="246757"/>
    <n v="25517"/>
    <n v="0"/>
    <n v="0"/>
    <n v="82247"/>
    <n v="971021"/>
    <n v="8374345"/>
    <n v="0"/>
    <n v="0"/>
    <n v="19714392"/>
    <n v="276626"/>
    <n v="18745028"/>
    <n v="0"/>
    <n v="2514"/>
    <n v="0"/>
    <n v="0"/>
    <n v="0"/>
    <n v="0"/>
    <n v="661790"/>
    <n v="43768325"/>
    <n v="0"/>
    <n v="0"/>
    <n v="0"/>
    <n v="0"/>
    <n v="0"/>
    <n v="0"/>
    <n v="0"/>
    <n v="0"/>
    <n v="0"/>
    <n v="0"/>
    <n v="0"/>
    <n v="0"/>
    <n v="0"/>
  </r>
  <r>
    <n v="106310791"/>
    <s v="SUTTER AUBURN FAITH HOSPITAL"/>
    <x v="0"/>
    <x v="0"/>
    <x v="0"/>
    <s v="Open"/>
    <s v="Placer"/>
    <n v="2"/>
    <n v="308"/>
    <s v="Non Profit Corp."/>
    <s v="Comparable"/>
    <m/>
    <s v="(530) 888-4500"/>
    <s v="11815 EDUCATION STREET"/>
    <s v="AUBURN"/>
    <n v="95602"/>
    <s v="MITCH HANNA"/>
    <n v="64"/>
    <n v="64"/>
    <n v="38"/>
    <n v="441"/>
    <n v="150"/>
    <n v="35"/>
    <n v="87"/>
    <n v="0"/>
    <n v="0"/>
    <n v="18"/>
    <n v="122"/>
    <n v="7"/>
    <n v="8"/>
    <n v="868"/>
    <n v="0"/>
    <n v="1487"/>
    <n v="462"/>
    <n v="128"/>
    <n v="313"/>
    <n v="0"/>
    <n v="0"/>
    <n v="63"/>
    <n v="381"/>
    <n v="21"/>
    <n v="22"/>
    <n v="2877"/>
    <n v="0"/>
    <n v="18780"/>
    <n v="2038"/>
    <n v="1206"/>
    <n v="2712"/>
    <n v="0"/>
    <n v="0"/>
    <n v="2606"/>
    <n v="3693"/>
    <n v="1128"/>
    <n v="214"/>
    <n v="32377"/>
    <n v="24589011"/>
    <n v="7753943"/>
    <n v="1709223"/>
    <n v="4335442"/>
    <n v="0"/>
    <n v="0"/>
    <n v="1261215"/>
    <n v="6804635"/>
    <n v="173745"/>
    <n v="353027"/>
    <n v="46980241"/>
    <n v="28253485"/>
    <n v="8982162"/>
    <n v="2046965"/>
    <n v="8906695"/>
    <n v="0"/>
    <n v="0"/>
    <n v="4405199"/>
    <n v="20401748"/>
    <n v="1026481"/>
    <n v="628176"/>
    <n v="74650911"/>
    <n v="683184"/>
    <n v="40754253"/>
    <n v="17323054"/>
    <n v="1860260"/>
    <n v="13242137"/>
    <n v="0"/>
    <n v="0"/>
    <n v="0"/>
    <n v="1584665"/>
    <n v="12631365"/>
    <n v="0"/>
    <n v="1200226"/>
    <n v="0"/>
    <n v="0"/>
    <n v="0"/>
    <n v="482323"/>
    <n v="89761467"/>
    <n v="1760122"/>
    <n v="0"/>
    <n v="0"/>
    <n v="1227492"/>
    <n v="2987614"/>
    <n v="12088243"/>
    <n v="1173173"/>
    <n v="1895928"/>
    <n v="0"/>
    <n v="0"/>
    <n v="0"/>
    <n v="4081749"/>
    <n v="15618206"/>
    <n v="0"/>
    <n v="0"/>
    <n v="34857299"/>
    <n v="636586"/>
    <n v="34333724"/>
    <n v="0"/>
    <n v="5621"/>
    <n v="0"/>
    <n v="0"/>
    <n v="0"/>
    <n v="0"/>
    <n v="1032620"/>
    <n v="49814653"/>
    <n v="0"/>
    <n v="0"/>
    <n v="0"/>
    <n v="0"/>
    <n v="0"/>
    <n v="0"/>
    <n v="0"/>
    <n v="0"/>
    <n v="0"/>
    <n v="0"/>
    <n v="0"/>
    <n v="0"/>
    <n v="0"/>
  </r>
  <r>
    <n v="106344017"/>
    <s v="SUTTER CENTER FOR PSYCHIATRY"/>
    <x v="0"/>
    <x v="0"/>
    <x v="0"/>
    <s v="Open"/>
    <s v="Sacramento"/>
    <n v="2"/>
    <n v="311"/>
    <s v="Non Profit Corp."/>
    <s v="Comparable"/>
    <m/>
    <s v="(916) 386-3000"/>
    <s v="7700 FOLSOM BOULEVARD"/>
    <s v="SACRAMENTO"/>
    <n v="95826"/>
    <s v="JOHN BOYD"/>
    <n v="73"/>
    <n v="73"/>
    <n v="63"/>
    <n v="97"/>
    <n v="24"/>
    <n v="116"/>
    <n v="1"/>
    <n v="0"/>
    <n v="0"/>
    <n v="195"/>
    <n v="262"/>
    <n v="11"/>
    <n v="0"/>
    <n v="706"/>
    <n v="0"/>
    <n v="1004"/>
    <n v="267"/>
    <n v="689"/>
    <n v="5"/>
    <n v="0"/>
    <n v="0"/>
    <n v="1636"/>
    <n v="1465"/>
    <n v="91"/>
    <n v="0"/>
    <n v="5157"/>
    <n v="0"/>
    <n v="587"/>
    <n v="90"/>
    <n v="19"/>
    <n v="19"/>
    <n v="0"/>
    <n v="0"/>
    <n v="231"/>
    <n v="2715"/>
    <n v="1"/>
    <n v="26"/>
    <n v="3688"/>
    <n v="2622878"/>
    <n v="658849"/>
    <n v="1224037"/>
    <n v="8899"/>
    <n v="0"/>
    <n v="0"/>
    <n v="3547634"/>
    <n v="2887302"/>
    <n v="283744"/>
    <n v="0"/>
    <n v="11233343"/>
    <n v="1019814"/>
    <n v="142622"/>
    <n v="48554"/>
    <n v="23085"/>
    <n v="0"/>
    <n v="0"/>
    <n v="345361"/>
    <n v="3535758"/>
    <n v="1501"/>
    <n v="69231"/>
    <n v="5185926"/>
    <n v="69231"/>
    <n v="2592017"/>
    <n v="410178"/>
    <n v="992682"/>
    <n v="0"/>
    <n v="0"/>
    <n v="0"/>
    <n v="0"/>
    <n v="2608147"/>
    <n v="1839401"/>
    <n v="0"/>
    <n v="285245"/>
    <n v="0"/>
    <n v="0"/>
    <n v="0"/>
    <n v="0"/>
    <n v="8796901"/>
    <n v="0"/>
    <n v="0"/>
    <n v="0"/>
    <n v="0"/>
    <n v="0"/>
    <n v="1050675"/>
    <n v="391293"/>
    <n v="279909"/>
    <n v="31984"/>
    <n v="0"/>
    <n v="0"/>
    <n v="1284848"/>
    <n v="4583659"/>
    <n v="0"/>
    <n v="0"/>
    <n v="7622368"/>
    <n v="9614"/>
    <n v="7777323"/>
    <n v="0"/>
    <n v="0"/>
    <n v="0"/>
    <n v="0"/>
    <n v="0"/>
    <n v="0"/>
    <n v="572758"/>
    <n v="10302250"/>
    <n v="0"/>
    <n v="0"/>
    <n v="0"/>
    <n v="0"/>
    <n v="0"/>
    <n v="0"/>
    <n v="0"/>
    <n v="0"/>
    <n v="0"/>
    <n v="0"/>
    <n v="0"/>
    <n v="0"/>
    <n v="0"/>
  </r>
  <r>
    <n v="106084001"/>
    <s v="SUTTER COAST HOSPITAL"/>
    <x v="0"/>
    <x v="0"/>
    <x v="0"/>
    <s v="Open"/>
    <s v="Del Norte"/>
    <n v="1"/>
    <n v="101"/>
    <s v="Non Profit Corp."/>
    <s v="Comparable"/>
    <s v="Rural"/>
    <s v="(707) 464-8511"/>
    <s v="800 EAST WASHINGTON BOULEVARD"/>
    <s v="CRESCENT CITY"/>
    <n v="95531"/>
    <s v="MITCH HANNA"/>
    <n v="42"/>
    <n v="42"/>
    <n v="28"/>
    <n v="283"/>
    <n v="26"/>
    <n v="20"/>
    <n v="126"/>
    <n v="0"/>
    <n v="0"/>
    <n v="31"/>
    <n v="66"/>
    <n v="2"/>
    <n v="5"/>
    <n v="559"/>
    <n v="0"/>
    <n v="1270"/>
    <n v="135"/>
    <n v="73"/>
    <n v="407"/>
    <n v="0"/>
    <n v="0"/>
    <n v="79"/>
    <n v="168"/>
    <n v="8"/>
    <n v="16"/>
    <n v="2156"/>
    <n v="0"/>
    <n v="6814"/>
    <n v="495"/>
    <n v="353"/>
    <n v="6752"/>
    <n v="0"/>
    <n v="0"/>
    <n v="1459"/>
    <n v="3860"/>
    <n v="241"/>
    <n v="402"/>
    <n v="20376"/>
    <n v="13228855"/>
    <n v="1258343"/>
    <n v="937349"/>
    <n v="4381009"/>
    <n v="0"/>
    <n v="0"/>
    <n v="939654"/>
    <n v="2069251"/>
    <n v="86916"/>
    <n v="175118"/>
    <n v="23076495"/>
    <n v="13921114"/>
    <n v="761807"/>
    <n v="1127192"/>
    <n v="9928681"/>
    <n v="0"/>
    <n v="0"/>
    <n v="4146514"/>
    <n v="5883469"/>
    <n v="671240"/>
    <n v="719471"/>
    <n v="37159488"/>
    <n v="1485152"/>
    <n v="19380789"/>
    <n v="2020150"/>
    <n v="0"/>
    <n v="11135729"/>
    <n v="-14945"/>
    <n v="0"/>
    <n v="0"/>
    <n v="3235068"/>
    <n v="2518186"/>
    <n v="0"/>
    <n v="758157"/>
    <n v="0"/>
    <n v="0"/>
    <n v="0"/>
    <n v="1104516"/>
    <n v="41622802"/>
    <n v="0"/>
    <n v="110975"/>
    <n v="0"/>
    <n v="195493"/>
    <n v="306468"/>
    <n v="7769180"/>
    <n v="0"/>
    <n v="2079485"/>
    <n v="3284936"/>
    <n v="0"/>
    <n v="0"/>
    <n v="1851100"/>
    <n v="3934948"/>
    <n v="0"/>
    <n v="0"/>
    <n v="18919649"/>
    <n v="166810"/>
    <n v="17902317"/>
    <n v="0"/>
    <n v="-4494"/>
    <n v="0"/>
    <n v="0"/>
    <n v="0"/>
    <n v="0"/>
    <n v="862658"/>
    <n v="20053119"/>
    <n v="0"/>
    <n v="0"/>
    <n v="0"/>
    <n v="0"/>
    <n v="0"/>
    <n v="0"/>
    <n v="0"/>
    <n v="0"/>
    <n v="0"/>
    <n v="0"/>
    <n v="0"/>
    <n v="0"/>
    <n v="0"/>
  </r>
  <r>
    <n v="106574010"/>
    <s v="SUTTER DAVIS HOSPITAL"/>
    <x v="0"/>
    <x v="0"/>
    <x v="0"/>
    <s v="Open"/>
    <s v="Yolo"/>
    <n v="2"/>
    <n v="313"/>
    <s v="Non Profit Corp."/>
    <s v="Comparable"/>
    <m/>
    <s v="(530) 756-6440"/>
    <s v="2000 SUTTER PLACE"/>
    <s v="DAVIS"/>
    <n v="95616"/>
    <s v="JENNIFER MAHER"/>
    <n v="48"/>
    <n v="48"/>
    <n v="34"/>
    <n v="239"/>
    <n v="70"/>
    <n v="104"/>
    <n v="181"/>
    <n v="0"/>
    <n v="0"/>
    <n v="23"/>
    <n v="318"/>
    <n v="2"/>
    <n v="7"/>
    <n v="944"/>
    <n v="0"/>
    <n v="935"/>
    <n v="227"/>
    <n v="223"/>
    <n v="571"/>
    <n v="0"/>
    <n v="0"/>
    <n v="31"/>
    <n v="668"/>
    <n v="7"/>
    <n v="19"/>
    <n v="2681"/>
    <n v="0"/>
    <n v="3196"/>
    <n v="887"/>
    <n v="497"/>
    <n v="2979"/>
    <n v="0"/>
    <n v="0"/>
    <n v="354"/>
    <n v="4173"/>
    <n v="209"/>
    <n v="269"/>
    <n v="12564"/>
    <n v="14628174"/>
    <n v="3953950"/>
    <n v="3709334"/>
    <n v="8853645"/>
    <n v="0"/>
    <n v="0"/>
    <n v="579189"/>
    <n v="11327655"/>
    <n v="124940"/>
    <n v="332371"/>
    <n v="43509258"/>
    <n v="14954828"/>
    <n v="5886425"/>
    <n v="1832297"/>
    <n v="10612553"/>
    <n v="0"/>
    <n v="0"/>
    <n v="1892801"/>
    <n v="23758066"/>
    <n v="666886"/>
    <n v="835016"/>
    <n v="60438872"/>
    <n v="981063"/>
    <n v="21802395"/>
    <n v="9341878"/>
    <n v="3544732"/>
    <n v="10346627"/>
    <n v="0"/>
    <n v="0"/>
    <n v="0"/>
    <n v="2471990"/>
    <n v="19055923"/>
    <n v="0"/>
    <n v="791826"/>
    <n v="0"/>
    <n v="0"/>
    <n v="0"/>
    <n v="186324"/>
    <n v="68522758"/>
    <n v="1084326"/>
    <n v="0"/>
    <n v="0"/>
    <n v="1721150"/>
    <n v="2805476"/>
    <n v="7780607"/>
    <n v="1582823"/>
    <n v="1996899"/>
    <n v="9119571"/>
    <n v="0"/>
    <n v="0"/>
    <n v="0"/>
    <n v="17750948"/>
    <n v="0"/>
    <n v="0"/>
    <n v="38230848"/>
    <n v="225166"/>
    <n v="26746652"/>
    <n v="0"/>
    <n v="4113"/>
    <n v="0"/>
    <n v="0"/>
    <n v="0"/>
    <n v="0"/>
    <n v="1849008"/>
    <n v="24320057"/>
    <n v="0"/>
    <n v="0"/>
    <n v="0"/>
    <n v="0"/>
    <n v="0"/>
    <n v="0"/>
    <n v="0"/>
    <n v="0"/>
    <n v="0"/>
    <n v="0"/>
    <n v="0"/>
    <n v="0"/>
    <n v="0"/>
  </r>
  <r>
    <n v="106070934"/>
    <s v="SUTTER DELTA MEDICAL CENTER"/>
    <x v="0"/>
    <x v="0"/>
    <x v="0"/>
    <s v="Open"/>
    <s v="Contra Costa"/>
    <n v="5"/>
    <n v="411"/>
    <s v="Non Profit Corp."/>
    <s v="Comparable"/>
    <m/>
    <s v="(925) 779-7200"/>
    <s v="3901 LONE TREE WAY"/>
    <s v="ANTIOCH"/>
    <n v="94509"/>
    <s v="DORI STEVENS"/>
    <n v="145"/>
    <n v="145"/>
    <n v="91"/>
    <n v="582"/>
    <n v="162"/>
    <n v="164"/>
    <n v="537"/>
    <n v="0"/>
    <n v="0"/>
    <n v="14"/>
    <n v="318"/>
    <n v="14"/>
    <n v="21"/>
    <n v="1812"/>
    <n v="0"/>
    <n v="2700"/>
    <n v="768"/>
    <n v="682"/>
    <n v="1807"/>
    <n v="0"/>
    <n v="0"/>
    <n v="31"/>
    <n v="921"/>
    <n v="37"/>
    <n v="65"/>
    <n v="7011"/>
    <n v="0"/>
    <n v="4376"/>
    <n v="1036"/>
    <n v="1280"/>
    <n v="7759"/>
    <n v="3"/>
    <n v="0"/>
    <n v="452"/>
    <n v="4481"/>
    <n v="672"/>
    <n v="764"/>
    <n v="20823"/>
    <n v="41384535"/>
    <n v="12989325"/>
    <n v="9293638"/>
    <n v="29026073"/>
    <n v="0"/>
    <n v="0"/>
    <n v="538538"/>
    <n v="17138788"/>
    <n v="873790"/>
    <n v="1497967"/>
    <n v="112742654"/>
    <n v="20290812"/>
    <n v="4335757"/>
    <n v="4171176"/>
    <n v="25422765"/>
    <n v="19327"/>
    <n v="0"/>
    <n v="1391521"/>
    <n v="14923566"/>
    <n v="2020395"/>
    <n v="2294647"/>
    <n v="74869966"/>
    <n v="1955322"/>
    <n v="44658868"/>
    <n v="16603845"/>
    <n v="9122577"/>
    <n v="35042412"/>
    <n v="0"/>
    <n v="19327"/>
    <n v="0"/>
    <n v="1141974"/>
    <n v="16180631"/>
    <n v="0"/>
    <n v="2894185"/>
    <n v="0"/>
    <n v="0"/>
    <n v="0"/>
    <n v="1559615"/>
    <n v="129178756"/>
    <n v="0"/>
    <n v="0"/>
    <n v="0"/>
    <n v="0"/>
    <n v="0"/>
    <n v="17016479"/>
    <n v="721237"/>
    <n v="4342237"/>
    <n v="19406426"/>
    <n v="0"/>
    <n v="0"/>
    <n v="788085"/>
    <n v="15881723"/>
    <n v="0"/>
    <n v="277677"/>
    <n v="58433864"/>
    <n v="551304"/>
    <n v="51606910"/>
    <n v="0"/>
    <n v="0"/>
    <n v="0"/>
    <n v="0"/>
    <n v="0"/>
    <n v="0"/>
    <n v="1117544"/>
    <n v="45766778"/>
    <n v="0"/>
    <n v="0"/>
    <n v="0"/>
    <n v="0"/>
    <n v="0"/>
    <n v="0"/>
    <n v="0"/>
    <n v="0"/>
    <n v="0"/>
    <n v="0"/>
    <n v="0"/>
    <n v="0"/>
    <n v="0"/>
  </r>
  <r>
    <n v="106171395"/>
    <s v="SUTTER LAKESIDE HOSPITAL"/>
    <x v="0"/>
    <x v="0"/>
    <x v="0"/>
    <s v="Open"/>
    <s v="Lake"/>
    <n v="1"/>
    <n v="115"/>
    <s v="Non Profit Corp."/>
    <s v="Comparable"/>
    <s v="Rural"/>
    <s v="(707) 262-5000"/>
    <s v="5176 HILL ROAD EAST"/>
    <s v="LAKEPORT"/>
    <n v="95453"/>
    <s v="SIRI NELSON"/>
    <n v="25"/>
    <n v="25"/>
    <n v="20"/>
    <n v="222"/>
    <n v="4"/>
    <n v="22"/>
    <n v="110"/>
    <n v="0"/>
    <n v="0"/>
    <n v="7"/>
    <n v="55"/>
    <n v="1"/>
    <n v="2"/>
    <n v="423"/>
    <n v="0"/>
    <n v="1026"/>
    <n v="17"/>
    <n v="62"/>
    <n v="320"/>
    <n v="0"/>
    <n v="0"/>
    <n v="23"/>
    <n v="153"/>
    <n v="3"/>
    <n v="4"/>
    <n v="1608"/>
    <n v="0"/>
    <n v="9868"/>
    <n v="71"/>
    <n v="414"/>
    <n v="6529"/>
    <n v="0"/>
    <n v="9"/>
    <n v="655"/>
    <n v="4869"/>
    <n v="322"/>
    <n v="283"/>
    <n v="23020"/>
    <n v="8441638"/>
    <n v="184741"/>
    <n v="715576"/>
    <n v="3519909"/>
    <n v="0"/>
    <n v="0"/>
    <n v="272940"/>
    <n v="1779870"/>
    <n v="27060"/>
    <n v="33415"/>
    <n v="14975149"/>
    <n v="16599510"/>
    <n v="193012"/>
    <n v="986000"/>
    <n v="10454402"/>
    <n v="0"/>
    <n v="11264"/>
    <n v="1753695"/>
    <n v="5480935"/>
    <n v="663673"/>
    <n v="244072"/>
    <n v="36386563"/>
    <n v="558639"/>
    <n v="17273984"/>
    <n v="196960"/>
    <n v="-1239894"/>
    <n v="12997152"/>
    <n v="-37640"/>
    <n v="0"/>
    <n v="1044"/>
    <n v="272751"/>
    <n v="2660697"/>
    <n v="0"/>
    <n v="690733"/>
    <n v="0"/>
    <n v="0"/>
    <n v="0"/>
    <n v="0"/>
    <n v="33374426"/>
    <n v="0"/>
    <n v="0"/>
    <n v="0"/>
    <n v="91250"/>
    <n v="91250"/>
    <n v="7767164"/>
    <n v="180793"/>
    <n v="2979110"/>
    <n v="977159"/>
    <n v="0"/>
    <n v="10220"/>
    <n v="1753884"/>
    <n v="4410206"/>
    <n v="0"/>
    <n v="0"/>
    <n v="18078536"/>
    <n v="0"/>
    <n v="20519660"/>
    <n v="0"/>
    <n v="5825"/>
    <n v="0"/>
    <n v="0"/>
    <n v="0"/>
    <n v="0"/>
    <n v="2126082"/>
    <n v="27671351"/>
    <n v="0"/>
    <n v="0"/>
    <n v="0"/>
    <n v="0"/>
    <n v="0"/>
    <n v="0"/>
    <n v="0"/>
    <n v="0"/>
    <n v="0"/>
    <n v="0"/>
    <n v="0"/>
    <n v="0"/>
    <n v="0"/>
  </r>
  <r>
    <n v="106444012"/>
    <s v="SUTTER MATERNITY AND SURGERY CENTER OF SANTA CRUZ"/>
    <x v="0"/>
    <x v="0"/>
    <x v="0"/>
    <s v="Open"/>
    <s v="Santa Cruz"/>
    <n v="8"/>
    <n v="703"/>
    <s v="Non Profit Corp."/>
    <s v="Comparable"/>
    <m/>
    <s v="(831) 477-2200"/>
    <s v="2900 CHANTICLEER AVENUE"/>
    <s v="SANTA CRUZ"/>
    <n v="95065"/>
    <s v="LAWRENCE DEGHETALDI"/>
    <n v="30"/>
    <n v="30"/>
    <n v="13"/>
    <n v="41"/>
    <n v="9"/>
    <n v="18"/>
    <n v="53"/>
    <n v="0"/>
    <n v="0"/>
    <n v="5"/>
    <n v="228"/>
    <n v="0"/>
    <n v="2"/>
    <n v="356"/>
    <n v="0"/>
    <n v="100"/>
    <n v="21"/>
    <n v="48"/>
    <n v="142"/>
    <n v="0"/>
    <n v="0"/>
    <n v="15"/>
    <n v="590"/>
    <n v="0"/>
    <n v="4"/>
    <n v="920"/>
    <n v="0"/>
    <n v="736"/>
    <n v="137"/>
    <n v="12"/>
    <n v="188"/>
    <n v="17"/>
    <n v="0"/>
    <n v="15"/>
    <n v="1726"/>
    <n v="48"/>
    <n v="19"/>
    <n v="2898"/>
    <n v="2727178"/>
    <n v="618432"/>
    <n v="456745"/>
    <n v="1442056"/>
    <n v="0"/>
    <n v="0"/>
    <n v="159857"/>
    <n v="7478575"/>
    <n v="0"/>
    <n v="35263"/>
    <n v="12918106"/>
    <n v="8316867"/>
    <n v="1328157"/>
    <n v="84407"/>
    <n v="2986188"/>
    <n v="408242"/>
    <n v="0"/>
    <n v="239419"/>
    <n v="19070956"/>
    <n v="696429"/>
    <n v="262791"/>
    <n v="33393456"/>
    <n v="216299"/>
    <n v="11044045"/>
    <n v="1665161"/>
    <n v="0"/>
    <n v="2043090"/>
    <n v="0"/>
    <n v="0"/>
    <n v="0"/>
    <n v="158497"/>
    <n v="7978261"/>
    <n v="0"/>
    <n v="696429"/>
    <n v="0"/>
    <n v="0"/>
    <n v="0"/>
    <n v="81755"/>
    <n v="23883537"/>
    <n v="0"/>
    <n v="0"/>
    <n v="0"/>
    <n v="0"/>
    <n v="0"/>
    <n v="0"/>
    <n v="281428"/>
    <n v="541152"/>
    <n v="2385154"/>
    <n v="408242"/>
    <n v="0"/>
    <n v="240779"/>
    <n v="18571270"/>
    <n v="0"/>
    <n v="0"/>
    <n v="22428025"/>
    <n v="383838"/>
    <n v="18090301"/>
    <n v="0"/>
    <n v="0"/>
    <n v="0"/>
    <n v="0"/>
    <n v="0"/>
    <n v="0"/>
    <n v="1830310"/>
    <n v="27364074"/>
    <n v="0"/>
    <n v="0"/>
    <n v="0"/>
    <n v="0"/>
    <n v="0"/>
    <n v="0"/>
    <n v="0"/>
    <n v="0"/>
    <n v="0"/>
    <n v="0"/>
    <n v="0"/>
    <n v="0"/>
    <n v="0"/>
  </r>
  <r>
    <n v="106311000"/>
    <s v="SUTTER MEDICAL CENTER - ROSEVILLE"/>
    <x v="0"/>
    <x v="0"/>
    <x v="0"/>
    <s v="Open"/>
    <s v="Placer"/>
    <n v="2"/>
    <n v="309"/>
    <s v="Non Profit Corp."/>
    <s v="Comparable"/>
    <m/>
    <s v="(916) 781-1000"/>
    <s v="1 MEDICAL PLAZA DRIVE"/>
    <s v="ROSEVILLE"/>
    <n v="95661"/>
    <s v="PAT BRADY"/>
    <n v="328"/>
    <n v="328"/>
    <n v="282"/>
    <n v="1820"/>
    <n v="561"/>
    <n v="308"/>
    <n v="572"/>
    <n v="0"/>
    <n v="0"/>
    <n v="208"/>
    <n v="1503"/>
    <n v="55"/>
    <n v="25"/>
    <n v="5052"/>
    <n v="0"/>
    <n v="9262"/>
    <n v="2729"/>
    <n v="1544"/>
    <n v="3060"/>
    <n v="0"/>
    <n v="0"/>
    <n v="1077"/>
    <n v="4971"/>
    <n v="183"/>
    <n v="82"/>
    <n v="22908"/>
    <n v="0"/>
    <n v="12912"/>
    <n v="3110"/>
    <n v="1548"/>
    <n v="6814"/>
    <n v="0"/>
    <n v="0"/>
    <n v="1442"/>
    <n v="10920"/>
    <n v="629"/>
    <n v="876"/>
    <n v="38251"/>
    <n v="131942830"/>
    <n v="39742408"/>
    <n v="21901560"/>
    <n v="44083287"/>
    <n v="0"/>
    <n v="0"/>
    <n v="18519008"/>
    <n v="90178612"/>
    <n v="3102886"/>
    <n v="1406793"/>
    <n v="350877384"/>
    <n v="54158421"/>
    <n v="13966084"/>
    <n v="5332135"/>
    <n v="24258518"/>
    <n v="0"/>
    <n v="0"/>
    <n v="6579521"/>
    <n v="60637385"/>
    <n v="2284317"/>
    <n v="3097883"/>
    <n v="170314264"/>
    <n v="3244425"/>
    <n v="137985069"/>
    <n v="59990822"/>
    <n v="9151371"/>
    <n v="57873024"/>
    <n v="0"/>
    <n v="0"/>
    <n v="0"/>
    <n v="14380274"/>
    <n v="72831473"/>
    <n v="0"/>
    <n v="5387203"/>
    <n v="0"/>
    <n v="0"/>
    <n v="0"/>
    <n v="1260251"/>
    <n v="362103912"/>
    <n v="6282330"/>
    <n v="0"/>
    <n v="0"/>
    <n v="6785194"/>
    <n v="13067524"/>
    <n v="48116182"/>
    <n v="0"/>
    <n v="18082324"/>
    <n v="10468781"/>
    <n v="0"/>
    <n v="0"/>
    <n v="10718255"/>
    <n v="84769718"/>
    <n v="0"/>
    <n v="0"/>
    <n v="172155260"/>
    <n v="1670893"/>
    <n v="132930817"/>
    <n v="0"/>
    <n v="143754"/>
    <n v="0"/>
    <n v="0"/>
    <n v="0"/>
    <n v="0"/>
    <n v="7413092"/>
    <n v="195032369"/>
    <n v="0"/>
    <n v="0"/>
    <n v="0"/>
    <n v="0"/>
    <n v="0"/>
    <n v="0"/>
    <n v="0"/>
    <n v="0"/>
    <n v="0"/>
    <n v="0"/>
    <n v="0"/>
    <n v="0"/>
    <n v="0"/>
  </r>
  <r>
    <n v="106341051"/>
    <s v="SUTTER MEDICAL CENTER - SACRAMENTO"/>
    <x v="0"/>
    <x v="0"/>
    <x v="0"/>
    <s v="Open"/>
    <s v="Sacramento"/>
    <n v="2"/>
    <n v="311"/>
    <s v="Non Profit Corp."/>
    <s v="Comparable"/>
    <m/>
    <s v="(916) 454-3333"/>
    <s v="2825 CAPITOL AVENUE"/>
    <s v="SACRAMENTO"/>
    <n v="95816"/>
    <s v="CARRIE OWEN PLIETZ"/>
    <n v="523"/>
    <n v="523"/>
    <n v="422"/>
    <n v="1725"/>
    <n v="666"/>
    <n v="728"/>
    <n v="2005"/>
    <n v="0"/>
    <n v="2"/>
    <n v="473"/>
    <n v="1823"/>
    <n v="30"/>
    <n v="35"/>
    <n v="7487"/>
    <n v="0"/>
    <n v="8680"/>
    <n v="3360"/>
    <n v="3097"/>
    <n v="6678"/>
    <n v="0"/>
    <n v="21"/>
    <n v="4621"/>
    <n v="7331"/>
    <n v="130"/>
    <n v="135"/>
    <n v="34053"/>
    <n v="0"/>
    <n v="14189"/>
    <n v="3289"/>
    <n v="3587"/>
    <n v="15471"/>
    <n v="0"/>
    <n v="0"/>
    <n v="3317"/>
    <n v="11930"/>
    <n v="1080"/>
    <n v="864"/>
    <n v="53727"/>
    <n v="181868076"/>
    <n v="65314369"/>
    <n v="45480708"/>
    <n v="111718400"/>
    <n v="0"/>
    <n v="280605"/>
    <n v="80925211"/>
    <n v="148930972"/>
    <n v="2354903"/>
    <n v="2431527"/>
    <n v="639304771"/>
    <n v="73997265"/>
    <n v="23549397"/>
    <n v="11815911"/>
    <n v="57431039"/>
    <n v="0"/>
    <n v="0"/>
    <n v="9503840"/>
    <n v="89559476"/>
    <n v="3208723"/>
    <n v="2554598"/>
    <n v="271620249"/>
    <n v="2257469"/>
    <n v="194328555"/>
    <n v="75164625"/>
    <n v="6485608"/>
    <n v="155976430"/>
    <n v="0"/>
    <n v="0"/>
    <n v="34446"/>
    <n v="85171446"/>
    <n v="114397436"/>
    <n v="0"/>
    <n v="5563626"/>
    <n v="0"/>
    <n v="0"/>
    <n v="0"/>
    <n v="2728656"/>
    <n v="642108297"/>
    <n v="8727299"/>
    <n v="0"/>
    <n v="0"/>
    <n v="13185508"/>
    <n v="21912807"/>
    <n v="61536786"/>
    <n v="22426440"/>
    <n v="50811011"/>
    <n v="13173009"/>
    <n v="0"/>
    <n v="246159"/>
    <n v="5257605"/>
    <n v="137278520"/>
    <n v="0"/>
    <n v="0"/>
    <n v="290729530"/>
    <n v="3927791"/>
    <n v="185544200"/>
    <n v="0"/>
    <n v="0"/>
    <n v="0"/>
    <n v="0"/>
    <n v="0"/>
    <n v="0"/>
    <n v="2915402"/>
    <n v="929669131"/>
    <n v="0"/>
    <n v="0"/>
    <n v="0"/>
    <n v="0"/>
    <n v="0"/>
    <n v="0"/>
    <n v="0"/>
    <n v="0"/>
    <n v="0"/>
    <n v="0"/>
    <n v="0"/>
    <n v="0"/>
    <n v="0"/>
  </r>
  <r>
    <n v="106481094"/>
    <s v="SUTTER MEDICAL CENTER - SOLANO"/>
    <x v="0"/>
    <x v="0"/>
    <x v="0"/>
    <s v="Open"/>
    <s v="Solano"/>
    <n v="3"/>
    <n v="409"/>
    <s v="Non Profit Corp."/>
    <s v="Comparable"/>
    <m/>
    <s v="(707) 554-4444"/>
    <s v="300 HOSPITAL DRIVE"/>
    <s v="VALLEJO"/>
    <n v="94589"/>
    <s v="JOHN BOYD"/>
    <n v="102"/>
    <n v="102"/>
    <n v="58"/>
    <n v="495"/>
    <n v="19"/>
    <n v="88"/>
    <n v="304"/>
    <n v="0"/>
    <n v="0"/>
    <n v="17"/>
    <n v="124"/>
    <n v="12"/>
    <n v="7"/>
    <n v="1066"/>
    <n v="0"/>
    <n v="2386"/>
    <n v="73"/>
    <n v="270"/>
    <n v="1132"/>
    <n v="0"/>
    <n v="0"/>
    <n v="49"/>
    <n v="462"/>
    <n v="39"/>
    <n v="21"/>
    <n v="4432"/>
    <n v="0"/>
    <n v="4220"/>
    <n v="180"/>
    <n v="875"/>
    <n v="7527"/>
    <n v="0"/>
    <n v="0"/>
    <n v="265"/>
    <n v="3063"/>
    <n v="733"/>
    <n v="169"/>
    <n v="17032"/>
    <n v="38824383"/>
    <n v="1241474"/>
    <n v="4588615"/>
    <n v="19251796"/>
    <n v="0"/>
    <n v="0"/>
    <n v="1320445"/>
    <n v="9182139"/>
    <n v="509944"/>
    <n v="551228"/>
    <n v="75470024"/>
    <n v="20354335"/>
    <n v="901871"/>
    <n v="2840198"/>
    <n v="23776082"/>
    <n v="0"/>
    <n v="0"/>
    <n v="1135849"/>
    <n v="13902920"/>
    <n v="1225353"/>
    <n v="1462637"/>
    <n v="65599245"/>
    <n v="2363257"/>
    <n v="36623697"/>
    <n v="2143345"/>
    <n v="0"/>
    <n v="35167014"/>
    <n v="-349940"/>
    <n v="0"/>
    <n v="0"/>
    <n v="2417839"/>
    <n v="10453674"/>
    <n v="0"/>
    <n v="1735297"/>
    <n v="0"/>
    <n v="0"/>
    <n v="0"/>
    <n v="0"/>
    <n v="90554183"/>
    <n v="0"/>
    <n v="0"/>
    <n v="0"/>
    <n v="31206"/>
    <n v="31206"/>
    <n v="22555021"/>
    <n v="0"/>
    <n v="7778753"/>
    <n v="7860864"/>
    <n v="0"/>
    <n v="0"/>
    <n v="38455"/>
    <n v="12313199"/>
    <n v="0"/>
    <n v="0"/>
    <n v="50546292"/>
    <n v="523434"/>
    <n v="39714135"/>
    <n v="0"/>
    <n v="6260"/>
    <n v="0"/>
    <n v="0"/>
    <n v="0"/>
    <n v="0"/>
    <n v="1178708"/>
    <n v="49937962"/>
    <n v="0"/>
    <n v="0"/>
    <n v="0"/>
    <n v="0"/>
    <n v="0"/>
    <n v="0"/>
    <n v="0"/>
    <n v="0"/>
    <n v="0"/>
    <n v="0"/>
    <n v="0"/>
    <n v="0"/>
    <n v="0"/>
  </r>
  <r>
    <n v="106494106"/>
    <s v="SUTTER SANTA ROSA REGIONAL HOSPITAL"/>
    <x v="0"/>
    <x v="0"/>
    <x v="0"/>
    <s v="Open"/>
    <s v="Sonoma"/>
    <n v="3"/>
    <n v="401"/>
    <s v="Non Profit Corp."/>
    <s v="Comparable"/>
    <m/>
    <s v="(707) 576-4000"/>
    <s v="30 MARK WEST SPRINGS ROAD"/>
    <s v="SANTA ROSA"/>
    <n v="95403"/>
    <s v="MICHAEL L PURVIS"/>
    <n v="84"/>
    <n v="84"/>
    <n v="77"/>
    <n v="498"/>
    <n v="96"/>
    <n v="180"/>
    <n v="365"/>
    <n v="0"/>
    <n v="1"/>
    <n v="61"/>
    <n v="428"/>
    <n v="4"/>
    <n v="10"/>
    <n v="1643"/>
    <n v="0"/>
    <n v="2239"/>
    <n v="441"/>
    <n v="547"/>
    <n v="1208"/>
    <n v="0"/>
    <n v="4"/>
    <n v="501"/>
    <n v="1270"/>
    <n v="30"/>
    <n v="54"/>
    <n v="6294"/>
    <n v="0"/>
    <n v="3787"/>
    <n v="564"/>
    <n v="1050"/>
    <n v="4841"/>
    <n v="4"/>
    <n v="4"/>
    <n v="515"/>
    <n v="4305"/>
    <n v="515"/>
    <n v="423"/>
    <n v="16008"/>
    <n v="38985262"/>
    <n v="6839057"/>
    <n v="8871001"/>
    <n v="19631680"/>
    <n v="0"/>
    <n v="88613"/>
    <n v="5887559"/>
    <n v="23932533"/>
    <n v="411443"/>
    <n v="797833"/>
    <n v="105444981"/>
    <n v="29785486"/>
    <n v="4140706"/>
    <n v="3140644"/>
    <n v="18033956"/>
    <n v="2683"/>
    <n v="13433"/>
    <n v="3016809"/>
    <n v="28503065"/>
    <n v="1619131"/>
    <n v="1377055"/>
    <n v="89632968"/>
    <n v="2581646"/>
    <n v="50868706"/>
    <n v="5339693"/>
    <n v="6262069"/>
    <n v="19080670"/>
    <n v="-602581"/>
    <n v="2683"/>
    <n v="102046"/>
    <n v="8904368"/>
    <n v="27067983"/>
    <n v="0"/>
    <n v="2030574"/>
    <n v="0"/>
    <n v="0"/>
    <n v="0"/>
    <n v="1181910"/>
    <n v="122819767"/>
    <n v="1867330"/>
    <n v="0"/>
    <n v="0"/>
    <n v="3999497"/>
    <n v="5866827"/>
    <n v="17902042"/>
    <n v="7507400"/>
    <n v="6352157"/>
    <n v="18584966"/>
    <n v="0"/>
    <n v="0"/>
    <n v="0"/>
    <n v="27778444"/>
    <n v="0"/>
    <n v="0"/>
    <n v="78125009"/>
    <n v="625237"/>
    <n v="64400193"/>
    <n v="0"/>
    <n v="19414"/>
    <n v="0"/>
    <n v="0"/>
    <n v="0"/>
    <n v="0"/>
    <n v="493307"/>
    <n v="289536093"/>
    <n v="0"/>
    <n v="0"/>
    <n v="0"/>
    <n v="0"/>
    <n v="0"/>
    <n v="0"/>
    <n v="0"/>
    <n v="0"/>
    <n v="0"/>
    <n v="0"/>
    <n v="0"/>
    <n v="0"/>
    <n v="0"/>
  </r>
  <r>
    <n v="106514030"/>
    <s v="SUTTER SURGICAL HOSPITAL - NORTH VALLEY"/>
    <x v="0"/>
    <x v="0"/>
    <x v="0"/>
    <s v="Open"/>
    <s v="Sutter"/>
    <n v="2"/>
    <n v="227"/>
    <s v="Non Profit Other"/>
    <s v="Comparable"/>
    <m/>
    <s v="(530) 749-5700"/>
    <s v="455 PLUMAS BOULEVARD"/>
    <s v="YUBA CITY"/>
    <n v="95991"/>
    <s v="DENNIS SINDELAR"/>
    <n v="14"/>
    <n v="14"/>
    <n v="14"/>
    <n v="64"/>
    <n v="1"/>
    <n v="1"/>
    <n v="11"/>
    <n v="0"/>
    <n v="0"/>
    <n v="7"/>
    <n v="47"/>
    <n v="0"/>
    <n v="2"/>
    <n v="133"/>
    <n v="0"/>
    <n v="161"/>
    <n v="3"/>
    <n v="1"/>
    <n v="24"/>
    <n v="0"/>
    <n v="0"/>
    <n v="13"/>
    <n v="99"/>
    <n v="0"/>
    <n v="3"/>
    <n v="304"/>
    <n v="0"/>
    <n v="269"/>
    <n v="3"/>
    <n v="4"/>
    <n v="55"/>
    <n v="0"/>
    <n v="0"/>
    <n v="65"/>
    <n v="274"/>
    <n v="0"/>
    <n v="8"/>
    <n v="678"/>
    <n v="4364810"/>
    <n v="82523"/>
    <n v="20582"/>
    <n v="653183"/>
    <n v="0"/>
    <n v="0"/>
    <n v="362730"/>
    <n v="2200179"/>
    <n v="0"/>
    <n v="110812"/>
    <n v="7794819"/>
    <n v="4983007"/>
    <n v="69354"/>
    <n v="52495"/>
    <n v="1013272"/>
    <n v="0"/>
    <n v="0"/>
    <n v="1241731"/>
    <n v="4979162"/>
    <n v="0"/>
    <n v="189449"/>
    <n v="12528470"/>
    <n v="58395"/>
    <n v="7836525"/>
    <n v="122085"/>
    <n v="57378"/>
    <n v="1224390"/>
    <n v="0"/>
    <n v="0"/>
    <n v="0"/>
    <n v="1243361"/>
    <n v="3237732"/>
    <n v="0"/>
    <n v="0"/>
    <n v="0"/>
    <n v="0"/>
    <n v="0"/>
    <n v="166561"/>
    <n v="13946427"/>
    <n v="0"/>
    <n v="0"/>
    <n v="0"/>
    <n v="0"/>
    <n v="0"/>
    <n v="1452900"/>
    <n v="29791"/>
    <n v="15698"/>
    <n v="442064"/>
    <n v="0"/>
    <n v="0"/>
    <n v="361100"/>
    <n v="3941609"/>
    <n v="0"/>
    <n v="133700"/>
    <n v="6376862"/>
    <n v="-5323"/>
    <n v="6224608"/>
    <n v="0"/>
    <n v="0"/>
    <n v="0"/>
    <n v="0"/>
    <n v="0"/>
    <n v="0"/>
    <n v="0"/>
    <n v="2602499"/>
    <n v="0"/>
    <n v="0"/>
    <n v="0"/>
    <n v="0"/>
    <n v="0"/>
    <n v="0"/>
    <n v="0"/>
    <n v="0"/>
    <n v="0"/>
    <n v="0"/>
    <n v="0"/>
    <n v="0"/>
    <n v="0"/>
  </r>
  <r>
    <n v="106391056"/>
    <s v="SUTTER TRACY COMMUNITY HOSPITAL"/>
    <x v="0"/>
    <x v="0"/>
    <x v="0"/>
    <s v="Open"/>
    <s v="San Joaquin"/>
    <n v="6"/>
    <n v="509"/>
    <s v="Non Profit Corp."/>
    <s v="Comparable"/>
    <m/>
    <s v="(209) 835-1500"/>
    <s v="1420 NORTH TRACY BOULEVARD"/>
    <s v="TRACY"/>
    <n v="95376"/>
    <s v="DAVID THOMPSON"/>
    <n v="81"/>
    <n v="81"/>
    <n v="41"/>
    <n v="277"/>
    <n v="54"/>
    <n v="100"/>
    <n v="237"/>
    <n v="0"/>
    <n v="0"/>
    <n v="24"/>
    <n v="262"/>
    <n v="13"/>
    <n v="0"/>
    <n v="967"/>
    <n v="0"/>
    <n v="1105"/>
    <n v="212"/>
    <n v="321"/>
    <n v="669"/>
    <n v="0"/>
    <n v="0"/>
    <n v="70"/>
    <n v="654"/>
    <n v="35"/>
    <n v="0"/>
    <n v="3066"/>
    <n v="0"/>
    <n v="5161"/>
    <n v="836"/>
    <n v="972"/>
    <n v="6991"/>
    <n v="0"/>
    <n v="0"/>
    <n v="848"/>
    <n v="7853"/>
    <n v="441"/>
    <n v="494"/>
    <n v="23596"/>
    <n v="16816297"/>
    <n v="3048855"/>
    <n v="4700813"/>
    <n v="10581300"/>
    <n v="0"/>
    <n v="0"/>
    <n v="979390"/>
    <n v="10304037"/>
    <n v="504287"/>
    <n v="0"/>
    <n v="46934979"/>
    <n v="14373286"/>
    <n v="2913519"/>
    <n v="2549701"/>
    <n v="18389282"/>
    <n v="0"/>
    <n v="0"/>
    <n v="1777702"/>
    <n v="23153515"/>
    <n v="1445290"/>
    <n v="1714471"/>
    <n v="66316766"/>
    <n v="1377108"/>
    <n v="29590036"/>
    <n v="5387544"/>
    <n v="2828088"/>
    <n v="15937709"/>
    <n v="0"/>
    <n v="0"/>
    <n v="0"/>
    <n v="2757092"/>
    <n v="16650203"/>
    <n v="0"/>
    <n v="1949577"/>
    <n v="0"/>
    <n v="0"/>
    <n v="0"/>
    <n v="337363"/>
    <n v="76814720"/>
    <n v="0"/>
    <n v="0"/>
    <n v="0"/>
    <n v="15307"/>
    <n v="15307"/>
    <n v="1599547"/>
    <n v="574830"/>
    <n v="4422426"/>
    <n v="13032873"/>
    <n v="0"/>
    <n v="0"/>
    <n v="0"/>
    <n v="16822656"/>
    <n v="0"/>
    <n v="0"/>
    <n v="36452332"/>
    <n v="952651"/>
    <n v="28126453"/>
    <n v="0"/>
    <n v="205359"/>
    <n v="0"/>
    <n v="0"/>
    <n v="0"/>
    <n v="0"/>
    <n v="1287763"/>
    <n v="44271914"/>
    <n v="0"/>
    <n v="0"/>
    <n v="0"/>
    <n v="0"/>
    <n v="0"/>
    <n v="0"/>
    <n v="0"/>
    <n v="0"/>
    <n v="0"/>
    <n v="0"/>
    <n v="0"/>
    <n v="0"/>
    <n v="0"/>
  </r>
  <r>
    <n v="106291053"/>
    <s v="TAHOE FOREST HOSPITAL"/>
    <x v="0"/>
    <x v="0"/>
    <x v="0"/>
    <s v="Open"/>
    <s v="Nevada"/>
    <n v="2"/>
    <n v="302"/>
    <s v="District"/>
    <s v="Comparable"/>
    <s v="Rural"/>
    <s v="(530) 587-6011"/>
    <s v="10121 PINE AVENUE"/>
    <s v="TRUCKEE"/>
    <n v="96161"/>
    <s v="HARRY WEIS"/>
    <n v="62"/>
    <n v="62"/>
    <n v="62"/>
    <n v="161"/>
    <n v="5"/>
    <n v="35"/>
    <n v="79"/>
    <n v="0"/>
    <n v="0"/>
    <n v="25"/>
    <n v="146"/>
    <n v="0"/>
    <n v="20"/>
    <n v="471"/>
    <n v="9"/>
    <n v="609"/>
    <n v="57"/>
    <n v="2699"/>
    <n v="206"/>
    <n v="0"/>
    <n v="0"/>
    <n v="73"/>
    <n v="362"/>
    <n v="0"/>
    <n v="388"/>
    <n v="4394"/>
    <n v="3062"/>
    <n v="9553"/>
    <n v="205"/>
    <n v="3533"/>
    <n v="2086"/>
    <n v="0"/>
    <n v="0"/>
    <n v="6665"/>
    <n v="6143"/>
    <n v="0"/>
    <n v="2394"/>
    <n v="30579"/>
    <n v="6074850"/>
    <n v="427428"/>
    <n v="2265281"/>
    <n v="2455702"/>
    <n v="0"/>
    <n v="0"/>
    <n v="964311"/>
    <n v="5417656"/>
    <n v="0"/>
    <n v="710207"/>
    <n v="18315435"/>
    <n v="13268772"/>
    <n v="394741"/>
    <n v="2371249"/>
    <n v="4135584"/>
    <n v="0"/>
    <n v="0"/>
    <n v="5910277"/>
    <n v="12247469"/>
    <n v="0"/>
    <n v="1577992"/>
    <n v="39906084"/>
    <n v="-931600"/>
    <n v="10941467"/>
    <n v="457396"/>
    <n v="3256357"/>
    <n v="5232995"/>
    <n v="0"/>
    <n v="0"/>
    <n v="0"/>
    <n v="1976550"/>
    <n v="3737699"/>
    <n v="0"/>
    <n v="1720483"/>
    <n v="0"/>
    <n v="0"/>
    <n v="0"/>
    <n v="158736"/>
    <n v="26550083"/>
    <n v="0"/>
    <n v="0"/>
    <n v="0"/>
    <n v="0"/>
    <n v="0"/>
    <n v="8402154"/>
    <n v="364773"/>
    <n v="1380173"/>
    <n v="1358291"/>
    <n v="0"/>
    <n v="0"/>
    <n v="4898038"/>
    <n v="13927425"/>
    <n v="0"/>
    <n v="1340582"/>
    <n v="31671436"/>
    <n v="702779"/>
    <n v="31228590"/>
    <n v="0"/>
    <n v="3242519"/>
    <n v="0"/>
    <n v="0"/>
    <n v="0"/>
    <n v="0"/>
    <n v="5900689"/>
    <n v="15516155"/>
    <n v="0"/>
    <n v="0"/>
    <n v="0"/>
    <n v="0"/>
    <n v="0"/>
    <n v="0"/>
    <n v="0"/>
    <n v="0"/>
    <n v="0"/>
    <n v="0"/>
    <n v="0"/>
    <n v="0"/>
    <n v="0"/>
  </r>
  <r>
    <n v="106190782"/>
    <s v="TARZANA TREATMENT CENTER"/>
    <x v="0"/>
    <x v="0"/>
    <x v="0"/>
    <s v="Open"/>
    <s v="Los Angeles"/>
    <n v="11"/>
    <n v="905"/>
    <s v="Non Profit Corp."/>
    <s v="Comparable"/>
    <m/>
    <s v="(818) 996-1051"/>
    <s v="18646 OXNARD STREET"/>
    <s v="TARZANA"/>
    <n v="91356"/>
    <s v="ALBERT SENELLA"/>
    <n v="60"/>
    <n v="60"/>
    <n v="60"/>
    <n v="47"/>
    <n v="0"/>
    <n v="0"/>
    <n v="0"/>
    <n v="357"/>
    <n v="0"/>
    <n v="215"/>
    <n v="0"/>
    <n v="0"/>
    <n v="20"/>
    <n v="639"/>
    <n v="0"/>
    <n v="402"/>
    <n v="0"/>
    <n v="0"/>
    <n v="0"/>
    <n v="2665"/>
    <n v="0"/>
    <n v="826"/>
    <n v="0"/>
    <n v="0"/>
    <n v="96"/>
    <n v="3989"/>
    <n v="0"/>
    <n v="0"/>
    <n v="0"/>
    <n v="0"/>
    <n v="0"/>
    <n v="0"/>
    <n v="0"/>
    <n v="0"/>
    <n v="0"/>
    <n v="0"/>
    <n v="0"/>
    <n v="0"/>
    <n v="351750"/>
    <n v="0"/>
    <n v="0"/>
    <n v="0"/>
    <n v="1798875"/>
    <n v="0"/>
    <n v="722750"/>
    <n v="0"/>
    <n v="0"/>
    <n v="84000"/>
    <n v="2957375"/>
    <n v="0"/>
    <n v="0"/>
    <n v="0"/>
    <n v="0"/>
    <n v="0"/>
    <n v="0"/>
    <n v="0"/>
    <n v="0"/>
    <n v="0"/>
    <n v="0"/>
    <n v="0"/>
    <n v="0"/>
    <n v="190993"/>
    <n v="0"/>
    <n v="0"/>
    <n v="0"/>
    <n v="0"/>
    <n v="793108"/>
    <n v="0"/>
    <n v="361094"/>
    <n v="0"/>
    <n v="0"/>
    <n v="0"/>
    <n v="0"/>
    <n v="0"/>
    <n v="0"/>
    <n v="65076"/>
    <n v="1410271"/>
    <n v="0"/>
    <n v="0"/>
    <n v="0"/>
    <n v="0"/>
    <n v="0"/>
    <n v="160757"/>
    <n v="0"/>
    <n v="0"/>
    <n v="0"/>
    <n v="1005767"/>
    <n v="0"/>
    <n v="361656"/>
    <n v="0"/>
    <n v="0"/>
    <n v="18924"/>
    <n v="1547104"/>
    <n v="0"/>
    <n v="1594950"/>
    <n v="0"/>
    <n v="111912"/>
    <n v="0"/>
    <n v="0"/>
    <n v="0"/>
    <n v="0"/>
    <n v="62308"/>
    <n v="4775396"/>
    <n v="0"/>
    <n v="0"/>
    <n v="0"/>
    <n v="0"/>
    <n v="0"/>
    <n v="0"/>
    <n v="0"/>
    <n v="0"/>
    <n v="0"/>
    <n v="0"/>
    <n v="0"/>
    <n v="0"/>
    <n v="0"/>
  </r>
  <r>
    <n v="106014207"/>
    <s v="TELECARE HERITAGE - PHF"/>
    <x v="0"/>
    <x v="0"/>
    <x v="0"/>
    <s v="Open"/>
    <s v="Alameda"/>
    <n v="5"/>
    <n v="417"/>
    <s v="Investor - Corp."/>
    <s v="Psychiatric Health Facilities"/>
    <m/>
    <s v="(510) 535-5115"/>
    <s v="2633 EAST 27TH STREET"/>
    <s v="OAKLAND"/>
    <n v="94601"/>
    <s v="ANNE BAKAR"/>
    <n v="26"/>
    <n v="26"/>
    <n v="26"/>
    <n v="5"/>
    <n v="0"/>
    <n v="0"/>
    <n v="11"/>
    <n v="0"/>
    <n v="0"/>
    <n v="1"/>
    <n v="336"/>
    <n v="0"/>
    <n v="0"/>
    <n v="353"/>
    <n v="0"/>
    <n v="31"/>
    <n v="0"/>
    <n v="0"/>
    <n v="70"/>
    <n v="0"/>
    <n v="0"/>
    <n v="5"/>
    <n v="1906"/>
    <n v="0"/>
    <n v="0"/>
    <n v="2012"/>
    <n v="0"/>
    <n v="0"/>
    <n v="0"/>
    <n v="0"/>
    <n v="0"/>
    <n v="0"/>
    <n v="0"/>
    <n v="0"/>
    <n v="0"/>
    <n v="0"/>
    <n v="0"/>
    <n v="0"/>
    <n v="62000"/>
    <n v="0"/>
    <n v="0"/>
    <n v="140000"/>
    <n v="0"/>
    <n v="0"/>
    <n v="7500"/>
    <n v="3812000"/>
    <n v="0"/>
    <n v="0"/>
    <n v="4021500"/>
    <n v="0"/>
    <n v="0"/>
    <n v="0"/>
    <n v="0"/>
    <n v="0"/>
    <n v="0"/>
    <n v="0"/>
    <n v="0"/>
    <n v="0"/>
    <n v="0"/>
    <n v="0"/>
    <n v="128948"/>
    <n v="24087"/>
    <n v="0"/>
    <n v="0"/>
    <n v="54856"/>
    <n v="0"/>
    <n v="0"/>
    <n v="0"/>
    <n v="2000"/>
    <n v="1155190"/>
    <n v="0"/>
    <n v="0"/>
    <n v="0"/>
    <n v="0"/>
    <n v="0"/>
    <n v="0"/>
    <n v="1365081"/>
    <n v="0"/>
    <n v="0"/>
    <n v="0"/>
    <n v="0"/>
    <n v="0"/>
    <n v="37913"/>
    <n v="0"/>
    <n v="0"/>
    <n v="85144"/>
    <n v="0"/>
    <n v="0"/>
    <n v="5500"/>
    <n v="2527862"/>
    <n v="0"/>
    <n v="0"/>
    <n v="2656419"/>
    <n v="352"/>
    <n v="2548535"/>
    <n v="0"/>
    <n v="0"/>
    <n v="0"/>
    <n v="0"/>
    <n v="0"/>
    <n v="0"/>
    <n v="22362"/>
    <n v="1311454"/>
    <n v="0"/>
    <n v="0"/>
    <n v="0"/>
    <n v="0"/>
    <n v="0"/>
    <n v="0"/>
    <n v="0"/>
    <n v="0"/>
    <n v="0"/>
    <n v="0"/>
    <n v="0"/>
    <n v="0"/>
    <n v="0"/>
  </r>
  <r>
    <n v="106314029"/>
    <s v="TELECARE PLACER COUNTY - PHF"/>
    <x v="0"/>
    <x v="0"/>
    <x v="0"/>
    <s v="Open"/>
    <s v="Placer"/>
    <n v="2"/>
    <n v="309"/>
    <s v="Investor - Corp."/>
    <s v="Psychiatric Health Facilities"/>
    <m/>
    <s v="(916) 787-8900"/>
    <s v="101 CIRBY HILLS DRIVE"/>
    <s v="ROSEVILLE"/>
    <n v="95678"/>
    <s v="ANNE BAKAR"/>
    <n v="16"/>
    <n v="16"/>
    <n v="16"/>
    <n v="0"/>
    <n v="0"/>
    <n v="0"/>
    <n v="0"/>
    <n v="18"/>
    <n v="0"/>
    <n v="76"/>
    <n v="0"/>
    <n v="0"/>
    <n v="0"/>
    <n v="94"/>
    <n v="0"/>
    <n v="0"/>
    <n v="0"/>
    <n v="0"/>
    <n v="0"/>
    <n v="237"/>
    <n v="0"/>
    <n v="1168"/>
    <n v="0"/>
    <n v="0"/>
    <n v="0"/>
    <n v="1405"/>
    <n v="0"/>
    <n v="0"/>
    <n v="0"/>
    <n v="0"/>
    <n v="0"/>
    <n v="0"/>
    <n v="0"/>
    <n v="0"/>
    <n v="0"/>
    <n v="0"/>
    <n v="0"/>
    <n v="0"/>
    <n v="0"/>
    <n v="0"/>
    <n v="0"/>
    <n v="0"/>
    <n v="296250"/>
    <n v="0"/>
    <n v="1460000"/>
    <n v="0"/>
    <n v="0"/>
    <n v="0"/>
    <n v="1756250"/>
    <n v="0"/>
    <n v="0"/>
    <n v="0"/>
    <n v="0"/>
    <n v="0"/>
    <n v="0"/>
    <n v="0"/>
    <n v="0"/>
    <n v="0"/>
    <n v="0"/>
    <n v="0"/>
    <n v="0"/>
    <n v="0"/>
    <n v="0"/>
    <n v="0"/>
    <n v="0"/>
    <n v="0"/>
    <n v="116576"/>
    <n v="0"/>
    <n v="574517"/>
    <n v="0"/>
    <n v="0"/>
    <n v="0"/>
    <n v="0"/>
    <n v="0"/>
    <n v="0"/>
    <n v="0"/>
    <n v="691093"/>
    <n v="0"/>
    <n v="0"/>
    <n v="0"/>
    <n v="0"/>
    <n v="0"/>
    <n v="0"/>
    <n v="0"/>
    <n v="0"/>
    <n v="0"/>
    <n v="179674"/>
    <n v="0"/>
    <n v="885483"/>
    <n v="0"/>
    <n v="0"/>
    <n v="0"/>
    <n v="1065157"/>
    <n v="0"/>
    <n v="1016883"/>
    <n v="0"/>
    <n v="0"/>
    <n v="0"/>
    <n v="0"/>
    <n v="0"/>
    <n v="0"/>
    <n v="0"/>
    <n v="4551"/>
    <n v="0"/>
    <n v="0"/>
    <n v="0"/>
    <n v="0"/>
    <n v="0"/>
    <n v="0"/>
    <n v="0"/>
    <n v="0"/>
    <n v="0"/>
    <n v="0"/>
    <n v="0"/>
    <n v="0"/>
    <n v="0"/>
  </r>
  <r>
    <n v="106334457"/>
    <s v="TELECARE RIVERSIDE COUNTY - PHF"/>
    <x v="0"/>
    <x v="0"/>
    <x v="0"/>
    <s v="Open"/>
    <s v="Riverside"/>
    <n v="12"/>
    <n v="1103"/>
    <s v="Investor - Corp."/>
    <s v="Psychiatric Health Facilities"/>
    <m/>
    <s v="(760) 863-8632"/>
    <s v="47-915 OASIS STREET"/>
    <s v="INDIO"/>
    <n v="92201"/>
    <s v="STEVEN OPPENHEIMER"/>
    <n v="16"/>
    <n v="16"/>
    <n v="16"/>
    <n v="0"/>
    <n v="0"/>
    <n v="0"/>
    <n v="0"/>
    <n v="43"/>
    <n v="0"/>
    <n v="35"/>
    <n v="104"/>
    <n v="0"/>
    <n v="0"/>
    <n v="182"/>
    <n v="0"/>
    <n v="0"/>
    <n v="0"/>
    <n v="0"/>
    <n v="0"/>
    <n v="290"/>
    <n v="0"/>
    <n v="252"/>
    <n v="714"/>
    <n v="0"/>
    <n v="0"/>
    <n v="1256"/>
    <n v="0"/>
    <n v="0"/>
    <n v="0"/>
    <n v="0"/>
    <n v="0"/>
    <n v="0"/>
    <n v="0"/>
    <n v="0"/>
    <n v="0"/>
    <n v="0"/>
    <n v="0"/>
    <n v="0"/>
    <n v="0"/>
    <n v="0"/>
    <n v="0"/>
    <n v="0"/>
    <n v="362500"/>
    <n v="0"/>
    <n v="315000"/>
    <n v="892500"/>
    <n v="0"/>
    <n v="0"/>
    <n v="1570000"/>
    <n v="0"/>
    <n v="0"/>
    <n v="0"/>
    <n v="0"/>
    <n v="0"/>
    <n v="0"/>
    <n v="0"/>
    <n v="0"/>
    <n v="0"/>
    <n v="0"/>
    <n v="0"/>
    <n v="0"/>
    <n v="0"/>
    <n v="0"/>
    <n v="0"/>
    <n v="0"/>
    <n v="0"/>
    <n v="101974"/>
    <n v="0"/>
    <n v="88612"/>
    <n v="251068"/>
    <n v="0"/>
    <n v="0"/>
    <n v="0"/>
    <n v="0"/>
    <n v="0"/>
    <n v="0"/>
    <n v="441654"/>
    <n v="0"/>
    <n v="0"/>
    <n v="0"/>
    <n v="0"/>
    <n v="0"/>
    <n v="0"/>
    <n v="0"/>
    <n v="0"/>
    <n v="0"/>
    <n v="260526"/>
    <n v="0"/>
    <n v="226388"/>
    <n v="641432"/>
    <n v="0"/>
    <n v="0"/>
    <n v="1128346"/>
    <n v="0"/>
    <n v="1072990"/>
    <n v="0"/>
    <n v="0"/>
    <n v="0"/>
    <n v="0"/>
    <n v="0"/>
    <n v="0"/>
    <n v="0"/>
    <n v="22134"/>
    <n v="0"/>
    <n v="0"/>
    <n v="0"/>
    <n v="0"/>
    <n v="0"/>
    <n v="0"/>
    <n v="0"/>
    <n v="0"/>
    <n v="0"/>
    <n v="0"/>
    <n v="0"/>
    <n v="0"/>
    <n v="0"/>
  </r>
  <r>
    <n v="106444029"/>
    <s v="TELECARE SANTA CRUZ - PHF"/>
    <x v="0"/>
    <x v="0"/>
    <x v="0"/>
    <s v="Open"/>
    <s v="Santa Cruz"/>
    <n v="8"/>
    <n v="703"/>
    <s v="Investor - Corp."/>
    <s v="Psychiatric Health Facilities"/>
    <m/>
    <s v="(831) 600-2801"/>
    <s v="2250 SOQUEL AVENUE"/>
    <s v="SANTA CRUZ"/>
    <n v="95062"/>
    <s v="ANNE BAKAR"/>
    <n v="16"/>
    <n v="16"/>
    <n v="16"/>
    <n v="19"/>
    <n v="0"/>
    <n v="0"/>
    <n v="0"/>
    <n v="5"/>
    <n v="0"/>
    <n v="74"/>
    <n v="7"/>
    <n v="0"/>
    <n v="0"/>
    <n v="105"/>
    <n v="0"/>
    <n v="449"/>
    <n v="0"/>
    <n v="0"/>
    <n v="0"/>
    <n v="21"/>
    <n v="0"/>
    <n v="863"/>
    <n v="54"/>
    <n v="0"/>
    <n v="0"/>
    <n v="1387"/>
    <n v="0"/>
    <n v="0"/>
    <n v="0"/>
    <n v="0"/>
    <n v="0"/>
    <n v="0"/>
    <n v="0"/>
    <n v="0"/>
    <n v="0"/>
    <n v="0"/>
    <n v="0"/>
    <n v="0"/>
    <n v="1122500"/>
    <n v="0"/>
    <n v="0"/>
    <n v="0"/>
    <n v="52500"/>
    <n v="0"/>
    <n v="2157500"/>
    <n v="135000"/>
    <n v="0"/>
    <n v="0"/>
    <n v="3467500"/>
    <n v="0"/>
    <n v="0"/>
    <n v="0"/>
    <n v="0"/>
    <n v="0"/>
    <n v="0"/>
    <n v="0"/>
    <n v="0"/>
    <n v="0"/>
    <n v="0"/>
    <n v="0"/>
    <n v="0"/>
    <n v="561393"/>
    <n v="0"/>
    <n v="0"/>
    <n v="0"/>
    <n v="0"/>
    <n v="26257"/>
    <n v="0"/>
    <n v="1079025"/>
    <n v="67517"/>
    <n v="0"/>
    <n v="0"/>
    <n v="0"/>
    <n v="0"/>
    <n v="0"/>
    <n v="0"/>
    <n v="1734192"/>
    <n v="0"/>
    <n v="0"/>
    <n v="0"/>
    <n v="0"/>
    <n v="0"/>
    <n v="561107"/>
    <n v="0"/>
    <n v="0"/>
    <n v="0"/>
    <n v="26243"/>
    <n v="0"/>
    <n v="1078475"/>
    <n v="67483"/>
    <n v="0"/>
    <n v="0"/>
    <n v="1733308"/>
    <n v="0"/>
    <n v="1766255"/>
    <n v="0"/>
    <n v="0"/>
    <n v="0"/>
    <n v="0"/>
    <n v="0"/>
    <n v="0"/>
    <n v="2978"/>
    <n v="17336"/>
    <n v="0"/>
    <n v="0"/>
    <n v="0"/>
    <n v="0"/>
    <n v="0"/>
    <n v="0"/>
    <n v="0"/>
    <n v="0"/>
    <n v="0"/>
    <n v="0"/>
    <n v="0"/>
    <n v="0"/>
    <n v="0"/>
  </r>
  <r>
    <n v="106504081"/>
    <s v="TELECARE STANISLAUS COUNTY - PHF"/>
    <x v="0"/>
    <x v="0"/>
    <x v="0"/>
    <s v="Open"/>
    <s v="Stanislaus"/>
    <n v="6"/>
    <n v="511"/>
    <s v="Investor - Corp."/>
    <s v="Psychiatric Health Facilities"/>
    <m/>
    <s v="(209) 300-8800"/>
    <s v="1904 RICHLAND AVENUE"/>
    <s v="CERES"/>
    <n v="95307"/>
    <s v="ANNE BAKAR"/>
    <n v="16"/>
    <n v="16"/>
    <n v="16"/>
    <n v="0"/>
    <n v="0"/>
    <n v="0"/>
    <n v="0"/>
    <n v="24"/>
    <n v="0"/>
    <n v="208"/>
    <n v="0"/>
    <n v="0"/>
    <n v="0"/>
    <n v="232"/>
    <n v="0"/>
    <n v="0"/>
    <n v="0"/>
    <n v="0"/>
    <n v="0"/>
    <n v="157"/>
    <n v="0"/>
    <n v="1190"/>
    <n v="0"/>
    <n v="0"/>
    <n v="0"/>
    <n v="1347"/>
    <n v="0"/>
    <n v="0"/>
    <n v="0"/>
    <n v="0"/>
    <n v="0"/>
    <n v="0"/>
    <n v="0"/>
    <n v="0"/>
    <n v="0"/>
    <n v="0"/>
    <n v="0"/>
    <n v="0"/>
    <n v="0"/>
    <n v="0"/>
    <n v="0"/>
    <n v="0"/>
    <n v="196250"/>
    <n v="0"/>
    <n v="1487500"/>
    <n v="0"/>
    <n v="0"/>
    <n v="0"/>
    <n v="1683750"/>
    <n v="0"/>
    <n v="0"/>
    <n v="0"/>
    <n v="0"/>
    <n v="0"/>
    <n v="0"/>
    <n v="0"/>
    <n v="0"/>
    <n v="0"/>
    <n v="0"/>
    <n v="0"/>
    <n v="0"/>
    <n v="0"/>
    <n v="0"/>
    <n v="0"/>
    <n v="0"/>
    <n v="0"/>
    <n v="66393"/>
    <n v="0"/>
    <n v="503237"/>
    <n v="0"/>
    <n v="0"/>
    <n v="0"/>
    <n v="0"/>
    <n v="0"/>
    <n v="0"/>
    <n v="0"/>
    <n v="569630"/>
    <n v="0"/>
    <n v="0"/>
    <n v="0"/>
    <n v="0"/>
    <n v="0"/>
    <n v="0"/>
    <n v="0"/>
    <n v="0"/>
    <n v="0"/>
    <n v="129857"/>
    <n v="0"/>
    <n v="984263"/>
    <n v="0"/>
    <n v="0"/>
    <n v="0"/>
    <n v="1114120"/>
    <n v="0"/>
    <n v="1056492"/>
    <n v="0"/>
    <n v="0"/>
    <n v="0"/>
    <n v="0"/>
    <n v="0"/>
    <n v="0"/>
    <n v="0"/>
    <n v="13867"/>
    <n v="0"/>
    <n v="0"/>
    <n v="0"/>
    <n v="0"/>
    <n v="0"/>
    <n v="0"/>
    <n v="0"/>
    <n v="0"/>
    <n v="0"/>
    <n v="0"/>
    <n v="0"/>
    <n v="0"/>
    <n v="0"/>
  </r>
  <r>
    <n v="106014226"/>
    <s v="TELECARE WILLOW ROCK CENTER - PHF"/>
    <x v="0"/>
    <x v="0"/>
    <x v="0"/>
    <s v="Open"/>
    <s v="Alameda"/>
    <n v="5"/>
    <n v="421"/>
    <s v="Investor - Corp."/>
    <s v="Psychiatric Health Facilities"/>
    <m/>
    <s v="(510) 895-5502"/>
    <s v="2050 FAIRMONT DRIVE"/>
    <s v="SAN LEANDRO"/>
    <n v="94578"/>
    <s v="ANNE BAKAR"/>
    <n v="16"/>
    <n v="16"/>
    <n v="16"/>
    <n v="0"/>
    <n v="0"/>
    <n v="0"/>
    <n v="0"/>
    <n v="13"/>
    <n v="0"/>
    <n v="80"/>
    <n v="40"/>
    <n v="0"/>
    <n v="0"/>
    <n v="133"/>
    <n v="0"/>
    <n v="0"/>
    <n v="0"/>
    <n v="0"/>
    <n v="0"/>
    <n v="98"/>
    <n v="0"/>
    <n v="516"/>
    <n v="291"/>
    <n v="0"/>
    <n v="0"/>
    <n v="905"/>
    <n v="0"/>
    <n v="0"/>
    <n v="0"/>
    <n v="0"/>
    <n v="0"/>
    <n v="0"/>
    <n v="0"/>
    <n v="0"/>
    <n v="0"/>
    <n v="0"/>
    <n v="0"/>
    <n v="0"/>
    <n v="0"/>
    <n v="0"/>
    <n v="0"/>
    <n v="0"/>
    <n v="220500"/>
    <n v="0"/>
    <n v="1161000"/>
    <n v="654750"/>
    <n v="0"/>
    <n v="0"/>
    <n v="2036250"/>
    <n v="0"/>
    <n v="0"/>
    <n v="0"/>
    <n v="0"/>
    <n v="0"/>
    <n v="0"/>
    <n v="0"/>
    <n v="0"/>
    <n v="0"/>
    <n v="0"/>
    <n v="0"/>
    <n v="9495"/>
    <n v="0"/>
    <n v="0"/>
    <n v="0"/>
    <n v="0"/>
    <n v="0"/>
    <n v="0"/>
    <n v="0"/>
    <n v="0"/>
    <n v="329797"/>
    <n v="0"/>
    <n v="0"/>
    <n v="0"/>
    <n v="0"/>
    <n v="0"/>
    <n v="0"/>
    <n v="339292"/>
    <n v="0"/>
    <n v="0"/>
    <n v="0"/>
    <n v="0"/>
    <n v="0"/>
    <n v="0"/>
    <n v="0"/>
    <n v="0"/>
    <n v="0"/>
    <n v="220500"/>
    <n v="0"/>
    <n v="1161000"/>
    <n v="315458"/>
    <n v="0"/>
    <n v="0"/>
    <n v="1696958"/>
    <n v="9"/>
    <n v="1588168"/>
    <n v="0"/>
    <n v="0"/>
    <n v="0"/>
    <n v="0"/>
    <n v="0"/>
    <n v="0"/>
    <n v="11132"/>
    <n v="147939"/>
    <n v="0"/>
    <n v="0"/>
    <n v="0"/>
    <n v="0"/>
    <n v="0"/>
    <n v="0"/>
    <n v="0"/>
    <n v="0"/>
    <n v="0"/>
    <n v="0"/>
    <n v="0"/>
    <n v="0"/>
    <n v="0"/>
  </r>
  <r>
    <n v="106334564"/>
    <s v="TEMECULA VALLEY HOSPITAL"/>
    <x v="0"/>
    <x v="0"/>
    <x v="0"/>
    <s v="Open"/>
    <s v="Riverside"/>
    <n v="12"/>
    <n v="1111"/>
    <s v="Investor - Corp."/>
    <s v="Comparable"/>
    <m/>
    <s v="(951) 331-2200"/>
    <s v="31700 TEMECULA PARKWAY"/>
    <s v="TEMECULA"/>
    <n v="92592"/>
    <s v="DARLENE WETTON"/>
    <n v="140"/>
    <n v="140"/>
    <n v="140"/>
    <n v="561"/>
    <n v="400"/>
    <n v="61"/>
    <n v="315"/>
    <n v="0"/>
    <n v="0"/>
    <n v="88"/>
    <n v="348"/>
    <n v="3"/>
    <n v="50"/>
    <n v="1826"/>
    <n v="0"/>
    <n v="2283"/>
    <n v="1454"/>
    <n v="212"/>
    <n v="1203"/>
    <n v="0"/>
    <n v="0"/>
    <n v="251"/>
    <n v="1079"/>
    <n v="16"/>
    <n v="176"/>
    <n v="6674"/>
    <n v="0"/>
    <n v="1179"/>
    <n v="1051"/>
    <n v="383"/>
    <n v="2525"/>
    <n v="0"/>
    <n v="0"/>
    <n v="922"/>
    <n v="2933"/>
    <n v="26"/>
    <n v="1033"/>
    <n v="10052"/>
    <n v="33168235"/>
    <n v="23685374"/>
    <n v="2926768"/>
    <n v="16065397"/>
    <n v="0"/>
    <n v="0"/>
    <n v="4007169"/>
    <n v="17045508"/>
    <n v="267339"/>
    <n v="2503544"/>
    <n v="99669334"/>
    <n v="9348965"/>
    <n v="9540482"/>
    <n v="1690204"/>
    <n v="11813887"/>
    <n v="0"/>
    <n v="0"/>
    <n v="4028188"/>
    <n v="16244768"/>
    <n v="130731"/>
    <n v="3225672"/>
    <n v="56022897"/>
    <n v="1472272"/>
    <n v="33717122"/>
    <n v="26876692"/>
    <n v="4039257"/>
    <n v="24098202"/>
    <n v="0"/>
    <n v="0"/>
    <n v="0"/>
    <n v="4688434"/>
    <n v="20992454"/>
    <n v="0"/>
    <n v="398070"/>
    <n v="0"/>
    <n v="0"/>
    <n v="0"/>
    <n v="3786779"/>
    <n v="120069282"/>
    <n v="0"/>
    <n v="0"/>
    <n v="0"/>
    <n v="0"/>
    <n v="0"/>
    <n v="8800078"/>
    <n v="6349164"/>
    <n v="577715"/>
    <n v="3781082"/>
    <n v="0"/>
    <n v="0"/>
    <n v="3346923"/>
    <n v="12297822"/>
    <n v="0"/>
    <n v="470165"/>
    <n v="35622949"/>
    <n v="242044"/>
    <n v="36287612"/>
    <n v="0"/>
    <n v="0"/>
    <n v="0"/>
    <n v="0"/>
    <n v="0"/>
    <n v="0"/>
    <n v="1840617"/>
    <n v="146299209"/>
    <n v="0"/>
    <n v="0"/>
    <n v="0"/>
    <n v="0"/>
    <n v="0"/>
    <n v="0"/>
    <n v="0"/>
    <n v="0"/>
    <n v="0"/>
    <n v="0"/>
    <n v="0"/>
    <n v="0"/>
    <n v="0"/>
  </r>
  <r>
    <n v="106330120"/>
    <s v="THE BETTY FORD CENTER"/>
    <x v="0"/>
    <x v="0"/>
    <x v="0"/>
    <s v="Open"/>
    <s v="Riverside"/>
    <n v="12"/>
    <n v="1105"/>
    <s v="Non Profit Corp."/>
    <s v="Comparable"/>
    <m/>
    <s v="(760) 773-4100"/>
    <s v="39000 BOB HOPE DRIVE"/>
    <s v="RANCHO MIRAGE"/>
    <n v="92270"/>
    <s v="JIM STEINHAGEN"/>
    <n v="100"/>
    <n v="100"/>
    <n v="85"/>
    <n v="0"/>
    <n v="0"/>
    <n v="0"/>
    <n v="0"/>
    <n v="0"/>
    <n v="0"/>
    <n v="218"/>
    <n v="0"/>
    <n v="0"/>
    <n v="40"/>
    <n v="258"/>
    <n v="0"/>
    <n v="0"/>
    <n v="0"/>
    <n v="0"/>
    <n v="0"/>
    <n v="0"/>
    <n v="0"/>
    <n v="3289"/>
    <n v="0"/>
    <n v="0"/>
    <n v="1074"/>
    <n v="4363"/>
    <n v="0"/>
    <n v="0"/>
    <n v="0"/>
    <n v="0"/>
    <n v="0"/>
    <n v="0"/>
    <n v="0"/>
    <n v="2933"/>
    <n v="0"/>
    <n v="0"/>
    <n v="1381"/>
    <n v="4314"/>
    <n v="0"/>
    <n v="0"/>
    <n v="0"/>
    <n v="0"/>
    <n v="0"/>
    <n v="0"/>
    <n v="4446593"/>
    <n v="0"/>
    <n v="0"/>
    <n v="1366430"/>
    <n v="5813023"/>
    <n v="0"/>
    <n v="0"/>
    <n v="0"/>
    <n v="0"/>
    <n v="0"/>
    <n v="0"/>
    <n v="1171716"/>
    <n v="0"/>
    <n v="0"/>
    <n v="962687"/>
    <n v="2134403"/>
    <n v="618501"/>
    <n v="0"/>
    <n v="0"/>
    <n v="0"/>
    <n v="0"/>
    <n v="0"/>
    <n v="0"/>
    <n v="0"/>
    <n v="2070357"/>
    <n v="0"/>
    <n v="0"/>
    <n v="375288"/>
    <n v="0"/>
    <n v="0"/>
    <n v="0"/>
    <n v="141536"/>
    <n v="3205682"/>
    <n v="0"/>
    <n v="0"/>
    <n v="0"/>
    <n v="0"/>
    <n v="0"/>
    <n v="0"/>
    <n v="0"/>
    <n v="0"/>
    <n v="0"/>
    <n v="0"/>
    <n v="0"/>
    <n v="3547951"/>
    <n v="0"/>
    <n v="0"/>
    <n v="1193793"/>
    <n v="4741744"/>
    <n v="1125936"/>
    <n v="5347796"/>
    <n v="0"/>
    <n v="0"/>
    <n v="0"/>
    <n v="0"/>
    <n v="0"/>
    <n v="0"/>
    <n v="608092"/>
    <n v="32941400"/>
    <n v="0"/>
    <n v="0"/>
    <n v="0"/>
    <n v="0"/>
    <n v="0"/>
    <n v="0"/>
    <n v="0"/>
    <n v="0"/>
    <n v="0"/>
    <n v="0"/>
    <n v="0"/>
    <n v="0"/>
    <n v="0"/>
  </r>
  <r>
    <n v="106424102"/>
    <s v="THE CHAMPION CENTER"/>
    <x v="0"/>
    <x v="0"/>
    <x v="0"/>
    <s v="Open"/>
    <s v="Santa Barbara"/>
    <n v="10"/>
    <n v="805"/>
    <s v="District"/>
    <s v="Comparable"/>
    <m/>
    <s v="(805) 875-8800"/>
    <s v="303 SOUTH C STREET"/>
    <s v="LOMPOC"/>
    <n v="93436"/>
    <s v="JAMES RAGGIO"/>
    <n v="50"/>
    <n v="50"/>
    <n v="50"/>
    <n v="0"/>
    <n v="0"/>
    <n v="0"/>
    <n v="0"/>
    <n v="0"/>
    <n v="0"/>
    <n v="38"/>
    <n v="6"/>
    <n v="0"/>
    <n v="27"/>
    <n v="71"/>
    <n v="0"/>
    <n v="0"/>
    <n v="0"/>
    <n v="0"/>
    <n v="0"/>
    <n v="0"/>
    <n v="0"/>
    <n v="288"/>
    <n v="10"/>
    <n v="0"/>
    <n v="177"/>
    <n v="475"/>
    <n v="0"/>
    <n v="0"/>
    <n v="0"/>
    <n v="0"/>
    <n v="0"/>
    <n v="0"/>
    <n v="0"/>
    <n v="2262"/>
    <n v="289"/>
    <n v="0"/>
    <n v="404"/>
    <n v="2955"/>
    <n v="0"/>
    <n v="0"/>
    <n v="0"/>
    <n v="0"/>
    <n v="0"/>
    <n v="0"/>
    <n v="578420"/>
    <n v="30937"/>
    <n v="0"/>
    <n v="109000"/>
    <n v="718357"/>
    <n v="0"/>
    <n v="0"/>
    <n v="0"/>
    <n v="0"/>
    <n v="0"/>
    <n v="0"/>
    <n v="223373"/>
    <n v="28539"/>
    <n v="0"/>
    <n v="39895"/>
    <n v="291807"/>
    <n v="117442"/>
    <n v="0"/>
    <n v="0"/>
    <n v="0"/>
    <n v="0"/>
    <n v="0"/>
    <n v="0"/>
    <n v="0"/>
    <n v="226450"/>
    <n v="21904"/>
    <n v="0"/>
    <n v="0"/>
    <n v="0"/>
    <n v="0"/>
    <n v="0"/>
    <n v="40777"/>
    <n v="406573"/>
    <n v="0"/>
    <n v="0"/>
    <n v="0"/>
    <n v="0"/>
    <n v="0"/>
    <n v="0"/>
    <n v="0"/>
    <n v="0"/>
    <n v="0"/>
    <n v="0"/>
    <n v="0"/>
    <n v="575343"/>
    <n v="37572"/>
    <n v="0"/>
    <n v="-9324"/>
    <n v="603591"/>
    <n v="13182"/>
    <n v="1491778"/>
    <n v="0"/>
    <n v="-175131"/>
    <n v="0"/>
    <n v="0"/>
    <n v="0"/>
    <n v="0"/>
    <n v="0"/>
    <n v="20696580"/>
    <n v="0"/>
    <n v="0"/>
    <n v="0"/>
    <n v="0"/>
    <n v="0"/>
    <n v="0"/>
    <n v="0"/>
    <n v="0"/>
    <n v="0"/>
    <n v="0"/>
    <n v="0"/>
    <n v="0"/>
    <n v="0"/>
  </r>
  <r>
    <n v="106010782"/>
    <s v="THUNDER ROAD CHEMICAL DEPENDENCY RECOVERY HOSPITAL"/>
    <x v="0"/>
    <x v="0"/>
    <x v="0"/>
    <s v="Open"/>
    <s v="Alameda"/>
    <n v="5"/>
    <n v="417"/>
    <s v="Non Profit Corp."/>
    <s v="Comparable"/>
    <m/>
    <s v="(510) 653-5040"/>
    <s v="390 40TH STREET"/>
    <s v="OAKLAND"/>
    <n v="94609"/>
    <s v="THOMAS BONAS"/>
    <n v="50"/>
    <n v="50"/>
    <n v="10"/>
    <n v="0"/>
    <n v="0"/>
    <n v="0"/>
    <n v="0"/>
    <n v="0"/>
    <n v="6"/>
    <n v="0"/>
    <n v="5"/>
    <n v="0"/>
    <n v="0"/>
    <n v="11"/>
    <n v="0"/>
    <n v="0"/>
    <n v="0"/>
    <n v="0"/>
    <n v="0"/>
    <n v="0"/>
    <n v="171"/>
    <n v="0"/>
    <n v="271"/>
    <n v="0"/>
    <n v="0"/>
    <n v="442"/>
    <n v="0"/>
    <n v="0"/>
    <n v="0"/>
    <n v="0"/>
    <n v="0"/>
    <n v="0"/>
    <n v="0"/>
    <n v="0"/>
    <n v="0"/>
    <n v="0"/>
    <n v="0"/>
    <n v="0"/>
    <n v="0"/>
    <n v="0"/>
    <n v="0"/>
    <n v="0"/>
    <n v="0"/>
    <n v="257444"/>
    <n v="0"/>
    <n v="407996"/>
    <n v="0"/>
    <n v="0"/>
    <n v="665440"/>
    <n v="0"/>
    <n v="0"/>
    <n v="0"/>
    <n v="0"/>
    <n v="0"/>
    <n v="0"/>
    <n v="0"/>
    <n v="0"/>
    <n v="0"/>
    <n v="0"/>
    <n v="0"/>
    <n v="1650"/>
    <n v="0"/>
    <n v="0"/>
    <n v="0"/>
    <n v="0"/>
    <n v="0"/>
    <n v="0"/>
    <n v="35554"/>
    <n v="0"/>
    <n v="241391"/>
    <n v="0"/>
    <n v="0"/>
    <n v="0"/>
    <n v="0"/>
    <n v="0"/>
    <n v="0"/>
    <n v="278595"/>
    <n v="0"/>
    <n v="0"/>
    <n v="0"/>
    <n v="0"/>
    <n v="0"/>
    <n v="0"/>
    <n v="0"/>
    <n v="0"/>
    <n v="0"/>
    <n v="0"/>
    <n v="221890"/>
    <n v="0"/>
    <n v="164955"/>
    <n v="0"/>
    <n v="0"/>
    <n v="386845"/>
    <n v="24443"/>
    <n v="1144608"/>
    <n v="0"/>
    <n v="-453"/>
    <n v="0"/>
    <n v="0"/>
    <n v="0"/>
    <n v="0"/>
    <n v="0"/>
    <n v="25180"/>
    <n v="0"/>
    <n v="0"/>
    <n v="0"/>
    <n v="0"/>
    <n v="0"/>
    <n v="0"/>
    <n v="0"/>
    <n v="0"/>
    <n v="0"/>
    <n v="0"/>
    <n v="0"/>
    <n v="0"/>
    <n v="0"/>
  </r>
  <r>
    <n v="106191225"/>
    <s v="TOM REDGATE MEMORIAL RECOVERY CENTER"/>
    <x v="0"/>
    <x v="0"/>
    <x v="0"/>
    <s v="Open"/>
    <s v="Los Angeles"/>
    <n v="11"/>
    <n v="933"/>
    <s v="Non Profit Corp."/>
    <s v="Comparable"/>
    <m/>
    <s v="(310) 679-9126"/>
    <s v="1775 CHESTNUT STREET"/>
    <s v="LONG BEACH"/>
    <n v="90813"/>
    <s v="SHIRLEY SUMMERS"/>
    <n v="63"/>
    <n v="63"/>
    <n v="63"/>
    <n v="0"/>
    <n v="0"/>
    <n v="0"/>
    <n v="0"/>
    <n v="201"/>
    <n v="0"/>
    <n v="0"/>
    <n v="0"/>
    <n v="0"/>
    <n v="0"/>
    <n v="201"/>
    <n v="0"/>
    <n v="0"/>
    <n v="0"/>
    <n v="0"/>
    <n v="0"/>
    <n v="4111"/>
    <n v="0"/>
    <n v="0"/>
    <n v="0"/>
    <n v="0"/>
    <n v="0"/>
    <n v="4111"/>
    <n v="0"/>
    <n v="0"/>
    <n v="0"/>
    <n v="0"/>
    <n v="0"/>
    <n v="0"/>
    <n v="0"/>
    <n v="0"/>
    <n v="0"/>
    <n v="0"/>
    <n v="0"/>
    <n v="0"/>
    <n v="0"/>
    <n v="0"/>
    <n v="0"/>
    <n v="0"/>
    <n v="7478045"/>
    <n v="0"/>
    <n v="0"/>
    <n v="0"/>
    <n v="0"/>
    <n v="0"/>
    <n v="7478045"/>
    <n v="0"/>
    <n v="0"/>
    <n v="0"/>
    <n v="0"/>
    <n v="0"/>
    <n v="0"/>
    <n v="0"/>
    <n v="0"/>
    <n v="0"/>
    <n v="0"/>
    <n v="0"/>
    <n v="0"/>
    <n v="0"/>
    <n v="0"/>
    <n v="0"/>
    <n v="0"/>
    <n v="0"/>
    <n v="6647836"/>
    <n v="0"/>
    <n v="0"/>
    <n v="0"/>
    <n v="0"/>
    <n v="0"/>
    <n v="0"/>
    <n v="0"/>
    <n v="0"/>
    <n v="0"/>
    <n v="6647836"/>
    <n v="0"/>
    <n v="0"/>
    <n v="0"/>
    <n v="0"/>
    <n v="0"/>
    <n v="0"/>
    <n v="0"/>
    <n v="0"/>
    <n v="0"/>
    <n v="830209"/>
    <n v="0"/>
    <n v="0"/>
    <n v="0"/>
    <n v="0"/>
    <n v="0"/>
    <n v="830209"/>
    <n v="14500"/>
    <n v="801801"/>
    <n v="49855"/>
    <n v="0"/>
    <n v="0"/>
    <n v="0"/>
    <n v="0"/>
    <n v="0"/>
    <n v="34042"/>
    <n v="1563854"/>
    <n v="0"/>
    <n v="0"/>
    <n v="0"/>
    <n v="0"/>
    <n v="0"/>
    <n v="0"/>
    <n v="0"/>
    <n v="0"/>
    <n v="0"/>
    <n v="0"/>
    <n v="0"/>
    <n v="0"/>
    <n v="0"/>
  </r>
  <r>
    <n v="106190422"/>
    <s v="TORRANCE MEMORIAL MEDICAL CENTER"/>
    <x v="0"/>
    <x v="0"/>
    <x v="0"/>
    <s v="Open"/>
    <s v="Los Angeles"/>
    <n v="11"/>
    <n v="931"/>
    <s v="Non Profit Corp."/>
    <s v="Comparable"/>
    <m/>
    <s v="(310) 325-9110"/>
    <s v="3330 LOMITA BOULEVARD"/>
    <s v="TORRANCE"/>
    <n v="90505"/>
    <s v="CRAIG LEACH"/>
    <n v="621"/>
    <n v="412"/>
    <n v="326"/>
    <n v="1566"/>
    <n v="1692"/>
    <n v="301"/>
    <n v="316"/>
    <n v="0"/>
    <n v="0"/>
    <n v="67"/>
    <n v="2724"/>
    <n v="0"/>
    <n v="137"/>
    <n v="6803"/>
    <n v="0"/>
    <n v="8301"/>
    <n v="7024"/>
    <n v="1234"/>
    <n v="1217"/>
    <n v="0"/>
    <n v="0"/>
    <n v="214"/>
    <n v="9884"/>
    <n v="0"/>
    <n v="672"/>
    <n v="28546"/>
    <n v="0"/>
    <n v="37780"/>
    <n v="14552"/>
    <n v="1210"/>
    <n v="4318"/>
    <n v="0"/>
    <n v="0"/>
    <n v="1807"/>
    <n v="44455"/>
    <n v="0"/>
    <n v="1993"/>
    <n v="106115"/>
    <n v="154015121"/>
    <n v="132552878"/>
    <n v="27433986"/>
    <n v="22871323"/>
    <n v="0"/>
    <n v="0"/>
    <n v="3809569"/>
    <n v="174155364"/>
    <n v="0"/>
    <n v="1058391"/>
    <n v="515896632"/>
    <n v="95333640"/>
    <n v="63078633"/>
    <n v="3779617"/>
    <n v="13038636"/>
    <n v="0"/>
    <n v="0"/>
    <n v="6114759"/>
    <n v="156601455"/>
    <n v="0"/>
    <n v="4255665"/>
    <n v="342202405"/>
    <n v="905137"/>
    <n v="215907688"/>
    <n v="187241724"/>
    <n v="23876910"/>
    <n v="28488163"/>
    <n v="0"/>
    <n v="0"/>
    <n v="0"/>
    <n v="8168002"/>
    <n v="263362211"/>
    <n v="0"/>
    <n v="2823628"/>
    <n v="0"/>
    <n v="0"/>
    <n v="0"/>
    <n v="3955169"/>
    <n v="734728632"/>
    <n v="20103253"/>
    <n v="0"/>
    <n v="0"/>
    <n v="11571649"/>
    <n v="31674902"/>
    <n v="32620575"/>
    <n v="27849302"/>
    <n v="7233983"/>
    <n v="7303632"/>
    <n v="0"/>
    <n v="0"/>
    <n v="1723669"/>
    <n v="77877882"/>
    <n v="0"/>
    <n v="436264"/>
    <n v="155045307"/>
    <n v="11543212"/>
    <n v="154252852"/>
    <n v="0"/>
    <n v="-1317546"/>
    <n v="0"/>
    <n v="0"/>
    <n v="0"/>
    <n v="0"/>
    <n v="12726538"/>
    <n v="617135194"/>
    <n v="0"/>
    <n v="0"/>
    <n v="0"/>
    <n v="0"/>
    <n v="0"/>
    <n v="0"/>
    <n v="0"/>
    <n v="0"/>
    <n v="0"/>
    <n v="0"/>
    <n v="12551000"/>
    <n v="4593373"/>
    <n v="4177566"/>
  </r>
  <r>
    <n v="106364451"/>
    <s v="TOTALLY KIDS REHABILITATION HOSPITAL"/>
    <x v="0"/>
    <x v="0"/>
    <x v="0"/>
    <s v="Open"/>
    <s v="San Bernardino"/>
    <n v="12"/>
    <n v="1209"/>
    <s v="Investor - Corp."/>
    <s v="Comparable"/>
    <m/>
    <s v="(909) 796-6915"/>
    <s v="1720 MOUNTAIN VIEW AVENUE"/>
    <s v="LOMA LINDA"/>
    <n v="92354"/>
    <s v="DOUG PADGETT"/>
    <n v="81"/>
    <n v="81"/>
    <n v="64"/>
    <n v="0"/>
    <n v="0"/>
    <n v="24"/>
    <n v="5"/>
    <n v="0"/>
    <n v="0"/>
    <n v="0"/>
    <n v="0"/>
    <n v="0"/>
    <n v="0"/>
    <n v="29"/>
    <n v="12"/>
    <n v="0"/>
    <n v="0"/>
    <n v="5213"/>
    <n v="45"/>
    <n v="0"/>
    <n v="0"/>
    <n v="0"/>
    <n v="71"/>
    <n v="0"/>
    <n v="0"/>
    <n v="5329"/>
    <n v="5045"/>
    <n v="0"/>
    <n v="0"/>
    <n v="112"/>
    <n v="21"/>
    <n v="0"/>
    <n v="0"/>
    <n v="0"/>
    <n v="0"/>
    <n v="0"/>
    <n v="0"/>
    <n v="133"/>
    <n v="0"/>
    <n v="0"/>
    <n v="8195054"/>
    <n v="56250"/>
    <n v="0"/>
    <n v="0"/>
    <n v="0"/>
    <n v="88750"/>
    <n v="0"/>
    <n v="0"/>
    <n v="8340054"/>
    <n v="0"/>
    <n v="0"/>
    <n v="3920"/>
    <n v="2100"/>
    <n v="0"/>
    <n v="0"/>
    <n v="0"/>
    <n v="0"/>
    <n v="0"/>
    <n v="0"/>
    <n v="6020"/>
    <n v="0"/>
    <n v="0"/>
    <n v="0"/>
    <n v="2568714"/>
    <n v="9405"/>
    <n v="0"/>
    <n v="0"/>
    <n v="0"/>
    <n v="0"/>
    <n v="38269"/>
    <n v="0"/>
    <n v="0"/>
    <n v="0"/>
    <n v="0"/>
    <n v="0"/>
    <n v="0"/>
    <n v="2616388"/>
    <n v="0"/>
    <n v="0"/>
    <n v="0"/>
    <n v="0"/>
    <n v="0"/>
    <n v="0"/>
    <n v="0"/>
    <n v="5630260"/>
    <n v="48945"/>
    <n v="0"/>
    <n v="0"/>
    <n v="0"/>
    <n v="50481"/>
    <n v="0"/>
    <n v="0"/>
    <n v="5729686"/>
    <n v="0"/>
    <n v="6017389"/>
    <n v="0"/>
    <n v="0"/>
    <n v="0"/>
    <n v="0"/>
    <n v="0"/>
    <n v="0"/>
    <n v="90702"/>
    <n v="1234466"/>
    <n v="0"/>
    <n v="0"/>
    <n v="0"/>
    <n v="0"/>
    <n v="0"/>
    <n v="0"/>
    <n v="0"/>
    <n v="0"/>
    <n v="0"/>
    <n v="0"/>
    <n v="0"/>
    <n v="0"/>
    <n v="0"/>
  </r>
  <r>
    <n v="106370780"/>
    <s v="TRI-CITY MEDICAL CENTER"/>
    <x v="0"/>
    <x v="0"/>
    <x v="0"/>
    <s v="Open"/>
    <s v="San Diego"/>
    <n v="14"/>
    <n v="1414"/>
    <s v="District"/>
    <s v="Comparable"/>
    <m/>
    <s v="(760) 724-8411"/>
    <s v="4002 VISTA WAY"/>
    <s v="OCEANSIDE"/>
    <n v="92056"/>
    <s v="STEVE DIETLIN"/>
    <n v="386"/>
    <n v="386"/>
    <n v="219"/>
    <n v="921"/>
    <n v="625"/>
    <n v="495"/>
    <n v="702"/>
    <n v="0"/>
    <n v="0"/>
    <n v="59"/>
    <n v="481"/>
    <n v="7"/>
    <n v="372"/>
    <n v="3662"/>
    <n v="0"/>
    <n v="4617"/>
    <n v="2806"/>
    <n v="2928"/>
    <n v="2702"/>
    <n v="0"/>
    <n v="0"/>
    <n v="220"/>
    <n v="1793"/>
    <n v="26"/>
    <n v="1394"/>
    <n v="16486"/>
    <n v="0"/>
    <n v="13175"/>
    <n v="6254"/>
    <n v="2657"/>
    <n v="7529"/>
    <n v="0"/>
    <n v="0"/>
    <n v="1084"/>
    <n v="11302"/>
    <n v="138"/>
    <n v="3034"/>
    <n v="45173"/>
    <n v="65970407"/>
    <n v="42678685"/>
    <n v="19617082"/>
    <n v="27633016"/>
    <n v="0"/>
    <n v="0"/>
    <n v="2613167"/>
    <n v="33544924"/>
    <n v="315300"/>
    <n v="17199575"/>
    <n v="209572156"/>
    <n v="35055238"/>
    <n v="24160228"/>
    <n v="9539949"/>
    <n v="27073972"/>
    <n v="0"/>
    <n v="0"/>
    <n v="3770659"/>
    <n v="35194821"/>
    <n v="525506"/>
    <n v="11530224"/>
    <n v="146850597"/>
    <n v="11397575"/>
    <n v="81044886"/>
    <n v="59723888"/>
    <n v="21468494"/>
    <n v="45002665"/>
    <n v="0"/>
    <n v="0"/>
    <n v="0"/>
    <n v="5695361"/>
    <n v="43201860"/>
    <n v="0"/>
    <n v="840806"/>
    <n v="0"/>
    <n v="0"/>
    <n v="0"/>
    <n v="14964967"/>
    <n v="283340502"/>
    <n v="3705512"/>
    <n v="0"/>
    <n v="0"/>
    <n v="1856423"/>
    <n v="5561935"/>
    <n v="19980759"/>
    <n v="10820537"/>
    <n v="7688537"/>
    <n v="9704323"/>
    <n v="0"/>
    <n v="0"/>
    <n v="688465"/>
    <n v="27394308"/>
    <n v="0"/>
    <n v="2367257"/>
    <n v="78644186"/>
    <n v="2035188"/>
    <n v="82277843"/>
    <n v="0"/>
    <n v="2755543"/>
    <n v="0"/>
    <n v="0"/>
    <n v="0"/>
    <n v="0"/>
    <n v="945539"/>
    <n v="64594039"/>
    <n v="0"/>
    <n v="0"/>
    <n v="0"/>
    <n v="0"/>
    <n v="0"/>
    <n v="0"/>
    <n v="0"/>
    <n v="0"/>
    <n v="0"/>
    <n v="0"/>
    <n v="0"/>
    <n v="0"/>
    <n v="0"/>
  </r>
  <r>
    <n v="106531059"/>
    <s v="TRINITY HOSPITAL"/>
    <x v="0"/>
    <x v="0"/>
    <x v="0"/>
    <s v="Open"/>
    <s v="Trinity"/>
    <n v="1"/>
    <n v="207"/>
    <s v="District"/>
    <s v="Comparable"/>
    <s v="Rural"/>
    <s v="(530) 623-5541"/>
    <s v="60  EASTER AVENUE"/>
    <s v="WEAVERVILLE"/>
    <n v="96093"/>
    <s v="AARON ROGERS"/>
    <n v="50"/>
    <n v="50"/>
    <n v="40"/>
    <n v="61"/>
    <n v="0"/>
    <n v="1"/>
    <n v="16"/>
    <n v="0"/>
    <n v="0"/>
    <n v="11"/>
    <n v="0"/>
    <n v="0"/>
    <n v="1"/>
    <n v="90"/>
    <n v="1"/>
    <n v="486"/>
    <n v="0"/>
    <n v="1"/>
    <n v="198"/>
    <n v="0"/>
    <n v="0"/>
    <n v="79"/>
    <n v="0"/>
    <n v="0"/>
    <n v="1"/>
    <n v="765"/>
    <n v="217"/>
    <n v="3074"/>
    <n v="0"/>
    <n v="261"/>
    <n v="3319"/>
    <n v="0"/>
    <n v="0"/>
    <n v="1742"/>
    <n v="0"/>
    <n v="0"/>
    <n v="299"/>
    <n v="8695"/>
    <n v="2194362"/>
    <n v="0"/>
    <n v="13365"/>
    <n v="336909"/>
    <n v="0"/>
    <n v="0"/>
    <n v="323008"/>
    <n v="0"/>
    <n v="0"/>
    <n v="4525"/>
    <n v="2872169"/>
    <n v="1330084"/>
    <n v="0"/>
    <n v="167873"/>
    <n v="1184978"/>
    <n v="0"/>
    <n v="0"/>
    <n v="1107835"/>
    <n v="0"/>
    <n v="0"/>
    <n v="87683"/>
    <n v="3878453"/>
    <n v="202455"/>
    <n v="2135571"/>
    <n v="0"/>
    <n v="32297"/>
    <n v="1007359"/>
    <n v="-16766"/>
    <n v="0"/>
    <n v="0"/>
    <n v="469740"/>
    <n v="0"/>
    <n v="0"/>
    <n v="59731"/>
    <n v="0"/>
    <n v="0"/>
    <n v="0"/>
    <n v="63389"/>
    <n v="3953776"/>
    <n v="0"/>
    <n v="132044"/>
    <n v="0"/>
    <n v="0"/>
    <n v="132044"/>
    <n v="1388875"/>
    <n v="0"/>
    <n v="165707"/>
    <n v="380728"/>
    <n v="0"/>
    <n v="0"/>
    <n v="961103"/>
    <n v="0"/>
    <n v="0"/>
    <n v="32477"/>
    <n v="2928890"/>
    <n v="3762773"/>
    <n v="3878567"/>
    <n v="0"/>
    <n v="215407"/>
    <n v="0"/>
    <n v="0"/>
    <n v="0"/>
    <n v="0"/>
    <n v="83056"/>
    <n v="7007096"/>
    <n v="0"/>
    <n v="0"/>
    <n v="0"/>
    <n v="0"/>
    <n v="0"/>
    <n v="0"/>
    <n v="0"/>
    <n v="0"/>
    <n v="0"/>
    <n v="0"/>
    <n v="0"/>
    <n v="0"/>
    <n v="0"/>
  </r>
  <r>
    <n v="106540816"/>
    <s v="TULARE REGIONAL MEDICAL CENTER"/>
    <x v="0"/>
    <x v="0"/>
    <x v="0"/>
    <s v="Open"/>
    <s v="Tulare"/>
    <n v="9"/>
    <n v="611"/>
    <s v="District"/>
    <s v="Comparable"/>
    <m/>
    <s v="(559) 688-0821"/>
    <s v="869 NORTH CHERRY STREET"/>
    <s v="TULARE"/>
    <n v="93274"/>
    <s v="BENNY BENZEEVI"/>
    <n v="112"/>
    <n v="103"/>
    <n v="103"/>
    <n v="260"/>
    <n v="26"/>
    <n v="58"/>
    <n v="266"/>
    <n v="0"/>
    <n v="0"/>
    <n v="17"/>
    <n v="85"/>
    <n v="0"/>
    <n v="1"/>
    <n v="713"/>
    <n v="0"/>
    <n v="1363"/>
    <n v="151"/>
    <n v="160"/>
    <n v="897"/>
    <n v="0"/>
    <n v="0"/>
    <n v="67"/>
    <n v="367"/>
    <n v="0"/>
    <n v="2"/>
    <n v="3007"/>
    <n v="0"/>
    <n v="4753"/>
    <n v="737"/>
    <n v="1102"/>
    <n v="8938"/>
    <n v="0"/>
    <n v="0"/>
    <n v="417"/>
    <n v="3170"/>
    <n v="379"/>
    <n v="164"/>
    <n v="19660"/>
    <n v="8992249"/>
    <n v="1114350"/>
    <n v="1841082"/>
    <n v="7402007"/>
    <n v="0"/>
    <n v="0"/>
    <n v="349127"/>
    <n v="2281172"/>
    <n v="0"/>
    <n v="48297"/>
    <n v="22028284"/>
    <n v="7324138"/>
    <n v="1022576"/>
    <n v="1855037"/>
    <n v="11825144"/>
    <n v="0"/>
    <n v="0"/>
    <n v="843627"/>
    <n v="4436336"/>
    <n v="1234785"/>
    <n v="537425"/>
    <n v="29079068"/>
    <n v="714872"/>
    <n v="10472047"/>
    <n v="95671"/>
    <n v="4805517"/>
    <n v="13613720"/>
    <n v="-3040048"/>
    <n v="0"/>
    <n v="0"/>
    <n v="642094"/>
    <n v="5316370"/>
    <n v="0"/>
    <n v="0"/>
    <n v="0"/>
    <n v="0"/>
    <n v="0"/>
    <n v="0"/>
    <n v="32620243"/>
    <n v="0"/>
    <n v="0"/>
    <n v="0"/>
    <n v="25900"/>
    <n v="25900"/>
    <n v="5844340"/>
    <n v="2041255"/>
    <n v="1930650"/>
    <n v="5613431"/>
    <n v="0"/>
    <n v="0"/>
    <n v="550660"/>
    <n v="1427038"/>
    <n v="1234785"/>
    <n v="-129150"/>
    <n v="18513009"/>
    <n v="92204"/>
    <n v="17965426"/>
    <n v="0"/>
    <n v="2716232"/>
    <n v="0"/>
    <n v="0"/>
    <n v="0"/>
    <n v="0"/>
    <n v="1996081"/>
    <n v="165175312"/>
    <n v="0"/>
    <n v="0"/>
    <n v="0"/>
    <n v="0"/>
    <n v="0"/>
    <n v="0"/>
    <n v="0"/>
    <n v="0"/>
    <n v="0"/>
    <n v="0"/>
    <n v="0"/>
    <n v="0"/>
    <n v="0"/>
  </r>
  <r>
    <n v="106400548"/>
    <s v="TWIN CITIES COMMUNITY HOSPITAL"/>
    <x v="0"/>
    <x v="0"/>
    <x v="0"/>
    <s v="Open"/>
    <s v="San Luis Obispo"/>
    <n v="8"/>
    <n v="801"/>
    <s v="Investor - Corp."/>
    <s v="Comparable"/>
    <s v="Rural"/>
    <s v="(805) 434-3500"/>
    <s v="1100 LAS TABLAS ROAD"/>
    <s v="TEMPLETON"/>
    <n v="93465"/>
    <s v="MARK LISA"/>
    <n v="122"/>
    <n v="122"/>
    <n v="42"/>
    <n v="516"/>
    <n v="33"/>
    <n v="66"/>
    <n v="153"/>
    <n v="1"/>
    <n v="0"/>
    <n v="12"/>
    <n v="289"/>
    <n v="16"/>
    <n v="10"/>
    <n v="1096"/>
    <n v="0"/>
    <n v="1869"/>
    <n v="96"/>
    <n v="208"/>
    <n v="576"/>
    <n v="2"/>
    <n v="0"/>
    <n v="41"/>
    <n v="924"/>
    <n v="38"/>
    <n v="24"/>
    <n v="3778"/>
    <n v="0"/>
    <n v="2552"/>
    <n v="285"/>
    <n v="718"/>
    <n v="3565"/>
    <n v="0"/>
    <n v="0"/>
    <n v="384"/>
    <n v="3657"/>
    <n v="20"/>
    <n v="455"/>
    <n v="11636"/>
    <n v="44017521"/>
    <n v="3162843"/>
    <n v="5350350"/>
    <n v="11792956"/>
    <n v="41819"/>
    <n v="0"/>
    <n v="1148347"/>
    <n v="24452049"/>
    <n v="1228131"/>
    <n v="697733"/>
    <n v="91891749"/>
    <n v="23643484"/>
    <n v="3483239"/>
    <n v="4574956"/>
    <n v="20912005"/>
    <n v="0"/>
    <n v="0"/>
    <n v="2312271"/>
    <n v="28637443"/>
    <n v="301688"/>
    <n v="3090967"/>
    <n v="86956053"/>
    <n v="1192937"/>
    <n v="60491414"/>
    <n v="6041212"/>
    <n v="8633249"/>
    <n v="23770594"/>
    <n v="0"/>
    <n v="38795"/>
    <n v="0"/>
    <n v="3105546"/>
    <n v="39218878"/>
    <n v="0"/>
    <n v="1534768"/>
    <n v="0"/>
    <n v="0"/>
    <n v="0"/>
    <n v="3042471"/>
    <n v="147069864"/>
    <n v="0"/>
    <n v="0"/>
    <n v="0"/>
    <n v="0"/>
    <n v="0"/>
    <n v="7169591"/>
    <n v="604870"/>
    <n v="1292057"/>
    <n v="8934367"/>
    <n v="3024"/>
    <n v="0"/>
    <n v="312753"/>
    <n v="13282242"/>
    <n v="-4949"/>
    <n v="183983"/>
    <n v="31777938"/>
    <n v="13005"/>
    <n v="29106411"/>
    <n v="0"/>
    <n v="57721"/>
    <n v="0"/>
    <n v="0"/>
    <n v="0"/>
    <n v="0"/>
    <n v="167697"/>
    <n v="64529071"/>
    <n v="0"/>
    <n v="0"/>
    <n v="0"/>
    <n v="0"/>
    <n v="0"/>
    <n v="0"/>
    <n v="0"/>
    <n v="0"/>
    <n v="0"/>
    <n v="0"/>
    <n v="0"/>
    <n v="538574"/>
    <n v="7603797"/>
  </r>
  <r>
    <n v="106381154"/>
    <s v="UCSF MEDICAL CENTER"/>
    <x v="0"/>
    <x v="0"/>
    <x v="0"/>
    <s v="Open"/>
    <s v="San Francisco"/>
    <n v="4"/>
    <n v="423"/>
    <s v="Non Profit Other"/>
    <s v="Comparable"/>
    <s v="Teaching"/>
    <s v="(415) 476-1000"/>
    <s v="505 PARNASSUS AVENUE"/>
    <s v="SAN FRANCISCO"/>
    <n v="94143"/>
    <s v="MARK LARET"/>
    <n v="1019"/>
    <n v="709"/>
    <n v="709"/>
    <n v="2229"/>
    <n v="342"/>
    <n v="2282"/>
    <n v="685"/>
    <n v="53"/>
    <n v="0"/>
    <n v="0"/>
    <n v="2971"/>
    <n v="0"/>
    <n v="57"/>
    <n v="8619"/>
    <n v="0"/>
    <n v="14175"/>
    <n v="2173"/>
    <n v="14515"/>
    <n v="4357"/>
    <n v="336"/>
    <n v="0"/>
    <n v="0"/>
    <n v="18897"/>
    <n v="0"/>
    <n v="363"/>
    <n v="54816"/>
    <n v="0"/>
    <n v="86968"/>
    <n v="10125"/>
    <n v="18099"/>
    <n v="42109"/>
    <n v="280"/>
    <n v="0"/>
    <n v="0"/>
    <n v="148894"/>
    <n v="0"/>
    <n v="5354"/>
    <n v="311829"/>
    <n v="458296045"/>
    <n v="92508480"/>
    <n v="301542601"/>
    <n v="307000227"/>
    <n v="10816135"/>
    <n v="0"/>
    <n v="0"/>
    <n v="685157798"/>
    <n v="0"/>
    <n v="5070081"/>
    <n v="1860391367"/>
    <n v="338652168"/>
    <n v="43804729"/>
    <n v="70822311"/>
    <n v="157500296"/>
    <n v="1016369"/>
    <n v="0"/>
    <n v="0"/>
    <n v="579933972"/>
    <n v="0"/>
    <n v="18905889"/>
    <n v="1210635734"/>
    <n v="11214680"/>
    <n v="658078550"/>
    <n v="107214383"/>
    <n v="307503575"/>
    <n v="397419790"/>
    <n v="0"/>
    <n v="8494629"/>
    <n v="0"/>
    <n v="0"/>
    <n v="787360959"/>
    <n v="0"/>
    <n v="14096789"/>
    <n v="0"/>
    <n v="0"/>
    <n v="0"/>
    <n v="505197"/>
    <n v="2291888552"/>
    <n v="0"/>
    <n v="0"/>
    <n v="0"/>
    <n v="58080"/>
    <n v="58080"/>
    <n v="138465468"/>
    <n v="28741469"/>
    <n v="63771627"/>
    <n v="63984236"/>
    <n v="3307323"/>
    <n v="0"/>
    <n v="0"/>
    <n v="473621212"/>
    <n v="0"/>
    <n v="7305294"/>
    <n v="779196629"/>
    <n v="41132482"/>
    <n v="882978830"/>
    <n v="0"/>
    <n v="2199144"/>
    <n v="0"/>
    <n v="0"/>
    <n v="0"/>
    <n v="0"/>
    <n v="40751534"/>
    <n v="2079655664"/>
    <n v="0"/>
    <n v="0"/>
    <n v="0"/>
    <n v="0"/>
    <n v="0"/>
    <n v="0"/>
    <n v="0"/>
    <n v="0"/>
    <n v="0"/>
    <n v="0"/>
    <n v="0"/>
    <n v="0"/>
    <n v="0"/>
  </r>
  <r>
    <n v="106231396"/>
    <s v="UKIAH VALLEY MEDICAL CENTER"/>
    <x v="0"/>
    <x v="0"/>
    <x v="0"/>
    <s v="Open"/>
    <s v="Mendocino"/>
    <n v="1"/>
    <n v="113"/>
    <s v="Church"/>
    <s v="Comparable"/>
    <s v="Rural"/>
    <s v="(707) 462-3111"/>
    <s v="275 HOSPITAL DRIVE"/>
    <s v="UKIAH"/>
    <n v="95482"/>
    <s v="GWEN MATTHEWS"/>
    <n v="67"/>
    <n v="50"/>
    <n v="50"/>
    <n v="323"/>
    <n v="10"/>
    <n v="51"/>
    <n v="259"/>
    <n v="0"/>
    <n v="0"/>
    <n v="23"/>
    <n v="116"/>
    <n v="1"/>
    <n v="4"/>
    <n v="787"/>
    <n v="0"/>
    <n v="1373"/>
    <n v="46"/>
    <n v="140"/>
    <n v="875"/>
    <n v="0"/>
    <n v="0"/>
    <n v="74"/>
    <n v="336"/>
    <n v="2"/>
    <n v="9"/>
    <n v="2855"/>
    <n v="0"/>
    <n v="18426"/>
    <n v="824"/>
    <n v="1433"/>
    <n v="18292"/>
    <n v="0"/>
    <n v="0"/>
    <n v="2875"/>
    <n v="14065"/>
    <n v="13"/>
    <n v="1228"/>
    <n v="57156"/>
    <n v="16265682"/>
    <n v="414015"/>
    <n v="2063617"/>
    <n v="11688589"/>
    <n v="0"/>
    <n v="0"/>
    <n v="1056005"/>
    <n v="4325183"/>
    <n v="22776"/>
    <n v="137720"/>
    <n v="35973587"/>
    <n v="29150071"/>
    <n v="1218226"/>
    <n v="2270948"/>
    <n v="23968315"/>
    <n v="0"/>
    <n v="0"/>
    <n v="4211778"/>
    <n v="18599170"/>
    <n v="34839"/>
    <n v="2062858"/>
    <n v="81516205"/>
    <n v="-464782"/>
    <n v="31824663"/>
    <n v="1143778"/>
    <n v="3320897"/>
    <n v="26985140"/>
    <n v="0"/>
    <n v="0"/>
    <n v="0"/>
    <n v="3789786"/>
    <n v="11780285"/>
    <n v="0"/>
    <n v="2260836"/>
    <n v="0"/>
    <n v="0"/>
    <n v="0"/>
    <n v="2050974"/>
    <n v="82691577"/>
    <n v="0"/>
    <n v="8185878"/>
    <n v="0"/>
    <n v="0"/>
    <n v="8185878"/>
    <n v="12958409"/>
    <n v="465724"/>
    <n v="948580"/>
    <n v="16202807"/>
    <n v="0"/>
    <n v="0"/>
    <n v="1402979"/>
    <n v="10895798"/>
    <n v="0"/>
    <n v="109796"/>
    <n v="42984093"/>
    <n v="1114087"/>
    <n v="37852280"/>
    <n v="0"/>
    <n v="11092"/>
    <n v="171"/>
    <n v="551"/>
    <n v="2535818"/>
    <n v="0"/>
    <n v="3150621"/>
    <n v="44828675"/>
    <n v="0"/>
    <n v="0"/>
    <n v="0"/>
    <n v="0"/>
    <n v="0"/>
    <n v="0"/>
    <n v="0"/>
    <n v="0"/>
    <n v="0"/>
    <n v="0"/>
    <n v="0"/>
    <n v="0"/>
    <n v="0"/>
  </r>
  <r>
    <n v="106341006"/>
    <s v="UNIVERSITY OF CALIFORNIA - DAVIS MEDICAL CENTER"/>
    <x v="0"/>
    <x v="0"/>
    <x v="0"/>
    <s v="Open"/>
    <s v="Sacramento"/>
    <n v="2"/>
    <n v="311"/>
    <s v="Non Profit Other"/>
    <s v="Comparable"/>
    <s v="Teaching"/>
    <s v="(916) 734-7020"/>
    <s v="2315 STOCKTON BOULEVARD"/>
    <s v="SACRAMENTO"/>
    <n v="95817"/>
    <s v="ANN MADDEN RICE"/>
    <n v="621"/>
    <n v="601"/>
    <n v="601"/>
    <n v="2224"/>
    <n v="305"/>
    <n v="1162"/>
    <n v="1662"/>
    <n v="17"/>
    <n v="0"/>
    <n v="245"/>
    <n v="2277"/>
    <n v="68"/>
    <n v="8"/>
    <n v="7968"/>
    <n v="0"/>
    <n v="15026"/>
    <n v="1996"/>
    <n v="8757"/>
    <n v="9086"/>
    <n v="265"/>
    <n v="0"/>
    <n v="1596"/>
    <n v="10253"/>
    <n v="266"/>
    <n v="41"/>
    <n v="47286"/>
    <n v="0"/>
    <n v="71564"/>
    <n v="6977"/>
    <n v="6982"/>
    <n v="15436"/>
    <n v="109"/>
    <n v="0"/>
    <n v="7640"/>
    <n v="135885"/>
    <n v="1648"/>
    <n v="76"/>
    <n v="246317"/>
    <n v="454363018"/>
    <n v="61683721"/>
    <n v="224214283"/>
    <n v="251781942"/>
    <n v="4590032"/>
    <n v="0"/>
    <n v="48659002"/>
    <n v="314448403"/>
    <n v="9170680"/>
    <n v="426866"/>
    <n v="1369337947"/>
    <n v="235420753"/>
    <n v="23942030"/>
    <n v="37226064"/>
    <n v="86348066"/>
    <n v="616439"/>
    <n v="0"/>
    <n v="33912782"/>
    <n v="349430215"/>
    <n v="8363547"/>
    <n v="199461"/>
    <n v="775459357"/>
    <n v="34246241"/>
    <n v="565801561"/>
    <n v="73560343"/>
    <n v="208665935"/>
    <n v="278908827"/>
    <n v="0"/>
    <n v="4471942"/>
    <n v="0"/>
    <n v="72382921"/>
    <n v="407245523"/>
    <n v="0"/>
    <n v="5101457"/>
    <n v="0"/>
    <n v="0"/>
    <n v="0"/>
    <n v="27666673"/>
    <n v="1678051423"/>
    <n v="18960"/>
    <n v="0"/>
    <n v="0"/>
    <n v="29909853"/>
    <n v="29928813"/>
    <n v="123982210"/>
    <n v="12084368"/>
    <n v="34425113"/>
    <n v="54852488"/>
    <n v="734529"/>
    <n v="0"/>
    <n v="10188863"/>
    <n v="256700545"/>
    <n v="3325331"/>
    <n v="381247"/>
    <n v="496674694"/>
    <n v="20623656"/>
    <n v="487172123"/>
    <n v="0"/>
    <n v="4981329"/>
    <n v="0"/>
    <n v="0"/>
    <n v="0"/>
    <n v="0"/>
    <n v="18537000"/>
    <n v="998565000"/>
    <n v="0"/>
    <n v="0"/>
    <n v="0"/>
    <n v="0"/>
    <n v="0"/>
    <n v="0"/>
    <n v="0"/>
    <n v="0"/>
    <n v="0"/>
    <n v="0"/>
    <n v="0"/>
    <n v="0"/>
    <n v="0"/>
  </r>
  <r>
    <n v="106301279"/>
    <s v="UNIVERSITY OF CALIFORNIA - IRVINE MEDICAL CENTER"/>
    <x v="0"/>
    <x v="0"/>
    <x v="0"/>
    <s v="Open"/>
    <s v="Orange"/>
    <n v="13"/>
    <n v="1015"/>
    <s v="Non Profit Other"/>
    <s v="Comparable"/>
    <s v="Teaching"/>
    <s v="(714) 456-7890"/>
    <s v="101 CITY DRIVE SOUTH"/>
    <s v="ORANGE"/>
    <n v="92868"/>
    <s v="TERRY BELMONT"/>
    <n v="417"/>
    <n v="414"/>
    <n v="414"/>
    <n v="1098"/>
    <n v="548"/>
    <n v="795"/>
    <n v="1354"/>
    <n v="0"/>
    <n v="0"/>
    <n v="52"/>
    <n v="1431"/>
    <n v="114"/>
    <n v="0"/>
    <n v="5392"/>
    <n v="0"/>
    <n v="6466"/>
    <n v="2838"/>
    <n v="7756"/>
    <n v="6400"/>
    <n v="0"/>
    <n v="0"/>
    <n v="219"/>
    <n v="7539"/>
    <n v="346"/>
    <n v="0"/>
    <n v="31564"/>
    <n v="0"/>
    <n v="42359"/>
    <n v="7200"/>
    <n v="6682"/>
    <n v="32819"/>
    <n v="653"/>
    <n v="0"/>
    <n v="372"/>
    <n v="45635"/>
    <n v="6280"/>
    <n v="0"/>
    <n v="142000"/>
    <n v="133970934"/>
    <n v="65267672"/>
    <n v="110356322"/>
    <n v="143050491"/>
    <n v="0"/>
    <n v="0"/>
    <n v="2993227"/>
    <n v="167332963"/>
    <n v="5336549"/>
    <n v="0"/>
    <n v="628308158"/>
    <n v="109194297"/>
    <n v="24786597"/>
    <n v="15567612"/>
    <n v="69427642"/>
    <n v="652329"/>
    <n v="0"/>
    <n v="1398780"/>
    <n v="137114304"/>
    <n v="6513064"/>
    <n v="0"/>
    <n v="364654625"/>
    <n v="4383341"/>
    <n v="196530958"/>
    <n v="81875031"/>
    <n v="107172724"/>
    <n v="166048071"/>
    <n v="0"/>
    <n v="701433"/>
    <n v="0"/>
    <n v="0"/>
    <n v="173071049"/>
    <n v="0"/>
    <n v="10534600"/>
    <n v="0"/>
    <n v="1940778"/>
    <n v="-1940778"/>
    <n v="1214951"/>
    <n v="741532158"/>
    <n v="0"/>
    <n v="507745"/>
    <n v="0"/>
    <n v="0"/>
    <n v="507745"/>
    <n v="46634273"/>
    <n v="8179238"/>
    <n v="18751210"/>
    <n v="46937807"/>
    <n v="-49104"/>
    <n v="0"/>
    <n v="8666"/>
    <n v="131376218"/>
    <n v="100062"/>
    <n v="0"/>
    <n v="251938370"/>
    <n v="4757890"/>
    <n v="263812935"/>
    <n v="0"/>
    <n v="470580"/>
    <n v="0"/>
    <n v="0"/>
    <n v="0"/>
    <n v="0"/>
    <n v="14180949"/>
    <n v="712869588"/>
    <n v="0"/>
    <n v="0"/>
    <n v="0"/>
    <n v="0"/>
    <n v="0"/>
    <n v="0"/>
    <n v="0"/>
    <n v="0"/>
    <n v="0"/>
    <n v="0"/>
    <n v="0"/>
    <n v="0"/>
    <n v="0"/>
  </r>
  <r>
    <n v="106370782"/>
    <s v="UNIVERSITY OF CALIFORNIA - SAN DIEGO MEDICAL CENTER"/>
    <x v="0"/>
    <x v="0"/>
    <x v="0"/>
    <s v="Open"/>
    <s v="San Diego"/>
    <n v="14"/>
    <n v="1418"/>
    <s v="Non Profit Other"/>
    <s v="Comparable"/>
    <s v="Teaching"/>
    <s v="(858) 657-7000"/>
    <s v="200 WEST ARBOR DRIVE"/>
    <s v="SAN DIEGO"/>
    <n v="92103"/>
    <s v="PATTY MAYSENT"/>
    <n v="808"/>
    <n v="612"/>
    <n v="612"/>
    <n v="1763"/>
    <n v="567"/>
    <n v="802"/>
    <n v="1848"/>
    <n v="1"/>
    <n v="0"/>
    <n v="161"/>
    <n v="1899"/>
    <n v="118"/>
    <n v="0"/>
    <n v="7159"/>
    <n v="0"/>
    <n v="11331"/>
    <n v="3560"/>
    <n v="7879"/>
    <n v="9670"/>
    <n v="4"/>
    <n v="0"/>
    <n v="945"/>
    <n v="10568"/>
    <n v="530"/>
    <n v="0"/>
    <n v="44487"/>
    <n v="0"/>
    <n v="54153"/>
    <n v="15129"/>
    <n v="18670"/>
    <n v="45562"/>
    <n v="24"/>
    <n v="0"/>
    <n v="5016"/>
    <n v="62608"/>
    <n v="2552"/>
    <n v="0"/>
    <n v="203714"/>
    <n v="167370124"/>
    <n v="51826864"/>
    <n v="92638692"/>
    <n v="116155350"/>
    <n v="0"/>
    <n v="0"/>
    <n v="12406618"/>
    <n v="147541644"/>
    <n v="19744154"/>
    <n v="0"/>
    <n v="607683446"/>
    <n v="158035022"/>
    <n v="40055581"/>
    <n v="29943940"/>
    <n v="106299454"/>
    <n v="85809"/>
    <n v="0"/>
    <n v="14679509"/>
    <n v="220681292"/>
    <n v="47175082"/>
    <n v="0"/>
    <n v="616955689"/>
    <n v="942583"/>
    <n v="242258651"/>
    <n v="73418359"/>
    <n v="73224962"/>
    <n v="243303964"/>
    <n v="-42635900"/>
    <n v="255"/>
    <n v="0"/>
    <n v="21337326"/>
    <n v="187130022"/>
    <n v="0"/>
    <n v="59845958"/>
    <n v="0"/>
    <n v="0"/>
    <n v="0"/>
    <n v="8333403"/>
    <n v="867159583"/>
    <n v="0"/>
    <n v="0"/>
    <n v="0"/>
    <n v="0"/>
    <n v="0"/>
    <n v="83146495"/>
    <n v="18464086"/>
    <n v="91993570"/>
    <n v="-20849161"/>
    <n v="85554"/>
    <n v="0"/>
    <n v="4806218"/>
    <n v="172759512"/>
    <n v="7073278"/>
    <n v="0"/>
    <n v="357479552"/>
    <n v="42022587"/>
    <n v="446253828"/>
    <n v="0"/>
    <n v="3906069"/>
    <n v="0"/>
    <n v="0"/>
    <n v="0"/>
    <n v="0"/>
    <n v="88547007"/>
    <n v="1576854639"/>
    <n v="0"/>
    <n v="0"/>
    <n v="0"/>
    <n v="0"/>
    <n v="0"/>
    <n v="0"/>
    <n v="0"/>
    <n v="0"/>
    <n v="0"/>
    <n v="0"/>
    <n v="0"/>
    <n v="0"/>
    <n v="0"/>
  </r>
  <r>
    <n v="106191216"/>
    <s v="USC KENNETH NORRIS JR. CANCER HOSPITAL"/>
    <x v="0"/>
    <x v="0"/>
    <x v="0"/>
    <s v="Open"/>
    <s v="Los Angeles"/>
    <n v="11"/>
    <n v="925"/>
    <s v="Non Profit Corp."/>
    <s v="Comparable"/>
    <m/>
    <s v="(323) 865-3000"/>
    <s v="1441 EASTLAKE AVENUE"/>
    <s v="LOS ANGELES"/>
    <n v="90089"/>
    <s v="BOB ALLEN"/>
    <n v="60"/>
    <n v="60"/>
    <n v="38"/>
    <n v="144"/>
    <n v="20"/>
    <n v="67"/>
    <n v="57"/>
    <n v="0"/>
    <n v="0"/>
    <n v="7"/>
    <n v="149"/>
    <n v="0"/>
    <n v="0"/>
    <n v="444"/>
    <n v="0"/>
    <n v="777"/>
    <n v="95"/>
    <n v="752"/>
    <n v="530"/>
    <n v="0"/>
    <n v="0"/>
    <n v="41"/>
    <n v="1237"/>
    <n v="0"/>
    <n v="0"/>
    <n v="3432"/>
    <n v="0"/>
    <n v="11101"/>
    <n v="1199"/>
    <n v="1361"/>
    <n v="1190"/>
    <n v="0"/>
    <n v="0"/>
    <n v="941"/>
    <n v="11974"/>
    <n v="0"/>
    <n v="101"/>
    <n v="27867"/>
    <n v="7547237"/>
    <n v="1026080"/>
    <n v="8711636"/>
    <n v="5154964"/>
    <n v="0"/>
    <n v="0"/>
    <n v="624406"/>
    <n v="14536334"/>
    <n v="0"/>
    <n v="0"/>
    <n v="37600657"/>
    <n v="57406024"/>
    <n v="5732985"/>
    <n v="8102294"/>
    <n v="6099420"/>
    <n v="0"/>
    <n v="0"/>
    <n v="1034399"/>
    <n v="51344353"/>
    <n v="0"/>
    <n v="417753"/>
    <n v="130137228"/>
    <n v="-34683"/>
    <n v="50933247"/>
    <n v="5472265"/>
    <n v="14332606"/>
    <n v="7955573"/>
    <n v="0"/>
    <n v="0"/>
    <n v="0"/>
    <n v="791485"/>
    <n v="35679346"/>
    <n v="0"/>
    <n v="83145"/>
    <n v="0"/>
    <n v="0"/>
    <n v="0"/>
    <n v="-10608"/>
    <n v="115202376"/>
    <n v="0"/>
    <n v="0"/>
    <n v="0"/>
    <n v="0"/>
    <n v="0"/>
    <n v="14033446"/>
    <n v="1288198"/>
    <n v="2484801"/>
    <n v="3301137"/>
    <n v="0"/>
    <n v="0"/>
    <n v="867662"/>
    <n v="30214962"/>
    <n v="-83145"/>
    <n v="428448"/>
    <n v="52535509"/>
    <n v="1222007"/>
    <n v="45841123"/>
    <n v="0"/>
    <n v="26034"/>
    <n v="0"/>
    <n v="0"/>
    <n v="0"/>
    <n v="0"/>
    <n v="87789"/>
    <n v="38476088"/>
    <n v="0"/>
    <n v="0"/>
    <n v="0"/>
    <n v="0"/>
    <n v="0"/>
    <n v="0"/>
    <n v="0"/>
    <n v="0"/>
    <n v="0"/>
    <n v="0"/>
    <n v="0"/>
    <n v="0"/>
    <n v="0"/>
  </r>
  <r>
    <n v="106190818"/>
    <s v="USC VERDUGO HILLS HOSPITAL"/>
    <x v="0"/>
    <x v="0"/>
    <x v="0"/>
    <s v="Open"/>
    <s v="Los Angeles"/>
    <n v="11"/>
    <n v="937"/>
    <s v="Non Profit Corp."/>
    <s v="Comparable"/>
    <m/>
    <s v="(818) 790-7100"/>
    <s v="1812 VERDUGO BOULEVARD"/>
    <s v="GLENDALE"/>
    <n v="91208"/>
    <s v="KEITH HOBBS"/>
    <n v="158"/>
    <n v="158"/>
    <n v="86"/>
    <n v="625"/>
    <n v="177"/>
    <n v="42"/>
    <n v="125"/>
    <n v="0"/>
    <n v="0"/>
    <n v="0"/>
    <n v="548"/>
    <n v="10"/>
    <n v="11"/>
    <n v="1538"/>
    <n v="0"/>
    <n v="4093"/>
    <n v="940"/>
    <n v="189"/>
    <n v="632"/>
    <n v="0"/>
    <n v="0"/>
    <n v="0"/>
    <n v="2039"/>
    <n v="42"/>
    <n v="23"/>
    <n v="7958"/>
    <n v="0"/>
    <n v="4979"/>
    <n v="557"/>
    <n v="253"/>
    <n v="1493"/>
    <n v="0"/>
    <n v="0"/>
    <n v="0"/>
    <n v="7150"/>
    <n v="434"/>
    <n v="561"/>
    <n v="15427"/>
    <n v="24077289"/>
    <n v="5773842"/>
    <n v="1427077"/>
    <n v="5109116"/>
    <n v="0"/>
    <n v="0"/>
    <n v="0"/>
    <n v="16224868"/>
    <n v="466968"/>
    <n v="575146"/>
    <n v="53654306"/>
    <n v="10293444"/>
    <n v="2066949"/>
    <n v="429306"/>
    <n v="2906212"/>
    <n v="0"/>
    <n v="0"/>
    <n v="0"/>
    <n v="17159657"/>
    <n v="697660"/>
    <n v="2441755"/>
    <n v="35994983"/>
    <n v="-1167805"/>
    <n v="24483140"/>
    <n v="5002150"/>
    <n v="784126"/>
    <n v="5738882"/>
    <n v="0"/>
    <n v="0"/>
    <n v="0"/>
    <n v="0"/>
    <n v="29261701"/>
    <n v="0"/>
    <n v="2982421"/>
    <n v="0"/>
    <n v="0"/>
    <n v="0"/>
    <n v="528040"/>
    <n v="67612655"/>
    <n v="0"/>
    <n v="0"/>
    <n v="0"/>
    <n v="0"/>
    <n v="0"/>
    <n v="9887593"/>
    <n v="2838641"/>
    <n v="1072257"/>
    <n v="2276446"/>
    <n v="0"/>
    <n v="0"/>
    <n v="0"/>
    <n v="4122824"/>
    <n v="636588"/>
    <n v="1202285"/>
    <n v="22036634"/>
    <n v="102121"/>
    <n v="27108495"/>
    <n v="0"/>
    <n v="671"/>
    <n v="0"/>
    <n v="0"/>
    <n v="0"/>
    <n v="0"/>
    <n v="471295"/>
    <n v="29867326"/>
    <n v="0"/>
    <n v="0"/>
    <n v="0"/>
    <n v="0"/>
    <n v="0"/>
    <n v="0"/>
    <n v="0"/>
    <n v="0"/>
    <n v="0"/>
    <n v="0"/>
    <n v="0"/>
    <n v="0"/>
    <n v="0"/>
  </r>
  <r>
    <n v="106204019"/>
    <s v="VALLEY CHILDREN'S HOSPITAL"/>
    <x v="0"/>
    <x v="0"/>
    <x v="0"/>
    <s v="Open"/>
    <s v="Madera"/>
    <n v="9"/>
    <n v="601"/>
    <s v="Non Profit Corp."/>
    <s v="Comparable"/>
    <m/>
    <s v="(559) 353-3000"/>
    <s v="9300 VALLEY CHILDREN'S PLACE"/>
    <s v="MADERA"/>
    <n v="93636"/>
    <s v="TODD SUNTRAPAK"/>
    <n v="358"/>
    <n v="358"/>
    <n v="209"/>
    <n v="4"/>
    <n v="0"/>
    <n v="1429"/>
    <n v="993"/>
    <n v="0"/>
    <n v="0"/>
    <n v="48"/>
    <n v="659"/>
    <n v="3"/>
    <n v="2"/>
    <n v="3138"/>
    <n v="0"/>
    <n v="13"/>
    <n v="0"/>
    <n v="11909"/>
    <n v="3171"/>
    <n v="0"/>
    <n v="0"/>
    <n v="243"/>
    <n v="3817"/>
    <n v="5"/>
    <n v="35"/>
    <n v="19193"/>
    <n v="0"/>
    <n v="113"/>
    <n v="0"/>
    <n v="18825"/>
    <n v="48881"/>
    <n v="0"/>
    <n v="0"/>
    <n v="952"/>
    <n v="17723"/>
    <n v="50"/>
    <n v="2063"/>
    <n v="88607"/>
    <n v="205629"/>
    <n v="0"/>
    <n v="174129962"/>
    <n v="34970385"/>
    <n v="0"/>
    <n v="0"/>
    <n v="3038101"/>
    <n v="55501670"/>
    <n v="33753"/>
    <n v="652540"/>
    <n v="268532040"/>
    <n v="262093"/>
    <n v="0"/>
    <n v="43315919"/>
    <n v="59403680"/>
    <n v="0"/>
    <n v="0"/>
    <n v="1272606"/>
    <n v="32927725"/>
    <n v="20245"/>
    <n v="1097866"/>
    <n v="138300134"/>
    <n v="1459243"/>
    <n v="333041"/>
    <n v="0"/>
    <n v="155838224"/>
    <n v="23752683"/>
    <n v="-3111937"/>
    <n v="0"/>
    <n v="0"/>
    <n v="2998784"/>
    <n v="42135538"/>
    <n v="0"/>
    <n v="33071"/>
    <n v="0"/>
    <n v="0"/>
    <n v="0"/>
    <n v="16271"/>
    <n v="223454918"/>
    <n v="0"/>
    <n v="0"/>
    <n v="0"/>
    <n v="0"/>
    <n v="0"/>
    <n v="134681"/>
    <n v="0"/>
    <n v="64719594"/>
    <n v="70621382"/>
    <n v="0"/>
    <n v="0"/>
    <n v="1316089"/>
    <n v="45919123"/>
    <n v="0"/>
    <n v="666387"/>
    <n v="183377256"/>
    <n v="9102023"/>
    <n v="142725674"/>
    <n v="0"/>
    <n v="3431635"/>
    <n v="0"/>
    <n v="0"/>
    <n v="0"/>
    <n v="0"/>
    <n v="8608510"/>
    <n v="249805531"/>
    <n v="0"/>
    <n v="0"/>
    <n v="0"/>
    <n v="0"/>
    <n v="0"/>
    <n v="0"/>
    <n v="0"/>
    <n v="0"/>
    <n v="0"/>
    <n v="0"/>
    <n v="0"/>
    <n v="0"/>
    <n v="0"/>
  </r>
  <r>
    <n v="106190812"/>
    <s v="VALLEY PRESBYTERIAN HOSPITAL"/>
    <x v="0"/>
    <x v="0"/>
    <x v="0"/>
    <s v="Open"/>
    <s v="Los Angeles"/>
    <n v="11"/>
    <n v="905"/>
    <s v="Non Profit Corp."/>
    <s v="Comparable"/>
    <m/>
    <s v="(818) 782-6600"/>
    <s v="15107 VANOWEN STREET"/>
    <s v="VAN NUYS"/>
    <n v="91405"/>
    <s v="GUSTAVO VALDESPINO"/>
    <n v="350"/>
    <n v="348"/>
    <n v="197"/>
    <n v="705"/>
    <n v="136"/>
    <n v="786"/>
    <n v="1370"/>
    <n v="0"/>
    <n v="0"/>
    <n v="68"/>
    <n v="356"/>
    <n v="3"/>
    <n v="28"/>
    <n v="3452"/>
    <n v="0"/>
    <n v="5071"/>
    <n v="738"/>
    <n v="3624"/>
    <n v="5870"/>
    <n v="0"/>
    <n v="0"/>
    <n v="246"/>
    <n v="1352"/>
    <n v="11"/>
    <n v="106"/>
    <n v="17018"/>
    <n v="0"/>
    <n v="2976"/>
    <n v="578"/>
    <n v="5659"/>
    <n v="13765"/>
    <n v="0"/>
    <n v="0"/>
    <n v="262"/>
    <n v="2676"/>
    <n v="65"/>
    <n v="2528"/>
    <n v="28509"/>
    <n v="49093076"/>
    <n v="8447325"/>
    <n v="31662227"/>
    <n v="54661084"/>
    <n v="0"/>
    <n v="0"/>
    <n v="4192568"/>
    <n v="18350291"/>
    <n v="98436"/>
    <n v="1022999"/>
    <n v="167528006"/>
    <n v="9838352"/>
    <n v="1917622"/>
    <n v="8824174"/>
    <n v="29562625"/>
    <n v="0"/>
    <n v="0"/>
    <n v="855798"/>
    <n v="7004337"/>
    <n v="412949"/>
    <n v="2340199"/>
    <n v="60756056"/>
    <n v="1113091"/>
    <n v="42422852"/>
    <n v="7748502"/>
    <n v="6313347"/>
    <n v="73033402"/>
    <n v="-15449563"/>
    <n v="0"/>
    <n v="0"/>
    <n v="2815167"/>
    <n v="17462183"/>
    <n v="0"/>
    <n v="511383"/>
    <n v="0"/>
    <n v="0"/>
    <n v="0"/>
    <n v="2112811"/>
    <n v="138083175"/>
    <n v="0"/>
    <n v="20048134"/>
    <n v="0"/>
    <n v="0"/>
    <n v="20048134"/>
    <n v="15697617"/>
    <n v="2619182"/>
    <n v="49610988"/>
    <n v="31137942"/>
    <n v="0"/>
    <n v="0"/>
    <n v="2271150"/>
    <n v="7853602"/>
    <n v="0"/>
    <n v="1058540"/>
    <n v="110249021"/>
    <n v="2593292"/>
    <n v="94958303"/>
    <n v="0"/>
    <n v="2806897"/>
    <n v="0"/>
    <n v="0"/>
    <n v="0"/>
    <n v="0"/>
    <n v="3386609"/>
    <n v="95453998"/>
    <n v="0"/>
    <n v="0"/>
    <n v="0"/>
    <n v="0"/>
    <n v="0"/>
    <n v="0"/>
    <n v="0"/>
    <n v="0"/>
    <n v="0"/>
    <n v="0"/>
    <n v="0"/>
    <n v="0"/>
    <n v="0"/>
  </r>
  <r>
    <n v="106014050"/>
    <s v="VALLEYCARE MEDICAL CENTER"/>
    <x v="0"/>
    <x v="0"/>
    <x v="0"/>
    <s v="Open"/>
    <s v="Alameda"/>
    <n v="5"/>
    <n v="419"/>
    <s v="Non Profit Corp."/>
    <s v="Comparable"/>
    <m/>
    <s v="(925) 447-7000"/>
    <s v="5555 WEST LAS POSITAS BOULEVARD."/>
    <s v="PLEASANTON"/>
    <n v="94588"/>
    <s v="SCOTT GREGERSON"/>
    <n v="242"/>
    <n v="104"/>
    <n v="104"/>
    <n v="728"/>
    <n v="135"/>
    <n v="107"/>
    <n v="191"/>
    <n v="0"/>
    <n v="0"/>
    <n v="39"/>
    <n v="734"/>
    <n v="2"/>
    <n v="51"/>
    <n v="1987"/>
    <n v="125"/>
    <n v="4610"/>
    <n v="668"/>
    <n v="445"/>
    <n v="696"/>
    <n v="0"/>
    <n v="0"/>
    <n v="143"/>
    <n v="2778"/>
    <n v="7"/>
    <n v="155"/>
    <n v="9502"/>
    <n v="1986"/>
    <n v="12490"/>
    <n v="1457"/>
    <n v="937"/>
    <n v="3660"/>
    <n v="0"/>
    <n v="0"/>
    <n v="5694"/>
    <n v="24202"/>
    <n v="268"/>
    <n v="2246"/>
    <n v="50954"/>
    <n v="77714336"/>
    <n v="13589372"/>
    <n v="9644836"/>
    <n v="12511149"/>
    <n v="0"/>
    <n v="0"/>
    <n v="3920987"/>
    <n v="55955652"/>
    <n v="519166"/>
    <n v="2620987"/>
    <n v="176476485"/>
    <n v="35049294"/>
    <n v="6155243"/>
    <n v="3387031"/>
    <n v="13122447"/>
    <n v="0"/>
    <n v="0"/>
    <n v="4117557"/>
    <n v="61044551"/>
    <n v="733651"/>
    <n v="15716019"/>
    <n v="139325793"/>
    <n v="3245851"/>
    <n v="96392167"/>
    <n v="16779031"/>
    <n v="7191506"/>
    <n v="23827928"/>
    <n v="0"/>
    <n v="0"/>
    <n v="0"/>
    <n v="6403988"/>
    <n v="70122645"/>
    <n v="0"/>
    <n v="1252817"/>
    <n v="0"/>
    <n v="0"/>
    <n v="0"/>
    <n v="21157332"/>
    <n v="246373265"/>
    <n v="0"/>
    <n v="0"/>
    <n v="0"/>
    <n v="0"/>
    <n v="0"/>
    <n v="14991455"/>
    <n v="2652758"/>
    <n v="5224287"/>
    <n v="1615196"/>
    <n v="0"/>
    <n v="0"/>
    <n v="1462134"/>
    <n v="42225605"/>
    <n v="0"/>
    <n v="1257578"/>
    <n v="69429013"/>
    <n v="1848082"/>
    <n v="70833089"/>
    <n v="2335668"/>
    <n v="76260"/>
    <n v="0"/>
    <n v="0"/>
    <n v="0"/>
    <n v="0"/>
    <n v="3757545"/>
    <n v="127088505"/>
    <n v="0"/>
    <n v="0"/>
    <n v="0"/>
    <n v="0"/>
    <n v="0"/>
    <n v="0"/>
    <n v="0"/>
    <n v="0"/>
    <n v="0"/>
    <n v="0"/>
    <n v="4290878"/>
    <n v="0"/>
    <n v="0"/>
  </r>
  <r>
    <n v="106560481"/>
    <s v="VENTURA COUNTY MEDICAL CENTER"/>
    <x v="0"/>
    <x v="0"/>
    <x v="0"/>
    <s v="Open"/>
    <s v="Ventura"/>
    <n v="10"/>
    <n v="809"/>
    <s v="City/County"/>
    <s v="Comparable"/>
    <m/>
    <s v="(805) 652-6000"/>
    <s v="3291 LOMA VISTA ROAD"/>
    <s v="VENTURA"/>
    <n v="93003"/>
    <s v="KIM MILSTEIN"/>
    <n v="272"/>
    <n v="259"/>
    <n v="139"/>
    <n v="776"/>
    <n v="163"/>
    <n v="1009"/>
    <n v="1762"/>
    <n v="0"/>
    <n v="0"/>
    <n v="362"/>
    <n v="901"/>
    <n v="0"/>
    <n v="158"/>
    <n v="5131"/>
    <n v="0"/>
    <n v="2022"/>
    <n v="435"/>
    <n v="1946"/>
    <n v="3061"/>
    <n v="0"/>
    <n v="0"/>
    <n v="2356"/>
    <n v="1458"/>
    <n v="0"/>
    <n v="313"/>
    <n v="11591"/>
    <n v="0"/>
    <n v="5942"/>
    <n v="634"/>
    <n v="4924"/>
    <n v="19773"/>
    <n v="0"/>
    <n v="0"/>
    <n v="15198"/>
    <n v="9470"/>
    <n v="0"/>
    <n v="8604"/>
    <n v="64545"/>
    <n v="34035220"/>
    <n v="8388506"/>
    <n v="37458278"/>
    <n v="59342165"/>
    <n v="0"/>
    <n v="0"/>
    <n v="24633859"/>
    <n v="25760317"/>
    <n v="0"/>
    <n v="2116158"/>
    <n v="191734503"/>
    <n v="21669774"/>
    <n v="2262951"/>
    <n v="13885340"/>
    <n v="63549802"/>
    <n v="0"/>
    <n v="0"/>
    <n v="9895054"/>
    <n v="29208308"/>
    <n v="0"/>
    <n v="3979881"/>
    <n v="144451110"/>
    <n v="15055535"/>
    <n v="42177207"/>
    <n v="5780395"/>
    <n v="50878595"/>
    <n v="98363086"/>
    <n v="-7622944"/>
    <n v="0"/>
    <n v="0"/>
    <n v="20885783"/>
    <n v="47603391"/>
    <n v="0"/>
    <n v="0"/>
    <n v="0"/>
    <n v="0"/>
    <n v="0"/>
    <n v="3541704"/>
    <n v="276662752"/>
    <n v="0"/>
    <n v="3643644"/>
    <n v="0"/>
    <n v="1327210"/>
    <n v="4970854"/>
    <n v="13527787"/>
    <n v="4871062"/>
    <n v="465023"/>
    <n v="24528882"/>
    <n v="0"/>
    <n v="0"/>
    <n v="13643130"/>
    <n v="7390125"/>
    <n v="0"/>
    <n v="67706"/>
    <n v="64493715"/>
    <n v="18256338"/>
    <n v="93514496"/>
    <n v="0"/>
    <n v="10611966"/>
    <n v="0"/>
    <n v="0"/>
    <n v="0"/>
    <n v="0"/>
    <n v="0"/>
    <n v="390738863"/>
    <n v="0"/>
    <n v="0"/>
    <n v="0"/>
    <n v="0"/>
    <n v="0"/>
    <n v="0"/>
    <n v="0"/>
    <n v="0"/>
    <n v="0"/>
    <n v="0"/>
    <n v="0"/>
    <n v="0"/>
    <n v="0"/>
  </r>
  <r>
    <n v="106344035"/>
    <s v="VIBRA HOSPITAL OF SACRAMENTO"/>
    <x v="0"/>
    <x v="0"/>
    <x v="0"/>
    <s v="Open"/>
    <s v="Sacramento"/>
    <n v="2"/>
    <n v="309"/>
    <s v="Investor - Corp."/>
    <s v="Comparable"/>
    <m/>
    <s v="(916) 351-9151"/>
    <s v="330 MONTROSE DRIVE"/>
    <s v="FOLSOM"/>
    <n v="95630"/>
    <s v="KIM HORTON"/>
    <n v="58"/>
    <n v="58"/>
    <n v="58"/>
    <n v="39"/>
    <n v="8"/>
    <n v="0"/>
    <n v="25"/>
    <n v="0"/>
    <n v="0"/>
    <n v="18"/>
    <n v="0"/>
    <n v="0"/>
    <n v="0"/>
    <n v="90"/>
    <n v="0"/>
    <n v="1141"/>
    <n v="423"/>
    <n v="92"/>
    <n v="1630"/>
    <n v="0"/>
    <n v="0"/>
    <n v="886"/>
    <n v="0"/>
    <n v="0"/>
    <n v="0"/>
    <n v="4172"/>
    <n v="0"/>
    <n v="0"/>
    <n v="0"/>
    <n v="0"/>
    <n v="0"/>
    <n v="0"/>
    <n v="0"/>
    <n v="0"/>
    <n v="0"/>
    <n v="0"/>
    <n v="0"/>
    <n v="0"/>
    <n v="13623737"/>
    <n v="3651817"/>
    <n v="1045491"/>
    <n v="15086094"/>
    <n v="0"/>
    <n v="0"/>
    <n v="10135196"/>
    <n v="0"/>
    <n v="0"/>
    <n v="0"/>
    <n v="43542335"/>
    <n v="0"/>
    <n v="0"/>
    <n v="0"/>
    <n v="0"/>
    <n v="0"/>
    <n v="0"/>
    <n v="0"/>
    <n v="0"/>
    <n v="0"/>
    <n v="0"/>
    <n v="0"/>
    <n v="215421"/>
    <n v="10588177"/>
    <n v="2727581"/>
    <n v="898824"/>
    <n v="12382891"/>
    <n v="0"/>
    <n v="0"/>
    <n v="0"/>
    <n v="4836318"/>
    <n v="0"/>
    <n v="0"/>
    <n v="0"/>
    <n v="0"/>
    <n v="0"/>
    <n v="0"/>
    <n v="0"/>
    <n v="31649212"/>
    <n v="0"/>
    <n v="0"/>
    <n v="0"/>
    <n v="0"/>
    <n v="0"/>
    <n v="2820139"/>
    <n v="924235"/>
    <n v="146667"/>
    <n v="2703203"/>
    <n v="0"/>
    <n v="0"/>
    <n v="5298878"/>
    <n v="0"/>
    <n v="0"/>
    <n v="1"/>
    <n v="11893123"/>
    <n v="19008"/>
    <n v="7105215"/>
    <n v="0"/>
    <n v="-1265306"/>
    <n v="0"/>
    <n v="0"/>
    <n v="0"/>
    <n v="0"/>
    <n v="9069"/>
    <n v="328891"/>
    <n v="0"/>
    <n v="0"/>
    <n v="0"/>
    <n v="0"/>
    <n v="0"/>
    <n v="0"/>
    <n v="0"/>
    <n v="0"/>
    <n v="0"/>
    <n v="0"/>
    <n v="0"/>
    <n v="0"/>
    <n v="0"/>
  </r>
  <r>
    <n v="106374094"/>
    <s v="VIBRA HOSPITAL OF SAN DIEGO"/>
    <x v="0"/>
    <x v="0"/>
    <x v="0"/>
    <s v="Open"/>
    <s v="San Diego"/>
    <n v="14"/>
    <n v="1418"/>
    <s v="Investor - Corp."/>
    <s v="Comparable"/>
    <m/>
    <s v="(619) 260-8300"/>
    <s v="555 WASHINGTON STREET"/>
    <s v="SAN DIEGO"/>
    <n v="92103"/>
    <s v="YAMEEKA JONES"/>
    <n v="110"/>
    <n v="110"/>
    <n v="110"/>
    <n v="122"/>
    <n v="27"/>
    <n v="0"/>
    <n v="35"/>
    <n v="0"/>
    <n v="0"/>
    <n v="22"/>
    <n v="0"/>
    <n v="0"/>
    <n v="0"/>
    <n v="206"/>
    <n v="0"/>
    <n v="2626"/>
    <n v="931"/>
    <n v="13"/>
    <n v="1200"/>
    <n v="0"/>
    <n v="0"/>
    <n v="785"/>
    <n v="0"/>
    <n v="0"/>
    <n v="0"/>
    <n v="5555"/>
    <n v="0"/>
    <n v="237"/>
    <n v="24"/>
    <n v="0"/>
    <n v="254"/>
    <n v="0"/>
    <n v="0"/>
    <n v="273"/>
    <n v="0"/>
    <n v="0"/>
    <n v="0"/>
    <n v="788"/>
    <n v="30385058"/>
    <n v="7848984"/>
    <n v="133840"/>
    <n v="9477496"/>
    <n v="0"/>
    <n v="0"/>
    <n v="5514739"/>
    <n v="0"/>
    <n v="0"/>
    <n v="0"/>
    <n v="53360117"/>
    <n v="220032"/>
    <n v="25594"/>
    <n v="0"/>
    <n v="237916"/>
    <n v="0"/>
    <n v="0"/>
    <n v="260851"/>
    <n v="0"/>
    <n v="0"/>
    <n v="0"/>
    <n v="744393"/>
    <n v="109469"/>
    <n v="24686224"/>
    <n v="6630677"/>
    <n v="129811"/>
    <n v="6856835"/>
    <n v="0"/>
    <n v="0"/>
    <n v="0"/>
    <n v="3954759"/>
    <n v="0"/>
    <n v="0"/>
    <n v="0"/>
    <n v="0"/>
    <n v="0"/>
    <n v="0"/>
    <n v="0"/>
    <n v="42367775"/>
    <n v="0"/>
    <n v="0"/>
    <n v="0"/>
    <n v="0"/>
    <n v="0"/>
    <n v="5809397"/>
    <n v="1243901"/>
    <n v="4029"/>
    <n v="2858577"/>
    <n v="0"/>
    <n v="0"/>
    <n v="1820831"/>
    <n v="0"/>
    <n v="0"/>
    <n v="0"/>
    <n v="11736735"/>
    <n v="41969"/>
    <n v="9003373"/>
    <n v="0"/>
    <n v="0"/>
    <n v="0"/>
    <n v="0"/>
    <n v="0"/>
    <n v="0"/>
    <n v="37796"/>
    <n v="819597"/>
    <n v="0"/>
    <n v="0"/>
    <n v="0"/>
    <n v="0"/>
    <n v="0"/>
    <n v="0"/>
    <n v="0"/>
    <n v="0"/>
    <n v="0"/>
    <n v="0"/>
    <n v="0"/>
    <n v="0"/>
    <n v="0"/>
  </r>
  <r>
    <n v="106361370"/>
    <s v="VICTOR VALLEY GLOBAL MEDICAL CENTER"/>
    <x v="0"/>
    <x v="0"/>
    <x v="0"/>
    <s v="Open"/>
    <s v="San Bernardino"/>
    <n v="12"/>
    <n v="1211"/>
    <s v="Investor - Corp."/>
    <s v="Comparable"/>
    <s v="Rural"/>
    <s v="(760) 245-8691"/>
    <s v="15248 ELEVENTH STREET"/>
    <s v="VICTORVILLE"/>
    <n v="92395"/>
    <s v="SUZANNE RICHARDS"/>
    <n v="101"/>
    <n v="101"/>
    <n v="101"/>
    <n v="231"/>
    <n v="188"/>
    <n v="138"/>
    <n v="653"/>
    <n v="0"/>
    <n v="0"/>
    <n v="178"/>
    <n v="119"/>
    <n v="19"/>
    <n v="0"/>
    <n v="1526"/>
    <n v="0"/>
    <n v="1442"/>
    <n v="669"/>
    <n v="455"/>
    <n v="2096"/>
    <n v="0"/>
    <n v="0"/>
    <n v="739"/>
    <n v="319"/>
    <n v="59"/>
    <n v="0"/>
    <n v="5779"/>
    <n v="0"/>
    <n v="467"/>
    <n v="846"/>
    <n v="1039"/>
    <n v="6192"/>
    <n v="0"/>
    <n v="0"/>
    <n v="879"/>
    <n v="442"/>
    <n v="1037"/>
    <n v="0"/>
    <n v="10902"/>
    <n v="12853000"/>
    <n v="8103266"/>
    <n v="4130916"/>
    <n v="20038796"/>
    <n v="0"/>
    <n v="0"/>
    <n v="6133184"/>
    <n v="4095957"/>
    <n v="390567"/>
    <n v="0"/>
    <n v="55745686"/>
    <n v="2234907"/>
    <n v="4896800"/>
    <n v="2592251"/>
    <n v="18028509"/>
    <n v="0"/>
    <n v="0"/>
    <n v="4293267"/>
    <n v="2050084"/>
    <n v="1744435"/>
    <n v="0"/>
    <n v="35840253"/>
    <n v="1573871"/>
    <n v="11212157"/>
    <n v="9292659"/>
    <n v="3389695"/>
    <n v="33958781"/>
    <n v="-2085"/>
    <n v="0"/>
    <n v="0"/>
    <n v="5961424"/>
    <n v="3623902"/>
    <n v="0"/>
    <n v="1003705"/>
    <n v="0"/>
    <n v="0"/>
    <n v="0"/>
    <n v="0"/>
    <n v="70014109"/>
    <n v="0"/>
    <n v="0"/>
    <n v="0"/>
    <n v="0"/>
    <n v="0"/>
    <n v="3875750"/>
    <n v="3707407"/>
    <n v="3333472"/>
    <n v="4108524"/>
    <n v="0"/>
    <n v="0"/>
    <n v="4465027"/>
    <n v="2522139"/>
    <n v="-440489"/>
    <n v="0"/>
    <n v="21571830"/>
    <n v="195261"/>
    <n v="19370787"/>
    <n v="332918"/>
    <n v="0"/>
    <n v="0"/>
    <n v="0"/>
    <n v="0"/>
    <n v="0"/>
    <n v="424919"/>
    <n v="12739513"/>
    <n v="0"/>
    <n v="0"/>
    <n v="0"/>
    <n v="0"/>
    <n v="0"/>
    <n v="0"/>
    <n v="0"/>
    <n v="0"/>
    <n v="0"/>
    <n v="0"/>
    <n v="0"/>
    <n v="0"/>
    <n v="0"/>
  </r>
  <r>
    <n v="106010987"/>
    <s v="WASHINGTON HOSPITAL - FREMONT"/>
    <x v="0"/>
    <x v="0"/>
    <x v="0"/>
    <s v="Open"/>
    <s v="Alameda"/>
    <n v="5"/>
    <n v="421"/>
    <s v="District"/>
    <s v="Comparable"/>
    <m/>
    <s v="(510) 797-1111"/>
    <s v="2000 MOWRY AVENUE"/>
    <s v="FREMONT"/>
    <n v="94538"/>
    <s v="NANCY FARBER"/>
    <n v="341"/>
    <n v="319"/>
    <n v="148"/>
    <n v="1209"/>
    <n v="169"/>
    <n v="162"/>
    <n v="317"/>
    <n v="0"/>
    <n v="0"/>
    <n v="34"/>
    <n v="997"/>
    <n v="11"/>
    <n v="39"/>
    <n v="2938"/>
    <n v="0"/>
    <n v="6347"/>
    <n v="973"/>
    <n v="832"/>
    <n v="1673"/>
    <n v="0"/>
    <n v="0"/>
    <n v="116"/>
    <n v="3462"/>
    <n v="38"/>
    <n v="118"/>
    <n v="13559"/>
    <n v="0"/>
    <n v="11680"/>
    <n v="911"/>
    <n v="1149"/>
    <n v="6385"/>
    <n v="0"/>
    <n v="0"/>
    <n v="943"/>
    <n v="11392"/>
    <n v="58"/>
    <n v="1006"/>
    <n v="33524"/>
    <n v="173423644"/>
    <n v="21968807"/>
    <n v="22081632"/>
    <n v="40102099"/>
    <n v="0"/>
    <n v="0"/>
    <n v="5093421"/>
    <n v="92767150"/>
    <n v="926835"/>
    <n v="3597872"/>
    <n v="359961460"/>
    <n v="48405592"/>
    <n v="6682075"/>
    <n v="5771967"/>
    <n v="25133858"/>
    <n v="0"/>
    <n v="0"/>
    <n v="2727620"/>
    <n v="39086720"/>
    <n v="302382"/>
    <n v="3355370"/>
    <n v="131465584"/>
    <n v="7553515"/>
    <n v="198215482"/>
    <n v="25598607"/>
    <n v="25549230"/>
    <n v="59154588"/>
    <n v="0"/>
    <n v="0"/>
    <n v="0"/>
    <n v="5868348"/>
    <n v="58630078"/>
    <n v="0"/>
    <n v="1229217"/>
    <n v="0"/>
    <n v="0"/>
    <n v="0"/>
    <n v="1074437"/>
    <n v="382873502"/>
    <n v="0"/>
    <n v="0"/>
    <n v="0"/>
    <n v="0"/>
    <n v="0"/>
    <n v="23565110"/>
    <n v="3040402"/>
    <n v="2257276"/>
    <n v="6075422"/>
    <n v="0"/>
    <n v="0"/>
    <n v="1925289"/>
    <n v="71083866"/>
    <n v="0"/>
    <n v="606177"/>
    <n v="108553542"/>
    <n v="1773260"/>
    <n v="104636590"/>
    <n v="0"/>
    <n v="2605900"/>
    <n v="0"/>
    <n v="0"/>
    <n v="0"/>
    <n v="0"/>
    <n v="36937811"/>
    <n v="561465117"/>
    <n v="0"/>
    <n v="36"/>
    <n v="168"/>
    <n v="409"/>
    <n v="5216073"/>
    <n v="2094252"/>
    <n v="3018610"/>
    <n v="219596"/>
    <n v="0"/>
    <n v="4072119"/>
    <n v="0"/>
    <n v="0"/>
    <n v="0"/>
  </r>
  <r>
    <n v="106444013"/>
    <s v="WATSONVILLE COMMUNITY HOSPITAL"/>
    <x v="0"/>
    <x v="0"/>
    <x v="0"/>
    <s v="Open"/>
    <s v="Santa Cruz"/>
    <n v="8"/>
    <n v="711"/>
    <s v="Investor - Corp."/>
    <s v="Comparable"/>
    <m/>
    <s v="(831) 724-4741"/>
    <s v="75 NIELSON STREET"/>
    <s v="WATSONVILLE"/>
    <n v="95076"/>
    <s v="AUDRA EARLE"/>
    <n v="106"/>
    <n v="106"/>
    <n v="92"/>
    <n v="296"/>
    <n v="20"/>
    <n v="169"/>
    <n v="253"/>
    <n v="1"/>
    <n v="0"/>
    <n v="0"/>
    <n v="55"/>
    <n v="43"/>
    <n v="25"/>
    <n v="862"/>
    <n v="0"/>
    <n v="1629"/>
    <n v="105"/>
    <n v="890"/>
    <n v="634"/>
    <n v="2"/>
    <n v="0"/>
    <n v="0"/>
    <n v="328"/>
    <n v="43"/>
    <n v="46"/>
    <n v="3677"/>
    <n v="0"/>
    <n v="3995"/>
    <n v="85"/>
    <n v="1846"/>
    <n v="6370"/>
    <n v="18"/>
    <n v="0"/>
    <n v="24"/>
    <n v="3912"/>
    <n v="74"/>
    <n v="1720"/>
    <n v="18044"/>
    <n v="44105542"/>
    <n v="2813022"/>
    <n v="14045751"/>
    <n v="27411092"/>
    <n v="83813"/>
    <n v="0"/>
    <n v="0"/>
    <n v="10999332"/>
    <n v="169073"/>
    <n v="3663767"/>
    <n v="103291392"/>
    <n v="28604374"/>
    <n v="513835"/>
    <n v="22346475"/>
    <n v="32915937"/>
    <n v="68898"/>
    <n v="0"/>
    <n v="212982"/>
    <n v="26710815"/>
    <n v="255243"/>
    <n v="5980584"/>
    <n v="117609143"/>
    <n v="378344"/>
    <n v="66647203"/>
    <n v="3005593"/>
    <n v="25720921"/>
    <n v="56334453"/>
    <n v="0"/>
    <n v="148501"/>
    <n v="0"/>
    <n v="151283"/>
    <n v="29038901"/>
    <n v="0"/>
    <n v="424316"/>
    <n v="0"/>
    <n v="0"/>
    <n v="0"/>
    <n v="8127606"/>
    <n v="189977121"/>
    <n v="0"/>
    <n v="0"/>
    <n v="0"/>
    <n v="0"/>
    <n v="0"/>
    <n v="6062713"/>
    <n v="321264"/>
    <n v="10671305"/>
    <n v="3992576"/>
    <n v="4210"/>
    <n v="0"/>
    <n v="61699"/>
    <n v="8671246"/>
    <n v="424316"/>
    <n v="714085"/>
    <n v="30923414"/>
    <n v="31439"/>
    <n v="27594678"/>
    <n v="0"/>
    <n v="108476"/>
    <n v="0"/>
    <n v="0"/>
    <n v="0"/>
    <n v="0"/>
    <n v="3120782"/>
    <n v="39924752"/>
    <n v="0"/>
    <n v="0"/>
    <n v="0"/>
    <n v="0"/>
    <n v="0"/>
    <n v="0"/>
    <n v="0"/>
    <n v="0"/>
    <n v="0"/>
    <n v="0"/>
    <n v="0"/>
    <n v="0"/>
    <n v="0"/>
  </r>
  <r>
    <n v="106301379"/>
    <s v="WEST ANAHEIM MEDICAL CENTER"/>
    <x v="0"/>
    <x v="0"/>
    <x v="0"/>
    <s v="Open"/>
    <s v="Orange"/>
    <n v="13"/>
    <n v="1012"/>
    <s v="Investor - Corp."/>
    <s v="Comparable"/>
    <m/>
    <s v="(714) 827-3000"/>
    <s v="3033 WEST ORANGE AVENUE"/>
    <s v="ANAHEIM"/>
    <n v="92804"/>
    <s v="VIRG NARABUTAS"/>
    <n v="219"/>
    <n v="219"/>
    <n v="219"/>
    <n v="565"/>
    <n v="239"/>
    <n v="116"/>
    <n v="394"/>
    <n v="0"/>
    <n v="0"/>
    <n v="112"/>
    <n v="41"/>
    <n v="0"/>
    <n v="59"/>
    <n v="1526"/>
    <n v="0"/>
    <n v="5049"/>
    <n v="976"/>
    <n v="713"/>
    <n v="1860"/>
    <n v="0"/>
    <n v="0"/>
    <n v="228"/>
    <n v="123"/>
    <n v="0"/>
    <n v="146"/>
    <n v="9095"/>
    <n v="0"/>
    <n v="2211"/>
    <n v="446"/>
    <n v="650"/>
    <n v="3051"/>
    <n v="0"/>
    <n v="0"/>
    <n v="692"/>
    <n v="576"/>
    <n v="0"/>
    <n v="696"/>
    <n v="8322"/>
    <n v="47088344"/>
    <n v="13349865"/>
    <n v="10676668"/>
    <n v="25555637"/>
    <n v="0"/>
    <n v="0"/>
    <n v="5473440"/>
    <n v="2222957"/>
    <n v="0"/>
    <n v="1904461"/>
    <n v="106271372"/>
    <n v="3798336"/>
    <n v="2303424"/>
    <n v="2133457"/>
    <n v="9589839"/>
    <n v="0"/>
    <n v="0"/>
    <n v="2618602"/>
    <n v="1723182"/>
    <n v="0"/>
    <n v="1975080"/>
    <n v="24141920"/>
    <n v="2834123"/>
    <n v="41291319"/>
    <n v="12673004"/>
    <n v="10564820"/>
    <n v="32800096"/>
    <n v="0"/>
    <n v="0"/>
    <n v="0"/>
    <n v="5096555"/>
    <n v="3139010"/>
    <n v="0"/>
    <n v="271681"/>
    <n v="0"/>
    <n v="0"/>
    <n v="0"/>
    <n v="0"/>
    <n v="108670608"/>
    <n v="0"/>
    <n v="0"/>
    <n v="0"/>
    <n v="0"/>
    <n v="0"/>
    <n v="9595361"/>
    <n v="2980285"/>
    <n v="2245305"/>
    <n v="2345380"/>
    <n v="0"/>
    <n v="0"/>
    <n v="2995487"/>
    <n v="807129"/>
    <n v="0"/>
    <n v="773737"/>
    <n v="21742684"/>
    <n v="303105"/>
    <n v="25112066"/>
    <n v="0"/>
    <n v="2296"/>
    <n v="0"/>
    <n v="0"/>
    <n v="0"/>
    <n v="0"/>
    <n v="1233932"/>
    <n v="16387929"/>
    <n v="0"/>
    <n v="0"/>
    <n v="0"/>
    <n v="0"/>
    <n v="0"/>
    <n v="0"/>
    <n v="0"/>
    <n v="0"/>
    <n v="0"/>
    <n v="0"/>
    <n v="0"/>
    <n v="0"/>
    <n v="0"/>
  </r>
  <r>
    <n v="106190857"/>
    <s v="WEST COVINA MEDICAL CENTER"/>
    <x v="0"/>
    <x v="0"/>
    <x v="0"/>
    <s v="Open"/>
    <s v="Los Angeles"/>
    <n v="11"/>
    <n v="915"/>
    <s v="Investor - Corp."/>
    <s v="Comparable"/>
    <m/>
    <s v="(626) 338-8481"/>
    <s v="725 SOUTH ORANGE AVENUE"/>
    <s v="WEST COVINA"/>
    <n v="91790"/>
    <s v="KAMI HORVAT"/>
    <n v="46"/>
    <n v="46"/>
    <n v="46"/>
    <n v="141"/>
    <n v="0"/>
    <n v="6"/>
    <n v="9"/>
    <n v="0"/>
    <n v="0"/>
    <n v="4"/>
    <n v="1"/>
    <n v="0"/>
    <n v="1"/>
    <n v="162"/>
    <n v="37"/>
    <n v="467"/>
    <n v="0"/>
    <n v="1049"/>
    <n v="821"/>
    <n v="0"/>
    <n v="0"/>
    <n v="9"/>
    <n v="34"/>
    <n v="0"/>
    <n v="6"/>
    <n v="2386"/>
    <n v="2433"/>
    <n v="229"/>
    <n v="4"/>
    <n v="2"/>
    <n v="1"/>
    <n v="0"/>
    <n v="0"/>
    <n v="82"/>
    <n v="52"/>
    <n v="0"/>
    <n v="15"/>
    <n v="385"/>
    <n v="3569826"/>
    <n v="1479226"/>
    <n v="3581716"/>
    <n v="336418"/>
    <n v="0"/>
    <n v="0"/>
    <n v="475749"/>
    <n v="557535"/>
    <n v="0"/>
    <n v="308273"/>
    <n v="10308743"/>
    <n v="915888"/>
    <n v="25396"/>
    <n v="39032"/>
    <n v="18009"/>
    <n v="0"/>
    <n v="0"/>
    <n v="1093773"/>
    <n v="305180"/>
    <n v="0"/>
    <n v="104253"/>
    <n v="2501531"/>
    <n v="0"/>
    <n v="2231715"/>
    <n v="1157873"/>
    <n v="2344011"/>
    <n v="185679"/>
    <n v="0"/>
    <n v="0"/>
    <n v="0"/>
    <n v="1193631"/>
    <n v="449122"/>
    <n v="0"/>
    <n v="0"/>
    <n v="0"/>
    <n v="0"/>
    <n v="0"/>
    <n v="136456"/>
    <n v="7698487"/>
    <n v="0"/>
    <n v="0"/>
    <n v="0"/>
    <n v="0"/>
    <n v="0"/>
    <n v="2256915"/>
    <n v="296349"/>
    <n v="1276737"/>
    <n v="191032"/>
    <n v="0"/>
    <n v="0"/>
    <n v="375890"/>
    <n v="413593"/>
    <n v="0"/>
    <n v="301271"/>
    <n v="5111787"/>
    <n v="123033"/>
    <n v="2369309"/>
    <n v="0"/>
    <n v="167758"/>
    <n v="0"/>
    <n v="0"/>
    <n v="0"/>
    <n v="0"/>
    <n v="347372"/>
    <n v="1831110"/>
    <n v="0"/>
    <n v="0"/>
    <n v="0"/>
    <n v="0"/>
    <n v="0"/>
    <n v="0"/>
    <n v="0"/>
    <n v="0"/>
    <n v="0"/>
    <n v="0"/>
    <n v="0"/>
    <n v="0"/>
    <n v="0"/>
  </r>
  <r>
    <n v="106190859"/>
    <s v="WEST HILLS HOSPITAL AND MEDICAL CENTER"/>
    <x v="0"/>
    <x v="0"/>
    <x v="0"/>
    <s v="Open"/>
    <s v="Los Angeles"/>
    <n v="11"/>
    <n v="905"/>
    <s v="Investor - Corp."/>
    <s v="Comparable"/>
    <m/>
    <s v="(818) 676-4000"/>
    <s v="7300 MEDICAL CENTER DRIVE"/>
    <s v="WEST HILLS"/>
    <n v="91307"/>
    <s v="COLLIER LONG"/>
    <n v="225"/>
    <n v="225"/>
    <n v="225"/>
    <n v="1002"/>
    <n v="188"/>
    <n v="145"/>
    <n v="258"/>
    <n v="0"/>
    <n v="0"/>
    <n v="23"/>
    <n v="611"/>
    <n v="6"/>
    <n v="35"/>
    <n v="2268"/>
    <n v="0"/>
    <n v="5318"/>
    <n v="788"/>
    <n v="702"/>
    <n v="1065"/>
    <n v="0"/>
    <n v="0"/>
    <n v="173"/>
    <n v="2169"/>
    <n v="13"/>
    <n v="106"/>
    <n v="10334"/>
    <n v="0"/>
    <n v="8830"/>
    <n v="778"/>
    <n v="1072"/>
    <n v="4979"/>
    <n v="0"/>
    <n v="0"/>
    <n v="551"/>
    <n v="6573"/>
    <n v="21"/>
    <n v="1502"/>
    <n v="24306"/>
    <n v="156721568"/>
    <n v="29540172"/>
    <n v="19851596"/>
    <n v="31808456"/>
    <n v="0"/>
    <n v="0"/>
    <n v="4283756"/>
    <n v="67459346"/>
    <n v="587298"/>
    <n v="3542006"/>
    <n v="313794198"/>
    <n v="42595107"/>
    <n v="9882701"/>
    <n v="7303339"/>
    <n v="29653756"/>
    <n v="0"/>
    <n v="0"/>
    <n v="4553758"/>
    <n v="46959492"/>
    <n v="364800"/>
    <n v="9232876"/>
    <n v="150545829"/>
    <n v="3071695"/>
    <n v="177883206"/>
    <n v="36119338"/>
    <n v="26769489"/>
    <n v="59121612"/>
    <n v="0"/>
    <n v="0"/>
    <n v="0"/>
    <n v="8423683"/>
    <n v="85285340"/>
    <n v="0"/>
    <n v="1278406"/>
    <n v="0"/>
    <n v="0"/>
    <n v="0"/>
    <n v="7434153"/>
    <n v="405386922"/>
    <n v="0"/>
    <n v="0"/>
    <n v="0"/>
    <n v="0"/>
    <n v="0"/>
    <n v="21433469"/>
    <n v="3303535"/>
    <n v="385446"/>
    <n v="2340600"/>
    <n v="0"/>
    <n v="0"/>
    <n v="413831"/>
    <n v="29133498"/>
    <n v="0"/>
    <n v="1942726"/>
    <n v="58953105"/>
    <n v="2182649"/>
    <n v="51532185"/>
    <n v="0"/>
    <n v="101641"/>
    <n v="0"/>
    <n v="0"/>
    <n v="0"/>
    <n v="0"/>
    <n v="8212306"/>
    <n v="86510681"/>
    <n v="0"/>
    <n v="0"/>
    <n v="0"/>
    <n v="0"/>
    <n v="0"/>
    <n v="0"/>
    <n v="0"/>
    <n v="0"/>
    <n v="0"/>
    <n v="0"/>
    <n v="0"/>
    <n v="0"/>
    <n v="0"/>
  </r>
  <r>
    <n v="106190878"/>
    <s v="WHITE MEMORIAL MEDICAL CENTER"/>
    <x v="0"/>
    <x v="0"/>
    <x v="0"/>
    <s v="Open"/>
    <s v="Los Angeles"/>
    <n v="11"/>
    <n v="925"/>
    <s v="Non Profit Corp."/>
    <s v="Comparable"/>
    <s v="Teaching"/>
    <s v="(323) 268-5000"/>
    <s v="1720 CESAR E. CHAVEZ AVENUE"/>
    <s v="LOS ANGELES"/>
    <n v="90033"/>
    <s v="JOHN RAFFOUL"/>
    <n v="353"/>
    <n v="353"/>
    <n v="246"/>
    <n v="691"/>
    <n v="517"/>
    <n v="1297"/>
    <n v="1673"/>
    <n v="2"/>
    <n v="0"/>
    <n v="51"/>
    <n v="501"/>
    <n v="39"/>
    <n v="139"/>
    <n v="4910"/>
    <n v="0"/>
    <n v="3876"/>
    <n v="1963"/>
    <n v="5704"/>
    <n v="6262"/>
    <n v="3"/>
    <n v="0"/>
    <n v="205"/>
    <n v="2059"/>
    <n v="133"/>
    <n v="332"/>
    <n v="20537"/>
    <n v="0"/>
    <n v="5351"/>
    <n v="2847"/>
    <n v="3958"/>
    <n v="11701"/>
    <n v="62"/>
    <n v="0"/>
    <n v="1426"/>
    <n v="4798"/>
    <n v="29"/>
    <n v="1368"/>
    <n v="31540"/>
    <n v="61097191"/>
    <n v="44410243"/>
    <n v="80089458"/>
    <n v="108775557"/>
    <n v="67502"/>
    <n v="0"/>
    <n v="5562641"/>
    <n v="36906817"/>
    <n v="2500713"/>
    <n v="5380434"/>
    <n v="344790556"/>
    <n v="24788211"/>
    <n v="22357763"/>
    <n v="16751215"/>
    <n v="60020284"/>
    <n v="331666"/>
    <n v="0"/>
    <n v="3417948"/>
    <n v="22867219"/>
    <n v="132791"/>
    <n v="5872655"/>
    <n v="156539752"/>
    <n v="-2117341"/>
    <n v="65086505"/>
    <n v="52929521"/>
    <n v="65142043"/>
    <n v="145390524"/>
    <n v="-12202116"/>
    <n v="354874"/>
    <n v="0"/>
    <n v="7714129"/>
    <n v="43349210"/>
    <n v="0"/>
    <n v="14624495"/>
    <n v="0"/>
    <n v="0"/>
    <n v="0"/>
    <n v="0"/>
    <n v="380271844"/>
    <n v="22493"/>
    <n v="7874967"/>
    <n v="0"/>
    <n v="0"/>
    <n v="7897460"/>
    <n v="20898897"/>
    <n v="13910978"/>
    <n v="44000746"/>
    <n v="31880285"/>
    <n v="44294"/>
    <n v="0"/>
    <n v="1466459"/>
    <n v="16624826"/>
    <n v="3504"/>
    <n v="125935"/>
    <n v="128955924"/>
    <n v="3469318"/>
    <n v="103304565"/>
    <n v="0"/>
    <n v="3172617"/>
    <n v="0"/>
    <n v="0"/>
    <n v="0"/>
    <n v="0"/>
    <n v="3987597"/>
    <n v="165491971"/>
    <n v="0"/>
    <n v="0"/>
    <n v="0"/>
    <n v="0"/>
    <n v="0"/>
    <n v="0"/>
    <n v="0"/>
    <n v="0"/>
    <n v="0"/>
    <n v="0"/>
    <n v="0"/>
    <n v="0"/>
    <n v="0"/>
  </r>
  <r>
    <n v="106190883"/>
    <s v="WHITTIER HOSPITAL MEDICAL CENTER"/>
    <x v="0"/>
    <x v="0"/>
    <x v="0"/>
    <s v="Open"/>
    <s v="Los Angeles"/>
    <n v="11"/>
    <n v="919"/>
    <s v="Investor - Corp."/>
    <s v="Comparable"/>
    <m/>
    <s v="(562) 945-3561"/>
    <s v="9080 COLIMA ROAD"/>
    <s v="WHITTIER"/>
    <n v="90605"/>
    <s v="RICHARD CASTRO"/>
    <n v="178"/>
    <n v="178"/>
    <n v="178"/>
    <n v="256"/>
    <n v="265"/>
    <n v="280"/>
    <n v="690"/>
    <n v="0"/>
    <n v="0"/>
    <n v="14"/>
    <n v="346"/>
    <n v="3"/>
    <n v="408"/>
    <n v="2262"/>
    <n v="0"/>
    <n v="1197"/>
    <n v="1002"/>
    <n v="2827"/>
    <n v="2275"/>
    <n v="0"/>
    <n v="0"/>
    <n v="52"/>
    <n v="1079"/>
    <n v="15"/>
    <n v="985"/>
    <n v="9432"/>
    <n v="0"/>
    <n v="727"/>
    <n v="759"/>
    <n v="2348"/>
    <n v="4474"/>
    <n v="0"/>
    <n v="0"/>
    <n v="276"/>
    <n v="2020"/>
    <n v="15"/>
    <n v="840"/>
    <n v="11459"/>
    <n v="20082747"/>
    <n v="19643433"/>
    <n v="34401077"/>
    <n v="35488467"/>
    <n v="0"/>
    <n v="0"/>
    <n v="1730321"/>
    <n v="17001439"/>
    <n v="319019"/>
    <n v="12569481"/>
    <n v="141235984"/>
    <n v="6717224"/>
    <n v="8090933"/>
    <n v="7439839"/>
    <n v="22415712"/>
    <n v="0"/>
    <n v="0"/>
    <n v="1967344"/>
    <n v="13961191"/>
    <n v="72492"/>
    <n v="2409001"/>
    <n v="63073736"/>
    <n v="2803441"/>
    <n v="23158928"/>
    <n v="23942909"/>
    <n v="33842244"/>
    <n v="44655139"/>
    <n v="-729758"/>
    <n v="0"/>
    <n v="0"/>
    <n v="3314461"/>
    <n v="24015966"/>
    <n v="0"/>
    <n v="391511"/>
    <n v="0"/>
    <n v="0"/>
    <n v="0"/>
    <n v="10618517"/>
    <n v="166013358"/>
    <n v="0"/>
    <n v="592067"/>
    <n v="0"/>
    <n v="0"/>
    <n v="592067"/>
    <n v="3641042"/>
    <n v="3791457"/>
    <n v="8728430"/>
    <n v="13841106"/>
    <n v="0"/>
    <n v="0"/>
    <n v="383204"/>
    <n v="6946664"/>
    <n v="0"/>
    <n v="1556526"/>
    <n v="38888429"/>
    <n v="-62750"/>
    <n v="30958253"/>
    <n v="0"/>
    <n v="0"/>
    <n v="0"/>
    <n v="0"/>
    <n v="0"/>
    <n v="0"/>
    <n v="172481"/>
    <n v="5601415"/>
    <n v="0"/>
    <n v="0"/>
    <n v="0"/>
    <n v="0"/>
    <n v="0"/>
    <n v="0"/>
    <n v="0"/>
    <n v="0"/>
    <n v="0"/>
    <n v="0"/>
    <n v="0"/>
    <n v="0"/>
    <n v="0"/>
  </r>
  <r>
    <n v="106571086"/>
    <s v="WOODLAND MEMORIAL HOSPITAL"/>
    <x v="0"/>
    <x v="0"/>
    <x v="0"/>
    <s v="Open"/>
    <s v="Yolo"/>
    <n v="2"/>
    <n v="313"/>
    <s v="Non Profit Corp."/>
    <s v="Comparable"/>
    <m/>
    <s v="(530) 669-5500"/>
    <s v="1325 COTTONWOOD STREET"/>
    <s v="WOODLAND"/>
    <n v="95695"/>
    <s v="KEVIN VAZIRI"/>
    <n v="108"/>
    <n v="108"/>
    <n v="108"/>
    <n v="302"/>
    <n v="159"/>
    <n v="276"/>
    <n v="248"/>
    <n v="0"/>
    <n v="0"/>
    <n v="18"/>
    <n v="202"/>
    <n v="2"/>
    <n v="18"/>
    <n v="1225"/>
    <n v="0"/>
    <n v="1534"/>
    <n v="711"/>
    <n v="1755"/>
    <n v="630"/>
    <n v="0"/>
    <n v="0"/>
    <n v="38"/>
    <n v="652"/>
    <n v="11"/>
    <n v="58"/>
    <n v="5389"/>
    <n v="0"/>
    <n v="2508"/>
    <n v="2578"/>
    <n v="3332"/>
    <n v="4952"/>
    <n v="0"/>
    <n v="0"/>
    <n v="283"/>
    <n v="5932"/>
    <n v="161"/>
    <n v="851"/>
    <n v="20597"/>
    <n v="22971335"/>
    <n v="13761195"/>
    <n v="14490176"/>
    <n v="13085664"/>
    <n v="0"/>
    <n v="0"/>
    <n v="1115695"/>
    <n v="13419573"/>
    <n v="70762"/>
    <n v="787017"/>
    <n v="79701417"/>
    <n v="18528362"/>
    <n v="10524330"/>
    <n v="2788356"/>
    <n v="25149915"/>
    <n v="0"/>
    <n v="0"/>
    <n v="1853931"/>
    <n v="26406687"/>
    <n v="680505"/>
    <n v="1312045"/>
    <n v="87244131"/>
    <n v="1590420"/>
    <n v="33610414"/>
    <n v="21834512"/>
    <n v="8950214"/>
    <n v="35760013"/>
    <n v="0"/>
    <n v="0"/>
    <n v="0"/>
    <n v="2294681"/>
    <n v="27468299"/>
    <n v="0"/>
    <n v="1436707"/>
    <n v="0"/>
    <n v="0"/>
    <n v="0"/>
    <n v="1392631"/>
    <n v="134337891"/>
    <n v="2350000"/>
    <n v="3773000"/>
    <n v="0"/>
    <n v="6225529"/>
    <n v="12348529"/>
    <n v="7539728"/>
    <n v="4664602"/>
    <n v="7947409"/>
    <n v="6019365"/>
    <n v="0"/>
    <n v="0"/>
    <n v="613705"/>
    <n v="17987362"/>
    <n v="0"/>
    <n v="184015"/>
    <n v="44956186"/>
    <n v="901083"/>
    <n v="46047486"/>
    <n v="0"/>
    <n v="-370604"/>
    <n v="0"/>
    <n v="0"/>
    <n v="0"/>
    <n v="0"/>
    <n v="856010"/>
    <n v="37955965"/>
    <n v="0"/>
    <n v="0"/>
    <n v="0"/>
    <n v="0"/>
    <n v="0"/>
    <n v="0"/>
    <n v="0"/>
    <n v="0"/>
    <n v="0"/>
    <n v="0"/>
    <n v="0"/>
    <n v="0"/>
    <n v="0"/>
  </r>
  <r>
    <n v="106234038"/>
    <s v="ADVENTIST HEALTH HOWARD MEMORIAL"/>
    <x v="1"/>
    <x v="1"/>
    <x v="1"/>
    <s v="Open"/>
    <s v="Mendocino"/>
    <n v="1"/>
    <n v="112"/>
    <s v="Non Profit Corp."/>
    <s v="Comparable"/>
    <m/>
    <s v="707-459-6801"/>
    <s v="1 MARCELA DRIVE"/>
    <s v="WILLITS"/>
    <n v="95490"/>
    <s v="JASON WELLS"/>
    <n v="25"/>
    <n v="25"/>
    <n v="23"/>
    <n v="248"/>
    <n v="28"/>
    <n v="16"/>
    <n v="67"/>
    <n v="0"/>
    <n v="0"/>
    <n v="14"/>
    <n v="62"/>
    <n v="0"/>
    <n v="13"/>
    <n v="448"/>
    <n v="0"/>
    <n v="987"/>
    <n v="95"/>
    <n v="71"/>
    <n v="259"/>
    <n v="0"/>
    <n v="0"/>
    <n v="63"/>
    <n v="197"/>
    <n v="0"/>
    <n v="38"/>
    <n v="1710"/>
    <n v="0"/>
    <n v="4770"/>
    <n v="429"/>
    <n v="178"/>
    <n v="3566"/>
    <n v="0"/>
    <n v="0"/>
    <n v="310"/>
    <n v="3417"/>
    <n v="0"/>
    <n v="497"/>
    <n v="13167"/>
    <n v="13624482"/>
    <n v="1262162"/>
    <n v="883113"/>
    <n v="3944627"/>
    <n v="0"/>
    <n v="0"/>
    <n v="225401"/>
    <n v="3873953"/>
    <n v="0"/>
    <n v="590569"/>
    <n v="24404307"/>
    <n v="6150104"/>
    <n v="492621"/>
    <n v="549796"/>
    <n v="5486013"/>
    <n v="0"/>
    <n v="0"/>
    <n v="259371"/>
    <n v="4909870"/>
    <n v="0"/>
    <n v="817414"/>
    <n v="18665189"/>
    <n v="909831"/>
    <n v="12424484"/>
    <n v="1220226"/>
    <n v="866212"/>
    <n v="9726042"/>
    <n v="0"/>
    <n v="0"/>
    <n v="0"/>
    <n v="297779"/>
    <n v="3566538"/>
    <n v="0"/>
    <n v="934900"/>
    <n v="0"/>
    <n v="0"/>
    <n v="0"/>
    <n v="1065567"/>
    <n v="31011579"/>
    <n v="0"/>
    <n v="1447009"/>
    <n v="0"/>
    <n v="0"/>
    <n v="1447009"/>
    <n v="7086385"/>
    <n v="477180"/>
    <n v="550284"/>
    <n v="807498"/>
    <n v="0"/>
    <n v="0"/>
    <n v="71026"/>
    <n v="4517287"/>
    <n v="0"/>
    <n v="-4734"/>
    <n v="13504926"/>
    <n v="568803"/>
    <n v="12823221"/>
    <n v="0"/>
    <n v="415970"/>
    <n v="0"/>
    <n v="0"/>
    <n v="0"/>
    <n v="0"/>
    <n v="0"/>
    <n v="61136675"/>
    <n v="0"/>
    <n v="0"/>
    <n v="0"/>
    <n v="0"/>
    <n v="0"/>
    <n v="0"/>
    <n v="0"/>
    <n v="0"/>
    <n v="0"/>
    <n v="0"/>
    <n v="0"/>
    <n v="0"/>
    <n v="0"/>
  </r>
  <r>
    <n v="106060870"/>
    <s v="COLUSA REGIONAL MEDICAL CENTER"/>
    <x v="1"/>
    <x v="1"/>
    <x v="1"/>
    <s v="Open"/>
    <s v="Colusa"/>
    <n v="1"/>
    <n v="225"/>
    <s v="Investor - Corp."/>
    <s v="Comparable"/>
    <s v="Rural"/>
    <s v="530-458-5821"/>
    <s v="199 E WEBSTER STREET"/>
    <s v="COLUSA"/>
    <n v="95932"/>
    <s v="MARIA ZAMORA"/>
    <n v="48"/>
    <n v="48"/>
    <n v="48"/>
    <n v="18"/>
    <n v="0"/>
    <n v="11"/>
    <n v="0"/>
    <n v="0"/>
    <n v="0"/>
    <n v="8"/>
    <n v="0"/>
    <n v="0"/>
    <n v="0"/>
    <n v="37"/>
    <n v="0"/>
    <n v="39"/>
    <n v="0"/>
    <n v="18"/>
    <n v="0"/>
    <n v="0"/>
    <n v="0"/>
    <n v="11"/>
    <n v="0"/>
    <n v="0"/>
    <n v="0"/>
    <n v="68"/>
    <n v="0"/>
    <n v="958"/>
    <n v="0"/>
    <n v="594"/>
    <n v="0"/>
    <n v="0"/>
    <n v="0"/>
    <n v="437"/>
    <n v="0"/>
    <n v="0"/>
    <n v="0"/>
    <n v="1989"/>
    <n v="184648"/>
    <n v="0"/>
    <n v="123099"/>
    <n v="0"/>
    <n v="0"/>
    <n v="0"/>
    <n v="102582"/>
    <n v="0"/>
    <n v="0"/>
    <n v="0"/>
    <n v="410329"/>
    <n v="379824"/>
    <n v="0"/>
    <n v="253216"/>
    <n v="0"/>
    <n v="0"/>
    <n v="0"/>
    <n v="211014"/>
    <n v="0"/>
    <n v="0"/>
    <n v="0"/>
    <n v="844054"/>
    <n v="0"/>
    <n v="564472"/>
    <n v="0"/>
    <n v="376315"/>
    <n v="0"/>
    <n v="0"/>
    <n v="0"/>
    <n v="0"/>
    <n v="313596"/>
    <n v="0"/>
    <n v="0"/>
    <n v="0"/>
    <n v="0"/>
    <n v="0"/>
    <n v="0"/>
    <n v="0"/>
    <n v="1254383"/>
    <n v="0"/>
    <n v="0"/>
    <n v="0"/>
    <n v="0"/>
    <n v="0"/>
    <n v="0"/>
    <n v="0"/>
    <n v="0"/>
    <n v="0"/>
    <n v="0"/>
    <n v="0"/>
    <n v="0"/>
    <n v="0"/>
    <n v="0"/>
    <n v="0"/>
    <n v="0"/>
    <n v="0"/>
    <n v="1380917"/>
    <n v="0"/>
    <n v="0"/>
    <n v="0"/>
    <n v="0"/>
    <n v="0"/>
    <n v="0"/>
    <n v="218070"/>
    <n v="1564402"/>
    <n v="0"/>
    <n v="0"/>
    <n v="0"/>
    <n v="0"/>
    <n v="0"/>
    <n v="0"/>
    <n v="0"/>
    <n v="0"/>
    <n v="0"/>
    <n v="0"/>
    <n v="0"/>
    <n v="0"/>
    <n v="0"/>
  </r>
  <r>
    <n v="106198495"/>
    <s v="OCEAN VIEW - PHF"/>
    <x v="1"/>
    <x v="1"/>
    <x v="1"/>
    <s v="Open"/>
    <s v="Los Angeles"/>
    <n v="11"/>
    <n v="933"/>
    <s v="Investor - Corp."/>
    <s v="Psychiatric Health Facilities"/>
    <m/>
    <s v="562-304-1740"/>
    <s v="2600 REDONDO AVENUE, SUITE 500"/>
    <s v="LONG BEACH"/>
    <n v="90806"/>
    <s v="DALIA BOTROS"/>
    <n v="20"/>
    <n v="20"/>
    <n v="20"/>
    <n v="111"/>
    <n v="15"/>
    <n v="0"/>
    <n v="0"/>
    <n v="0"/>
    <n v="0"/>
    <n v="33"/>
    <n v="14"/>
    <n v="0"/>
    <n v="12"/>
    <n v="185"/>
    <n v="0"/>
    <n v="1085"/>
    <n v="93"/>
    <n v="0"/>
    <n v="0"/>
    <n v="0"/>
    <n v="0"/>
    <n v="185"/>
    <n v="95"/>
    <n v="0"/>
    <n v="67"/>
    <n v="1525"/>
    <n v="0"/>
    <n v="0"/>
    <n v="0"/>
    <n v="0"/>
    <n v="0"/>
    <n v="0"/>
    <n v="0"/>
    <n v="0"/>
    <n v="0"/>
    <n v="0"/>
    <n v="0"/>
    <n v="0"/>
    <n v="1645000"/>
    <n v="21400"/>
    <n v="0"/>
    <n v="0"/>
    <n v="0"/>
    <n v="0"/>
    <n v="288225"/>
    <n v="106400"/>
    <n v="0"/>
    <n v="231175"/>
    <n v="2292200"/>
    <n v="0"/>
    <n v="0"/>
    <n v="0"/>
    <n v="0"/>
    <n v="0"/>
    <n v="0"/>
    <n v="0"/>
    <n v="0"/>
    <n v="0"/>
    <n v="0"/>
    <n v="0"/>
    <n v="98980"/>
    <n v="543488"/>
    <n v="6050"/>
    <n v="0"/>
    <n v="0"/>
    <n v="0"/>
    <n v="0"/>
    <n v="0"/>
    <n v="177347"/>
    <n v="21805"/>
    <n v="0"/>
    <n v="0"/>
    <n v="0"/>
    <n v="0"/>
    <n v="0"/>
    <n v="0"/>
    <n v="847670"/>
    <n v="0"/>
    <n v="0"/>
    <n v="0"/>
    <n v="0"/>
    <n v="0"/>
    <n v="1002532"/>
    <n v="15350"/>
    <n v="0"/>
    <n v="0"/>
    <n v="0"/>
    <n v="0"/>
    <n v="337216"/>
    <n v="83605"/>
    <n v="0"/>
    <n v="5827"/>
    <n v="1444530"/>
    <n v="0"/>
    <n v="1238978"/>
    <n v="0"/>
    <n v="0"/>
    <n v="0"/>
    <n v="0"/>
    <n v="0"/>
    <n v="0"/>
    <n v="1267"/>
    <n v="398691"/>
    <n v="0"/>
    <n v="0"/>
    <n v="0"/>
    <n v="0"/>
    <n v="0"/>
    <n v="0"/>
    <n v="0"/>
    <n v="0"/>
    <n v="0"/>
    <n v="0"/>
    <n v="0"/>
    <n v="0"/>
    <n v="0"/>
  </r>
  <r>
    <n v="106190599"/>
    <s v="PROMISE HOSPITAL OF EAST LOS ANGELES-SUBURBAN CAMPUS"/>
    <x v="1"/>
    <x v="1"/>
    <x v="1"/>
    <s v="Open"/>
    <s v="Los Angeles"/>
    <n v="11"/>
    <n v="921"/>
    <s v="Investor - Ptnr."/>
    <s v="Comparable"/>
    <m/>
    <s v="562-531-3110"/>
    <s v="16453 COLORADO AVENUE"/>
    <s v="PARAMOUNT"/>
    <n v="90723"/>
    <s v="MICHAEL CHOO"/>
    <n v="177"/>
    <n v="177"/>
    <n v="120"/>
    <n v="67"/>
    <n v="7"/>
    <n v="1"/>
    <n v="8"/>
    <n v="0"/>
    <n v="0"/>
    <n v="0"/>
    <n v="5"/>
    <n v="0"/>
    <n v="0"/>
    <n v="88"/>
    <n v="0"/>
    <n v="3227"/>
    <n v="398"/>
    <n v="80"/>
    <n v="1162"/>
    <n v="0"/>
    <n v="0"/>
    <n v="0"/>
    <n v="670"/>
    <n v="0"/>
    <n v="0"/>
    <n v="5537"/>
    <n v="0"/>
    <n v="2"/>
    <n v="0"/>
    <n v="0"/>
    <n v="0"/>
    <n v="0"/>
    <n v="0"/>
    <n v="0"/>
    <n v="22"/>
    <n v="0"/>
    <n v="0"/>
    <n v="24"/>
    <n v="32327791"/>
    <n v="1392925"/>
    <n v="1482146"/>
    <n v="4448974"/>
    <n v="0"/>
    <n v="0"/>
    <n v="0"/>
    <n v="9966349"/>
    <n v="0"/>
    <n v="0"/>
    <n v="49618185"/>
    <n v="1084"/>
    <n v="0"/>
    <n v="0"/>
    <n v="0"/>
    <n v="0"/>
    <n v="0"/>
    <n v="0"/>
    <n v="9713"/>
    <n v="0"/>
    <n v="65"/>
    <n v="10862"/>
    <n v="670150"/>
    <n v="25312717"/>
    <n v="1005471"/>
    <n v="180097"/>
    <n v="3415083"/>
    <n v="0"/>
    <n v="0"/>
    <n v="0"/>
    <n v="0"/>
    <n v="8114348"/>
    <n v="0"/>
    <n v="0"/>
    <n v="0"/>
    <n v="0"/>
    <n v="0"/>
    <n v="124626"/>
    <n v="38822492"/>
    <n v="0"/>
    <n v="0"/>
    <n v="0"/>
    <n v="0"/>
    <n v="0"/>
    <n v="7016158"/>
    <n v="387454"/>
    <n v="1302049"/>
    <n v="1033891"/>
    <n v="0"/>
    <n v="0"/>
    <n v="0"/>
    <n v="1163019"/>
    <n v="0"/>
    <n v="-96016"/>
    <n v="10806555"/>
    <n v="23461"/>
    <n v="11521184"/>
    <n v="0"/>
    <n v="0"/>
    <n v="0"/>
    <n v="0"/>
    <n v="0"/>
    <n v="0"/>
    <n v="19040"/>
    <n v="3157670"/>
    <n v="0"/>
    <n v="0"/>
    <n v="0"/>
    <n v="0"/>
    <n v="0"/>
    <n v="0"/>
    <n v="0"/>
    <n v="0"/>
    <n v="0"/>
    <n v="0"/>
    <n v="0"/>
    <n v="0"/>
    <n v="0"/>
  </r>
  <r>
    <n v="106524017"/>
    <s v="RESTPADD RED BLUFF - PHF"/>
    <x v="1"/>
    <x v="1"/>
    <x v="1"/>
    <s v="Open"/>
    <s v="Tehama"/>
    <n v="1"/>
    <n v="211"/>
    <s v="Investor - Corp."/>
    <s v="Comparable"/>
    <m/>
    <s v="530-567-7300"/>
    <s v="925 WALNUT STREET"/>
    <s v="RED BLUFF"/>
    <n v="96080"/>
    <s v="CARL WOMACK"/>
    <n v="16"/>
    <n v="16"/>
    <n v="20"/>
    <n v="0"/>
    <n v="0"/>
    <n v="0"/>
    <n v="0"/>
    <n v="0"/>
    <n v="0"/>
    <n v="0"/>
    <n v="0"/>
    <n v="0"/>
    <n v="170"/>
    <n v="170"/>
    <n v="0"/>
    <n v="0"/>
    <n v="0"/>
    <n v="0"/>
    <n v="0"/>
    <n v="0"/>
    <n v="0"/>
    <n v="0"/>
    <n v="0"/>
    <n v="0"/>
    <n v="1198"/>
    <n v="1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7120"/>
    <n v="1167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7120"/>
    <n v="1167120"/>
    <n v="0"/>
    <n v="1693223"/>
    <n v="0"/>
    <n v="0"/>
    <n v="0"/>
    <n v="0"/>
    <n v="0"/>
    <n v="0"/>
    <n v="0"/>
    <n v="144442"/>
    <n v="0"/>
    <n v="0"/>
    <n v="0"/>
    <n v="0"/>
    <n v="0"/>
    <n v="0"/>
    <n v="0"/>
    <n v="0"/>
    <n v="0"/>
    <n v="0"/>
    <n v="0"/>
    <n v="0"/>
    <n v="0"/>
  </r>
  <r>
    <m/>
    <m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">
  <r>
    <x v="0"/>
    <n v="4263"/>
  </r>
  <r>
    <x v="1"/>
    <n v="889"/>
  </r>
  <r>
    <x v="2"/>
    <n v="20656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DDF154-4BD6-4201-9548-6FB1EA774A29}" name="PivotTable1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3:D4" firstHeaderRow="1" firstDataRow="1" firstDataCol="0"/>
  <pivotFields count="136">
    <pivotField showAll="0"/>
    <pivotField showAll="0"/>
    <pivotField numFmtId="14" showAll="0"/>
    <pivotField numFmtId="14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Items count="1">
    <i/>
  </rowItems>
  <colItems count="1">
    <i/>
  </colItems>
  <dataFields count="1">
    <dataField name="Total Discharge" fld="3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7B8130-454D-43B9-BA1E-EB65D9F81CF9}" name="PivotTable13" cacheId="6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F8:G12" firstHeaderRow="1" firstDataRow="1" firstDataCol="1"/>
  <pivotFields count="2">
    <pivotField axis="axisRow" showAll="0">
      <items count="4">
        <item x="2"/>
        <item x="0"/>
        <item x="1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1825505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1171FF-BD81-4803-AE6C-6025EF7C3256}" name="PivotTable2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G5:I8" firstHeaderRow="0" firstDataRow="1" firstDataCol="1"/>
  <pivotFields count="136">
    <pivotField showAll="0"/>
    <pivotField showAll="0"/>
    <pivotField axis="axisRow" numFmtId="14" showAll="0">
      <items count="3">
        <item x="0"/>
        <item x="1"/>
        <item t="default"/>
      </items>
    </pivotField>
    <pivotField numFmtId="14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DAY_TOT" fld="42" baseField="0" baseItem="0"/>
    <dataField name="Sum of DAY_LTC" fld="43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DD0DFB-C1D4-4578-8AED-9E35CAE0E803}" name="PivotTable3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B4" firstHeaderRow="1" firstDataRow="1" firstDataCol="0"/>
  <pivotFields count="136">
    <pivotField showAll="0"/>
    <pivotField showAll="0"/>
    <pivotField numFmtId="14" showAll="0"/>
    <pivotField numFmtId="14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Items count="1">
    <i/>
  </rowItems>
  <colItems count="1">
    <i/>
  </colItems>
  <dataFields count="1">
    <dataField name="Sum of NET_TOT" fld="109" baseField="0" baseItem="0" numFmtId="172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C88F1B-8001-4F2A-AB38-390F054E5DB9}" name="PivotTable5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9">
  <location ref="C7:D14" firstHeaderRow="1" firstDataRow="1" firstDataCol="1" rowPageCount="1" colPageCount="1"/>
  <pivotFields count="136">
    <pivotField showAll="0"/>
    <pivotField showAll="0"/>
    <pivotField axis="axisRow" showAll="0">
      <items count="6">
        <item m="1" x="3"/>
        <item m="1" x="4"/>
        <item x="2"/>
        <item x="0"/>
        <item x="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4">
        <item sd="0" x="0"/>
        <item sd="0" x="1"/>
        <item sd="0" x="2"/>
        <item sd="0" x="3"/>
      </items>
    </pivotField>
  </pivotFields>
  <rowFields count="4">
    <field x="2"/>
    <field x="134"/>
    <field x="3"/>
    <field x="4"/>
  </rowFields>
  <rowItems count="7">
    <i>
      <x v="2"/>
    </i>
    <i r="1">
      <x/>
    </i>
    <i>
      <x v="3"/>
    </i>
    <i r="1">
      <x v="1"/>
    </i>
    <i>
      <x v="4"/>
    </i>
    <i r="1">
      <x v="1"/>
    </i>
    <i t="grand">
      <x/>
    </i>
  </rowItems>
  <colItems count="1">
    <i/>
  </colItems>
  <pageFields count="1">
    <pageField fld="135" hier="-1"/>
  </pageFields>
  <dataFields count="1">
    <dataField name="Count of NET_TOT" fld="109" subtotal="count" baseField="0" baseItem="0"/>
  </dataFields>
  <chartFormats count="9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134" count="1" selected="0">
            <x v="0"/>
          </reference>
        </references>
      </pivotArea>
    </chartFormat>
    <chartFormat chart="5" format="8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134" count="1" selected="0">
            <x v="1"/>
          </reference>
        </references>
      </pivotArea>
    </chartFormat>
    <chartFormat chart="5" format="9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134" count="1" selected="0">
            <x v="1"/>
          </reference>
        </references>
      </pivotArea>
    </chartFormat>
    <chartFormat chart="8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5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134" count="1" selected="0">
            <x v="0"/>
          </reference>
        </references>
      </pivotArea>
    </chartFormat>
    <chartFormat chart="8" format="16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134" count="1" selected="0">
            <x v="1"/>
          </reference>
        </references>
      </pivotArea>
    </chartFormat>
    <chartFormat chart="8" format="17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13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850038F-8EE0-47B2-82B1-C9EA1F019138}" name="Table1" displayName="Table1" ref="A1:EC889" totalsRowShown="0" headerRowDxfId="135" dataDxfId="134">
  <autoFilter ref="A1:EC889" xr:uid="{F850038F-8EE0-47B2-82B1-C9EA1F019138}"/>
  <tableColumns count="133">
    <tableColumn id="1" xr3:uid="{524B8D8A-C6C1-42C4-A637-E823E1204B33}" name="FAC_NO" dataDxfId="133"/>
    <tableColumn id="2" xr3:uid="{7A139E84-139C-4481-B3B8-09FC1B4E1C35}" name="FAC_NAME" dataDxfId="132"/>
    <tableColumn id="3" xr3:uid="{35D0056D-8F3E-40D8-8266-1F9EDF4622E6}" name="YEAR_QTR" dataDxfId="131"/>
    <tableColumn id="4" xr3:uid="{ABCBEA21-B22B-4C87-94F3-B3FC2BB84320}" name="BEG_DATE" dataDxfId="130"/>
    <tableColumn id="5" xr3:uid="{06963CC9-AB43-4715-AACF-CE23D9F7B68B}" name="END_DATE" dataDxfId="129"/>
    <tableColumn id="6" xr3:uid="{B48C2686-8B33-4798-B0F6-B197B42E5BE4}" name="OP_STATUS" dataDxfId="128"/>
    <tableColumn id="7" xr3:uid="{F355A37A-B29A-49C6-843D-6465D9819458}" name="COUNTY_NAME" dataDxfId="127"/>
    <tableColumn id="8" xr3:uid="{5C2BFC32-AB6E-4D4A-88C0-65288770692D}" name="HSA" dataDxfId="126"/>
    <tableColumn id="9" xr3:uid="{B6321B16-FBA4-4E77-A351-77F4D05BF467}" name="HFPA" dataDxfId="125"/>
    <tableColumn id="10" xr3:uid="{D6AD26FB-6881-42F4-8C27-3F7A913FB86A}" name="TYPE_CNTRL" dataDxfId="124"/>
    <tableColumn id="11" xr3:uid="{F929F156-6940-4074-98D3-3319D0EFD8B8}" name="TYPE_HOSP" dataDxfId="123"/>
    <tableColumn id="12" xr3:uid="{6FC94CB4-1138-4A38-8BA2-0E24A94F56CB}" name="TEACH_RURL" dataDxfId="122"/>
    <tableColumn id="13" xr3:uid="{16DE67C5-2B23-4782-9F64-D167C4EA07B2}" name="PHONE" dataDxfId="121"/>
    <tableColumn id="14" xr3:uid="{9EA365BB-D69D-496B-A8D2-758027810B5D}" name="ADDRESS" dataDxfId="120"/>
    <tableColumn id="15" xr3:uid="{80C996DE-0867-4FC1-A89E-1DC10C4E2705}" name="CITY" dataDxfId="119"/>
    <tableColumn id="16" xr3:uid="{5EC05162-D830-4811-AD89-3961CE4A1A72}" name="ZIP_CODE" dataDxfId="118"/>
    <tableColumn id="17" xr3:uid="{5B225D83-761F-40BD-B444-2D8A546AFC46}" name="CEO" dataDxfId="117"/>
    <tableColumn id="18" xr3:uid="{7FCD640C-608B-464F-A913-556C1BB9A84E}" name="LIC_BEDS" dataDxfId="116"/>
    <tableColumn id="19" xr3:uid="{030A83F7-CE34-4F68-8FD7-8A13C5C29822}" name="AVL_BEDS" dataDxfId="115"/>
    <tableColumn id="20" xr3:uid="{83077957-1E90-4996-961D-24561341C3A6}" name="STF_BEDS" dataDxfId="114"/>
    <tableColumn id="21" xr3:uid="{F0C4CFA7-E457-4F2C-807C-65BABE67A145}" name="DIS_MCAR" dataDxfId="113"/>
    <tableColumn id="22" xr3:uid="{6C56F459-4EE5-4786-BB58-61ACF905DC11}" name="DIS_MCAR_MC" dataDxfId="112"/>
    <tableColumn id="23" xr3:uid="{92C42AD2-5FB8-42DA-B9BD-415F98A2D1FE}" name="DIS_MCAL" dataDxfId="111"/>
    <tableColumn id="24" xr3:uid="{FA2614FF-894D-4009-AB95-A0A90958C4EC}" name="DIS_MCAL_MC" dataDxfId="110"/>
    <tableColumn id="25" xr3:uid="{B8D98C7F-684C-4799-A974-5683B5971344}" name="DIS_CNTY" dataDxfId="109"/>
    <tableColumn id="26" xr3:uid="{43D51868-DB38-4590-A801-50E36E782FB4}" name="DIS_CNTY_MC" dataDxfId="108"/>
    <tableColumn id="27" xr3:uid="{6EC86B7E-953A-4322-9DBE-1E7CE00F0399}" name="DIS_THRD" dataDxfId="107"/>
    <tableColumn id="28" xr3:uid="{BAC53DAA-4B5D-4AC9-9A93-A25997EAE58D}" name="DIS_THRD_MC" dataDxfId="106"/>
    <tableColumn id="29" xr3:uid="{B7E2A91A-BEED-48C6-A05A-DCE50B8D1A4B}" name="DIS_INDGNT" dataDxfId="105"/>
    <tableColumn id="30" xr3:uid="{BA45A5AA-7CC5-4E99-9725-6ADFE6AC99BD}" name="DIS_OTH" dataDxfId="104"/>
    <tableColumn id="31" xr3:uid="{A7D29BC1-8542-4B1A-9F46-56E9E1AD5285}" name="DIS_TOT" dataDxfId="103"/>
    <tableColumn id="32" xr3:uid="{16AF9AF5-E63F-45BA-B140-C7351D28E8A4}" name="DIS_LTC" dataDxfId="102"/>
    <tableColumn id="33" xr3:uid="{D5C4B127-7755-429A-BC4C-AC3C4D5541F7}" name="DAY_MCAR" dataDxfId="101"/>
    <tableColumn id="34" xr3:uid="{B7B431B0-9728-446A-8A96-668D0C6836EF}" name="DAY_MCAR_MC" dataDxfId="100"/>
    <tableColumn id="35" xr3:uid="{9E2B884B-8E71-402D-9A89-4B4BB9708873}" name="DAY_MCAL" dataDxfId="99"/>
    <tableColumn id="36" xr3:uid="{07403148-6101-4724-B446-152EF4025258}" name="DAY_MCAL_MC" dataDxfId="98"/>
    <tableColumn id="37" xr3:uid="{31FBBA61-C1CA-4537-875D-27F5D1AFA3E3}" name="DAY_CNTY" dataDxfId="97"/>
    <tableColumn id="38" xr3:uid="{61A5487D-FC3E-45AB-A45A-C80B377E669C}" name="DAY_CNTY_MC" dataDxfId="96"/>
    <tableColumn id="39" xr3:uid="{4035368B-F068-4772-B45A-A4C07DA7AE52}" name="DAY_THRD" dataDxfId="95"/>
    <tableColumn id="40" xr3:uid="{02DDD4D5-9877-42B8-9C61-F2B262094ACC}" name="DAY_THRD_MC" dataDxfId="94"/>
    <tableColumn id="41" xr3:uid="{0978490D-E4B8-47B6-8799-38ECF9E0F612}" name="DAY_INDGNT" dataDxfId="93"/>
    <tableColumn id="42" xr3:uid="{B02FA0D9-F193-4873-8866-8F07260BEE21}" name="DAY_OTH" dataDxfId="92"/>
    <tableColumn id="43" xr3:uid="{5D5DD62F-9121-42A4-BC4E-B1B94E889E34}" name="DAY_TOT" dataDxfId="91"/>
    <tableColumn id="44" xr3:uid="{9C299722-1704-4FB4-A6A9-91B756955D9D}" name="DAY_LTC" dataDxfId="90"/>
    <tableColumn id="45" xr3:uid="{BAE7E022-80A9-4386-8512-AD0623439B75}" name="VIS_MCAR" dataDxfId="89"/>
    <tableColumn id="46" xr3:uid="{122ABE76-D68F-472E-8BF0-41955E01CDF0}" name="VIS_MCAR_MC" dataDxfId="88"/>
    <tableColumn id="47" xr3:uid="{5DE54764-BAFB-4FD9-A69F-57FB0279FA8F}" name="VIS_MCAL" dataDxfId="87"/>
    <tableColumn id="48" xr3:uid="{B1BD4DB7-9971-48B3-A1E7-99FC48EAA36C}" name="VIS_MCAL_MC" dataDxfId="86"/>
    <tableColumn id="49" xr3:uid="{A373BE9C-0A49-4AAE-9B08-D057302DE586}" name="VIS_CNTY" dataDxfId="85"/>
    <tableColumn id="50" xr3:uid="{A53EA0E3-BE72-461E-AAD8-AAE85EB7ED98}" name="VIS_CNTY_MC" dataDxfId="84"/>
    <tableColumn id="51" xr3:uid="{5E903553-4F17-4AE3-982A-C3470AC256CD}" name="VIS_THRD" dataDxfId="83"/>
    <tableColumn id="52" xr3:uid="{F90F19AE-429B-40E8-9FF2-6DDEFD38D103}" name="VIS_THRD_MC" dataDxfId="82"/>
    <tableColumn id="53" xr3:uid="{401A1636-057C-4A6E-9B11-BCCF024EA352}" name="VIS_INDGNT" dataDxfId="81"/>
    <tableColumn id="54" xr3:uid="{267F5DC6-2DD1-4EC2-BF47-21F3192C47BF}" name="VIS_OTH" dataDxfId="80"/>
    <tableColumn id="55" xr3:uid="{364D5FC7-F34C-45B3-A32F-41B0B749BB1C}" name="VIS_TOT" dataDxfId="79"/>
    <tableColumn id="56" xr3:uid="{9A744CC7-399C-4A1F-A6DA-F3430DD10E15}" name="GRIP_MCAR" dataDxfId="78"/>
    <tableColumn id="57" xr3:uid="{A4B57F8D-EE69-4739-876E-90F46FE97C84}" name="GRIP_MCAR_MC" dataDxfId="77"/>
    <tableColumn id="58" xr3:uid="{8D98B3FF-E6E5-4F3D-A916-8379F7C08EE1}" name="GRIP_MCAL" dataDxfId="76"/>
    <tableColumn id="59" xr3:uid="{FBC03C77-8A38-4DA1-917F-FBC00CAF5C07}" name="GRIP_MCAL_MC" dataDxfId="75"/>
    <tableColumn id="60" xr3:uid="{62C7442A-5EEE-4034-A47E-36B453F1F79F}" name="GRIP_CNTY" dataDxfId="74"/>
    <tableColumn id="61" xr3:uid="{6DACA812-2CE3-451A-8961-4C27147BE7B3}" name="GRIP_CNTY_MC" dataDxfId="73"/>
    <tableColumn id="62" xr3:uid="{1AD1300E-228A-41F8-AE5B-BD2191B9BA54}" name="GRIP_THRD" dataDxfId="72"/>
    <tableColumn id="63" xr3:uid="{AAF943F9-E67B-47CF-AC0B-8BE15EF6D9AF}" name="GRIP_THRD_MC" dataDxfId="71"/>
    <tableColumn id="64" xr3:uid="{373E0F70-9ADB-4E9B-9C51-31B34DB8D3B6}" name="GRIP_INDGNT" dataDxfId="70"/>
    <tableColumn id="65" xr3:uid="{351A73DB-A860-4200-9ED9-F58F6548A68E}" name="GRIP_OTH" dataDxfId="69"/>
    <tableColumn id="66" xr3:uid="{4B328BA5-46ED-42FB-87D7-036250792453}" name="GRIP_TOT" dataDxfId="68"/>
    <tableColumn id="67" xr3:uid="{A9A82C7B-A41A-4620-B4B1-A7BAF46D210D}" name="GROP_MCAR" dataDxfId="67"/>
    <tableColumn id="68" xr3:uid="{E4D381F6-8C44-4F93-A857-C41A3B23BCED}" name="GROP_MCAR_MC" dataDxfId="66"/>
    <tableColumn id="69" xr3:uid="{6D997204-985E-453C-943F-DCC14E8AE272}" name="GROP_MCAL" dataDxfId="65"/>
    <tableColumn id="70" xr3:uid="{579D230E-D6DE-43B7-AE51-FA9D28A47A15}" name="GROP_MCAL_MC" dataDxfId="64"/>
    <tableColumn id="71" xr3:uid="{BE074265-1BC0-4250-B48C-72BB60C1498B}" name="GROP_CNTY" dataDxfId="63"/>
    <tableColumn id="72" xr3:uid="{ECCA8B3E-4953-4EFD-9463-06EB14C862D1}" name="GROP_CNTY_MC" dataDxfId="62"/>
    <tableColumn id="73" xr3:uid="{B881C261-F7B4-4B44-BF66-20B48B7D2CDE}" name="GROP_THRD" dataDxfId="61"/>
    <tableColumn id="74" xr3:uid="{172D416B-27D6-417C-A015-1D1FC59D54BE}" name="GROP_THRD_MC" dataDxfId="60"/>
    <tableColumn id="75" xr3:uid="{9510FD0E-4888-43CF-A0F6-F71EAB18AE1B}" name="GROP_INDGNT" dataDxfId="59"/>
    <tableColumn id="76" xr3:uid="{4185B42B-43A2-4DEB-A7F4-8B7C47CE0350}" name="GROP_OTH" dataDxfId="58"/>
    <tableColumn id="77" xr3:uid="{DC708360-5534-4C6E-937A-84234E35FF7F}" name="GROP_TOT" dataDxfId="57"/>
    <tableColumn id="78" xr3:uid="{D394AF73-6439-476F-9502-6EA509775CE4}" name="BAD_DEBT" dataDxfId="56"/>
    <tableColumn id="79" xr3:uid="{9BDD2906-AC55-485B-96EE-58A2D82C470C}" name="CADJ_MCAR" dataDxfId="55"/>
    <tableColumn id="80" xr3:uid="{AE859D03-1DEA-4F83-938D-90757821A8E4}" name="CADJ_MCAR_MC" dataDxfId="54"/>
    <tableColumn id="81" xr3:uid="{364119B1-F67B-4BCF-AD74-A0C5D8F0B746}" name="CADJ_MCAL" dataDxfId="53"/>
    <tableColumn id="82" xr3:uid="{B2B56195-1C66-4474-A609-61797347AF27}" name="CADJ_MCAL_MC" dataDxfId="52"/>
    <tableColumn id="83" xr3:uid="{4DAE8F89-0D59-4432-8613-3481F624EA4D}" name="DISP_855" dataDxfId="51"/>
    <tableColumn id="84" xr3:uid="{8C070D5E-BDD5-4D1F-B526-33E391197AF2}" name="CADJ_CNTY" dataDxfId="50"/>
    <tableColumn id="85" xr3:uid="{331B806A-8719-4631-9BEC-49A981CBF527}" name="CADJ_CNTY_MC" dataDxfId="49"/>
    <tableColumn id="86" xr3:uid="{3FC12D74-670B-4587-B26E-7DD493DABD70}" name="CADJ_THRD" dataDxfId="48"/>
    <tableColumn id="87" xr3:uid="{FC613843-7E87-4BD2-AE70-86EAAEE2F88E}" name="CADJ_THRD_MC" dataDxfId="47"/>
    <tableColumn id="88" xr3:uid="{B18313BC-8B41-4D80-B873-D3C37578645A}" name="CHAR_HB" dataDxfId="46"/>
    <tableColumn id="89" xr3:uid="{92E661D2-3AEC-4DC1-8EFC-48855C9269A3}" name="CHAR_OTH" dataDxfId="45"/>
    <tableColumn id="90" xr3:uid="{EAFE2B8F-37EB-4714-9403-FBB8240A3C6D}" name="SUB_INDGNT" dataDxfId="44"/>
    <tableColumn id="91" xr3:uid="{39107ADB-5C5B-4B0D-ADD4-213B4B8C6277}" name="TCH_ALLOW" dataDxfId="43"/>
    <tableColumn id="92" xr3:uid="{D22DBE6C-6E8D-4179-83ED-37287448545A}" name="TCH_SUPP" dataDxfId="42"/>
    <tableColumn id="93" xr3:uid="{31EEFFA6-95F0-47AF-BF87-D7CEC63428A2}" name="DED_OTH" dataDxfId="41"/>
    <tableColumn id="94" xr3:uid="{36F5DD6A-89E5-45A4-AB9A-1A7283B1D1E9}" name="DED_TOT" dataDxfId="40"/>
    <tableColumn id="95" xr3:uid="{E4CF93F4-951C-4623-9B1A-AC9726DBADA7}" name="CAP_MCAR" dataDxfId="39"/>
    <tableColumn id="96" xr3:uid="{739E20E5-C3BD-43A2-AF53-3283445E93BD}" name="CAP_MCAL" dataDxfId="38"/>
    <tableColumn id="97" xr3:uid="{C90CD7A8-7B66-4704-B21F-F89C4AF57666}" name="CAP_CNTY" dataDxfId="37"/>
    <tableColumn id="98" xr3:uid="{FE18CC8B-C9E4-45A8-9392-D11ABD5113A7}" name="CAP_THRD" dataDxfId="36"/>
    <tableColumn id="99" xr3:uid="{F6B96722-BCFD-4FB2-B0C7-34273D827256}" name="CAP_TOT" dataDxfId="35"/>
    <tableColumn id="100" xr3:uid="{EEC75A67-E1F6-4B28-B88C-3B7FBA65F3AA}" name="NET_MCAR" dataDxfId="34"/>
    <tableColumn id="101" xr3:uid="{727D5FED-4083-4ECF-8FE6-F25D17B4277C}" name="NET_MCAR_MC" dataDxfId="33"/>
    <tableColumn id="102" xr3:uid="{A71AE181-6986-4BD0-BAB1-A825C7669C38}" name="NET_MCAL" dataDxfId="32"/>
    <tableColumn id="103" xr3:uid="{961DF004-F98A-4166-9391-128774833F6E}" name="NET_MCAL_MC" dataDxfId="31"/>
    <tableColumn id="104" xr3:uid="{39424241-16A1-4DC0-A290-102921F2B95A}" name="NET_CNTY" dataDxfId="30"/>
    <tableColumn id="105" xr3:uid="{9F5F845A-2415-4E67-9D6D-6EE9FFEB5B66}" name="NET_CNTY_MC" dataDxfId="29"/>
    <tableColumn id="106" xr3:uid="{95670287-43CD-4A7E-9621-34A5DAC57CB7}" name="NET_THRD" dataDxfId="28"/>
    <tableColumn id="107" xr3:uid="{627616E5-C60D-4E17-8921-03BB3EF95CB7}" name="NET_THRD_MC" dataDxfId="27"/>
    <tableColumn id="108" xr3:uid="{D5F3BAA9-94F2-46C8-8E33-EFA213BCEAED}" name="NET_INDGNT" dataDxfId="26"/>
    <tableColumn id="109" xr3:uid="{E64C4A07-A5B2-466A-81CD-E358CB00ED8F}" name="NET_OTH" dataDxfId="25"/>
    <tableColumn id="110" xr3:uid="{74ACBCA1-ECF8-41C1-8378-9F87B6BF3303}" name="NET_TOT" dataDxfId="24"/>
    <tableColumn id="111" xr3:uid="{27B4DCDA-EBB7-4912-BBF5-D8799FCE90F3}" name="OTH_OP_REV" dataDxfId="23"/>
    <tableColumn id="112" xr3:uid="{9A2B6B41-EE91-4E87-BE4F-330657934EC2}" name="TOT_OP_EXP" dataDxfId="22"/>
    <tableColumn id="113" xr3:uid="{88908BE6-51A5-4B9D-A55F-FABD30CEFD4C}" name="PHY_COMP" dataDxfId="21"/>
    <tableColumn id="114" xr3:uid="{423389E9-E453-4B6F-AE7E-C3050835A0CF}" name="NONOP_REV" dataDxfId="20"/>
    <tableColumn id="115" xr3:uid="{1BEF61AB-8612-4BE9-90A5-ACC03E3D65F6}" name="DIS_PIPS" dataDxfId="19"/>
    <tableColumn id="116" xr3:uid="{A0A930AC-7152-4C86-87DA-79306D26CAA8}" name="DAY_PIPS" dataDxfId="18"/>
    <tableColumn id="117" xr3:uid="{7A9070E8-AEE9-41C0-B44B-47EEE059CE7B}" name="EXP_PIPS" dataDxfId="17"/>
    <tableColumn id="118" xr3:uid="{8C6E58DD-3C0D-4F8A-BEF2-3A3723A6AEC0}" name="EXP_POPS" dataDxfId="16"/>
    <tableColumn id="119" xr3:uid="{ADD3C1DA-64C3-4BEF-A744-2CDAE7350E98}" name="CAP_EXP" dataDxfId="15"/>
    <tableColumn id="120" xr3:uid="{0B00BF61-F1BA-453B-B3B8-AE4C1D8FB821}" name="FIX_ASSETS" dataDxfId="14"/>
    <tableColumn id="121" xr3:uid="{A9D841DD-476B-4FC4-BA7B-676CA50F682B}" name="DISP_TRNFR" dataDxfId="13"/>
    <tableColumn id="122" xr3:uid="{52B45674-FC25-45E5-A9EA-A3AD133A632C}" name="DIS_TOT_CC" dataDxfId="12"/>
    <tableColumn id="123" xr3:uid="{03AAEE35-F5CC-4168-842F-E455F455A84D}" name="PAT_DAY_TOT_CC" dataDxfId="11"/>
    <tableColumn id="124" xr3:uid="{A460FAD0-DDAC-4EF1-9F9F-A7B370151A27}" name="TOT_OUT_VIS_CC" dataDxfId="10"/>
    <tableColumn id="125" xr3:uid="{F4497DBC-6314-4142-86B3-8CDAA0FA555C}" name="GROS_INPAT_REV_CC" dataDxfId="9"/>
    <tableColumn id="126" xr3:uid="{04C963E3-12E8-4C5D-A85C-B61745DEEAAA}" name="GROS_OUTPAT_REV_CC" dataDxfId="8"/>
    <tableColumn id="127" xr3:uid="{74CA8021-2C9C-406F-9ADB-B0B6370E5F8C}" name="CONTR_ADJ_CC" dataDxfId="7"/>
    <tableColumn id="128" xr3:uid="{C3A64A8C-8D72-4676-95E1-4F803FB5C685}" name="OTHR_DEDUCT_CC" dataDxfId="6"/>
    <tableColumn id="129" xr3:uid="{496A41A2-A16F-43DE-B958-795554A9F6A2}" name="CAP_PREM_REV_CC" dataDxfId="5"/>
    <tableColumn id="130" xr3:uid="{34B5F2F6-D601-407F-9C56-B198E92D7B6E}" name="NET_PAT_REV_CC" dataDxfId="4"/>
    <tableColumn id="131" xr3:uid="{E172E85C-3C20-41EF-96BF-ED54DB902637}" name="QA_FEES" dataDxfId="3"/>
    <tableColumn id="132" xr3:uid="{8FE49B7D-463D-4DD4-AAEB-630F2C54FCED}" name="QA_SUPPL_PAY" dataDxfId="2"/>
    <tableColumn id="133" xr3:uid="{E50A62BC-D730-4B0A-ACF2-3D1658E0C9B9}" name="MNGD_CARE_QA_PAY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C889"/>
  <sheetViews>
    <sheetView topLeftCell="DT868" workbookViewId="0">
      <selection activeCell="C1" sqref="C1:C889"/>
    </sheetView>
  </sheetViews>
  <sheetFormatPr defaultRowHeight="14.4" x14ac:dyDescent="0.3"/>
  <cols>
    <col min="1" max="1" width="9.77734375" customWidth="1"/>
    <col min="2" max="2" width="12.44140625" customWidth="1"/>
    <col min="3" max="4" width="11.6640625" customWidth="1"/>
    <col min="5" max="5" width="11.88671875" customWidth="1"/>
    <col min="6" max="6" width="12.88671875" customWidth="1"/>
    <col min="7" max="7" width="16.33203125" customWidth="1"/>
    <col min="10" max="10" width="13.44140625" customWidth="1"/>
    <col min="11" max="11" width="12.6640625" customWidth="1"/>
    <col min="12" max="12" width="13.88671875" customWidth="1"/>
    <col min="14" max="14" width="10.6640625" customWidth="1"/>
    <col min="16" max="16" width="11.21875" customWidth="1"/>
    <col min="18" max="18" width="10.77734375" customWidth="1"/>
    <col min="19" max="19" width="11.5546875" customWidth="1"/>
    <col min="20" max="20" width="11.109375" customWidth="1"/>
    <col min="21" max="21" width="11.88671875" customWidth="1"/>
    <col min="22" max="22" width="15.77734375" customWidth="1"/>
    <col min="23" max="23" width="11.6640625" customWidth="1"/>
    <col min="24" max="24" width="15.5546875" customWidth="1"/>
    <col min="25" max="25" width="11.109375" customWidth="1"/>
    <col min="26" max="26" width="15" customWidth="1"/>
    <col min="27" max="27" width="11.21875" customWidth="1"/>
    <col min="28" max="28" width="15.109375" customWidth="1"/>
    <col min="29" max="29" width="13.33203125" customWidth="1"/>
    <col min="30" max="30" width="10.21875" customWidth="1"/>
    <col min="31" max="31" width="10" customWidth="1"/>
    <col min="32" max="32" width="9.6640625" customWidth="1"/>
    <col min="33" max="33" width="12.5546875" customWidth="1"/>
    <col min="34" max="34" width="16.44140625" customWidth="1"/>
    <col min="35" max="35" width="12.33203125" customWidth="1"/>
    <col min="36" max="36" width="16.21875" customWidth="1"/>
    <col min="37" max="37" width="11.77734375" customWidth="1"/>
    <col min="38" max="38" width="15.6640625" customWidth="1"/>
    <col min="39" max="39" width="11.88671875" customWidth="1"/>
    <col min="40" max="40" width="15.77734375" customWidth="1"/>
    <col min="41" max="41" width="14" customWidth="1"/>
    <col min="42" max="42" width="10.88671875" customWidth="1"/>
    <col min="43" max="43" width="10.6640625" customWidth="1"/>
    <col min="44" max="44" width="10.33203125" customWidth="1"/>
    <col min="45" max="45" width="11.88671875" customWidth="1"/>
    <col min="46" max="46" width="15.77734375" customWidth="1"/>
    <col min="47" max="47" width="11.6640625" customWidth="1"/>
    <col min="48" max="48" width="15.5546875" customWidth="1"/>
    <col min="49" max="49" width="11.109375" customWidth="1"/>
    <col min="50" max="50" width="15" customWidth="1"/>
    <col min="51" max="51" width="11.21875" customWidth="1"/>
    <col min="52" max="52" width="15.109375" customWidth="1"/>
    <col min="53" max="53" width="13.33203125" customWidth="1"/>
    <col min="54" max="54" width="10.21875" customWidth="1"/>
    <col min="55" max="55" width="10" customWidth="1"/>
    <col min="56" max="56" width="13.109375" customWidth="1"/>
    <col min="57" max="57" width="17" customWidth="1"/>
    <col min="58" max="58" width="12.88671875" customWidth="1"/>
    <col min="59" max="59" width="16.77734375" customWidth="1"/>
    <col min="60" max="60" width="12.33203125" customWidth="1"/>
    <col min="61" max="61" width="16.21875" customWidth="1"/>
    <col min="62" max="62" width="12.44140625" customWidth="1"/>
    <col min="63" max="63" width="16.33203125" customWidth="1"/>
    <col min="64" max="64" width="14.5546875" customWidth="1"/>
    <col min="65" max="65" width="11.44140625" customWidth="1"/>
    <col min="66" max="66" width="11.21875" customWidth="1"/>
    <col min="67" max="67" width="13.88671875" customWidth="1"/>
    <col min="68" max="68" width="17.77734375" customWidth="1"/>
    <col min="69" max="69" width="13.6640625" customWidth="1"/>
    <col min="70" max="70" width="17.5546875" customWidth="1"/>
    <col min="71" max="71" width="13.109375" customWidth="1"/>
    <col min="72" max="72" width="17" customWidth="1"/>
    <col min="73" max="73" width="13.21875" customWidth="1"/>
    <col min="74" max="74" width="17.109375" customWidth="1"/>
    <col min="75" max="75" width="15.33203125" customWidth="1"/>
    <col min="76" max="76" width="12.21875" customWidth="1"/>
    <col min="77" max="77" width="12" customWidth="1"/>
    <col min="78" max="78" width="11.77734375" customWidth="1"/>
    <col min="79" max="79" width="13.33203125" customWidth="1"/>
    <col min="80" max="80" width="17.21875" customWidth="1"/>
    <col min="81" max="81" width="13.109375" customWidth="1"/>
    <col min="82" max="82" width="17" customWidth="1"/>
    <col min="83" max="83" width="10.77734375" customWidth="1"/>
    <col min="84" max="84" width="12.5546875" customWidth="1"/>
    <col min="85" max="85" width="16.44140625" customWidth="1"/>
    <col min="86" max="86" width="12.6640625" customWidth="1"/>
    <col min="87" max="87" width="16.5546875" customWidth="1"/>
    <col min="88" max="88" width="10.88671875" customWidth="1"/>
    <col min="89" max="89" width="12.109375" customWidth="1"/>
    <col min="90" max="90" width="14" customWidth="1"/>
    <col min="91" max="91" width="13.33203125" customWidth="1"/>
    <col min="92" max="92" width="11.77734375" customWidth="1"/>
    <col min="93" max="93" width="10.88671875" customWidth="1"/>
    <col min="94" max="94" width="10.6640625" customWidth="1"/>
    <col min="95" max="95" width="12.5546875" customWidth="1"/>
    <col min="96" max="96" width="12.33203125" customWidth="1"/>
    <col min="97" max="97" width="11.77734375" customWidth="1"/>
    <col min="98" max="98" width="11.88671875" customWidth="1"/>
    <col min="99" max="99" width="10.6640625" customWidth="1"/>
    <col min="100" max="100" width="12.44140625" customWidth="1"/>
    <col min="101" max="101" width="16.33203125" customWidth="1"/>
    <col min="102" max="102" width="12.21875" customWidth="1"/>
    <col min="103" max="103" width="16.109375" customWidth="1"/>
    <col min="104" max="104" width="11.6640625" customWidth="1"/>
    <col min="105" max="105" width="15.5546875" customWidth="1"/>
    <col min="106" max="106" width="11.77734375" customWidth="1"/>
    <col min="107" max="107" width="15.6640625" customWidth="1"/>
    <col min="108" max="108" width="13.88671875" customWidth="1"/>
    <col min="109" max="109" width="10.77734375" customWidth="1"/>
    <col min="110" max="110" width="10.5546875" customWidth="1"/>
    <col min="111" max="111" width="14.21875" customWidth="1"/>
    <col min="112" max="112" width="13.88671875" customWidth="1"/>
    <col min="113" max="113" width="12.5546875" customWidth="1"/>
    <col min="114" max="114" width="13.6640625" customWidth="1"/>
    <col min="115" max="115" width="10.44140625" customWidth="1"/>
    <col min="116" max="116" width="11.109375" customWidth="1"/>
    <col min="117" max="117" width="10.88671875" customWidth="1"/>
    <col min="118" max="118" width="11.6640625" customWidth="1"/>
    <col min="119" max="119" width="10.5546875" customWidth="1"/>
    <col min="120" max="120" width="12.6640625" customWidth="1"/>
    <col min="121" max="122" width="13.21875" customWidth="1"/>
    <col min="123" max="123" width="18.21875" customWidth="1"/>
    <col min="124" max="124" width="17.88671875" customWidth="1"/>
    <col min="125" max="125" width="21.33203125" customWidth="1"/>
    <col min="126" max="126" width="23.109375" customWidth="1"/>
    <col min="127" max="127" width="16.109375" customWidth="1"/>
    <col min="128" max="128" width="18.6640625" customWidth="1"/>
    <col min="129" max="129" width="19.88671875" customWidth="1"/>
    <col min="130" max="130" width="18.109375" customWidth="1"/>
    <col min="131" max="131" width="10.33203125" customWidth="1"/>
    <col min="132" max="132" width="16.21875" customWidth="1"/>
    <col min="133" max="133" width="21.77734375" customWidth="1"/>
  </cols>
  <sheetData>
    <row r="1" spans="1:133" x14ac:dyDescent="0.3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</row>
    <row r="2" spans="1:133" x14ac:dyDescent="0.3">
      <c r="A2" s="1">
        <v>106150808</v>
      </c>
      <c r="B2" s="1" t="s">
        <v>133</v>
      </c>
      <c r="C2" s="2">
        <v>20164</v>
      </c>
      <c r="D2" s="2">
        <v>42379</v>
      </c>
      <c r="E2" s="1" t="s">
        <v>134</v>
      </c>
      <c r="F2" s="1" t="s">
        <v>135</v>
      </c>
      <c r="G2" s="1" t="s">
        <v>136</v>
      </c>
      <c r="H2" s="1">
        <v>9</v>
      </c>
      <c r="I2" s="1">
        <v>623</v>
      </c>
      <c r="J2" s="1" t="s">
        <v>137</v>
      </c>
      <c r="K2" s="1" t="s">
        <v>138</v>
      </c>
      <c r="L2" s="1" t="s">
        <v>139</v>
      </c>
      <c r="M2" s="1" t="s">
        <v>140</v>
      </c>
      <c r="N2" s="1" t="s">
        <v>141</v>
      </c>
      <c r="O2" s="1" t="s">
        <v>142</v>
      </c>
      <c r="P2" s="1">
        <v>93561</v>
      </c>
      <c r="Q2" s="1" t="s">
        <v>143</v>
      </c>
      <c r="R2" s="1">
        <v>25</v>
      </c>
      <c r="S2" s="1">
        <v>24</v>
      </c>
      <c r="T2" s="1">
        <v>24</v>
      </c>
      <c r="U2" s="1">
        <v>12</v>
      </c>
      <c r="V2" s="1">
        <v>1</v>
      </c>
      <c r="W2" s="1">
        <v>6</v>
      </c>
      <c r="X2" s="1">
        <v>1</v>
      </c>
      <c r="Y2" s="1">
        <v>0</v>
      </c>
      <c r="Z2" s="1">
        <v>0</v>
      </c>
      <c r="AA2" s="1">
        <v>1</v>
      </c>
      <c r="AB2" s="1">
        <v>1</v>
      </c>
      <c r="AC2" s="1">
        <v>0</v>
      </c>
      <c r="AD2" s="1">
        <v>0</v>
      </c>
      <c r="AE2" s="1">
        <v>22</v>
      </c>
      <c r="AF2" s="1">
        <v>0</v>
      </c>
      <c r="AG2" s="1">
        <v>32</v>
      </c>
      <c r="AH2" s="1">
        <v>1</v>
      </c>
      <c r="AI2" s="1">
        <v>16</v>
      </c>
      <c r="AJ2" s="1">
        <v>2</v>
      </c>
      <c r="AK2" s="1">
        <v>0</v>
      </c>
      <c r="AL2" s="1">
        <v>0</v>
      </c>
      <c r="AM2" s="1">
        <v>3</v>
      </c>
      <c r="AN2" s="1">
        <v>2</v>
      </c>
      <c r="AO2" s="1">
        <v>0</v>
      </c>
      <c r="AP2" s="1">
        <v>0</v>
      </c>
      <c r="AQ2" s="1">
        <v>56</v>
      </c>
      <c r="AR2" s="1">
        <v>0</v>
      </c>
      <c r="AS2" s="3">
        <v>1034</v>
      </c>
      <c r="AT2" s="1">
        <v>143</v>
      </c>
      <c r="AU2" s="1">
        <v>732</v>
      </c>
      <c r="AV2" s="3">
        <v>4070</v>
      </c>
      <c r="AW2" s="1">
        <v>0</v>
      </c>
      <c r="AX2" s="1">
        <v>0</v>
      </c>
      <c r="AY2" s="1">
        <v>214</v>
      </c>
      <c r="AZ2" s="1">
        <v>428</v>
      </c>
      <c r="BA2" s="1">
        <v>0</v>
      </c>
      <c r="BB2" s="1">
        <v>467</v>
      </c>
      <c r="BC2" s="3">
        <v>7088</v>
      </c>
      <c r="BD2" s="3">
        <v>156975</v>
      </c>
      <c r="BE2" s="3">
        <v>3821</v>
      </c>
      <c r="BF2" s="3">
        <v>626588</v>
      </c>
      <c r="BG2" s="3">
        <v>22808</v>
      </c>
      <c r="BH2" s="1">
        <v>0</v>
      </c>
      <c r="BI2" s="1">
        <v>0</v>
      </c>
      <c r="BJ2" s="3">
        <v>100384</v>
      </c>
      <c r="BK2" s="3">
        <v>22905</v>
      </c>
      <c r="BL2" s="1">
        <v>0</v>
      </c>
      <c r="BM2" s="3">
        <v>40652</v>
      </c>
      <c r="BN2" s="3">
        <v>974133</v>
      </c>
      <c r="BO2" s="3">
        <v>3052240</v>
      </c>
      <c r="BP2" s="3">
        <v>1708415</v>
      </c>
      <c r="BQ2" s="3">
        <v>1519515</v>
      </c>
      <c r="BR2" s="3">
        <v>6061728</v>
      </c>
      <c r="BS2" s="1">
        <v>0</v>
      </c>
      <c r="BT2" s="1">
        <v>0</v>
      </c>
      <c r="BU2" s="3">
        <v>614382</v>
      </c>
      <c r="BV2" s="3">
        <v>3668254</v>
      </c>
      <c r="BW2" s="1">
        <v>0</v>
      </c>
      <c r="BX2" s="3">
        <v>452231</v>
      </c>
      <c r="BY2" s="3">
        <v>17076765</v>
      </c>
      <c r="BZ2" s="3">
        <v>546121</v>
      </c>
      <c r="CA2" s="3">
        <v>1880454</v>
      </c>
      <c r="CB2" s="3">
        <v>1052262</v>
      </c>
      <c r="CC2" s="3">
        <v>1641133</v>
      </c>
      <c r="CD2" s="3">
        <v>4537981</v>
      </c>
      <c r="CE2" s="1">
        <v>0</v>
      </c>
      <c r="CF2" s="1">
        <v>0</v>
      </c>
      <c r="CG2" s="1">
        <v>0</v>
      </c>
      <c r="CH2" s="3">
        <v>375171</v>
      </c>
      <c r="CI2" s="3">
        <v>1978506</v>
      </c>
      <c r="CJ2" s="1">
        <v>0</v>
      </c>
      <c r="CK2" s="3">
        <v>9284</v>
      </c>
      <c r="CL2" s="1">
        <v>0</v>
      </c>
      <c r="CM2" s="1">
        <v>0</v>
      </c>
      <c r="CN2" s="1">
        <v>0</v>
      </c>
      <c r="CO2" s="3">
        <v>351427</v>
      </c>
      <c r="CP2" s="3">
        <v>12372339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3">
        <v>1328759</v>
      </c>
      <c r="CW2" s="3">
        <v>659974</v>
      </c>
      <c r="CX2" s="3">
        <v>504970</v>
      </c>
      <c r="CY2" s="3">
        <v>1546555</v>
      </c>
      <c r="CZ2" s="1">
        <v>0</v>
      </c>
      <c r="DA2" s="1">
        <v>0</v>
      </c>
      <c r="DB2" s="3">
        <v>339594</v>
      </c>
      <c r="DC2" s="3">
        <v>1712653</v>
      </c>
      <c r="DD2" s="3">
        <v>-9284</v>
      </c>
      <c r="DE2" s="3">
        <v>-404662</v>
      </c>
      <c r="DF2" s="3">
        <v>5678559</v>
      </c>
      <c r="DG2" s="3">
        <v>195280</v>
      </c>
      <c r="DH2" s="3">
        <v>6010219</v>
      </c>
      <c r="DI2" s="1">
        <v>0</v>
      </c>
      <c r="DJ2" s="3">
        <v>117301</v>
      </c>
      <c r="DK2" s="1">
        <v>0</v>
      </c>
      <c r="DL2" s="1">
        <v>0</v>
      </c>
      <c r="DM2" s="1">
        <v>0</v>
      </c>
      <c r="DN2" s="1">
        <v>0</v>
      </c>
      <c r="DO2" s="3">
        <v>36236</v>
      </c>
      <c r="DP2" s="3">
        <v>1133018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</row>
    <row r="3" spans="1:133" x14ac:dyDescent="0.3">
      <c r="A3" s="1">
        <v>106164029</v>
      </c>
      <c r="B3" s="1" t="s">
        <v>144</v>
      </c>
      <c r="C3" s="2">
        <v>20164</v>
      </c>
      <c r="D3" s="2">
        <v>42379</v>
      </c>
      <c r="E3" s="1" t="s">
        <v>134</v>
      </c>
      <c r="F3" s="1" t="s">
        <v>135</v>
      </c>
      <c r="G3" s="1" t="s">
        <v>145</v>
      </c>
      <c r="H3" s="1">
        <v>9</v>
      </c>
      <c r="I3" s="1">
        <v>615</v>
      </c>
      <c r="J3" s="1" t="s">
        <v>146</v>
      </c>
      <c r="K3" s="1" t="s">
        <v>138</v>
      </c>
      <c r="L3" s="1" t="s">
        <v>139</v>
      </c>
      <c r="M3" s="1" t="s">
        <v>147</v>
      </c>
      <c r="N3" s="1" t="s">
        <v>148</v>
      </c>
      <c r="O3" s="1" t="s">
        <v>149</v>
      </c>
      <c r="P3" s="1">
        <v>93230</v>
      </c>
      <c r="Q3" s="1" t="s">
        <v>150</v>
      </c>
      <c r="R3" s="1">
        <v>199</v>
      </c>
      <c r="S3" s="1">
        <v>199</v>
      </c>
      <c r="T3" s="1">
        <v>133</v>
      </c>
      <c r="U3" s="1">
        <v>921</v>
      </c>
      <c r="V3" s="1">
        <v>134</v>
      </c>
      <c r="W3" s="1">
        <v>249</v>
      </c>
      <c r="X3" s="1">
        <v>627</v>
      </c>
      <c r="Y3" s="1">
        <v>0</v>
      </c>
      <c r="Z3" s="1">
        <v>0</v>
      </c>
      <c r="AA3" s="1">
        <v>154</v>
      </c>
      <c r="AB3" s="1">
        <v>643</v>
      </c>
      <c r="AC3" s="1">
        <v>0</v>
      </c>
      <c r="AD3" s="1">
        <v>53</v>
      </c>
      <c r="AE3" s="1">
        <v>2781</v>
      </c>
      <c r="AF3" s="1">
        <v>0</v>
      </c>
      <c r="AG3" s="3">
        <v>4579</v>
      </c>
      <c r="AH3" s="1">
        <v>844</v>
      </c>
      <c r="AI3" s="3">
        <v>1025</v>
      </c>
      <c r="AJ3" s="3">
        <v>2620</v>
      </c>
      <c r="AK3" s="1">
        <v>0</v>
      </c>
      <c r="AL3" s="1">
        <v>0</v>
      </c>
      <c r="AM3" s="1">
        <v>560</v>
      </c>
      <c r="AN3" s="3">
        <v>2324</v>
      </c>
      <c r="AO3" s="1">
        <v>0</v>
      </c>
      <c r="AP3" s="1">
        <v>226</v>
      </c>
      <c r="AQ3" s="3">
        <v>12178</v>
      </c>
      <c r="AR3" s="1">
        <v>0</v>
      </c>
      <c r="AS3" s="3">
        <v>13261</v>
      </c>
      <c r="AT3" s="3">
        <v>1040</v>
      </c>
      <c r="AU3" s="3">
        <v>4042</v>
      </c>
      <c r="AV3" s="3">
        <v>26262</v>
      </c>
      <c r="AW3" s="1">
        <v>0</v>
      </c>
      <c r="AX3" s="1">
        <v>0</v>
      </c>
      <c r="AY3" s="3">
        <v>3213</v>
      </c>
      <c r="AZ3" s="3">
        <v>16833</v>
      </c>
      <c r="BA3" s="1">
        <v>0</v>
      </c>
      <c r="BB3" s="3">
        <v>4068</v>
      </c>
      <c r="BC3" s="3">
        <v>68719</v>
      </c>
      <c r="BD3" s="3">
        <v>38125728</v>
      </c>
      <c r="BE3" s="3">
        <v>4780626</v>
      </c>
      <c r="BF3" s="3">
        <v>6779304</v>
      </c>
      <c r="BG3" s="3">
        <v>20587138</v>
      </c>
      <c r="BH3" s="1">
        <v>0</v>
      </c>
      <c r="BI3" s="1">
        <v>0</v>
      </c>
      <c r="BJ3" s="3">
        <v>3819243</v>
      </c>
      <c r="BK3" s="3">
        <v>14980929</v>
      </c>
      <c r="BL3" s="1">
        <v>0</v>
      </c>
      <c r="BM3" s="3">
        <v>6512295</v>
      </c>
      <c r="BN3" s="3">
        <v>95585263</v>
      </c>
      <c r="BO3" s="3">
        <v>31649064</v>
      </c>
      <c r="BP3" s="3">
        <v>4943271</v>
      </c>
      <c r="BQ3" s="3">
        <v>9767925</v>
      </c>
      <c r="BR3" s="3">
        <v>57286126</v>
      </c>
      <c r="BS3" s="1">
        <v>0</v>
      </c>
      <c r="BT3" s="1">
        <v>0</v>
      </c>
      <c r="BU3" s="3">
        <v>11337533</v>
      </c>
      <c r="BV3" s="3">
        <v>32714268</v>
      </c>
      <c r="BW3" s="1">
        <v>0</v>
      </c>
      <c r="BX3" s="3">
        <v>13832069</v>
      </c>
      <c r="BY3" s="3">
        <v>161530256</v>
      </c>
      <c r="BZ3" s="3">
        <v>1516437</v>
      </c>
      <c r="CA3" s="3">
        <v>49675542</v>
      </c>
      <c r="CB3" s="3">
        <v>4609219</v>
      </c>
      <c r="CC3" s="3">
        <v>-6179082</v>
      </c>
      <c r="CD3" s="3">
        <v>69569787</v>
      </c>
      <c r="CE3" s="1">
        <v>0</v>
      </c>
      <c r="CF3" s="1">
        <v>0</v>
      </c>
      <c r="CG3" s="1">
        <v>0</v>
      </c>
      <c r="CH3" s="3">
        <v>20735512</v>
      </c>
      <c r="CI3" s="3">
        <v>18963254</v>
      </c>
      <c r="CJ3" s="1">
        <v>0</v>
      </c>
      <c r="CK3" s="3">
        <v>7380542</v>
      </c>
      <c r="CL3" s="1">
        <v>0</v>
      </c>
      <c r="CM3" s="1">
        <v>0</v>
      </c>
      <c r="CN3" s="1">
        <v>0</v>
      </c>
      <c r="CO3" s="3">
        <v>7122786</v>
      </c>
      <c r="CP3" s="3">
        <v>173393997</v>
      </c>
      <c r="CQ3" s="1">
        <v>0</v>
      </c>
      <c r="CR3" s="1">
        <v>0</v>
      </c>
      <c r="CS3" s="1">
        <v>0</v>
      </c>
      <c r="CT3" s="3">
        <v>13423</v>
      </c>
      <c r="CU3" s="3">
        <v>13423</v>
      </c>
      <c r="CV3" s="3">
        <v>20099250</v>
      </c>
      <c r="CW3" s="3">
        <v>5114678</v>
      </c>
      <c r="CX3" s="3">
        <v>22726310</v>
      </c>
      <c r="CY3" s="3">
        <v>8303477</v>
      </c>
      <c r="CZ3" s="1">
        <v>0</v>
      </c>
      <c r="DA3" s="1">
        <v>0</v>
      </c>
      <c r="DB3" s="3">
        <v>-5578736</v>
      </c>
      <c r="DC3" s="3">
        <v>28745366</v>
      </c>
      <c r="DD3" s="1">
        <v>0</v>
      </c>
      <c r="DE3" s="3">
        <v>4324600</v>
      </c>
      <c r="DF3" s="3">
        <v>83734945</v>
      </c>
      <c r="DG3" s="3">
        <v>5451694</v>
      </c>
      <c r="DH3" s="3">
        <v>61479178</v>
      </c>
      <c r="DI3" s="1">
        <v>0</v>
      </c>
      <c r="DJ3" s="3">
        <v>4687142</v>
      </c>
      <c r="DK3" s="1">
        <v>0</v>
      </c>
      <c r="DL3" s="1">
        <v>0</v>
      </c>
      <c r="DM3" s="1">
        <v>0</v>
      </c>
      <c r="DN3" s="1">
        <v>0</v>
      </c>
      <c r="DO3" s="3">
        <v>2441084</v>
      </c>
      <c r="DP3" s="3">
        <v>189323740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</row>
    <row r="4" spans="1:133" x14ac:dyDescent="0.3">
      <c r="A4" s="1">
        <v>106100797</v>
      </c>
      <c r="B4" s="1" t="s">
        <v>151</v>
      </c>
      <c r="C4" s="2">
        <v>20164</v>
      </c>
      <c r="D4" s="2">
        <v>42379</v>
      </c>
      <c r="E4" s="1" t="s">
        <v>134</v>
      </c>
      <c r="F4" s="1" t="s">
        <v>135</v>
      </c>
      <c r="G4" s="1" t="s">
        <v>152</v>
      </c>
      <c r="H4" s="1">
        <v>9</v>
      </c>
      <c r="I4" s="1">
        <v>607</v>
      </c>
      <c r="J4" s="1" t="s">
        <v>137</v>
      </c>
      <c r="K4" s="1" t="s">
        <v>138</v>
      </c>
      <c r="L4" s="1" t="s">
        <v>139</v>
      </c>
      <c r="M4" s="1" t="s">
        <v>147</v>
      </c>
      <c r="N4" s="1" t="s">
        <v>153</v>
      </c>
      <c r="O4" s="1" t="s">
        <v>154</v>
      </c>
      <c r="P4" s="1">
        <v>93654</v>
      </c>
      <c r="Q4" s="1" t="s">
        <v>150</v>
      </c>
      <c r="R4" s="1">
        <v>49</v>
      </c>
      <c r="S4" s="1">
        <v>49</v>
      </c>
      <c r="T4" s="1">
        <v>19</v>
      </c>
      <c r="U4" s="1">
        <v>50</v>
      </c>
      <c r="V4" s="1">
        <v>11</v>
      </c>
      <c r="W4" s="1">
        <v>94</v>
      </c>
      <c r="X4" s="1">
        <v>251</v>
      </c>
      <c r="Y4" s="1">
        <v>0</v>
      </c>
      <c r="Z4" s="1">
        <v>0</v>
      </c>
      <c r="AA4" s="1">
        <v>7</v>
      </c>
      <c r="AB4" s="1">
        <v>61</v>
      </c>
      <c r="AC4" s="1">
        <v>0</v>
      </c>
      <c r="AD4" s="1">
        <v>2</v>
      </c>
      <c r="AE4" s="1">
        <v>476</v>
      </c>
      <c r="AF4" s="1">
        <v>0</v>
      </c>
      <c r="AG4" s="1">
        <v>208</v>
      </c>
      <c r="AH4" s="1">
        <v>41</v>
      </c>
      <c r="AI4" s="1">
        <v>334</v>
      </c>
      <c r="AJ4" s="1">
        <v>870</v>
      </c>
      <c r="AK4" s="1">
        <v>0</v>
      </c>
      <c r="AL4" s="1">
        <v>0</v>
      </c>
      <c r="AM4" s="1">
        <v>27</v>
      </c>
      <c r="AN4" s="1">
        <v>189</v>
      </c>
      <c r="AO4" s="1">
        <v>0</v>
      </c>
      <c r="AP4" s="1">
        <v>10</v>
      </c>
      <c r="AQ4" s="3">
        <v>1679</v>
      </c>
      <c r="AR4" s="1">
        <v>0</v>
      </c>
      <c r="AS4" s="3">
        <v>8212</v>
      </c>
      <c r="AT4" s="1">
        <v>393</v>
      </c>
      <c r="AU4" s="3">
        <v>5695</v>
      </c>
      <c r="AV4" s="3">
        <v>34543</v>
      </c>
      <c r="AW4" s="1">
        <v>0</v>
      </c>
      <c r="AX4" s="1">
        <v>0</v>
      </c>
      <c r="AY4" s="1">
        <v>643</v>
      </c>
      <c r="AZ4" s="3">
        <v>9686</v>
      </c>
      <c r="BA4" s="1">
        <v>0</v>
      </c>
      <c r="BB4" s="3">
        <v>2316</v>
      </c>
      <c r="BC4" s="3">
        <v>61488</v>
      </c>
      <c r="BD4" s="3">
        <v>1322223</v>
      </c>
      <c r="BE4" s="3">
        <v>249476</v>
      </c>
      <c r="BF4" s="3">
        <v>1852616</v>
      </c>
      <c r="BG4" s="3">
        <v>4726168</v>
      </c>
      <c r="BH4" s="1">
        <v>0</v>
      </c>
      <c r="BI4" s="1">
        <v>0</v>
      </c>
      <c r="BJ4" s="3">
        <v>155198</v>
      </c>
      <c r="BK4" s="3">
        <v>1098104</v>
      </c>
      <c r="BL4" s="1">
        <v>0</v>
      </c>
      <c r="BM4" s="3">
        <v>44307</v>
      </c>
      <c r="BN4" s="3">
        <v>9448092</v>
      </c>
      <c r="BO4" s="3">
        <v>7819665</v>
      </c>
      <c r="BP4" s="3">
        <v>457474</v>
      </c>
      <c r="BQ4" s="3">
        <v>6918730</v>
      </c>
      <c r="BR4" s="3">
        <v>35349535</v>
      </c>
      <c r="BS4" s="1">
        <v>0</v>
      </c>
      <c r="BT4" s="1">
        <v>0</v>
      </c>
      <c r="BU4" s="3">
        <v>1013609</v>
      </c>
      <c r="BV4" s="3">
        <v>7470876</v>
      </c>
      <c r="BW4" s="1">
        <v>0</v>
      </c>
      <c r="BX4" s="3">
        <v>2550974</v>
      </c>
      <c r="BY4" s="3">
        <v>61580863</v>
      </c>
      <c r="BZ4" s="3">
        <v>1328749</v>
      </c>
      <c r="CA4" s="3">
        <v>6370534</v>
      </c>
      <c r="CB4" s="3">
        <v>454586</v>
      </c>
      <c r="CC4" s="3">
        <v>-15433712</v>
      </c>
      <c r="CD4" s="3">
        <v>29281634</v>
      </c>
      <c r="CE4" s="1">
        <v>0</v>
      </c>
      <c r="CF4" s="1">
        <v>0</v>
      </c>
      <c r="CG4" s="1">
        <v>0</v>
      </c>
      <c r="CH4" s="3">
        <v>3998971</v>
      </c>
      <c r="CI4" s="3">
        <v>-2974460</v>
      </c>
      <c r="CJ4" s="1">
        <v>0</v>
      </c>
      <c r="CK4" s="3">
        <v>2620787</v>
      </c>
      <c r="CL4" s="1">
        <v>0</v>
      </c>
      <c r="CM4" s="1">
        <v>0</v>
      </c>
      <c r="CN4" s="1">
        <v>0</v>
      </c>
      <c r="CO4" s="3">
        <v>1470960</v>
      </c>
      <c r="CP4" s="3">
        <v>27118049</v>
      </c>
      <c r="CQ4" s="1">
        <v>0</v>
      </c>
      <c r="CR4" s="1">
        <v>0</v>
      </c>
      <c r="CS4" s="1">
        <v>0</v>
      </c>
      <c r="CT4" s="3">
        <v>266151</v>
      </c>
      <c r="CU4" s="3">
        <v>266151</v>
      </c>
      <c r="CV4" s="3">
        <v>2771354</v>
      </c>
      <c r="CW4" s="3">
        <v>252363</v>
      </c>
      <c r="CX4" s="3">
        <v>24205058</v>
      </c>
      <c r="CY4" s="3">
        <v>10794068</v>
      </c>
      <c r="CZ4" s="1">
        <v>0</v>
      </c>
      <c r="DA4" s="1">
        <v>0</v>
      </c>
      <c r="DB4" s="3">
        <v>-2830165</v>
      </c>
      <c r="DC4" s="3">
        <v>11809591</v>
      </c>
      <c r="DD4" s="1">
        <v>0</v>
      </c>
      <c r="DE4" s="3">
        <v>-2825212</v>
      </c>
      <c r="DF4" s="3">
        <v>44177057</v>
      </c>
      <c r="DG4" s="3">
        <v>458294</v>
      </c>
      <c r="DH4" s="3">
        <v>37125399</v>
      </c>
      <c r="DI4" s="1">
        <v>0</v>
      </c>
      <c r="DJ4" s="3">
        <v>1627117</v>
      </c>
      <c r="DK4" s="1">
        <v>0</v>
      </c>
      <c r="DL4" s="1">
        <v>0</v>
      </c>
      <c r="DM4" s="1">
        <v>0</v>
      </c>
      <c r="DN4" s="1">
        <v>0</v>
      </c>
      <c r="DO4" s="3">
        <v>626553</v>
      </c>
      <c r="DP4" s="3">
        <v>22178342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</row>
    <row r="5" spans="1:133" x14ac:dyDescent="0.3">
      <c r="A5" s="1">
        <v>106301098</v>
      </c>
      <c r="B5" s="1" t="s">
        <v>155</v>
      </c>
      <c r="C5" s="2">
        <v>20164</v>
      </c>
      <c r="D5" s="2">
        <v>42379</v>
      </c>
      <c r="E5" s="1" t="s">
        <v>134</v>
      </c>
      <c r="F5" s="1" t="s">
        <v>135</v>
      </c>
      <c r="G5" s="1" t="s">
        <v>156</v>
      </c>
      <c r="H5" s="1">
        <v>13</v>
      </c>
      <c r="I5" s="1">
        <v>1012</v>
      </c>
      <c r="J5" s="1" t="s">
        <v>157</v>
      </c>
      <c r="K5" s="1" t="s">
        <v>138</v>
      </c>
      <c r="L5" s="1">
        <v>0</v>
      </c>
      <c r="M5" s="1" t="s">
        <v>158</v>
      </c>
      <c r="N5" s="1" t="s">
        <v>159</v>
      </c>
      <c r="O5" s="1" t="s">
        <v>160</v>
      </c>
      <c r="P5" s="1">
        <v>92801</v>
      </c>
      <c r="Q5" s="1" t="s">
        <v>161</v>
      </c>
      <c r="R5" s="1">
        <v>223</v>
      </c>
      <c r="S5" s="1">
        <v>223</v>
      </c>
      <c r="T5" s="1">
        <v>223</v>
      </c>
      <c r="U5" s="1">
        <v>567</v>
      </c>
      <c r="V5" s="1">
        <v>477</v>
      </c>
      <c r="W5" s="1">
        <v>265</v>
      </c>
      <c r="X5" s="1">
        <v>731</v>
      </c>
      <c r="Y5" s="1">
        <v>0</v>
      </c>
      <c r="Z5" s="1">
        <v>0</v>
      </c>
      <c r="AA5" s="1">
        <v>76</v>
      </c>
      <c r="AB5" s="1">
        <v>398</v>
      </c>
      <c r="AC5" s="1">
        <v>0</v>
      </c>
      <c r="AD5" s="1">
        <v>82</v>
      </c>
      <c r="AE5" s="1">
        <v>2596</v>
      </c>
      <c r="AF5" s="1">
        <v>0</v>
      </c>
      <c r="AG5" s="3">
        <v>2877</v>
      </c>
      <c r="AH5" s="3">
        <v>2300</v>
      </c>
      <c r="AI5" s="3">
        <v>1264</v>
      </c>
      <c r="AJ5" s="3">
        <v>2789</v>
      </c>
      <c r="AK5" s="1">
        <v>0</v>
      </c>
      <c r="AL5" s="1">
        <v>0</v>
      </c>
      <c r="AM5" s="1">
        <v>395</v>
      </c>
      <c r="AN5" s="3">
        <v>1476</v>
      </c>
      <c r="AO5" s="1">
        <v>0</v>
      </c>
      <c r="AP5" s="1">
        <v>340</v>
      </c>
      <c r="AQ5" s="3">
        <v>11441</v>
      </c>
      <c r="AR5" s="1">
        <v>0</v>
      </c>
      <c r="AS5" s="3">
        <v>2013</v>
      </c>
      <c r="AT5" s="3">
        <v>1651</v>
      </c>
      <c r="AU5" s="3">
        <v>1603</v>
      </c>
      <c r="AV5" s="3">
        <v>4806</v>
      </c>
      <c r="AW5" s="1">
        <v>0</v>
      </c>
      <c r="AX5" s="1">
        <v>0</v>
      </c>
      <c r="AY5" s="1">
        <v>355</v>
      </c>
      <c r="AZ5" s="3">
        <v>3019</v>
      </c>
      <c r="BA5" s="1">
        <v>0</v>
      </c>
      <c r="BB5" s="1">
        <v>788</v>
      </c>
      <c r="BC5" s="3">
        <v>14235</v>
      </c>
      <c r="BD5" s="3">
        <v>56658764</v>
      </c>
      <c r="BE5" s="3">
        <v>52137360</v>
      </c>
      <c r="BF5" s="3">
        <v>17166928</v>
      </c>
      <c r="BG5" s="3">
        <v>47723902</v>
      </c>
      <c r="BH5" s="1">
        <v>0</v>
      </c>
      <c r="BI5" s="1">
        <v>0</v>
      </c>
      <c r="BJ5" s="3">
        <v>6736328</v>
      </c>
      <c r="BK5" s="3">
        <v>25926161</v>
      </c>
      <c r="BL5" s="1">
        <v>0</v>
      </c>
      <c r="BM5" s="3">
        <v>3259482</v>
      </c>
      <c r="BN5" s="3">
        <v>209608925</v>
      </c>
      <c r="BO5" s="3">
        <v>19363555</v>
      </c>
      <c r="BP5" s="3">
        <v>29174675</v>
      </c>
      <c r="BQ5" s="3">
        <v>7605389</v>
      </c>
      <c r="BR5" s="3">
        <v>32333879</v>
      </c>
      <c r="BS5" s="1">
        <v>0</v>
      </c>
      <c r="BT5" s="1">
        <v>0</v>
      </c>
      <c r="BU5" s="3">
        <v>3692283</v>
      </c>
      <c r="BV5" s="3">
        <v>20312401</v>
      </c>
      <c r="BW5" s="1">
        <v>0</v>
      </c>
      <c r="BX5" s="3">
        <v>2472653</v>
      </c>
      <c r="BY5" s="3">
        <v>114954835</v>
      </c>
      <c r="BZ5" s="3">
        <v>2514181</v>
      </c>
      <c r="CA5" s="3">
        <v>65922224</v>
      </c>
      <c r="CB5" s="3">
        <v>71259771</v>
      </c>
      <c r="CC5" s="3">
        <v>20884082</v>
      </c>
      <c r="CD5" s="3">
        <v>58376419</v>
      </c>
      <c r="CE5" s="3">
        <v>-742500</v>
      </c>
      <c r="CF5" s="1">
        <v>0</v>
      </c>
      <c r="CG5" s="1">
        <v>0</v>
      </c>
      <c r="CH5" s="3">
        <v>7589937</v>
      </c>
      <c r="CI5" s="3">
        <v>34344062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3">
        <v>2081320</v>
      </c>
      <c r="CP5" s="3">
        <v>262229496</v>
      </c>
      <c r="CQ5" s="1">
        <v>0</v>
      </c>
      <c r="CR5" s="3">
        <v>2646382</v>
      </c>
      <c r="CS5" s="1">
        <v>0</v>
      </c>
      <c r="CT5" s="1">
        <v>0</v>
      </c>
      <c r="CU5" s="3">
        <v>2646382</v>
      </c>
      <c r="CV5" s="3">
        <v>10100095</v>
      </c>
      <c r="CW5" s="3">
        <v>10052264</v>
      </c>
      <c r="CX5" s="3">
        <v>4630735</v>
      </c>
      <c r="CY5" s="3">
        <v>24327744</v>
      </c>
      <c r="CZ5" s="1">
        <v>0</v>
      </c>
      <c r="DA5" s="1">
        <v>0</v>
      </c>
      <c r="DB5" s="3">
        <v>2838674</v>
      </c>
      <c r="DC5" s="3">
        <v>11894500</v>
      </c>
      <c r="DD5" s="1">
        <v>0</v>
      </c>
      <c r="DE5" s="3">
        <v>1136634</v>
      </c>
      <c r="DF5" s="3">
        <v>64980646</v>
      </c>
      <c r="DG5" s="3">
        <v>437551</v>
      </c>
      <c r="DH5" s="3">
        <v>55154394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3">
        <v>268084</v>
      </c>
      <c r="DP5" s="3">
        <v>5914096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</row>
    <row r="6" spans="1:133" x14ac:dyDescent="0.3">
      <c r="A6" s="1">
        <v>106010735</v>
      </c>
      <c r="B6" s="1" t="s">
        <v>162</v>
      </c>
      <c r="C6" s="2">
        <v>20164</v>
      </c>
      <c r="D6" s="2">
        <v>42379</v>
      </c>
      <c r="E6" s="1" t="s">
        <v>134</v>
      </c>
      <c r="F6" s="1" t="s">
        <v>135</v>
      </c>
      <c r="G6" s="1" t="s">
        <v>163</v>
      </c>
      <c r="H6" s="1">
        <v>5</v>
      </c>
      <c r="I6" s="1">
        <v>417</v>
      </c>
      <c r="J6" s="1" t="s">
        <v>164</v>
      </c>
      <c r="K6" s="1" t="s">
        <v>138</v>
      </c>
      <c r="L6" s="1">
        <v>0</v>
      </c>
      <c r="M6" s="1" t="s">
        <v>165</v>
      </c>
      <c r="N6" s="1" t="s">
        <v>166</v>
      </c>
      <c r="O6" s="1" t="s">
        <v>167</v>
      </c>
      <c r="P6" s="1">
        <v>94501</v>
      </c>
      <c r="Q6" s="1" t="s">
        <v>168</v>
      </c>
      <c r="R6" s="1">
        <v>251</v>
      </c>
      <c r="S6" s="1">
        <v>247</v>
      </c>
      <c r="T6" s="1">
        <v>247</v>
      </c>
      <c r="U6" s="1">
        <v>305</v>
      </c>
      <c r="V6" s="1">
        <v>41</v>
      </c>
      <c r="W6" s="1">
        <v>70</v>
      </c>
      <c r="X6" s="1">
        <v>90</v>
      </c>
      <c r="Y6" s="1">
        <v>0</v>
      </c>
      <c r="Z6" s="1">
        <v>4</v>
      </c>
      <c r="AA6" s="1">
        <v>12</v>
      </c>
      <c r="AB6" s="1">
        <v>63</v>
      </c>
      <c r="AC6" s="1">
        <v>0</v>
      </c>
      <c r="AD6" s="1">
        <v>11</v>
      </c>
      <c r="AE6" s="1">
        <v>596</v>
      </c>
      <c r="AF6" s="1">
        <v>0</v>
      </c>
      <c r="AG6" s="3">
        <v>4178</v>
      </c>
      <c r="AH6" s="1">
        <v>506</v>
      </c>
      <c r="AI6" s="3">
        <v>12198</v>
      </c>
      <c r="AJ6" s="1">
        <v>471</v>
      </c>
      <c r="AK6" s="1">
        <v>0</v>
      </c>
      <c r="AL6" s="1">
        <v>18</v>
      </c>
      <c r="AM6" s="1">
        <v>40</v>
      </c>
      <c r="AN6" s="1">
        <v>620</v>
      </c>
      <c r="AO6" s="1">
        <v>0</v>
      </c>
      <c r="AP6" s="1">
        <v>421</v>
      </c>
      <c r="AQ6" s="3">
        <v>18452</v>
      </c>
      <c r="AR6" s="1">
        <v>0</v>
      </c>
      <c r="AS6" s="3">
        <v>2021</v>
      </c>
      <c r="AT6" s="1">
        <v>245</v>
      </c>
      <c r="AU6" s="1">
        <v>206</v>
      </c>
      <c r="AV6" s="3">
        <v>1786</v>
      </c>
      <c r="AW6" s="1">
        <v>0</v>
      </c>
      <c r="AX6" s="1">
        <v>77</v>
      </c>
      <c r="AY6" s="1">
        <v>318</v>
      </c>
      <c r="AZ6" s="3">
        <v>1480</v>
      </c>
      <c r="BA6" s="1">
        <v>1</v>
      </c>
      <c r="BB6" s="3">
        <v>1178</v>
      </c>
      <c r="BC6" s="3">
        <v>7312</v>
      </c>
      <c r="BD6" s="3">
        <v>29344403</v>
      </c>
      <c r="BE6" s="3">
        <v>3428260</v>
      </c>
      <c r="BF6" s="3">
        <v>19318583</v>
      </c>
      <c r="BG6" s="3">
        <v>6599221</v>
      </c>
      <c r="BH6" s="1">
        <v>0</v>
      </c>
      <c r="BI6" s="3">
        <v>152472</v>
      </c>
      <c r="BJ6" s="3">
        <v>783490</v>
      </c>
      <c r="BK6" s="3">
        <v>4580837</v>
      </c>
      <c r="BL6" s="1">
        <v>0</v>
      </c>
      <c r="BM6" s="3">
        <v>735036</v>
      </c>
      <c r="BN6" s="3">
        <v>64942302</v>
      </c>
      <c r="BO6" s="3">
        <v>11495256</v>
      </c>
      <c r="BP6" s="3">
        <v>1345181</v>
      </c>
      <c r="BQ6" s="3">
        <v>935692</v>
      </c>
      <c r="BR6" s="3">
        <v>9143215</v>
      </c>
      <c r="BS6" s="1">
        <v>0</v>
      </c>
      <c r="BT6" s="3">
        <v>1310476</v>
      </c>
      <c r="BU6" s="3">
        <v>1068173</v>
      </c>
      <c r="BV6" s="3">
        <v>5776648</v>
      </c>
      <c r="BW6" s="3">
        <v>32684</v>
      </c>
      <c r="BX6" s="3">
        <v>1433213</v>
      </c>
      <c r="BY6" s="3">
        <v>32540538</v>
      </c>
      <c r="BZ6" s="3">
        <v>1627271</v>
      </c>
      <c r="CA6" s="3">
        <v>33816906</v>
      </c>
      <c r="CB6" s="3">
        <v>3793592</v>
      </c>
      <c r="CC6" s="3">
        <v>17285840</v>
      </c>
      <c r="CD6" s="3">
        <v>11178399</v>
      </c>
      <c r="CE6" s="3">
        <v>-2831275</v>
      </c>
      <c r="CF6" s="1">
        <v>0</v>
      </c>
      <c r="CG6" s="3">
        <v>1462948</v>
      </c>
      <c r="CH6" s="3">
        <v>1549178</v>
      </c>
      <c r="CI6" s="3">
        <v>7314127</v>
      </c>
      <c r="CJ6" s="1">
        <v>0</v>
      </c>
      <c r="CK6" s="3">
        <v>465250</v>
      </c>
      <c r="CL6" s="1">
        <v>0</v>
      </c>
      <c r="CM6" s="1">
        <v>0</v>
      </c>
      <c r="CN6" s="1">
        <v>0</v>
      </c>
      <c r="CO6" s="1">
        <v>0</v>
      </c>
      <c r="CP6" s="3">
        <v>75662236</v>
      </c>
      <c r="CQ6" s="1">
        <v>0</v>
      </c>
      <c r="CR6" s="1">
        <v>0</v>
      </c>
      <c r="CS6" s="3">
        <v>858144</v>
      </c>
      <c r="CT6" s="1">
        <v>0</v>
      </c>
      <c r="CU6" s="3">
        <v>858144</v>
      </c>
      <c r="CV6" s="3">
        <v>7022753</v>
      </c>
      <c r="CW6" s="3">
        <v>979849</v>
      </c>
      <c r="CX6" s="3">
        <v>5799710</v>
      </c>
      <c r="CY6" s="3">
        <v>4564037</v>
      </c>
      <c r="CZ6" s="1">
        <v>0</v>
      </c>
      <c r="DA6" s="3">
        <v>858144</v>
      </c>
      <c r="DB6" s="3">
        <v>302485</v>
      </c>
      <c r="DC6" s="3">
        <v>3043358</v>
      </c>
      <c r="DD6" s="1">
        <v>0</v>
      </c>
      <c r="DE6" s="3">
        <v>108412</v>
      </c>
      <c r="DF6" s="3">
        <v>22678748</v>
      </c>
      <c r="DG6" s="3">
        <v>221625</v>
      </c>
      <c r="DH6" s="3">
        <v>18859779</v>
      </c>
      <c r="DI6" s="1">
        <v>0</v>
      </c>
      <c r="DJ6" s="3">
        <v>1411022</v>
      </c>
      <c r="DK6" s="1">
        <v>0</v>
      </c>
      <c r="DL6" s="1">
        <v>0</v>
      </c>
      <c r="DM6" s="1">
        <v>0</v>
      </c>
      <c r="DN6" s="1">
        <v>0</v>
      </c>
      <c r="DO6" s="3">
        <v>1325868</v>
      </c>
      <c r="DP6" s="3">
        <v>6402332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</row>
    <row r="7" spans="1:133" x14ac:dyDescent="0.3">
      <c r="A7" s="1">
        <v>106190017</v>
      </c>
      <c r="B7" s="1" t="s">
        <v>169</v>
      </c>
      <c r="C7" s="2">
        <v>20164</v>
      </c>
      <c r="D7" s="2">
        <v>42379</v>
      </c>
      <c r="E7" s="1" t="s">
        <v>134</v>
      </c>
      <c r="F7" s="1" t="s">
        <v>135</v>
      </c>
      <c r="G7" s="1" t="s">
        <v>170</v>
      </c>
      <c r="H7" s="1">
        <v>11</v>
      </c>
      <c r="I7" s="1">
        <v>913</v>
      </c>
      <c r="J7" s="1" t="s">
        <v>171</v>
      </c>
      <c r="K7" s="1" t="s">
        <v>138</v>
      </c>
      <c r="L7" s="1">
        <v>0</v>
      </c>
      <c r="M7" s="1" t="s">
        <v>172</v>
      </c>
      <c r="N7" s="1" t="s">
        <v>173</v>
      </c>
      <c r="O7" s="1" t="s">
        <v>174</v>
      </c>
      <c r="P7" s="1">
        <v>91801</v>
      </c>
      <c r="Q7" s="1" t="s">
        <v>175</v>
      </c>
      <c r="R7" s="1">
        <v>144</v>
      </c>
      <c r="S7" s="1">
        <v>144</v>
      </c>
      <c r="T7" s="1">
        <v>144</v>
      </c>
      <c r="U7" s="1">
        <v>380</v>
      </c>
      <c r="V7" s="1">
        <v>268</v>
      </c>
      <c r="W7" s="1">
        <v>50</v>
      </c>
      <c r="X7" s="1">
        <v>520</v>
      </c>
      <c r="Y7" s="1">
        <v>0</v>
      </c>
      <c r="Z7" s="1">
        <v>0</v>
      </c>
      <c r="AA7" s="1">
        <v>5</v>
      </c>
      <c r="AB7" s="1">
        <v>101</v>
      </c>
      <c r="AC7" s="1">
        <v>1</v>
      </c>
      <c r="AD7" s="1">
        <v>10</v>
      </c>
      <c r="AE7" s="1">
        <v>1335</v>
      </c>
      <c r="AF7" s="1">
        <v>1</v>
      </c>
      <c r="AG7" s="3">
        <v>2592</v>
      </c>
      <c r="AH7" s="1">
        <v>981</v>
      </c>
      <c r="AI7" s="1">
        <v>946</v>
      </c>
      <c r="AJ7" s="3">
        <v>3041</v>
      </c>
      <c r="AK7" s="1">
        <v>0</v>
      </c>
      <c r="AL7" s="1">
        <v>0</v>
      </c>
      <c r="AM7" s="1">
        <v>22</v>
      </c>
      <c r="AN7" s="1">
        <v>325</v>
      </c>
      <c r="AO7" s="1">
        <v>1</v>
      </c>
      <c r="AP7" s="1">
        <v>10</v>
      </c>
      <c r="AQ7" s="3">
        <v>7918</v>
      </c>
      <c r="AR7" s="3">
        <v>2384</v>
      </c>
      <c r="AS7" s="1">
        <v>958</v>
      </c>
      <c r="AT7" s="1">
        <v>571</v>
      </c>
      <c r="AU7" s="1">
        <v>493</v>
      </c>
      <c r="AV7" s="3">
        <v>2233</v>
      </c>
      <c r="AW7" s="1">
        <v>0</v>
      </c>
      <c r="AX7" s="1">
        <v>0</v>
      </c>
      <c r="AY7" s="1">
        <v>25</v>
      </c>
      <c r="AZ7" s="1">
        <v>760</v>
      </c>
      <c r="BA7" s="1">
        <v>7</v>
      </c>
      <c r="BB7" s="3">
        <v>1314</v>
      </c>
      <c r="BC7" s="3">
        <v>6361</v>
      </c>
      <c r="BD7" s="3">
        <v>33209775</v>
      </c>
      <c r="BE7" s="3">
        <v>15661680</v>
      </c>
      <c r="BF7" s="3">
        <v>7438123</v>
      </c>
      <c r="BG7" s="3">
        <v>32162148</v>
      </c>
      <c r="BH7" s="1">
        <v>0</v>
      </c>
      <c r="BI7" s="1">
        <v>0</v>
      </c>
      <c r="BJ7" s="3">
        <v>252736</v>
      </c>
      <c r="BK7" s="3">
        <v>5161822</v>
      </c>
      <c r="BL7" s="3">
        <v>125940</v>
      </c>
      <c r="BM7" s="3">
        <v>65670</v>
      </c>
      <c r="BN7" s="3">
        <v>94077894</v>
      </c>
      <c r="BO7" s="3">
        <v>6925243</v>
      </c>
      <c r="BP7" s="3">
        <v>3669206</v>
      </c>
      <c r="BQ7" s="3">
        <v>1769322</v>
      </c>
      <c r="BR7" s="3">
        <v>9089995</v>
      </c>
      <c r="BS7" s="1">
        <v>0</v>
      </c>
      <c r="BT7" s="1">
        <v>0</v>
      </c>
      <c r="BU7" s="3">
        <v>234984</v>
      </c>
      <c r="BV7" s="3">
        <v>5436420</v>
      </c>
      <c r="BW7" s="3">
        <v>12768</v>
      </c>
      <c r="BX7" s="3">
        <v>2457683</v>
      </c>
      <c r="BY7" s="3">
        <v>29595621</v>
      </c>
      <c r="BZ7" s="3">
        <v>631704</v>
      </c>
      <c r="CA7" s="3">
        <v>33001755</v>
      </c>
      <c r="CB7" s="3">
        <v>15467718</v>
      </c>
      <c r="CC7" s="3">
        <v>5889536</v>
      </c>
      <c r="CD7" s="3">
        <v>38788727</v>
      </c>
      <c r="CE7" s="1">
        <v>0</v>
      </c>
      <c r="CF7" s="1">
        <v>0</v>
      </c>
      <c r="CG7" s="1">
        <v>0</v>
      </c>
      <c r="CH7" s="3">
        <v>396095</v>
      </c>
      <c r="CI7" s="3">
        <v>8593747</v>
      </c>
      <c r="CJ7" s="1">
        <v>0</v>
      </c>
      <c r="CK7" s="3">
        <v>138708</v>
      </c>
      <c r="CL7" s="1">
        <v>0</v>
      </c>
      <c r="CM7" s="1">
        <v>0</v>
      </c>
      <c r="CN7" s="1">
        <v>0</v>
      </c>
      <c r="CO7" s="3">
        <v>1592975</v>
      </c>
      <c r="CP7" s="3">
        <v>104500965</v>
      </c>
      <c r="CQ7" s="3">
        <v>20042365</v>
      </c>
      <c r="CR7" s="3">
        <v>3260993</v>
      </c>
      <c r="CS7" s="1">
        <v>0</v>
      </c>
      <c r="CT7" s="1">
        <v>0</v>
      </c>
      <c r="CU7" s="3">
        <v>23303358</v>
      </c>
      <c r="CV7" s="3">
        <v>7133262</v>
      </c>
      <c r="CW7" s="3">
        <v>23905532</v>
      </c>
      <c r="CX7" s="3">
        <v>3317909</v>
      </c>
      <c r="CY7" s="3">
        <v>5724409</v>
      </c>
      <c r="CZ7" s="1">
        <v>0</v>
      </c>
      <c r="DA7" s="1">
        <v>0</v>
      </c>
      <c r="DB7" s="3">
        <v>91624</v>
      </c>
      <c r="DC7" s="3">
        <v>2004495</v>
      </c>
      <c r="DD7" s="1">
        <v>0</v>
      </c>
      <c r="DE7" s="3">
        <v>298677</v>
      </c>
      <c r="DF7" s="3">
        <v>42475908</v>
      </c>
      <c r="DG7" s="3">
        <v>251970</v>
      </c>
      <c r="DH7" s="3">
        <v>43083082</v>
      </c>
      <c r="DI7" s="1">
        <v>0</v>
      </c>
      <c r="DJ7" s="3">
        <v>41449</v>
      </c>
      <c r="DK7" s="1">
        <v>0</v>
      </c>
      <c r="DL7" s="1">
        <v>0</v>
      </c>
      <c r="DM7" s="1">
        <v>0</v>
      </c>
      <c r="DN7" s="1">
        <v>0</v>
      </c>
      <c r="DO7" s="3">
        <v>715531</v>
      </c>
      <c r="DP7" s="3">
        <v>7392575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</row>
    <row r="8" spans="1:133" x14ac:dyDescent="0.3">
      <c r="A8" s="1">
        <v>106010739</v>
      </c>
      <c r="B8" s="1" t="s">
        <v>176</v>
      </c>
      <c r="C8" s="2">
        <v>20164</v>
      </c>
      <c r="D8" s="2">
        <v>42379</v>
      </c>
      <c r="E8" s="1" t="s">
        <v>134</v>
      </c>
      <c r="F8" s="1" t="s">
        <v>135</v>
      </c>
      <c r="G8" s="1" t="s">
        <v>163</v>
      </c>
      <c r="H8" s="1">
        <v>5</v>
      </c>
      <c r="I8" s="1">
        <v>415</v>
      </c>
      <c r="J8" s="1" t="s">
        <v>164</v>
      </c>
      <c r="K8" s="1" t="s">
        <v>138</v>
      </c>
      <c r="L8" s="1">
        <v>0</v>
      </c>
      <c r="M8" s="1" t="s">
        <v>177</v>
      </c>
      <c r="N8" s="1" t="s">
        <v>178</v>
      </c>
      <c r="O8" s="1" t="s">
        <v>179</v>
      </c>
      <c r="P8" s="1">
        <v>94705</v>
      </c>
      <c r="Q8" s="1" t="s">
        <v>180</v>
      </c>
      <c r="R8" s="1">
        <v>402</v>
      </c>
      <c r="S8" s="1">
        <v>402</v>
      </c>
      <c r="T8" s="1">
        <v>247</v>
      </c>
      <c r="U8" s="1">
        <v>899</v>
      </c>
      <c r="V8" s="1">
        <v>286</v>
      </c>
      <c r="W8" s="1">
        <v>675</v>
      </c>
      <c r="X8" s="1">
        <v>952</v>
      </c>
      <c r="Y8" s="1">
        <v>0</v>
      </c>
      <c r="Z8" s="1">
        <v>0</v>
      </c>
      <c r="AA8" s="1">
        <v>141</v>
      </c>
      <c r="AB8" s="3">
        <v>1397</v>
      </c>
      <c r="AC8" s="1">
        <v>10</v>
      </c>
      <c r="AD8" s="1">
        <v>3</v>
      </c>
      <c r="AE8" s="1">
        <v>4363</v>
      </c>
      <c r="AF8" s="1">
        <v>0</v>
      </c>
      <c r="AG8" s="3">
        <v>4713</v>
      </c>
      <c r="AH8" s="3">
        <v>1440</v>
      </c>
      <c r="AI8" s="3">
        <v>2637</v>
      </c>
      <c r="AJ8" s="3">
        <v>3158</v>
      </c>
      <c r="AK8" s="1">
        <v>0</v>
      </c>
      <c r="AL8" s="1">
        <v>0</v>
      </c>
      <c r="AM8" s="3">
        <v>2050</v>
      </c>
      <c r="AN8" s="3">
        <v>5014</v>
      </c>
      <c r="AO8" s="1">
        <v>42</v>
      </c>
      <c r="AP8" s="1">
        <v>5</v>
      </c>
      <c r="AQ8" s="3">
        <v>19059</v>
      </c>
      <c r="AR8" s="1">
        <v>0</v>
      </c>
      <c r="AS8" s="3">
        <v>16200</v>
      </c>
      <c r="AT8" s="3">
        <v>4682</v>
      </c>
      <c r="AU8" s="3">
        <v>2180</v>
      </c>
      <c r="AV8" s="3">
        <v>8267</v>
      </c>
      <c r="AW8" s="1">
        <v>6</v>
      </c>
      <c r="AX8" s="1">
        <v>0</v>
      </c>
      <c r="AY8" s="3">
        <v>1277</v>
      </c>
      <c r="AZ8" s="3">
        <v>24354</v>
      </c>
      <c r="BA8" s="1">
        <v>849</v>
      </c>
      <c r="BB8" s="1">
        <v>789</v>
      </c>
      <c r="BC8" s="3">
        <v>58604</v>
      </c>
      <c r="BD8" s="3">
        <v>69375536</v>
      </c>
      <c r="BE8" s="3">
        <v>21776926</v>
      </c>
      <c r="BF8" s="3">
        <v>33616068</v>
      </c>
      <c r="BG8" s="3">
        <v>50439592</v>
      </c>
      <c r="BH8" s="1">
        <v>0</v>
      </c>
      <c r="BI8" s="1">
        <v>0</v>
      </c>
      <c r="BJ8" s="3">
        <v>24477405</v>
      </c>
      <c r="BK8" s="3">
        <v>70875721</v>
      </c>
      <c r="BL8" s="3">
        <v>757920</v>
      </c>
      <c r="BM8" s="3">
        <v>76137</v>
      </c>
      <c r="BN8" s="3">
        <v>271395305</v>
      </c>
      <c r="BO8" s="3">
        <v>57919041</v>
      </c>
      <c r="BP8" s="3">
        <v>16747241</v>
      </c>
      <c r="BQ8" s="3">
        <v>5680901</v>
      </c>
      <c r="BR8" s="3">
        <v>31923674</v>
      </c>
      <c r="BS8" s="3">
        <v>25406</v>
      </c>
      <c r="BT8" s="1">
        <v>0</v>
      </c>
      <c r="BU8" s="3">
        <v>3424192</v>
      </c>
      <c r="BV8" s="3">
        <v>72896356</v>
      </c>
      <c r="BW8" s="3">
        <v>1952066</v>
      </c>
      <c r="BX8" s="3">
        <v>1808016</v>
      </c>
      <c r="BY8" s="3">
        <v>192376893</v>
      </c>
      <c r="BZ8" s="3">
        <v>1348510</v>
      </c>
      <c r="CA8" s="3">
        <v>91343579</v>
      </c>
      <c r="CB8" s="3">
        <v>33772395</v>
      </c>
      <c r="CC8" s="3">
        <v>17114100</v>
      </c>
      <c r="CD8" s="3">
        <v>63715572</v>
      </c>
      <c r="CE8" s="1">
        <v>0</v>
      </c>
      <c r="CF8" s="3">
        <v>25406</v>
      </c>
      <c r="CG8" s="1">
        <v>0</v>
      </c>
      <c r="CH8" s="3">
        <v>19530475</v>
      </c>
      <c r="CI8" s="3">
        <v>48825518</v>
      </c>
      <c r="CJ8" s="1">
        <v>0</v>
      </c>
      <c r="CK8" s="3">
        <v>2709986</v>
      </c>
      <c r="CL8" s="1">
        <v>0</v>
      </c>
      <c r="CM8" s="1">
        <v>0</v>
      </c>
      <c r="CN8" s="1">
        <v>0</v>
      </c>
      <c r="CO8" s="3">
        <v>535643</v>
      </c>
      <c r="CP8" s="3">
        <v>278921184</v>
      </c>
      <c r="CQ8" s="1">
        <v>0</v>
      </c>
      <c r="CR8" s="1">
        <v>0</v>
      </c>
      <c r="CS8" s="1">
        <v>0</v>
      </c>
      <c r="CT8" s="3">
        <v>4822331</v>
      </c>
      <c r="CU8" s="3">
        <v>4822331</v>
      </c>
      <c r="CV8" s="3">
        <v>35950998</v>
      </c>
      <c r="CW8" s="3">
        <v>4751772</v>
      </c>
      <c r="CX8" s="3">
        <v>22182869</v>
      </c>
      <c r="CY8" s="3">
        <v>18647694</v>
      </c>
      <c r="CZ8" s="1">
        <v>0</v>
      </c>
      <c r="DA8" s="1">
        <v>0</v>
      </c>
      <c r="DB8" s="3">
        <v>8371122</v>
      </c>
      <c r="DC8" s="3">
        <v>99768890</v>
      </c>
      <c r="DD8" s="1">
        <v>0</v>
      </c>
      <c r="DE8" s="1">
        <v>0</v>
      </c>
      <c r="DF8" s="3">
        <v>189673345</v>
      </c>
      <c r="DG8" s="3">
        <v>2892486</v>
      </c>
      <c r="DH8" s="3">
        <v>185444802</v>
      </c>
      <c r="DI8" s="1">
        <v>0</v>
      </c>
      <c r="DJ8" s="3">
        <v>2355804</v>
      </c>
      <c r="DK8" s="1">
        <v>0</v>
      </c>
      <c r="DL8" s="1">
        <v>0</v>
      </c>
      <c r="DM8" s="1">
        <v>0</v>
      </c>
      <c r="DN8" s="1">
        <v>0</v>
      </c>
      <c r="DO8" s="3">
        <v>1631539</v>
      </c>
      <c r="DP8" s="3">
        <v>91068545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</row>
    <row r="9" spans="1:133" x14ac:dyDescent="0.3">
      <c r="A9" s="1">
        <v>106010937</v>
      </c>
      <c r="B9" s="1" t="s">
        <v>181</v>
      </c>
      <c r="C9" s="2">
        <v>20164</v>
      </c>
      <c r="D9" s="2">
        <v>42379</v>
      </c>
      <c r="E9" s="1" t="s">
        <v>134</v>
      </c>
      <c r="F9" s="1" t="s">
        <v>135</v>
      </c>
      <c r="G9" s="1" t="s">
        <v>163</v>
      </c>
      <c r="H9" s="1">
        <v>5</v>
      </c>
      <c r="I9" s="1">
        <v>417</v>
      </c>
      <c r="J9" s="1" t="s">
        <v>164</v>
      </c>
      <c r="K9" s="1" t="s">
        <v>138</v>
      </c>
      <c r="L9" s="1">
        <v>0</v>
      </c>
      <c r="M9" s="1" t="s">
        <v>182</v>
      </c>
      <c r="N9" s="1" t="s">
        <v>183</v>
      </c>
      <c r="O9" s="1" t="s">
        <v>184</v>
      </c>
      <c r="P9" s="1">
        <v>94609</v>
      </c>
      <c r="Q9" s="1" t="s">
        <v>180</v>
      </c>
      <c r="R9" s="1">
        <v>326</v>
      </c>
      <c r="S9" s="1">
        <v>326</v>
      </c>
      <c r="T9" s="1">
        <v>237</v>
      </c>
      <c r="U9" s="3">
        <v>1496</v>
      </c>
      <c r="V9" s="1">
        <v>364</v>
      </c>
      <c r="W9" s="1">
        <v>230</v>
      </c>
      <c r="X9" s="1">
        <v>675</v>
      </c>
      <c r="Y9" s="1">
        <v>0</v>
      </c>
      <c r="Z9" s="1">
        <v>0</v>
      </c>
      <c r="AA9" s="1">
        <v>74</v>
      </c>
      <c r="AB9" s="1">
        <v>549</v>
      </c>
      <c r="AC9" s="1">
        <v>18</v>
      </c>
      <c r="AD9" s="1">
        <v>13</v>
      </c>
      <c r="AE9" s="1">
        <v>3419</v>
      </c>
      <c r="AF9" s="1">
        <v>0</v>
      </c>
      <c r="AG9" s="3">
        <v>8556</v>
      </c>
      <c r="AH9" s="3">
        <v>1770</v>
      </c>
      <c r="AI9" s="3">
        <v>1636</v>
      </c>
      <c r="AJ9" s="3">
        <v>3542</v>
      </c>
      <c r="AK9" s="1">
        <v>0</v>
      </c>
      <c r="AL9" s="1">
        <v>0</v>
      </c>
      <c r="AM9" s="1">
        <v>380</v>
      </c>
      <c r="AN9" s="3">
        <v>2832</v>
      </c>
      <c r="AO9" s="1">
        <v>65</v>
      </c>
      <c r="AP9" s="1">
        <v>44</v>
      </c>
      <c r="AQ9" s="3">
        <v>18825</v>
      </c>
      <c r="AR9" s="1">
        <v>0</v>
      </c>
      <c r="AS9" s="3">
        <v>8834</v>
      </c>
      <c r="AT9" s="3">
        <v>2155</v>
      </c>
      <c r="AU9" s="3">
        <v>1356</v>
      </c>
      <c r="AV9" s="3">
        <v>8269</v>
      </c>
      <c r="AW9" s="1">
        <v>4</v>
      </c>
      <c r="AX9" s="1">
        <v>0</v>
      </c>
      <c r="AY9" s="1">
        <v>484</v>
      </c>
      <c r="AZ9" s="3">
        <v>9813</v>
      </c>
      <c r="BA9" s="1">
        <v>969</v>
      </c>
      <c r="BB9" s="1">
        <v>460</v>
      </c>
      <c r="BC9" s="3">
        <v>32344</v>
      </c>
      <c r="BD9" s="3">
        <v>135252014</v>
      </c>
      <c r="BE9" s="3">
        <v>30348350</v>
      </c>
      <c r="BF9" s="3">
        <v>20706724</v>
      </c>
      <c r="BG9" s="3">
        <v>53969434</v>
      </c>
      <c r="BH9" s="1">
        <v>0</v>
      </c>
      <c r="BI9" s="1">
        <v>0</v>
      </c>
      <c r="BJ9" s="3">
        <v>6447800</v>
      </c>
      <c r="BK9" s="3">
        <v>49839273</v>
      </c>
      <c r="BL9" s="3">
        <v>1195038</v>
      </c>
      <c r="BM9" s="3">
        <v>811952</v>
      </c>
      <c r="BN9" s="3">
        <v>298570585</v>
      </c>
      <c r="BO9" s="3">
        <v>36452802</v>
      </c>
      <c r="BP9" s="3">
        <v>10590569</v>
      </c>
      <c r="BQ9" s="3">
        <v>4868793</v>
      </c>
      <c r="BR9" s="3">
        <v>30323480</v>
      </c>
      <c r="BS9" s="3">
        <v>9566</v>
      </c>
      <c r="BT9" s="1">
        <v>0</v>
      </c>
      <c r="BU9" s="3">
        <v>4471289</v>
      </c>
      <c r="BV9" s="3">
        <v>41201681</v>
      </c>
      <c r="BW9" s="3">
        <v>2147255</v>
      </c>
      <c r="BX9" s="3">
        <v>1014636</v>
      </c>
      <c r="BY9" s="3">
        <v>131080071</v>
      </c>
      <c r="BZ9" s="3">
        <v>1476237</v>
      </c>
      <c r="CA9" s="3">
        <v>131476339</v>
      </c>
      <c r="CB9" s="3">
        <v>33073535</v>
      </c>
      <c r="CC9" s="3">
        <v>10008722</v>
      </c>
      <c r="CD9" s="3">
        <v>75403488</v>
      </c>
      <c r="CE9" s="1">
        <v>0</v>
      </c>
      <c r="CF9" s="3">
        <v>9566</v>
      </c>
      <c r="CG9" s="1">
        <v>0</v>
      </c>
      <c r="CH9" s="3">
        <v>9262790</v>
      </c>
      <c r="CI9" s="3">
        <v>39331177</v>
      </c>
      <c r="CJ9" s="1">
        <v>0</v>
      </c>
      <c r="CK9" s="3">
        <v>3342293</v>
      </c>
      <c r="CL9" s="1">
        <v>0</v>
      </c>
      <c r="CM9" s="1">
        <v>0</v>
      </c>
      <c r="CN9" s="1">
        <v>0</v>
      </c>
      <c r="CO9" s="3">
        <v>350351</v>
      </c>
      <c r="CP9" s="3">
        <v>303734498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3">
        <v>40228477</v>
      </c>
      <c r="CW9" s="3">
        <v>7865384</v>
      </c>
      <c r="CX9" s="3">
        <v>15566795</v>
      </c>
      <c r="CY9" s="3">
        <v>8889426</v>
      </c>
      <c r="CZ9" s="1">
        <v>0</v>
      </c>
      <c r="DA9" s="1">
        <v>0</v>
      </c>
      <c r="DB9" s="3">
        <v>1656299</v>
      </c>
      <c r="DC9" s="3">
        <v>51709777</v>
      </c>
      <c r="DD9" s="1">
        <v>0</v>
      </c>
      <c r="DE9" s="1">
        <v>0</v>
      </c>
      <c r="DF9" s="3">
        <v>125916158</v>
      </c>
      <c r="DG9" s="3">
        <v>55758371</v>
      </c>
      <c r="DH9" s="3">
        <v>164859308</v>
      </c>
      <c r="DI9" s="1">
        <v>0</v>
      </c>
      <c r="DJ9" s="3">
        <v>1622722</v>
      </c>
      <c r="DK9" s="1">
        <v>0</v>
      </c>
      <c r="DL9" s="1">
        <v>0</v>
      </c>
      <c r="DM9" s="1">
        <v>0</v>
      </c>
      <c r="DN9" s="1">
        <v>0</v>
      </c>
      <c r="DO9" s="3">
        <v>15421847</v>
      </c>
      <c r="DP9" s="3">
        <v>506342198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</row>
    <row r="10" spans="1:133" x14ac:dyDescent="0.3">
      <c r="A10" s="1">
        <v>106370652</v>
      </c>
      <c r="B10" s="1" t="s">
        <v>185</v>
      </c>
      <c r="C10" s="2">
        <v>20164</v>
      </c>
      <c r="D10" s="2">
        <v>42379</v>
      </c>
      <c r="E10" s="1" t="s">
        <v>134</v>
      </c>
      <c r="F10" s="1" t="s">
        <v>135</v>
      </c>
      <c r="G10" s="1" t="s">
        <v>186</v>
      </c>
      <c r="H10" s="1">
        <v>14</v>
      </c>
      <c r="I10" s="1">
        <v>1418</v>
      </c>
      <c r="J10" s="1" t="s">
        <v>187</v>
      </c>
      <c r="K10" s="1" t="s">
        <v>138</v>
      </c>
      <c r="L10" s="1">
        <v>0</v>
      </c>
      <c r="M10" s="1" t="s">
        <v>188</v>
      </c>
      <c r="N10" s="1" t="s">
        <v>189</v>
      </c>
      <c r="O10" s="1" t="s">
        <v>190</v>
      </c>
      <c r="P10" s="1">
        <v>92120</v>
      </c>
      <c r="Q10" s="1" t="s">
        <v>191</v>
      </c>
      <c r="R10" s="1">
        <v>306</v>
      </c>
      <c r="S10" s="1">
        <v>306</v>
      </c>
      <c r="T10" s="1">
        <v>306</v>
      </c>
      <c r="U10" s="1">
        <v>410</v>
      </c>
      <c r="V10" s="1">
        <v>129</v>
      </c>
      <c r="W10" s="1">
        <v>88</v>
      </c>
      <c r="X10" s="1">
        <v>309</v>
      </c>
      <c r="Y10" s="1">
        <v>9</v>
      </c>
      <c r="Z10" s="1">
        <v>0</v>
      </c>
      <c r="AA10" s="1">
        <v>79</v>
      </c>
      <c r="AB10" s="1">
        <v>235</v>
      </c>
      <c r="AC10" s="1">
        <v>0</v>
      </c>
      <c r="AD10" s="1">
        <v>12</v>
      </c>
      <c r="AE10" s="1">
        <v>1271</v>
      </c>
      <c r="AF10" s="1">
        <v>0</v>
      </c>
      <c r="AG10" s="3">
        <v>1802</v>
      </c>
      <c r="AH10" s="1">
        <v>494</v>
      </c>
      <c r="AI10" s="1">
        <v>609</v>
      </c>
      <c r="AJ10" s="3">
        <v>1447</v>
      </c>
      <c r="AK10" s="1">
        <v>22</v>
      </c>
      <c r="AL10" s="1">
        <v>0</v>
      </c>
      <c r="AM10" s="1">
        <v>692</v>
      </c>
      <c r="AN10" s="1">
        <v>948</v>
      </c>
      <c r="AO10" s="1">
        <v>0</v>
      </c>
      <c r="AP10" s="1">
        <v>28</v>
      </c>
      <c r="AQ10" s="3">
        <v>6042</v>
      </c>
      <c r="AR10" s="1">
        <v>0</v>
      </c>
      <c r="AS10" s="3">
        <v>1777</v>
      </c>
      <c r="AT10" s="1">
        <v>429</v>
      </c>
      <c r="AU10" s="1">
        <v>608</v>
      </c>
      <c r="AV10" s="3">
        <v>2750</v>
      </c>
      <c r="AW10" s="1">
        <v>34</v>
      </c>
      <c r="AX10" s="1">
        <v>0</v>
      </c>
      <c r="AY10" s="1">
        <v>603</v>
      </c>
      <c r="AZ10" s="3">
        <v>3207</v>
      </c>
      <c r="BA10" s="1">
        <v>4</v>
      </c>
      <c r="BB10" s="1">
        <v>633</v>
      </c>
      <c r="BC10" s="3">
        <v>10045</v>
      </c>
      <c r="BD10" s="3">
        <v>29441195</v>
      </c>
      <c r="BE10" s="3">
        <v>10276621</v>
      </c>
      <c r="BF10" s="3">
        <v>5838130</v>
      </c>
      <c r="BG10" s="3">
        <v>19179132</v>
      </c>
      <c r="BH10" s="3">
        <v>673033</v>
      </c>
      <c r="BI10" s="1">
        <v>0</v>
      </c>
      <c r="BJ10" s="3">
        <v>3307344</v>
      </c>
      <c r="BK10" s="3">
        <v>21033766</v>
      </c>
      <c r="BL10" s="1">
        <v>0</v>
      </c>
      <c r="BM10" s="3">
        <v>1072612</v>
      </c>
      <c r="BN10" s="3">
        <v>90821833</v>
      </c>
      <c r="BO10" s="3">
        <v>9629577</v>
      </c>
      <c r="BP10" s="3">
        <v>3029683</v>
      </c>
      <c r="BQ10" s="3">
        <v>2207454</v>
      </c>
      <c r="BR10" s="3">
        <v>10097446</v>
      </c>
      <c r="BS10" s="3">
        <v>77189</v>
      </c>
      <c r="BT10" s="1">
        <v>0</v>
      </c>
      <c r="BU10" s="3">
        <v>1231828</v>
      </c>
      <c r="BV10" s="3">
        <v>12318965</v>
      </c>
      <c r="BW10" s="3">
        <v>23065</v>
      </c>
      <c r="BX10" s="3">
        <v>1493435</v>
      </c>
      <c r="BY10" s="3">
        <v>40108642</v>
      </c>
      <c r="BZ10" s="3">
        <v>2325971</v>
      </c>
      <c r="CA10" s="3">
        <v>30379901</v>
      </c>
      <c r="CB10" s="3">
        <v>9992714</v>
      </c>
      <c r="CC10" s="3">
        <v>5156002</v>
      </c>
      <c r="CD10" s="3">
        <v>25012522</v>
      </c>
      <c r="CE10" s="1">
        <v>0</v>
      </c>
      <c r="CF10" s="3">
        <v>613706</v>
      </c>
      <c r="CG10" s="1">
        <v>0</v>
      </c>
      <c r="CH10" s="3">
        <v>901448</v>
      </c>
      <c r="CI10" s="3">
        <v>24025970</v>
      </c>
      <c r="CJ10" s="1">
        <v>0</v>
      </c>
      <c r="CK10" s="3">
        <v>23065</v>
      </c>
      <c r="CL10" s="1">
        <v>0</v>
      </c>
      <c r="CM10" s="1">
        <v>0</v>
      </c>
      <c r="CN10" s="1">
        <v>0</v>
      </c>
      <c r="CO10" s="3">
        <v>2930208</v>
      </c>
      <c r="CP10" s="3">
        <v>101361507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3">
        <v>8690871</v>
      </c>
      <c r="CW10" s="3">
        <v>3313590</v>
      </c>
      <c r="CX10" s="3">
        <v>2889582</v>
      </c>
      <c r="CY10" s="3">
        <v>4264056</v>
      </c>
      <c r="CZ10" s="3">
        <v>136516</v>
      </c>
      <c r="DA10" s="1">
        <v>0</v>
      </c>
      <c r="DB10" s="3">
        <v>837724</v>
      </c>
      <c r="DC10" s="3">
        <v>9326761</v>
      </c>
      <c r="DD10" s="1">
        <v>0</v>
      </c>
      <c r="DE10" s="3">
        <v>109868</v>
      </c>
      <c r="DF10" s="3">
        <v>29568968</v>
      </c>
      <c r="DG10" s="3">
        <v>262002</v>
      </c>
      <c r="DH10" s="3">
        <v>33486004</v>
      </c>
      <c r="DI10" s="3">
        <v>386783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3">
        <v>1449341</v>
      </c>
      <c r="DP10" s="3">
        <v>63403825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</row>
    <row r="11" spans="1:133" x14ac:dyDescent="0.3">
      <c r="A11" s="1">
        <v>106370749</v>
      </c>
      <c r="B11" s="1" t="s">
        <v>192</v>
      </c>
      <c r="C11" s="2">
        <v>20164</v>
      </c>
      <c r="D11" s="2">
        <v>42379</v>
      </c>
      <c r="E11" s="1" t="s">
        <v>134</v>
      </c>
      <c r="F11" s="1" t="s">
        <v>135</v>
      </c>
      <c r="G11" s="1" t="s">
        <v>186</v>
      </c>
      <c r="H11" s="1">
        <v>14</v>
      </c>
      <c r="I11" s="1">
        <v>1422</v>
      </c>
      <c r="J11" s="1" t="s">
        <v>187</v>
      </c>
      <c r="K11" s="1" t="s">
        <v>138</v>
      </c>
      <c r="L11" s="1">
        <v>0</v>
      </c>
      <c r="M11" s="1" t="s">
        <v>193</v>
      </c>
      <c r="N11" s="1" t="s">
        <v>194</v>
      </c>
      <c r="O11" s="1" t="s">
        <v>195</v>
      </c>
      <c r="P11" s="1">
        <v>91942</v>
      </c>
      <c r="Q11" s="1" t="s">
        <v>196</v>
      </c>
      <c r="R11" s="1">
        <v>66</v>
      </c>
      <c r="S11" s="1">
        <v>66</v>
      </c>
      <c r="T11" s="1">
        <v>66</v>
      </c>
      <c r="U11" s="1">
        <v>161</v>
      </c>
      <c r="V11" s="1">
        <v>92</v>
      </c>
      <c r="W11" s="1">
        <v>19</v>
      </c>
      <c r="X11" s="1">
        <v>0</v>
      </c>
      <c r="Y11" s="1">
        <v>0</v>
      </c>
      <c r="Z11" s="1">
        <v>0</v>
      </c>
      <c r="AA11" s="1">
        <v>0</v>
      </c>
      <c r="AB11" s="1">
        <v>149</v>
      </c>
      <c r="AC11" s="1">
        <v>0</v>
      </c>
      <c r="AD11" s="1">
        <v>2</v>
      </c>
      <c r="AE11" s="1">
        <v>423</v>
      </c>
      <c r="AF11" s="1">
        <v>0</v>
      </c>
      <c r="AG11" s="3">
        <v>2912</v>
      </c>
      <c r="AH11" s="1">
        <v>917</v>
      </c>
      <c r="AI11" s="1">
        <v>278</v>
      </c>
      <c r="AJ11" s="1">
        <v>0</v>
      </c>
      <c r="AK11" s="1">
        <v>0</v>
      </c>
      <c r="AL11" s="1">
        <v>0</v>
      </c>
      <c r="AM11" s="1">
        <v>0</v>
      </c>
      <c r="AN11" s="3">
        <v>1293</v>
      </c>
      <c r="AO11" s="1">
        <v>0</v>
      </c>
      <c r="AP11" s="1">
        <v>20</v>
      </c>
      <c r="AQ11" s="3">
        <v>5420</v>
      </c>
      <c r="AR11" s="1">
        <v>0</v>
      </c>
      <c r="AS11" s="3">
        <v>29738</v>
      </c>
      <c r="AT11" s="3">
        <v>1428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3">
        <v>2756</v>
      </c>
      <c r="BA11" s="1">
        <v>0</v>
      </c>
      <c r="BB11" s="1">
        <v>86</v>
      </c>
      <c r="BC11" s="3">
        <v>34008</v>
      </c>
      <c r="BD11" s="3">
        <v>7267500</v>
      </c>
      <c r="BE11" s="3">
        <v>1342359</v>
      </c>
      <c r="BF11" s="3">
        <v>1748568</v>
      </c>
      <c r="BG11" s="1">
        <v>0</v>
      </c>
      <c r="BH11" s="1">
        <v>0</v>
      </c>
      <c r="BI11" s="1">
        <v>0</v>
      </c>
      <c r="BJ11" s="1">
        <v>0</v>
      </c>
      <c r="BK11" s="3">
        <v>3235000</v>
      </c>
      <c r="BL11" s="1">
        <v>0</v>
      </c>
      <c r="BM11" s="3">
        <v>50000</v>
      </c>
      <c r="BN11" s="3">
        <v>13643427</v>
      </c>
      <c r="BO11" s="3">
        <v>6492245</v>
      </c>
      <c r="BP11" s="3">
        <v>342376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3">
        <v>655366</v>
      </c>
      <c r="BW11" s="1">
        <v>0</v>
      </c>
      <c r="BX11" s="3">
        <v>75273</v>
      </c>
      <c r="BY11" s="3">
        <v>7565260</v>
      </c>
      <c r="BZ11" s="3">
        <v>33586</v>
      </c>
      <c r="CA11" s="3">
        <v>8697973</v>
      </c>
      <c r="CB11" s="1">
        <v>0</v>
      </c>
      <c r="CC11" s="3">
        <v>1273128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3">
        <v>3900137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3">
        <v>13904824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3">
        <v>5028186</v>
      </c>
      <c r="CW11" s="3">
        <v>1684735</v>
      </c>
      <c r="CX11" s="3">
        <v>475439</v>
      </c>
      <c r="CY11" s="1">
        <v>0</v>
      </c>
      <c r="CZ11" s="1">
        <v>0</v>
      </c>
      <c r="DA11" s="1">
        <v>0</v>
      </c>
      <c r="DB11" s="1">
        <v>0</v>
      </c>
      <c r="DC11" s="3">
        <v>-9771</v>
      </c>
      <c r="DD11" s="1">
        <v>0</v>
      </c>
      <c r="DE11" s="3">
        <v>125274</v>
      </c>
      <c r="DF11" s="3">
        <v>7303863</v>
      </c>
      <c r="DG11" s="1">
        <v>0</v>
      </c>
      <c r="DH11" s="3">
        <v>6352634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3">
        <v>255675</v>
      </c>
      <c r="DP11" s="3">
        <v>1666584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</row>
    <row r="12" spans="1:133" x14ac:dyDescent="0.3">
      <c r="A12" s="1">
        <v>106194010</v>
      </c>
      <c r="B12" s="1" t="s">
        <v>197</v>
      </c>
      <c r="C12" s="2">
        <v>20164</v>
      </c>
      <c r="D12" s="2">
        <v>42379</v>
      </c>
      <c r="E12" s="1" t="s">
        <v>134</v>
      </c>
      <c r="F12" s="1" t="s">
        <v>135</v>
      </c>
      <c r="G12" s="1" t="s">
        <v>170</v>
      </c>
      <c r="H12" s="1">
        <v>11</v>
      </c>
      <c r="I12" s="1">
        <v>917</v>
      </c>
      <c r="J12" s="1" t="s">
        <v>164</v>
      </c>
      <c r="K12" s="1" t="s">
        <v>138</v>
      </c>
      <c r="L12" s="1">
        <v>0</v>
      </c>
      <c r="M12" s="1" t="s">
        <v>198</v>
      </c>
      <c r="N12" s="1" t="s">
        <v>199</v>
      </c>
      <c r="O12" s="1" t="s">
        <v>200</v>
      </c>
      <c r="P12" s="1">
        <v>91768</v>
      </c>
      <c r="Q12" s="1" t="s">
        <v>201</v>
      </c>
      <c r="R12" s="1">
        <v>173</v>
      </c>
      <c r="S12" s="1">
        <v>173</v>
      </c>
      <c r="T12" s="1">
        <v>173</v>
      </c>
      <c r="U12" s="1">
        <v>0</v>
      </c>
      <c r="V12" s="1">
        <v>0</v>
      </c>
      <c r="W12" s="1">
        <v>0</v>
      </c>
      <c r="X12" s="1">
        <v>0</v>
      </c>
      <c r="Y12" s="1">
        <v>405</v>
      </c>
      <c r="Z12" s="1">
        <v>0</v>
      </c>
      <c r="AA12" s="1">
        <v>0</v>
      </c>
      <c r="AB12" s="1">
        <v>0</v>
      </c>
      <c r="AC12" s="1">
        <v>0</v>
      </c>
      <c r="AD12" s="1">
        <v>19</v>
      </c>
      <c r="AE12" s="1">
        <v>424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3">
        <v>7005</v>
      </c>
      <c r="AL12" s="1">
        <v>0</v>
      </c>
      <c r="AM12" s="1">
        <v>0</v>
      </c>
      <c r="AN12" s="1">
        <v>0</v>
      </c>
      <c r="AO12" s="1">
        <v>0</v>
      </c>
      <c r="AP12" s="3">
        <v>2041</v>
      </c>
      <c r="AQ12" s="3">
        <v>9046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3">
        <v>1552</v>
      </c>
      <c r="AX12" s="1">
        <v>0</v>
      </c>
      <c r="AY12" s="1">
        <v>0</v>
      </c>
      <c r="AZ12" s="1">
        <v>0</v>
      </c>
      <c r="BA12" s="1">
        <v>0</v>
      </c>
      <c r="BB12" s="1">
        <v>149</v>
      </c>
      <c r="BC12" s="3">
        <v>1701</v>
      </c>
      <c r="BD12" s="1">
        <v>0</v>
      </c>
      <c r="BE12" s="1">
        <v>0</v>
      </c>
      <c r="BF12" s="1">
        <v>0</v>
      </c>
      <c r="BG12" s="1">
        <v>0</v>
      </c>
      <c r="BH12" s="3">
        <v>12705675</v>
      </c>
      <c r="BI12" s="1">
        <v>0</v>
      </c>
      <c r="BJ12" s="1">
        <v>0</v>
      </c>
      <c r="BK12" s="1">
        <v>0</v>
      </c>
      <c r="BL12" s="1">
        <v>0</v>
      </c>
      <c r="BM12" s="3">
        <v>3663595</v>
      </c>
      <c r="BN12" s="3">
        <v>16369270</v>
      </c>
      <c r="BO12" s="1">
        <v>0</v>
      </c>
      <c r="BP12" s="1">
        <v>0</v>
      </c>
      <c r="BQ12" s="1">
        <v>0</v>
      </c>
      <c r="BR12" s="1">
        <v>0</v>
      </c>
      <c r="BS12" s="3">
        <v>463313</v>
      </c>
      <c r="BT12" s="1">
        <v>0</v>
      </c>
      <c r="BU12" s="1">
        <v>0</v>
      </c>
      <c r="BV12" s="1">
        <v>0</v>
      </c>
      <c r="BW12" s="1">
        <v>0</v>
      </c>
      <c r="BX12" s="3">
        <v>41875</v>
      </c>
      <c r="BY12" s="3">
        <v>505188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3">
        <v>11841637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3">
        <v>3536230</v>
      </c>
      <c r="CP12" s="3">
        <v>15377867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3">
        <v>1327351</v>
      </c>
      <c r="DA12" s="1">
        <v>0</v>
      </c>
      <c r="DB12" s="1">
        <v>0</v>
      </c>
      <c r="DC12" s="1">
        <v>0</v>
      </c>
      <c r="DD12" s="1">
        <v>0</v>
      </c>
      <c r="DE12" s="3">
        <v>169240</v>
      </c>
      <c r="DF12" s="3">
        <v>1496591</v>
      </c>
      <c r="DG12" s="3">
        <v>36960</v>
      </c>
      <c r="DH12" s="3">
        <v>1419300</v>
      </c>
      <c r="DI12" s="3">
        <v>61702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3">
        <v>34043</v>
      </c>
      <c r="DP12" s="3">
        <v>2495542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</row>
    <row r="13" spans="1:133" x14ac:dyDescent="0.3">
      <c r="A13" s="1">
        <v>106301188</v>
      </c>
      <c r="B13" s="1" t="s">
        <v>202</v>
      </c>
      <c r="C13" s="2">
        <v>20164</v>
      </c>
      <c r="D13" s="2">
        <v>42379</v>
      </c>
      <c r="E13" s="1" t="s">
        <v>134</v>
      </c>
      <c r="F13" s="1" t="s">
        <v>135</v>
      </c>
      <c r="G13" s="1" t="s">
        <v>156</v>
      </c>
      <c r="H13" s="1">
        <v>13</v>
      </c>
      <c r="I13" s="1">
        <v>1012</v>
      </c>
      <c r="J13" s="1" t="s">
        <v>187</v>
      </c>
      <c r="K13" s="1" t="s">
        <v>138</v>
      </c>
      <c r="L13" s="1">
        <v>0</v>
      </c>
      <c r="M13" s="1" t="s">
        <v>203</v>
      </c>
      <c r="N13" s="1" t="s">
        <v>204</v>
      </c>
      <c r="O13" s="1" t="s">
        <v>160</v>
      </c>
      <c r="P13" s="1">
        <v>92805</v>
      </c>
      <c r="Q13" s="1" t="s">
        <v>205</v>
      </c>
      <c r="R13" s="1">
        <v>188</v>
      </c>
      <c r="S13" s="1">
        <v>188</v>
      </c>
      <c r="T13" s="1">
        <v>181</v>
      </c>
      <c r="U13" s="1">
        <v>135</v>
      </c>
      <c r="V13" s="1">
        <v>170</v>
      </c>
      <c r="W13" s="1">
        <v>418</v>
      </c>
      <c r="X13" s="1">
        <v>181</v>
      </c>
      <c r="Y13" s="1">
        <v>0</v>
      </c>
      <c r="Z13" s="1">
        <v>0</v>
      </c>
      <c r="AA13" s="1">
        <v>124</v>
      </c>
      <c r="AB13" s="1">
        <v>82</v>
      </c>
      <c r="AC13" s="1">
        <v>2</v>
      </c>
      <c r="AD13" s="1">
        <v>29</v>
      </c>
      <c r="AE13" s="1">
        <v>1141</v>
      </c>
      <c r="AF13" s="1">
        <v>0</v>
      </c>
      <c r="AG13" s="3">
        <v>1549</v>
      </c>
      <c r="AH13" s="3">
        <v>1461</v>
      </c>
      <c r="AI13" s="3">
        <v>4570</v>
      </c>
      <c r="AJ13" s="3">
        <v>1065</v>
      </c>
      <c r="AK13" s="1">
        <v>0</v>
      </c>
      <c r="AL13" s="1">
        <v>0</v>
      </c>
      <c r="AM13" s="3">
        <v>1354</v>
      </c>
      <c r="AN13" s="1">
        <v>391</v>
      </c>
      <c r="AO13" s="1">
        <v>17</v>
      </c>
      <c r="AP13" s="1">
        <v>102</v>
      </c>
      <c r="AQ13" s="3">
        <v>10509</v>
      </c>
      <c r="AR13" s="1">
        <v>0</v>
      </c>
      <c r="AS13" s="1">
        <v>647</v>
      </c>
      <c r="AT13" s="1">
        <v>158</v>
      </c>
      <c r="AU13" s="3">
        <v>1594</v>
      </c>
      <c r="AV13" s="3">
        <v>1907</v>
      </c>
      <c r="AW13" s="1">
        <v>0</v>
      </c>
      <c r="AX13" s="1">
        <v>0</v>
      </c>
      <c r="AY13" s="1">
        <v>954</v>
      </c>
      <c r="AZ13" s="1">
        <v>583</v>
      </c>
      <c r="BA13" s="1">
        <v>0</v>
      </c>
      <c r="BB13" s="1">
        <v>940</v>
      </c>
      <c r="BC13" s="3">
        <v>6783</v>
      </c>
      <c r="BD13" s="3">
        <v>9530589</v>
      </c>
      <c r="BE13" s="3">
        <v>5761002</v>
      </c>
      <c r="BF13" s="3">
        <v>13885895</v>
      </c>
      <c r="BG13" s="3">
        <v>8404055</v>
      </c>
      <c r="BH13" s="1">
        <v>0</v>
      </c>
      <c r="BI13" s="1">
        <v>0</v>
      </c>
      <c r="BJ13" s="3">
        <v>4232273</v>
      </c>
      <c r="BK13" s="3">
        <v>3996434</v>
      </c>
      <c r="BL13" s="3">
        <v>58175</v>
      </c>
      <c r="BM13" s="3">
        <v>887271</v>
      </c>
      <c r="BN13" s="3">
        <v>46755694</v>
      </c>
      <c r="BO13" s="3">
        <v>3249205</v>
      </c>
      <c r="BP13" s="3">
        <v>1523658</v>
      </c>
      <c r="BQ13" s="3">
        <v>3678668</v>
      </c>
      <c r="BR13" s="3">
        <v>7111152</v>
      </c>
      <c r="BS13" s="1">
        <v>0</v>
      </c>
      <c r="BT13" s="1">
        <v>0</v>
      </c>
      <c r="BU13" s="3">
        <v>2220083</v>
      </c>
      <c r="BV13" s="3">
        <v>3970427</v>
      </c>
      <c r="BW13" s="1">
        <v>0</v>
      </c>
      <c r="BX13" s="3">
        <v>2054824</v>
      </c>
      <c r="BY13" s="3">
        <v>23808017</v>
      </c>
      <c r="BZ13" s="3">
        <v>2068730</v>
      </c>
      <c r="CA13" s="3">
        <v>7699717</v>
      </c>
      <c r="CB13" s="3">
        <v>5855423</v>
      </c>
      <c r="CC13" s="3">
        <v>15396515</v>
      </c>
      <c r="CD13" s="3">
        <v>13770332</v>
      </c>
      <c r="CE13" s="3">
        <v>-887829</v>
      </c>
      <c r="CF13" s="1">
        <v>0</v>
      </c>
      <c r="CG13" s="1">
        <v>0</v>
      </c>
      <c r="CH13" s="3">
        <v>5244104</v>
      </c>
      <c r="CI13" s="3">
        <v>2530370</v>
      </c>
      <c r="CJ13" s="1">
        <v>0</v>
      </c>
      <c r="CK13" s="3">
        <v>49015</v>
      </c>
      <c r="CL13" s="1">
        <v>0</v>
      </c>
      <c r="CM13" s="1">
        <v>0</v>
      </c>
      <c r="CN13" s="1">
        <v>0</v>
      </c>
      <c r="CO13" s="3">
        <v>776735</v>
      </c>
      <c r="CP13" s="3">
        <v>52503112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3">
        <v>5080076</v>
      </c>
      <c r="CW13" s="3">
        <v>1429237</v>
      </c>
      <c r="CX13" s="3">
        <v>2168049</v>
      </c>
      <c r="CY13" s="3">
        <v>1744874</v>
      </c>
      <c r="CZ13" s="1">
        <v>0</v>
      </c>
      <c r="DA13" s="1">
        <v>0</v>
      </c>
      <c r="DB13" s="3">
        <v>1208252</v>
      </c>
      <c r="DC13" s="3">
        <v>5436490</v>
      </c>
      <c r="DD13" s="3">
        <v>9160</v>
      </c>
      <c r="DE13" s="3">
        <v>984461</v>
      </c>
      <c r="DF13" s="3">
        <v>18060599</v>
      </c>
      <c r="DG13" s="3">
        <v>73758</v>
      </c>
      <c r="DH13" s="3">
        <v>17503163</v>
      </c>
      <c r="DI13" s="3">
        <v>293318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3">
        <v>187876</v>
      </c>
      <c r="DP13" s="3">
        <v>1083225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</row>
    <row r="14" spans="1:133" x14ac:dyDescent="0.3">
      <c r="A14" s="1">
        <v>106190034</v>
      </c>
      <c r="B14" s="1" t="s">
        <v>206</v>
      </c>
      <c r="C14" s="2">
        <v>20164</v>
      </c>
      <c r="D14" s="2">
        <v>42379</v>
      </c>
      <c r="E14" s="1" t="s">
        <v>134</v>
      </c>
      <c r="F14" s="1" t="s">
        <v>135</v>
      </c>
      <c r="G14" s="1" t="s">
        <v>170</v>
      </c>
      <c r="H14" s="1">
        <v>11</v>
      </c>
      <c r="I14" s="1">
        <v>901</v>
      </c>
      <c r="J14" s="1" t="s">
        <v>137</v>
      </c>
      <c r="K14" s="1" t="s">
        <v>138</v>
      </c>
      <c r="L14" s="1">
        <v>0</v>
      </c>
      <c r="M14" s="1" t="s">
        <v>207</v>
      </c>
      <c r="N14" s="1" t="s">
        <v>208</v>
      </c>
      <c r="O14" s="1" t="s">
        <v>209</v>
      </c>
      <c r="P14" s="1">
        <v>93534</v>
      </c>
      <c r="Q14" s="1" t="s">
        <v>210</v>
      </c>
      <c r="R14" s="1">
        <v>420</v>
      </c>
      <c r="S14" s="1">
        <v>393</v>
      </c>
      <c r="T14" s="1">
        <v>244</v>
      </c>
      <c r="U14" s="1">
        <v>822</v>
      </c>
      <c r="V14" s="1">
        <v>445</v>
      </c>
      <c r="W14" s="1">
        <v>724</v>
      </c>
      <c r="X14" s="3">
        <v>1448</v>
      </c>
      <c r="Y14" s="1">
        <v>0</v>
      </c>
      <c r="Z14" s="1">
        <v>0</v>
      </c>
      <c r="AA14" s="3">
        <v>1182</v>
      </c>
      <c r="AB14" s="1">
        <v>0</v>
      </c>
      <c r="AC14" s="1">
        <v>63</v>
      </c>
      <c r="AD14" s="1">
        <v>41</v>
      </c>
      <c r="AE14" s="1">
        <v>4725</v>
      </c>
      <c r="AF14" s="1">
        <v>0</v>
      </c>
      <c r="AG14" s="3">
        <v>4709</v>
      </c>
      <c r="AH14" s="3">
        <v>1925</v>
      </c>
      <c r="AI14" s="3">
        <v>3395</v>
      </c>
      <c r="AJ14" s="3">
        <v>5381</v>
      </c>
      <c r="AK14" s="1">
        <v>0</v>
      </c>
      <c r="AL14" s="1">
        <v>0</v>
      </c>
      <c r="AM14" s="3">
        <v>4059</v>
      </c>
      <c r="AN14" s="1">
        <v>0</v>
      </c>
      <c r="AO14" s="1">
        <v>392</v>
      </c>
      <c r="AP14" s="1">
        <v>332</v>
      </c>
      <c r="AQ14" s="3">
        <v>20193</v>
      </c>
      <c r="AR14" s="1">
        <v>0</v>
      </c>
      <c r="AS14" s="3">
        <v>5145</v>
      </c>
      <c r="AT14" s="3">
        <v>2391</v>
      </c>
      <c r="AU14" s="3">
        <v>5011</v>
      </c>
      <c r="AV14" s="3">
        <v>15140</v>
      </c>
      <c r="AW14" s="1">
        <v>0</v>
      </c>
      <c r="AX14" s="1">
        <v>0</v>
      </c>
      <c r="AY14" s="3">
        <v>7543</v>
      </c>
      <c r="AZ14" s="1">
        <v>0</v>
      </c>
      <c r="BA14" s="3">
        <v>4910</v>
      </c>
      <c r="BB14" s="1">
        <v>494</v>
      </c>
      <c r="BC14" s="3">
        <v>40634</v>
      </c>
      <c r="BD14" s="3">
        <v>69477330</v>
      </c>
      <c r="BE14" s="3">
        <v>33588292</v>
      </c>
      <c r="BF14" s="3">
        <v>39105586</v>
      </c>
      <c r="BG14" s="3">
        <v>71331224</v>
      </c>
      <c r="BH14" s="1">
        <v>0</v>
      </c>
      <c r="BI14" s="1">
        <v>0</v>
      </c>
      <c r="BJ14" s="3">
        <v>65403707</v>
      </c>
      <c r="BK14" s="1">
        <v>0</v>
      </c>
      <c r="BL14" s="3">
        <v>6499755</v>
      </c>
      <c r="BM14" s="3">
        <v>3320330</v>
      </c>
      <c r="BN14" s="3">
        <v>288726224</v>
      </c>
      <c r="BO14" s="3">
        <v>16133353</v>
      </c>
      <c r="BP14" s="3">
        <v>19423687</v>
      </c>
      <c r="BQ14" s="3">
        <v>10980569</v>
      </c>
      <c r="BR14" s="3">
        <v>41551779</v>
      </c>
      <c r="BS14" s="1">
        <v>0</v>
      </c>
      <c r="BT14" s="1">
        <v>0</v>
      </c>
      <c r="BU14" s="3">
        <v>32513594</v>
      </c>
      <c r="BV14" s="1">
        <v>0</v>
      </c>
      <c r="BW14" s="3">
        <v>5863330</v>
      </c>
      <c r="BX14" s="3">
        <v>2341831</v>
      </c>
      <c r="BY14" s="3">
        <v>128808143</v>
      </c>
      <c r="BZ14" s="3">
        <v>7125045</v>
      </c>
      <c r="CA14" s="3">
        <v>67356869</v>
      </c>
      <c r="CB14" s="3">
        <v>41107965</v>
      </c>
      <c r="CC14" s="3">
        <v>14999418</v>
      </c>
      <c r="CD14" s="3">
        <v>98220055</v>
      </c>
      <c r="CE14" s="3">
        <v>-833870</v>
      </c>
      <c r="CF14" s="1">
        <v>0</v>
      </c>
      <c r="CG14" s="1">
        <v>0</v>
      </c>
      <c r="CH14" s="3">
        <v>65691327</v>
      </c>
      <c r="CI14" s="1">
        <v>0</v>
      </c>
      <c r="CJ14" s="1">
        <v>0</v>
      </c>
      <c r="CK14" s="3">
        <v>4502252</v>
      </c>
      <c r="CL14" s="1">
        <v>0</v>
      </c>
      <c r="CM14" s="1">
        <v>0</v>
      </c>
      <c r="CN14" s="1">
        <v>0</v>
      </c>
      <c r="CO14" s="3">
        <v>323428</v>
      </c>
      <c r="CP14" s="3">
        <v>298492489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3">
        <v>18253814</v>
      </c>
      <c r="CW14" s="3">
        <v>11904014</v>
      </c>
      <c r="CX14" s="3">
        <v>35920607</v>
      </c>
      <c r="CY14" s="3">
        <v>14662948</v>
      </c>
      <c r="CZ14" s="1">
        <v>0</v>
      </c>
      <c r="DA14" s="1">
        <v>0</v>
      </c>
      <c r="DB14" s="3">
        <v>32225974</v>
      </c>
      <c r="DC14" s="1">
        <v>0</v>
      </c>
      <c r="DD14" s="3">
        <v>735788</v>
      </c>
      <c r="DE14" s="3">
        <v>5338733</v>
      </c>
      <c r="DF14" s="3">
        <v>119041878</v>
      </c>
      <c r="DG14" s="3">
        <v>1814622</v>
      </c>
      <c r="DH14" s="3">
        <v>118592032</v>
      </c>
      <c r="DI14" s="1">
        <v>0</v>
      </c>
      <c r="DJ14" s="3">
        <v>-245101</v>
      </c>
      <c r="DK14" s="1">
        <v>0</v>
      </c>
      <c r="DL14" s="1">
        <v>0</v>
      </c>
      <c r="DM14" s="1">
        <v>0</v>
      </c>
      <c r="DN14" s="1">
        <v>0</v>
      </c>
      <c r="DO14" s="3">
        <v>4355410</v>
      </c>
      <c r="DP14" s="3">
        <v>159992161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</row>
    <row r="15" spans="1:133" x14ac:dyDescent="0.3">
      <c r="A15" s="1">
        <v>106364231</v>
      </c>
      <c r="B15" s="1" t="s">
        <v>211</v>
      </c>
      <c r="C15" s="2">
        <v>20164</v>
      </c>
      <c r="D15" s="2">
        <v>42379</v>
      </c>
      <c r="E15" s="1" t="s">
        <v>134</v>
      </c>
      <c r="F15" s="1" t="s">
        <v>135</v>
      </c>
      <c r="G15" s="1" t="s">
        <v>212</v>
      </c>
      <c r="H15" s="1">
        <v>12</v>
      </c>
      <c r="I15" s="1">
        <v>1209</v>
      </c>
      <c r="J15" s="1" t="s">
        <v>213</v>
      </c>
      <c r="K15" s="1" t="s">
        <v>138</v>
      </c>
      <c r="L15" s="1" t="s">
        <v>214</v>
      </c>
      <c r="M15" s="1" t="s">
        <v>215</v>
      </c>
      <c r="N15" s="1" t="s">
        <v>216</v>
      </c>
      <c r="O15" s="1" t="s">
        <v>217</v>
      </c>
      <c r="P15" s="1">
        <v>92324</v>
      </c>
      <c r="Q15" s="1" t="s">
        <v>218</v>
      </c>
      <c r="R15" s="1">
        <v>456</v>
      </c>
      <c r="S15" s="1">
        <v>436</v>
      </c>
      <c r="T15" s="1">
        <v>368</v>
      </c>
      <c r="U15" s="1">
        <v>693</v>
      </c>
      <c r="V15" s="1">
        <v>0</v>
      </c>
      <c r="W15" s="3">
        <v>2444</v>
      </c>
      <c r="X15" s="3">
        <v>1796</v>
      </c>
      <c r="Y15" s="1">
        <v>0</v>
      </c>
      <c r="Z15" s="1">
        <v>0</v>
      </c>
      <c r="AA15" s="1">
        <v>236</v>
      </c>
      <c r="AB15" s="1">
        <v>0</v>
      </c>
      <c r="AC15" s="1">
        <v>364</v>
      </c>
      <c r="AD15" s="1">
        <v>0</v>
      </c>
      <c r="AE15" s="1">
        <v>5533</v>
      </c>
      <c r="AF15" s="1">
        <v>0</v>
      </c>
      <c r="AG15" s="3">
        <v>4761</v>
      </c>
      <c r="AH15" s="1">
        <v>0</v>
      </c>
      <c r="AI15" s="3">
        <v>15136</v>
      </c>
      <c r="AJ15" s="3">
        <v>6181</v>
      </c>
      <c r="AK15" s="1">
        <v>0</v>
      </c>
      <c r="AL15" s="1">
        <v>0</v>
      </c>
      <c r="AM15" s="3">
        <v>1137</v>
      </c>
      <c r="AN15" s="1">
        <v>0</v>
      </c>
      <c r="AO15" s="3">
        <v>1554</v>
      </c>
      <c r="AP15" s="1">
        <v>0</v>
      </c>
      <c r="AQ15" s="3">
        <v>28769</v>
      </c>
      <c r="AR15" s="1">
        <v>0</v>
      </c>
      <c r="AS15" s="3">
        <v>11839</v>
      </c>
      <c r="AT15" s="1">
        <v>0</v>
      </c>
      <c r="AU15" s="3">
        <v>24955</v>
      </c>
      <c r="AV15" s="3">
        <v>38671</v>
      </c>
      <c r="AW15" s="1">
        <v>0</v>
      </c>
      <c r="AX15" s="1">
        <v>0</v>
      </c>
      <c r="AY15" s="3">
        <v>2258</v>
      </c>
      <c r="AZ15" s="1">
        <v>0</v>
      </c>
      <c r="BA15" s="3">
        <v>5726</v>
      </c>
      <c r="BB15" s="1">
        <v>167</v>
      </c>
      <c r="BC15" s="3">
        <v>83616</v>
      </c>
      <c r="BD15" s="3">
        <v>49861128</v>
      </c>
      <c r="BE15" s="1">
        <v>0</v>
      </c>
      <c r="BF15" s="3">
        <v>95118186</v>
      </c>
      <c r="BG15" s="3">
        <v>45449833</v>
      </c>
      <c r="BH15" s="1">
        <v>0</v>
      </c>
      <c r="BI15" s="1">
        <v>0</v>
      </c>
      <c r="BJ15" s="3">
        <v>19131190</v>
      </c>
      <c r="BK15" s="1">
        <v>0</v>
      </c>
      <c r="BL15" s="3">
        <v>8041457</v>
      </c>
      <c r="BM15" s="1">
        <v>0</v>
      </c>
      <c r="BN15" s="3">
        <v>217601794</v>
      </c>
      <c r="BO15" s="3">
        <v>18043542</v>
      </c>
      <c r="BP15" s="1">
        <v>0</v>
      </c>
      <c r="BQ15" s="3">
        <v>29635794</v>
      </c>
      <c r="BR15" s="3">
        <v>52617723</v>
      </c>
      <c r="BS15" s="1">
        <v>0</v>
      </c>
      <c r="BT15" s="1">
        <v>0</v>
      </c>
      <c r="BU15" s="3">
        <v>6176080</v>
      </c>
      <c r="BV15" s="1">
        <v>0</v>
      </c>
      <c r="BW15" s="3">
        <v>13124831</v>
      </c>
      <c r="BX15" s="3">
        <v>382789</v>
      </c>
      <c r="BY15" s="3">
        <v>119980759</v>
      </c>
      <c r="BZ15" s="3">
        <v>320912</v>
      </c>
      <c r="CA15" s="3">
        <v>46467348</v>
      </c>
      <c r="CB15" s="1">
        <v>0</v>
      </c>
      <c r="CC15" s="3">
        <v>69579271</v>
      </c>
      <c r="CD15" s="3">
        <v>90501234</v>
      </c>
      <c r="CE15" s="3">
        <v>-7325000</v>
      </c>
      <c r="CF15" s="1">
        <v>0</v>
      </c>
      <c r="CG15" s="1">
        <v>0</v>
      </c>
      <c r="CH15" s="3">
        <v>18361143</v>
      </c>
      <c r="CI15" s="1">
        <v>0</v>
      </c>
      <c r="CJ15" s="1">
        <v>0</v>
      </c>
      <c r="CK15" s="3">
        <v>17744730</v>
      </c>
      <c r="CL15" s="1">
        <v>0</v>
      </c>
      <c r="CM15" s="1">
        <v>0</v>
      </c>
      <c r="CN15" s="1">
        <v>0</v>
      </c>
      <c r="CO15" s="1">
        <v>0</v>
      </c>
      <c r="CP15" s="3">
        <v>235649638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3">
        <v>21437322</v>
      </c>
      <c r="CW15" s="1">
        <v>0</v>
      </c>
      <c r="CX15" s="3">
        <v>62499709</v>
      </c>
      <c r="CY15" s="3">
        <v>7566322</v>
      </c>
      <c r="CZ15" s="1">
        <v>0</v>
      </c>
      <c r="DA15" s="1">
        <v>0</v>
      </c>
      <c r="DB15" s="3">
        <v>6946127</v>
      </c>
      <c r="DC15" s="1">
        <v>0</v>
      </c>
      <c r="DD15" s="3">
        <v>3421557</v>
      </c>
      <c r="DE15" s="3">
        <v>61878</v>
      </c>
      <c r="DF15" s="3">
        <v>101932915</v>
      </c>
      <c r="DG15" s="3">
        <v>16100623</v>
      </c>
      <c r="DH15" s="3">
        <v>130329827</v>
      </c>
      <c r="DI15" s="1">
        <v>0</v>
      </c>
      <c r="DJ15" s="3">
        <v>13417470</v>
      </c>
      <c r="DK15" s="1">
        <v>0</v>
      </c>
      <c r="DL15" s="1">
        <v>0</v>
      </c>
      <c r="DM15" s="1">
        <v>0</v>
      </c>
      <c r="DN15" s="1">
        <v>0</v>
      </c>
      <c r="DO15" s="3">
        <v>610519</v>
      </c>
      <c r="DP15" s="3">
        <v>363619419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</row>
    <row r="16" spans="1:133" x14ac:dyDescent="0.3">
      <c r="A16" s="1">
        <v>106400683</v>
      </c>
      <c r="B16" s="1" t="s">
        <v>219</v>
      </c>
      <c r="C16" s="2">
        <v>20164</v>
      </c>
      <c r="D16" s="2">
        <v>42379</v>
      </c>
      <c r="E16" s="1" t="s">
        <v>134</v>
      </c>
      <c r="F16" s="1" t="s">
        <v>135</v>
      </c>
      <c r="G16" s="1" t="s">
        <v>220</v>
      </c>
      <c r="H16" s="1">
        <v>8</v>
      </c>
      <c r="I16" s="1">
        <v>801</v>
      </c>
      <c r="J16" s="1" t="s">
        <v>221</v>
      </c>
      <c r="K16" s="1" t="s">
        <v>222</v>
      </c>
      <c r="L16" s="1">
        <v>0</v>
      </c>
      <c r="M16" s="1" t="s">
        <v>223</v>
      </c>
      <c r="N16" s="1" t="s">
        <v>224</v>
      </c>
      <c r="O16" s="1" t="s">
        <v>225</v>
      </c>
      <c r="P16" s="1">
        <v>93422</v>
      </c>
      <c r="Q16" s="1" t="s">
        <v>226</v>
      </c>
      <c r="R16" s="3">
        <v>1275</v>
      </c>
      <c r="S16" s="3">
        <v>1184</v>
      </c>
      <c r="T16" s="3">
        <v>1184</v>
      </c>
      <c r="U16" s="1">
        <v>298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1</v>
      </c>
      <c r="AB16" s="1">
        <v>0</v>
      </c>
      <c r="AC16" s="1">
        <v>0</v>
      </c>
      <c r="AD16" s="1">
        <v>14</v>
      </c>
      <c r="AE16" s="1">
        <v>313</v>
      </c>
      <c r="AF16" s="1">
        <v>0</v>
      </c>
      <c r="AG16" s="3">
        <v>103262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3">
        <v>103262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3">
        <v>53694847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3">
        <v>53694847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43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43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3">
        <v>53694804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3">
        <v>53694804</v>
      </c>
      <c r="DG16" s="1">
        <v>0</v>
      </c>
      <c r="DH16" s="3">
        <v>111942429</v>
      </c>
      <c r="DI16" s="1">
        <v>0</v>
      </c>
      <c r="DJ16" s="3">
        <v>58247625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</row>
    <row r="17" spans="1:133" x14ac:dyDescent="0.3">
      <c r="A17" s="1">
        <v>106494048</v>
      </c>
      <c r="B17" s="1" t="s">
        <v>227</v>
      </c>
      <c r="C17" s="2">
        <v>20164</v>
      </c>
      <c r="D17" s="2">
        <v>42379</v>
      </c>
      <c r="E17" s="1" t="s">
        <v>134</v>
      </c>
      <c r="F17" s="1" t="s">
        <v>135</v>
      </c>
      <c r="G17" s="1" t="s">
        <v>228</v>
      </c>
      <c r="H17" s="1">
        <v>3</v>
      </c>
      <c r="I17" s="1">
        <v>401</v>
      </c>
      <c r="J17" s="1" t="s">
        <v>187</v>
      </c>
      <c r="K17" s="1" t="s">
        <v>138</v>
      </c>
      <c r="L17" s="1">
        <v>0</v>
      </c>
      <c r="M17" s="1" t="s">
        <v>229</v>
      </c>
      <c r="N17" s="1" t="s">
        <v>230</v>
      </c>
      <c r="O17" s="1" t="s">
        <v>231</v>
      </c>
      <c r="P17" s="1">
        <v>95401</v>
      </c>
      <c r="Q17" s="1" t="s">
        <v>232</v>
      </c>
      <c r="R17" s="1">
        <v>95</v>
      </c>
      <c r="S17" s="1">
        <v>95</v>
      </c>
      <c r="T17" s="1">
        <v>51</v>
      </c>
      <c r="U17" s="1">
        <v>147</v>
      </c>
      <c r="V17" s="1">
        <v>20</v>
      </c>
      <c r="W17" s="1">
        <v>175</v>
      </c>
      <c r="X17" s="1">
        <v>0</v>
      </c>
      <c r="Y17" s="1">
        <v>49</v>
      </c>
      <c r="Z17" s="1">
        <v>0</v>
      </c>
      <c r="AA17" s="1">
        <v>6</v>
      </c>
      <c r="AB17" s="1">
        <v>164</v>
      </c>
      <c r="AC17" s="1">
        <v>0</v>
      </c>
      <c r="AD17" s="1">
        <v>2</v>
      </c>
      <c r="AE17" s="1">
        <v>563</v>
      </c>
      <c r="AF17" s="1">
        <v>0</v>
      </c>
      <c r="AG17" s="3">
        <v>1661</v>
      </c>
      <c r="AH17" s="1">
        <v>150</v>
      </c>
      <c r="AI17" s="3">
        <v>1323</v>
      </c>
      <c r="AJ17" s="1">
        <v>0</v>
      </c>
      <c r="AK17" s="1">
        <v>429</v>
      </c>
      <c r="AL17" s="1">
        <v>0</v>
      </c>
      <c r="AM17" s="1">
        <v>28</v>
      </c>
      <c r="AN17" s="3">
        <v>1025</v>
      </c>
      <c r="AO17" s="1">
        <v>0</v>
      </c>
      <c r="AP17" s="1">
        <v>3</v>
      </c>
      <c r="AQ17" s="3">
        <v>4619</v>
      </c>
      <c r="AR17" s="1">
        <v>0</v>
      </c>
      <c r="AS17" s="1">
        <v>155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475</v>
      </c>
      <c r="BA17" s="1">
        <v>0</v>
      </c>
      <c r="BB17" s="1">
        <v>0</v>
      </c>
      <c r="BC17" s="1">
        <v>630</v>
      </c>
      <c r="BD17" s="3">
        <v>3325650</v>
      </c>
      <c r="BE17" s="3">
        <v>301400</v>
      </c>
      <c r="BF17" s="3">
        <v>2569800</v>
      </c>
      <c r="BG17" s="1">
        <v>0</v>
      </c>
      <c r="BH17" s="3">
        <v>927250</v>
      </c>
      <c r="BI17" s="1">
        <v>0</v>
      </c>
      <c r="BJ17" s="3">
        <v>56725</v>
      </c>
      <c r="BK17" s="3">
        <v>2077975</v>
      </c>
      <c r="BL17" s="1">
        <v>0</v>
      </c>
      <c r="BM17" s="3">
        <v>10050</v>
      </c>
      <c r="BN17" s="3">
        <v>9268850</v>
      </c>
      <c r="BO17" s="3">
        <v>113225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3">
        <v>303625</v>
      </c>
      <c r="BW17" s="1">
        <v>0</v>
      </c>
      <c r="BX17" s="1">
        <v>0</v>
      </c>
      <c r="BY17" s="3">
        <v>416850</v>
      </c>
      <c r="BZ17" s="3">
        <v>422614</v>
      </c>
      <c r="CA17" s="3">
        <v>1406875</v>
      </c>
      <c r="CB17" s="3">
        <v>100452</v>
      </c>
      <c r="CC17" s="3">
        <v>895648</v>
      </c>
      <c r="CD17" s="1">
        <v>0</v>
      </c>
      <c r="CE17" s="1">
        <v>0</v>
      </c>
      <c r="CF17" s="3">
        <v>426994</v>
      </c>
      <c r="CG17" s="1">
        <v>0</v>
      </c>
      <c r="CH17" s="3">
        <v>19081</v>
      </c>
      <c r="CI17" s="3">
        <v>564469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3">
        <v>2176</v>
      </c>
      <c r="CP17" s="3">
        <v>3838309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3">
        <v>2032000</v>
      </c>
      <c r="CW17" s="3">
        <v>200948</v>
      </c>
      <c r="CX17" s="3">
        <v>1674152</v>
      </c>
      <c r="CY17" s="1">
        <v>0</v>
      </c>
      <c r="CZ17" s="3">
        <v>500256</v>
      </c>
      <c r="DA17" s="1">
        <v>0</v>
      </c>
      <c r="DB17" s="3">
        <v>37644</v>
      </c>
      <c r="DC17" s="3">
        <v>1394517</v>
      </c>
      <c r="DD17" s="1">
        <v>0</v>
      </c>
      <c r="DE17" s="3">
        <v>7874</v>
      </c>
      <c r="DF17" s="3">
        <v>5847391</v>
      </c>
      <c r="DG17" s="1">
        <v>796</v>
      </c>
      <c r="DH17" s="3">
        <v>5823646</v>
      </c>
      <c r="DI17" s="3">
        <v>889386</v>
      </c>
      <c r="DJ17" s="1">
        <v>-980</v>
      </c>
      <c r="DK17" s="1">
        <v>0</v>
      </c>
      <c r="DL17" s="1">
        <v>0</v>
      </c>
      <c r="DM17" s="1">
        <v>0</v>
      </c>
      <c r="DN17" s="1">
        <v>0</v>
      </c>
      <c r="DO17" s="3">
        <v>12629</v>
      </c>
      <c r="DP17" s="3">
        <v>175465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</row>
    <row r="18" spans="1:133" x14ac:dyDescent="0.3">
      <c r="A18" s="1">
        <v>106190163</v>
      </c>
      <c r="B18" s="1" t="s">
        <v>233</v>
      </c>
      <c r="C18" s="2">
        <v>20164</v>
      </c>
      <c r="D18" s="2">
        <v>42379</v>
      </c>
      <c r="E18" s="1" t="s">
        <v>134</v>
      </c>
      <c r="F18" s="1" t="s">
        <v>135</v>
      </c>
      <c r="G18" s="1" t="s">
        <v>170</v>
      </c>
      <c r="H18" s="1">
        <v>11</v>
      </c>
      <c r="I18" s="1">
        <v>915</v>
      </c>
      <c r="J18" s="1" t="s">
        <v>187</v>
      </c>
      <c r="K18" s="1" t="s">
        <v>138</v>
      </c>
      <c r="L18" s="1">
        <v>0</v>
      </c>
      <c r="M18" s="1" t="s">
        <v>234</v>
      </c>
      <c r="N18" s="1" t="s">
        <v>235</v>
      </c>
      <c r="O18" s="1" t="s">
        <v>236</v>
      </c>
      <c r="P18" s="1">
        <v>91724</v>
      </c>
      <c r="Q18" s="1" t="s">
        <v>237</v>
      </c>
      <c r="R18" s="1">
        <v>134</v>
      </c>
      <c r="S18" s="1">
        <v>134</v>
      </c>
      <c r="T18" s="1">
        <v>130</v>
      </c>
      <c r="U18" s="1">
        <v>228</v>
      </c>
      <c r="V18" s="1">
        <v>193</v>
      </c>
      <c r="W18" s="1">
        <v>254</v>
      </c>
      <c r="X18" s="1">
        <v>0</v>
      </c>
      <c r="Y18" s="1">
        <v>107</v>
      </c>
      <c r="Z18" s="1">
        <v>0</v>
      </c>
      <c r="AA18" s="1">
        <v>37</v>
      </c>
      <c r="AB18" s="1">
        <v>439</v>
      </c>
      <c r="AC18" s="1">
        <v>160</v>
      </c>
      <c r="AD18" s="1">
        <v>6</v>
      </c>
      <c r="AE18" s="1">
        <v>1424</v>
      </c>
      <c r="AF18" s="1">
        <v>0</v>
      </c>
      <c r="AG18" s="3">
        <v>3346</v>
      </c>
      <c r="AH18" s="3">
        <v>2225</v>
      </c>
      <c r="AI18" s="3">
        <v>1749</v>
      </c>
      <c r="AJ18" s="1">
        <v>0</v>
      </c>
      <c r="AK18" s="1">
        <v>902</v>
      </c>
      <c r="AL18" s="1">
        <v>0</v>
      </c>
      <c r="AM18" s="1">
        <v>270</v>
      </c>
      <c r="AN18" s="3">
        <v>3037</v>
      </c>
      <c r="AO18" s="1">
        <v>320</v>
      </c>
      <c r="AP18" s="1">
        <v>22</v>
      </c>
      <c r="AQ18" s="3">
        <v>11871</v>
      </c>
      <c r="AR18" s="1">
        <v>0</v>
      </c>
      <c r="AS18" s="3">
        <v>1932</v>
      </c>
      <c r="AT18" s="1">
        <v>473</v>
      </c>
      <c r="AU18" s="1">
        <v>0</v>
      </c>
      <c r="AV18" s="1">
        <v>0</v>
      </c>
      <c r="AW18" s="1">
        <v>0</v>
      </c>
      <c r="AX18" s="1">
        <v>0</v>
      </c>
      <c r="AY18" s="1">
        <v>20</v>
      </c>
      <c r="AZ18" s="3">
        <v>1407</v>
      </c>
      <c r="BA18" s="1">
        <v>0</v>
      </c>
      <c r="BB18" s="1">
        <v>4</v>
      </c>
      <c r="BC18" s="3">
        <v>3836</v>
      </c>
      <c r="BD18" s="3">
        <v>4999425</v>
      </c>
      <c r="BE18" s="3">
        <v>3200325</v>
      </c>
      <c r="BF18" s="3">
        <v>2640200</v>
      </c>
      <c r="BG18" s="1">
        <v>0</v>
      </c>
      <c r="BH18" s="3">
        <v>1342150</v>
      </c>
      <c r="BI18" s="1">
        <v>0</v>
      </c>
      <c r="BJ18" s="3">
        <v>350375</v>
      </c>
      <c r="BK18" s="3">
        <v>4457825</v>
      </c>
      <c r="BL18" s="3">
        <v>875225</v>
      </c>
      <c r="BM18" s="3">
        <v>19625</v>
      </c>
      <c r="BN18" s="3">
        <v>17885150</v>
      </c>
      <c r="BO18" s="3">
        <v>937120</v>
      </c>
      <c r="BP18" s="3">
        <v>199040</v>
      </c>
      <c r="BQ18" s="1">
        <v>0</v>
      </c>
      <c r="BR18" s="1">
        <v>0</v>
      </c>
      <c r="BS18" s="1">
        <v>0</v>
      </c>
      <c r="BT18" s="1">
        <v>0</v>
      </c>
      <c r="BU18" s="3">
        <v>11680</v>
      </c>
      <c r="BV18" s="3">
        <v>693120</v>
      </c>
      <c r="BW18" s="1">
        <v>0</v>
      </c>
      <c r="BX18" s="3">
        <v>1280</v>
      </c>
      <c r="BY18" s="3">
        <v>1842240</v>
      </c>
      <c r="BZ18" s="3">
        <v>334837</v>
      </c>
      <c r="CA18" s="3">
        <v>2478176</v>
      </c>
      <c r="CB18" s="3">
        <v>1422906</v>
      </c>
      <c r="CC18" s="3">
        <v>1595708</v>
      </c>
      <c r="CD18" s="1">
        <v>0</v>
      </c>
      <c r="CE18" s="1">
        <v>0</v>
      </c>
      <c r="CF18" s="3">
        <v>857335</v>
      </c>
      <c r="CG18" s="1">
        <v>0</v>
      </c>
      <c r="CH18" s="3">
        <v>173676</v>
      </c>
      <c r="CI18" s="3">
        <v>2059581</v>
      </c>
      <c r="CJ18" s="1">
        <v>0</v>
      </c>
      <c r="CK18" s="3">
        <v>868268</v>
      </c>
      <c r="CL18" s="1">
        <v>0</v>
      </c>
      <c r="CM18" s="1">
        <v>0</v>
      </c>
      <c r="CN18" s="1">
        <v>0</v>
      </c>
      <c r="CO18" s="3">
        <v>10654</v>
      </c>
      <c r="CP18" s="3">
        <v>9801141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3">
        <v>3458369</v>
      </c>
      <c r="CW18" s="3">
        <v>1976459</v>
      </c>
      <c r="CX18" s="3">
        <v>1044492</v>
      </c>
      <c r="CY18" s="1">
        <v>0</v>
      </c>
      <c r="CZ18" s="3">
        <v>484815</v>
      </c>
      <c r="DA18" s="1">
        <v>0</v>
      </c>
      <c r="DB18" s="3">
        <v>188379</v>
      </c>
      <c r="DC18" s="3">
        <v>2756526</v>
      </c>
      <c r="DD18" s="3">
        <v>6957</v>
      </c>
      <c r="DE18" s="3">
        <v>10252</v>
      </c>
      <c r="DF18" s="3">
        <v>9926249</v>
      </c>
      <c r="DG18" s="3">
        <v>13421</v>
      </c>
      <c r="DH18" s="3">
        <v>8043505</v>
      </c>
      <c r="DI18" s="3">
        <v>170290</v>
      </c>
      <c r="DJ18" s="3">
        <v>281680</v>
      </c>
      <c r="DK18" s="1">
        <v>0</v>
      </c>
      <c r="DL18" s="1">
        <v>0</v>
      </c>
      <c r="DM18" s="1">
        <v>0</v>
      </c>
      <c r="DN18" s="1">
        <v>0</v>
      </c>
      <c r="DO18" s="3">
        <v>2124</v>
      </c>
      <c r="DP18" s="3">
        <v>1201585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</row>
    <row r="19" spans="1:133" x14ac:dyDescent="0.3">
      <c r="A19" s="1">
        <v>106190462</v>
      </c>
      <c r="B19" s="1" t="s">
        <v>238</v>
      </c>
      <c r="C19" s="2">
        <v>20164</v>
      </c>
      <c r="D19" s="2">
        <v>42379</v>
      </c>
      <c r="E19" s="1" t="s">
        <v>134</v>
      </c>
      <c r="F19" s="1" t="s">
        <v>135</v>
      </c>
      <c r="G19" s="1" t="s">
        <v>170</v>
      </c>
      <c r="H19" s="1">
        <v>11</v>
      </c>
      <c r="I19" s="1">
        <v>911</v>
      </c>
      <c r="J19" s="1" t="s">
        <v>187</v>
      </c>
      <c r="K19" s="1" t="s">
        <v>138</v>
      </c>
      <c r="L19" s="1">
        <v>0</v>
      </c>
      <c r="M19" s="1" t="s">
        <v>239</v>
      </c>
      <c r="N19" s="1" t="s">
        <v>240</v>
      </c>
      <c r="O19" s="1" t="s">
        <v>241</v>
      </c>
      <c r="P19" s="1">
        <v>91107</v>
      </c>
      <c r="Q19" s="1" t="s">
        <v>242</v>
      </c>
      <c r="R19" s="1">
        <v>118</v>
      </c>
      <c r="S19" s="1">
        <v>118</v>
      </c>
      <c r="T19" s="1">
        <v>77</v>
      </c>
      <c r="U19" s="1">
        <v>216</v>
      </c>
      <c r="V19" s="1">
        <v>69</v>
      </c>
      <c r="W19" s="1">
        <v>63</v>
      </c>
      <c r="X19" s="1">
        <v>0</v>
      </c>
      <c r="Y19" s="1">
        <v>6</v>
      </c>
      <c r="Z19" s="1">
        <v>0</v>
      </c>
      <c r="AA19" s="1">
        <v>451</v>
      </c>
      <c r="AB19" s="1">
        <v>524</v>
      </c>
      <c r="AC19" s="1">
        <v>15</v>
      </c>
      <c r="AD19" s="1">
        <v>21</v>
      </c>
      <c r="AE19" s="1">
        <v>1365</v>
      </c>
      <c r="AF19" s="1">
        <v>0</v>
      </c>
      <c r="AG19" s="3">
        <v>1725</v>
      </c>
      <c r="AH19" s="1">
        <v>398</v>
      </c>
      <c r="AI19" s="1">
        <v>285</v>
      </c>
      <c r="AJ19" s="1">
        <v>0</v>
      </c>
      <c r="AK19" s="1">
        <v>37</v>
      </c>
      <c r="AL19" s="1">
        <v>0</v>
      </c>
      <c r="AM19" s="3">
        <v>1558</v>
      </c>
      <c r="AN19" s="3">
        <v>2728</v>
      </c>
      <c r="AO19" s="1">
        <v>163</v>
      </c>
      <c r="AP19" s="1">
        <v>143</v>
      </c>
      <c r="AQ19" s="3">
        <v>7037</v>
      </c>
      <c r="AR19" s="1">
        <v>0</v>
      </c>
      <c r="AS19" s="1">
        <v>639</v>
      </c>
      <c r="AT19" s="1">
        <v>100</v>
      </c>
      <c r="AU19" s="1">
        <v>0</v>
      </c>
      <c r="AV19" s="1">
        <v>0</v>
      </c>
      <c r="AW19" s="1">
        <v>0</v>
      </c>
      <c r="AX19" s="1">
        <v>0</v>
      </c>
      <c r="AY19" s="1">
        <v>53</v>
      </c>
      <c r="AZ19" s="3">
        <v>1905</v>
      </c>
      <c r="BA19" s="1">
        <v>0</v>
      </c>
      <c r="BB19" s="1">
        <v>59</v>
      </c>
      <c r="BC19" s="3">
        <v>2756</v>
      </c>
      <c r="BD19" s="3">
        <v>2610900</v>
      </c>
      <c r="BE19" s="3">
        <v>598725</v>
      </c>
      <c r="BF19" s="3">
        <v>428975</v>
      </c>
      <c r="BG19" s="1">
        <v>0</v>
      </c>
      <c r="BH19" s="3">
        <v>52625</v>
      </c>
      <c r="BI19" s="1">
        <v>0</v>
      </c>
      <c r="BJ19" s="3">
        <v>2304900</v>
      </c>
      <c r="BK19" s="3">
        <v>4091900</v>
      </c>
      <c r="BL19" s="3">
        <v>279475</v>
      </c>
      <c r="BM19" s="3">
        <v>272825</v>
      </c>
      <c r="BN19" s="3">
        <v>10640325</v>
      </c>
      <c r="BO19" s="3">
        <v>302080</v>
      </c>
      <c r="BP19" s="3">
        <v>49120</v>
      </c>
      <c r="BQ19" s="1">
        <v>0</v>
      </c>
      <c r="BR19" s="1">
        <v>0</v>
      </c>
      <c r="BS19" s="1">
        <v>0</v>
      </c>
      <c r="BT19" s="1">
        <v>0</v>
      </c>
      <c r="BU19" s="3">
        <v>40640</v>
      </c>
      <c r="BV19" s="3">
        <v>912640</v>
      </c>
      <c r="BW19" s="1">
        <v>0</v>
      </c>
      <c r="BX19" s="3">
        <v>33440</v>
      </c>
      <c r="BY19" s="3">
        <v>1337920</v>
      </c>
      <c r="BZ19" s="3">
        <v>148027</v>
      </c>
      <c r="CA19" s="3">
        <v>1197368</v>
      </c>
      <c r="CB19" s="3">
        <v>320482</v>
      </c>
      <c r="CC19" s="3">
        <v>184516</v>
      </c>
      <c r="CD19" s="1">
        <v>0</v>
      </c>
      <c r="CE19" s="1">
        <v>0</v>
      </c>
      <c r="CF19" s="3">
        <v>21485</v>
      </c>
      <c r="CG19" s="1">
        <v>0</v>
      </c>
      <c r="CH19" s="3">
        <v>830076</v>
      </c>
      <c r="CI19" s="3">
        <v>1922434</v>
      </c>
      <c r="CJ19" s="1">
        <v>0</v>
      </c>
      <c r="CK19" s="3">
        <v>191129</v>
      </c>
      <c r="CL19" s="1">
        <v>0</v>
      </c>
      <c r="CM19" s="1">
        <v>0</v>
      </c>
      <c r="CN19" s="1">
        <v>0</v>
      </c>
      <c r="CO19" s="3">
        <v>176462</v>
      </c>
      <c r="CP19" s="3">
        <v>4991979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3">
        <v>1715612</v>
      </c>
      <c r="CW19" s="3">
        <v>327363</v>
      </c>
      <c r="CX19" s="3">
        <v>244459</v>
      </c>
      <c r="CY19" s="1">
        <v>0</v>
      </c>
      <c r="CZ19" s="3">
        <v>31140</v>
      </c>
      <c r="DA19" s="1">
        <v>0</v>
      </c>
      <c r="DB19" s="3">
        <v>1515464</v>
      </c>
      <c r="DC19" s="3">
        <v>2934079</v>
      </c>
      <c r="DD19" s="3">
        <v>88346</v>
      </c>
      <c r="DE19" s="3">
        <v>129803</v>
      </c>
      <c r="DF19" s="3">
        <v>6986266</v>
      </c>
      <c r="DG19" s="3">
        <v>2832</v>
      </c>
      <c r="DH19" s="3">
        <v>6472181</v>
      </c>
      <c r="DI19" s="3">
        <v>67859</v>
      </c>
      <c r="DJ19" s="3">
        <v>647121</v>
      </c>
      <c r="DK19" s="1">
        <v>0</v>
      </c>
      <c r="DL19" s="1">
        <v>0</v>
      </c>
      <c r="DM19" s="1">
        <v>0</v>
      </c>
      <c r="DN19" s="1">
        <v>0</v>
      </c>
      <c r="DO19" s="3">
        <v>26160</v>
      </c>
      <c r="DP19" s="3">
        <v>2009115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</row>
    <row r="20" spans="1:133" x14ac:dyDescent="0.3">
      <c r="A20" s="1">
        <v>106374024</v>
      </c>
      <c r="B20" s="1" t="s">
        <v>243</v>
      </c>
      <c r="C20" s="2">
        <v>20164</v>
      </c>
      <c r="D20" s="2">
        <v>42379</v>
      </c>
      <c r="E20" s="1" t="s">
        <v>134</v>
      </c>
      <c r="F20" s="1" t="s">
        <v>135</v>
      </c>
      <c r="G20" s="1" t="s">
        <v>186</v>
      </c>
      <c r="H20" s="1">
        <v>14</v>
      </c>
      <c r="I20" s="1">
        <v>1412</v>
      </c>
      <c r="J20" s="1" t="s">
        <v>187</v>
      </c>
      <c r="K20" s="1" t="s">
        <v>138</v>
      </c>
      <c r="L20" s="1">
        <v>0</v>
      </c>
      <c r="M20" s="1" t="s">
        <v>244</v>
      </c>
      <c r="N20" s="1" t="s">
        <v>245</v>
      </c>
      <c r="O20" s="1" t="s">
        <v>190</v>
      </c>
      <c r="P20" s="1">
        <v>92128</v>
      </c>
      <c r="Q20" s="1" t="s">
        <v>246</v>
      </c>
      <c r="R20" s="1">
        <v>80</v>
      </c>
      <c r="S20" s="1">
        <v>80</v>
      </c>
      <c r="T20" s="1">
        <v>68</v>
      </c>
      <c r="U20" s="1">
        <v>79</v>
      </c>
      <c r="V20" s="1">
        <v>67</v>
      </c>
      <c r="W20" s="1">
        <v>85</v>
      </c>
      <c r="X20" s="1">
        <v>0</v>
      </c>
      <c r="Y20" s="1">
        <v>6</v>
      </c>
      <c r="Z20" s="1">
        <v>0</v>
      </c>
      <c r="AA20" s="1">
        <v>135</v>
      </c>
      <c r="AB20" s="1">
        <v>486</v>
      </c>
      <c r="AC20" s="1">
        <v>1</v>
      </c>
      <c r="AD20" s="1">
        <v>15</v>
      </c>
      <c r="AE20" s="1">
        <v>874</v>
      </c>
      <c r="AF20" s="1">
        <v>0</v>
      </c>
      <c r="AG20" s="1">
        <v>645</v>
      </c>
      <c r="AH20" s="1">
        <v>465</v>
      </c>
      <c r="AI20" s="1">
        <v>418</v>
      </c>
      <c r="AJ20" s="1">
        <v>0</v>
      </c>
      <c r="AK20" s="1">
        <v>24</v>
      </c>
      <c r="AL20" s="1">
        <v>0</v>
      </c>
      <c r="AM20" s="3">
        <v>1684</v>
      </c>
      <c r="AN20" s="3">
        <v>2923</v>
      </c>
      <c r="AO20" s="1">
        <v>7</v>
      </c>
      <c r="AP20" s="1">
        <v>81</v>
      </c>
      <c r="AQ20" s="3">
        <v>6247</v>
      </c>
      <c r="AR20" s="1">
        <v>0</v>
      </c>
      <c r="AS20" s="1">
        <v>251</v>
      </c>
      <c r="AT20" s="1">
        <v>97</v>
      </c>
      <c r="AU20" s="1">
        <v>0</v>
      </c>
      <c r="AV20" s="1">
        <v>0</v>
      </c>
      <c r="AW20" s="1">
        <v>0</v>
      </c>
      <c r="AX20" s="1">
        <v>0</v>
      </c>
      <c r="AY20" s="1">
        <v>404</v>
      </c>
      <c r="AZ20" s="3">
        <v>2884</v>
      </c>
      <c r="BA20" s="1">
        <v>0</v>
      </c>
      <c r="BB20" s="1">
        <v>37</v>
      </c>
      <c r="BC20" s="3">
        <v>3673</v>
      </c>
      <c r="BD20" s="3">
        <v>968275</v>
      </c>
      <c r="BE20" s="3">
        <v>728575</v>
      </c>
      <c r="BF20" s="3">
        <v>630625</v>
      </c>
      <c r="BG20" s="1">
        <v>0</v>
      </c>
      <c r="BH20" s="3">
        <v>33125</v>
      </c>
      <c r="BI20" s="1">
        <v>0</v>
      </c>
      <c r="BJ20" s="3">
        <v>2528225</v>
      </c>
      <c r="BK20" s="3">
        <v>4402725</v>
      </c>
      <c r="BL20" s="3">
        <v>10550</v>
      </c>
      <c r="BM20" s="3">
        <v>121850</v>
      </c>
      <c r="BN20" s="3">
        <v>9423950</v>
      </c>
      <c r="BO20" s="3">
        <v>129120</v>
      </c>
      <c r="BP20" s="3">
        <v>42720</v>
      </c>
      <c r="BQ20" s="1">
        <v>0</v>
      </c>
      <c r="BR20" s="1">
        <v>0</v>
      </c>
      <c r="BS20" s="1">
        <v>0</v>
      </c>
      <c r="BT20" s="1">
        <v>0</v>
      </c>
      <c r="BU20" s="3">
        <v>242880</v>
      </c>
      <c r="BV20" s="3">
        <v>1526560</v>
      </c>
      <c r="BW20" s="1">
        <v>0</v>
      </c>
      <c r="BX20" s="3">
        <v>17760</v>
      </c>
      <c r="BY20" s="3">
        <v>1959040</v>
      </c>
      <c r="BZ20" s="3">
        <v>209613</v>
      </c>
      <c r="CA20" s="3">
        <v>391615</v>
      </c>
      <c r="CB20" s="3">
        <v>298613</v>
      </c>
      <c r="CC20" s="3">
        <v>384969</v>
      </c>
      <c r="CD20" s="1">
        <v>0</v>
      </c>
      <c r="CE20" s="1">
        <v>0</v>
      </c>
      <c r="CF20" s="3">
        <v>23129</v>
      </c>
      <c r="CG20" s="1">
        <v>0</v>
      </c>
      <c r="CH20" s="3">
        <v>825702</v>
      </c>
      <c r="CI20" s="3">
        <v>2511487</v>
      </c>
      <c r="CJ20" s="1">
        <v>0</v>
      </c>
      <c r="CK20" s="3">
        <v>61517</v>
      </c>
      <c r="CL20" s="1">
        <v>0</v>
      </c>
      <c r="CM20" s="1">
        <v>0</v>
      </c>
      <c r="CN20" s="1">
        <v>0</v>
      </c>
      <c r="CO20" s="3">
        <v>72600</v>
      </c>
      <c r="CP20" s="3">
        <v>4779245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3">
        <v>705780</v>
      </c>
      <c r="CW20" s="3">
        <v>472682</v>
      </c>
      <c r="CX20" s="3">
        <v>245656</v>
      </c>
      <c r="CY20" s="1">
        <v>0</v>
      </c>
      <c r="CZ20" s="3">
        <v>9996</v>
      </c>
      <c r="DA20" s="1">
        <v>0</v>
      </c>
      <c r="DB20" s="3">
        <v>1763271</v>
      </c>
      <c r="DC20" s="3">
        <v>3313185</v>
      </c>
      <c r="DD20" s="3">
        <v>3850</v>
      </c>
      <c r="DE20" s="3">
        <v>89325</v>
      </c>
      <c r="DF20" s="3">
        <v>6603745</v>
      </c>
      <c r="DG20" s="3">
        <v>19209</v>
      </c>
      <c r="DH20" s="3">
        <v>5816080</v>
      </c>
      <c r="DI20" s="3">
        <v>211350</v>
      </c>
      <c r="DJ20" s="3">
        <v>-1067</v>
      </c>
      <c r="DK20" s="1">
        <v>0</v>
      </c>
      <c r="DL20" s="1">
        <v>0</v>
      </c>
      <c r="DM20" s="1">
        <v>0</v>
      </c>
      <c r="DN20" s="1">
        <v>0</v>
      </c>
      <c r="DO20" s="3">
        <v>38439</v>
      </c>
      <c r="DP20" s="3">
        <v>1658809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</row>
    <row r="21" spans="1:133" x14ac:dyDescent="0.3">
      <c r="A21" s="1">
        <v>106560203</v>
      </c>
      <c r="B21" s="1" t="s">
        <v>247</v>
      </c>
      <c r="C21" s="2">
        <v>20164</v>
      </c>
      <c r="D21" s="2">
        <v>42379</v>
      </c>
      <c r="E21" s="1" t="s">
        <v>134</v>
      </c>
      <c r="F21" s="1" t="s">
        <v>135</v>
      </c>
      <c r="G21" s="1" t="s">
        <v>248</v>
      </c>
      <c r="H21" s="1">
        <v>10</v>
      </c>
      <c r="I21" s="1">
        <v>809</v>
      </c>
      <c r="J21" s="1" t="s">
        <v>187</v>
      </c>
      <c r="K21" s="1" t="s">
        <v>138</v>
      </c>
      <c r="L21" s="1">
        <v>0</v>
      </c>
      <c r="M21" s="1" t="s">
        <v>249</v>
      </c>
      <c r="N21" s="1" t="s">
        <v>250</v>
      </c>
      <c r="O21" s="1" t="s">
        <v>251</v>
      </c>
      <c r="P21" s="1">
        <v>93001</v>
      </c>
      <c r="Q21" s="1" t="s">
        <v>252</v>
      </c>
      <c r="R21" s="1">
        <v>87</v>
      </c>
      <c r="S21" s="1">
        <v>87</v>
      </c>
      <c r="T21" s="1">
        <v>63</v>
      </c>
      <c r="U21" s="1">
        <v>141</v>
      </c>
      <c r="V21" s="1">
        <v>20</v>
      </c>
      <c r="W21" s="1">
        <v>203</v>
      </c>
      <c r="X21" s="1">
        <v>0</v>
      </c>
      <c r="Y21" s="1">
        <v>135</v>
      </c>
      <c r="Z21" s="1">
        <v>0</v>
      </c>
      <c r="AA21" s="1">
        <v>41</v>
      </c>
      <c r="AB21" s="1">
        <v>347</v>
      </c>
      <c r="AC21" s="1">
        <v>5</v>
      </c>
      <c r="AD21" s="1">
        <v>6</v>
      </c>
      <c r="AE21" s="1">
        <v>898</v>
      </c>
      <c r="AF21" s="1">
        <v>0</v>
      </c>
      <c r="AG21" s="3">
        <v>1196</v>
      </c>
      <c r="AH21" s="1">
        <v>136</v>
      </c>
      <c r="AI21" s="3">
        <v>1102</v>
      </c>
      <c r="AJ21" s="1">
        <v>0</v>
      </c>
      <c r="AK21" s="1">
        <v>754</v>
      </c>
      <c r="AL21" s="1">
        <v>0</v>
      </c>
      <c r="AM21" s="1">
        <v>555</v>
      </c>
      <c r="AN21" s="3">
        <v>1954</v>
      </c>
      <c r="AO21" s="1">
        <v>28</v>
      </c>
      <c r="AP21" s="1">
        <v>28</v>
      </c>
      <c r="AQ21" s="3">
        <v>5753</v>
      </c>
      <c r="AR21" s="1">
        <v>0</v>
      </c>
      <c r="AS21" s="1">
        <v>126</v>
      </c>
      <c r="AT21" s="1">
        <v>49</v>
      </c>
      <c r="AU21" s="1">
        <v>0</v>
      </c>
      <c r="AV21" s="1">
        <v>0</v>
      </c>
      <c r="AW21" s="1">
        <v>0</v>
      </c>
      <c r="AX21" s="1">
        <v>0</v>
      </c>
      <c r="AY21" s="1">
        <v>10</v>
      </c>
      <c r="AZ21" s="1">
        <v>265</v>
      </c>
      <c r="BA21" s="1">
        <v>0</v>
      </c>
      <c r="BB21" s="1">
        <v>0</v>
      </c>
      <c r="BC21" s="1">
        <v>450</v>
      </c>
      <c r="BD21" s="3">
        <v>1928425</v>
      </c>
      <c r="BE21" s="3">
        <v>250700</v>
      </c>
      <c r="BF21" s="3">
        <v>1805025</v>
      </c>
      <c r="BG21" s="1">
        <v>0</v>
      </c>
      <c r="BH21" s="3">
        <v>1229100</v>
      </c>
      <c r="BI21" s="1">
        <v>0</v>
      </c>
      <c r="BJ21" s="3">
        <v>881025</v>
      </c>
      <c r="BK21" s="3">
        <v>3053125</v>
      </c>
      <c r="BL21" s="3">
        <v>44925</v>
      </c>
      <c r="BM21" s="3">
        <v>44900</v>
      </c>
      <c r="BN21" s="3">
        <v>9237225</v>
      </c>
      <c r="BO21" s="3">
        <v>91200</v>
      </c>
      <c r="BP21" s="3">
        <v>35840</v>
      </c>
      <c r="BQ21" s="1">
        <v>0</v>
      </c>
      <c r="BR21" s="1">
        <v>0</v>
      </c>
      <c r="BS21" s="1">
        <v>0</v>
      </c>
      <c r="BT21" s="1">
        <v>0</v>
      </c>
      <c r="BU21" s="3">
        <v>6880</v>
      </c>
      <c r="BV21" s="3">
        <v>194080</v>
      </c>
      <c r="BW21" s="1">
        <v>0</v>
      </c>
      <c r="BX21" s="1">
        <v>0</v>
      </c>
      <c r="BY21" s="3">
        <v>328000</v>
      </c>
      <c r="BZ21" s="3">
        <v>60673</v>
      </c>
      <c r="CA21" s="3">
        <v>832534</v>
      </c>
      <c r="CB21" s="3">
        <v>110088</v>
      </c>
      <c r="CC21" s="3">
        <v>955538</v>
      </c>
      <c r="CD21" s="1">
        <v>0</v>
      </c>
      <c r="CE21" s="3">
        <v>-27959</v>
      </c>
      <c r="CF21" s="3">
        <v>744633</v>
      </c>
      <c r="CG21" s="1">
        <v>0</v>
      </c>
      <c r="CH21" s="3">
        <v>441996</v>
      </c>
      <c r="CI21" s="3">
        <v>1334691</v>
      </c>
      <c r="CJ21" s="1">
        <v>0</v>
      </c>
      <c r="CK21" s="3">
        <v>16410</v>
      </c>
      <c r="CL21" s="1">
        <v>0</v>
      </c>
      <c r="CM21" s="1">
        <v>0</v>
      </c>
      <c r="CN21" s="1">
        <v>0</v>
      </c>
      <c r="CO21" s="3">
        <v>16400</v>
      </c>
      <c r="CP21" s="3">
        <v>4485004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3">
        <v>1187091</v>
      </c>
      <c r="CW21" s="3">
        <v>176452</v>
      </c>
      <c r="CX21" s="3">
        <v>877446</v>
      </c>
      <c r="CY21" s="1">
        <v>0</v>
      </c>
      <c r="CZ21" s="3">
        <v>484467</v>
      </c>
      <c r="DA21" s="1">
        <v>0</v>
      </c>
      <c r="DB21" s="3">
        <v>385236</v>
      </c>
      <c r="DC21" s="3">
        <v>1912514</v>
      </c>
      <c r="DD21" s="3">
        <v>28515</v>
      </c>
      <c r="DE21" s="3">
        <v>28500</v>
      </c>
      <c r="DF21" s="3">
        <v>5080221</v>
      </c>
      <c r="DG21" s="3">
        <v>14508</v>
      </c>
      <c r="DH21" s="3">
        <v>4388046</v>
      </c>
      <c r="DI21" s="3">
        <v>21494</v>
      </c>
      <c r="DJ21" s="1">
        <v>-770</v>
      </c>
      <c r="DK21" s="1">
        <v>0</v>
      </c>
      <c r="DL21" s="1">
        <v>0</v>
      </c>
      <c r="DM21" s="1">
        <v>0</v>
      </c>
      <c r="DN21" s="1">
        <v>0</v>
      </c>
      <c r="DO21" s="3">
        <v>403490</v>
      </c>
      <c r="DP21" s="3">
        <v>1945130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</row>
    <row r="22" spans="1:133" x14ac:dyDescent="0.3">
      <c r="A22" s="1">
        <v>106154044</v>
      </c>
      <c r="B22" s="1" t="s">
        <v>253</v>
      </c>
      <c r="C22" s="2">
        <v>20164</v>
      </c>
      <c r="D22" s="2">
        <v>42379</v>
      </c>
      <c r="E22" s="1" t="s">
        <v>134</v>
      </c>
      <c r="F22" s="1" t="s">
        <v>135</v>
      </c>
      <c r="G22" s="1" t="s">
        <v>136</v>
      </c>
      <c r="H22" s="1">
        <v>9</v>
      </c>
      <c r="I22" s="1">
        <v>617</v>
      </c>
      <c r="J22" s="1" t="s">
        <v>187</v>
      </c>
      <c r="K22" s="1" t="s">
        <v>138</v>
      </c>
      <c r="L22" s="1">
        <v>0</v>
      </c>
      <c r="M22" s="1" t="s">
        <v>254</v>
      </c>
      <c r="N22" s="1" t="s">
        <v>255</v>
      </c>
      <c r="O22" s="1" t="s">
        <v>256</v>
      </c>
      <c r="P22" s="1">
        <v>93309</v>
      </c>
      <c r="Q22" s="1" t="s">
        <v>257</v>
      </c>
      <c r="R22" s="1">
        <v>90</v>
      </c>
      <c r="S22" s="1">
        <v>90</v>
      </c>
      <c r="T22" s="1">
        <v>40</v>
      </c>
      <c r="U22" s="1">
        <v>94</v>
      </c>
      <c r="V22" s="1">
        <v>10</v>
      </c>
      <c r="W22" s="1">
        <v>175</v>
      </c>
      <c r="X22" s="1">
        <v>0</v>
      </c>
      <c r="Y22" s="1">
        <v>47</v>
      </c>
      <c r="Z22" s="1">
        <v>0</v>
      </c>
      <c r="AA22" s="1">
        <v>10</v>
      </c>
      <c r="AB22" s="1">
        <v>181</v>
      </c>
      <c r="AC22" s="1">
        <v>80</v>
      </c>
      <c r="AD22" s="1">
        <v>0</v>
      </c>
      <c r="AE22" s="1">
        <v>597</v>
      </c>
      <c r="AF22" s="1">
        <v>0</v>
      </c>
      <c r="AG22" s="1">
        <v>766</v>
      </c>
      <c r="AH22" s="1">
        <v>59</v>
      </c>
      <c r="AI22" s="3">
        <v>1047</v>
      </c>
      <c r="AJ22" s="1">
        <v>0</v>
      </c>
      <c r="AK22" s="1">
        <v>290</v>
      </c>
      <c r="AL22" s="1">
        <v>0</v>
      </c>
      <c r="AM22" s="1">
        <v>70</v>
      </c>
      <c r="AN22" s="1">
        <v>779</v>
      </c>
      <c r="AO22" s="1">
        <v>612</v>
      </c>
      <c r="AP22" s="1">
        <v>0</v>
      </c>
      <c r="AQ22" s="3">
        <v>3623</v>
      </c>
      <c r="AR22" s="1">
        <v>0</v>
      </c>
      <c r="AS22" s="3">
        <v>1621</v>
      </c>
      <c r="AT22" s="1">
        <v>31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242</v>
      </c>
      <c r="BA22" s="1">
        <v>0</v>
      </c>
      <c r="BB22" s="1">
        <v>23</v>
      </c>
      <c r="BC22" s="3">
        <v>1917</v>
      </c>
      <c r="BD22" s="3">
        <v>1540275</v>
      </c>
      <c r="BE22" s="3">
        <v>134250</v>
      </c>
      <c r="BF22" s="3">
        <v>2090300</v>
      </c>
      <c r="BG22" s="1">
        <v>0</v>
      </c>
      <c r="BH22" s="3">
        <v>845600</v>
      </c>
      <c r="BI22" s="1">
        <v>0</v>
      </c>
      <c r="BJ22" s="3">
        <v>138250</v>
      </c>
      <c r="BK22" s="3">
        <v>2177390</v>
      </c>
      <c r="BL22" s="3">
        <v>969750</v>
      </c>
      <c r="BM22" s="1">
        <v>0</v>
      </c>
      <c r="BN22" s="3">
        <v>7895815</v>
      </c>
      <c r="BO22" s="3">
        <v>835275</v>
      </c>
      <c r="BP22" s="3">
        <v>9625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3">
        <v>199500</v>
      </c>
      <c r="BW22" s="1">
        <v>0</v>
      </c>
      <c r="BX22" s="3">
        <v>11900</v>
      </c>
      <c r="BY22" s="3">
        <v>1056300</v>
      </c>
      <c r="BZ22" s="3">
        <v>249827</v>
      </c>
      <c r="CA22" s="3">
        <v>1536732</v>
      </c>
      <c r="CB22" s="3">
        <v>81726</v>
      </c>
      <c r="CC22" s="3">
        <v>1427235</v>
      </c>
      <c r="CD22" s="1">
        <v>0</v>
      </c>
      <c r="CE22" s="1">
        <v>0</v>
      </c>
      <c r="CF22" s="3">
        <v>466115</v>
      </c>
      <c r="CG22" s="1">
        <v>0</v>
      </c>
      <c r="CH22" s="3">
        <v>71829</v>
      </c>
      <c r="CI22" s="3">
        <v>1581529</v>
      </c>
      <c r="CJ22" s="1">
        <v>0</v>
      </c>
      <c r="CK22" s="3">
        <v>969750</v>
      </c>
      <c r="CL22" s="1">
        <v>0</v>
      </c>
      <c r="CM22" s="1">
        <v>0</v>
      </c>
      <c r="CN22" s="1">
        <v>0</v>
      </c>
      <c r="CO22" s="3">
        <v>5375</v>
      </c>
      <c r="CP22" s="3">
        <v>6390118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3">
        <v>838818</v>
      </c>
      <c r="CW22" s="3">
        <v>62149</v>
      </c>
      <c r="CX22" s="3">
        <v>663065</v>
      </c>
      <c r="CY22" s="1">
        <v>0</v>
      </c>
      <c r="CZ22" s="3">
        <v>379485</v>
      </c>
      <c r="DA22" s="1">
        <v>0</v>
      </c>
      <c r="DB22" s="3">
        <v>66421</v>
      </c>
      <c r="DC22" s="3">
        <v>545534</v>
      </c>
      <c r="DD22" s="1">
        <v>0</v>
      </c>
      <c r="DE22" s="3">
        <v>6525</v>
      </c>
      <c r="DF22" s="3">
        <v>2561997</v>
      </c>
      <c r="DG22" s="3">
        <v>8306</v>
      </c>
      <c r="DH22" s="3">
        <v>4368173</v>
      </c>
      <c r="DI22" s="3">
        <v>203850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3">
        <v>40185</v>
      </c>
      <c r="DP22" s="3">
        <v>192568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</row>
    <row r="23" spans="1:133" x14ac:dyDescent="0.3">
      <c r="A23" s="1">
        <v>106154101</v>
      </c>
      <c r="B23" s="1" t="s">
        <v>258</v>
      </c>
      <c r="C23" s="2">
        <v>20164</v>
      </c>
      <c r="D23" s="2">
        <v>42379</v>
      </c>
      <c r="E23" s="1" t="s">
        <v>134</v>
      </c>
      <c r="F23" s="1" t="s">
        <v>135</v>
      </c>
      <c r="G23" s="1" t="s">
        <v>136</v>
      </c>
      <c r="H23" s="1">
        <v>9</v>
      </c>
      <c r="I23" s="1">
        <v>617</v>
      </c>
      <c r="J23" s="1" t="s">
        <v>187</v>
      </c>
      <c r="K23" s="1" t="s">
        <v>138</v>
      </c>
      <c r="L23" s="1">
        <v>0</v>
      </c>
      <c r="M23" s="1" t="s">
        <v>259</v>
      </c>
      <c r="N23" s="1" t="s">
        <v>260</v>
      </c>
      <c r="O23" s="1" t="s">
        <v>256</v>
      </c>
      <c r="P23" s="1">
        <v>93308</v>
      </c>
      <c r="Q23" s="1" t="s">
        <v>261</v>
      </c>
      <c r="R23" s="1">
        <v>47</v>
      </c>
      <c r="S23" s="1">
        <v>47</v>
      </c>
      <c r="T23" s="1">
        <v>47</v>
      </c>
      <c r="U23" s="1">
        <v>551</v>
      </c>
      <c r="V23" s="1">
        <v>74</v>
      </c>
      <c r="W23" s="1">
        <v>4</v>
      </c>
      <c r="X23" s="1">
        <v>3</v>
      </c>
      <c r="Y23" s="1">
        <v>0</v>
      </c>
      <c r="Z23" s="1">
        <v>0</v>
      </c>
      <c r="AA23" s="1">
        <v>153</v>
      </c>
      <c r="AB23" s="1">
        <v>0</v>
      </c>
      <c r="AC23" s="1">
        <v>0</v>
      </c>
      <c r="AD23" s="1">
        <v>10</v>
      </c>
      <c r="AE23" s="1">
        <v>795</v>
      </c>
      <c r="AF23" s="1">
        <v>0</v>
      </c>
      <c r="AG23" s="3">
        <v>2182</v>
      </c>
      <c r="AH23" s="1">
        <v>293</v>
      </c>
      <c r="AI23" s="1">
        <v>17</v>
      </c>
      <c r="AJ23" s="1">
        <v>11</v>
      </c>
      <c r="AK23" s="1">
        <v>0</v>
      </c>
      <c r="AL23" s="1">
        <v>0</v>
      </c>
      <c r="AM23" s="1">
        <v>604</v>
      </c>
      <c r="AN23" s="1">
        <v>0</v>
      </c>
      <c r="AO23" s="1">
        <v>0</v>
      </c>
      <c r="AP23" s="1">
        <v>39</v>
      </c>
      <c r="AQ23" s="3">
        <v>3146</v>
      </c>
      <c r="AR23" s="1">
        <v>0</v>
      </c>
      <c r="AS23" s="3">
        <v>2210</v>
      </c>
      <c r="AT23" s="1">
        <v>248</v>
      </c>
      <c r="AU23" s="1">
        <v>52</v>
      </c>
      <c r="AV23" s="1">
        <v>526</v>
      </c>
      <c r="AW23" s="1">
        <v>0</v>
      </c>
      <c r="AX23" s="1">
        <v>0</v>
      </c>
      <c r="AY23" s="3">
        <v>1021</v>
      </c>
      <c r="AZ23" s="1">
        <v>0</v>
      </c>
      <c r="BA23" s="1">
        <v>0</v>
      </c>
      <c r="BB23" s="1">
        <v>255</v>
      </c>
      <c r="BC23" s="3">
        <v>4312</v>
      </c>
      <c r="BD23" s="3">
        <v>39517799</v>
      </c>
      <c r="BE23" s="3">
        <v>5305812</v>
      </c>
      <c r="BF23" s="3">
        <v>309302</v>
      </c>
      <c r="BG23" s="3">
        <v>196416</v>
      </c>
      <c r="BH23" s="1">
        <v>0</v>
      </c>
      <c r="BI23" s="1">
        <v>0</v>
      </c>
      <c r="BJ23" s="3">
        <v>10938189</v>
      </c>
      <c r="BK23" s="1">
        <v>0</v>
      </c>
      <c r="BL23" s="1">
        <v>0</v>
      </c>
      <c r="BM23" s="3">
        <v>706306</v>
      </c>
      <c r="BN23" s="3">
        <v>56973824</v>
      </c>
      <c r="BO23" s="3">
        <v>19358663</v>
      </c>
      <c r="BP23" s="3">
        <v>2170194</v>
      </c>
      <c r="BQ23" s="3">
        <v>455826</v>
      </c>
      <c r="BR23" s="3">
        <v>4604466</v>
      </c>
      <c r="BS23" s="1">
        <v>0</v>
      </c>
      <c r="BT23" s="1">
        <v>0</v>
      </c>
      <c r="BU23" s="3">
        <v>8938996</v>
      </c>
      <c r="BV23" s="1">
        <v>0</v>
      </c>
      <c r="BW23" s="1">
        <v>0</v>
      </c>
      <c r="BX23" s="3">
        <v>2231776</v>
      </c>
      <c r="BY23" s="3">
        <v>37759921</v>
      </c>
      <c r="BZ23" s="1">
        <v>0</v>
      </c>
      <c r="CA23" s="3">
        <v>49454627</v>
      </c>
      <c r="CB23" s="3">
        <v>3674831</v>
      </c>
      <c r="CC23" s="3">
        <v>703918</v>
      </c>
      <c r="CD23" s="3">
        <v>4595122</v>
      </c>
      <c r="CE23" s="1">
        <v>0</v>
      </c>
      <c r="CF23" s="1">
        <v>0</v>
      </c>
      <c r="CG23" s="1">
        <v>0</v>
      </c>
      <c r="CH23" s="3">
        <v>19026471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3">
        <v>418798</v>
      </c>
      <c r="CP23" s="3">
        <v>77873767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3">
        <v>9421835</v>
      </c>
      <c r="CW23" s="3">
        <v>3801175</v>
      </c>
      <c r="CX23" s="3">
        <v>61210</v>
      </c>
      <c r="CY23" s="3">
        <v>205760</v>
      </c>
      <c r="CZ23" s="1">
        <v>0</v>
      </c>
      <c r="DA23" s="1">
        <v>0</v>
      </c>
      <c r="DB23" s="3">
        <v>850714</v>
      </c>
      <c r="DC23" s="1">
        <v>0</v>
      </c>
      <c r="DD23" s="1">
        <v>0</v>
      </c>
      <c r="DE23" s="3">
        <v>2519284</v>
      </c>
      <c r="DF23" s="3">
        <v>16859978</v>
      </c>
      <c r="DG23" s="3">
        <v>305762</v>
      </c>
      <c r="DH23" s="3">
        <v>16912459</v>
      </c>
      <c r="DI23" s="3">
        <v>110375</v>
      </c>
      <c r="DJ23" s="3">
        <v>14235</v>
      </c>
      <c r="DK23" s="1">
        <v>0</v>
      </c>
      <c r="DL23" s="1">
        <v>0</v>
      </c>
      <c r="DM23" s="1">
        <v>0</v>
      </c>
      <c r="DN23" s="1">
        <v>0</v>
      </c>
      <c r="DO23" s="3">
        <v>554036</v>
      </c>
      <c r="DP23" s="3">
        <v>43817484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</row>
    <row r="24" spans="1:133" x14ac:dyDescent="0.3">
      <c r="A24" s="1">
        <v>106150722</v>
      </c>
      <c r="B24" s="1" t="s">
        <v>262</v>
      </c>
      <c r="C24" s="2">
        <v>20164</v>
      </c>
      <c r="D24" s="2">
        <v>42379</v>
      </c>
      <c r="E24" s="1" t="s">
        <v>134</v>
      </c>
      <c r="F24" s="1" t="s">
        <v>135</v>
      </c>
      <c r="G24" s="1" t="s">
        <v>136</v>
      </c>
      <c r="H24" s="1">
        <v>9</v>
      </c>
      <c r="I24" s="1">
        <v>617</v>
      </c>
      <c r="J24" s="1" t="s">
        <v>164</v>
      </c>
      <c r="K24" s="1" t="s">
        <v>138</v>
      </c>
      <c r="L24" s="1">
        <v>0</v>
      </c>
      <c r="M24" s="1" t="s">
        <v>263</v>
      </c>
      <c r="N24" s="1" t="s">
        <v>264</v>
      </c>
      <c r="O24" s="1" t="s">
        <v>256</v>
      </c>
      <c r="P24" s="1">
        <v>93301</v>
      </c>
      <c r="Q24" s="1" t="s">
        <v>265</v>
      </c>
      <c r="R24" s="1">
        <v>421</v>
      </c>
      <c r="S24" s="1">
        <v>398</v>
      </c>
      <c r="T24" s="1">
        <v>398</v>
      </c>
      <c r="U24" s="1">
        <v>790</v>
      </c>
      <c r="V24" s="1">
        <v>407</v>
      </c>
      <c r="W24" s="1">
        <v>462</v>
      </c>
      <c r="X24" s="3">
        <v>1379</v>
      </c>
      <c r="Y24" s="1">
        <v>0</v>
      </c>
      <c r="Z24" s="1">
        <v>0</v>
      </c>
      <c r="AA24" s="1">
        <v>51</v>
      </c>
      <c r="AB24" s="1">
        <v>754</v>
      </c>
      <c r="AC24" s="1">
        <v>3</v>
      </c>
      <c r="AD24" s="1">
        <v>12</v>
      </c>
      <c r="AE24" s="1">
        <v>3858</v>
      </c>
      <c r="AF24" s="1">
        <v>0</v>
      </c>
      <c r="AG24" s="3">
        <v>3743</v>
      </c>
      <c r="AH24" s="3">
        <v>1540</v>
      </c>
      <c r="AI24" s="3">
        <v>2831</v>
      </c>
      <c r="AJ24" s="3">
        <v>6480</v>
      </c>
      <c r="AK24" s="1">
        <v>0</v>
      </c>
      <c r="AL24" s="1">
        <v>0</v>
      </c>
      <c r="AM24" s="1">
        <v>204</v>
      </c>
      <c r="AN24" s="3">
        <v>2593</v>
      </c>
      <c r="AO24" s="1">
        <v>12</v>
      </c>
      <c r="AP24" s="1">
        <v>29</v>
      </c>
      <c r="AQ24" s="3">
        <v>17432</v>
      </c>
      <c r="AR24" s="1">
        <v>0</v>
      </c>
      <c r="AS24" s="3">
        <v>5827</v>
      </c>
      <c r="AT24" s="3">
        <v>2571</v>
      </c>
      <c r="AU24" s="3">
        <v>1339</v>
      </c>
      <c r="AV24" s="3">
        <v>7898</v>
      </c>
      <c r="AW24" s="1">
        <v>0</v>
      </c>
      <c r="AX24" s="1">
        <v>0</v>
      </c>
      <c r="AY24" s="1">
        <v>331</v>
      </c>
      <c r="AZ24" s="3">
        <v>6060</v>
      </c>
      <c r="BA24" s="1">
        <v>27</v>
      </c>
      <c r="BB24" s="1">
        <v>257</v>
      </c>
      <c r="BC24" s="3">
        <v>24310</v>
      </c>
      <c r="BD24" s="3">
        <v>66621151</v>
      </c>
      <c r="BE24" s="3">
        <v>34413762</v>
      </c>
      <c r="BF24" s="3">
        <v>32149576</v>
      </c>
      <c r="BG24" s="3">
        <v>69105897</v>
      </c>
      <c r="BH24" s="1">
        <v>0</v>
      </c>
      <c r="BI24" s="1">
        <v>0</v>
      </c>
      <c r="BJ24" s="3">
        <v>2579934</v>
      </c>
      <c r="BK24" s="3">
        <v>47376946</v>
      </c>
      <c r="BL24" s="3">
        <v>212036</v>
      </c>
      <c r="BM24" s="3">
        <v>478496</v>
      </c>
      <c r="BN24" s="3">
        <v>252937798</v>
      </c>
      <c r="BO24" s="3">
        <v>40242264</v>
      </c>
      <c r="BP24" s="3">
        <v>17758462</v>
      </c>
      <c r="BQ24" s="3">
        <v>9244200</v>
      </c>
      <c r="BR24" s="3">
        <v>54541773</v>
      </c>
      <c r="BS24" s="1">
        <v>0</v>
      </c>
      <c r="BT24" s="1">
        <v>0</v>
      </c>
      <c r="BU24" s="3">
        <v>2283715</v>
      </c>
      <c r="BV24" s="3">
        <v>41854503</v>
      </c>
      <c r="BW24" s="3">
        <v>187320</v>
      </c>
      <c r="BX24" s="3">
        <v>1777379</v>
      </c>
      <c r="BY24" s="3">
        <v>167889616</v>
      </c>
      <c r="BZ24" s="3">
        <v>357376</v>
      </c>
      <c r="CA24" s="3">
        <v>90642064</v>
      </c>
      <c r="CB24" s="3">
        <v>44496184</v>
      </c>
      <c r="CC24" s="3">
        <v>35647718</v>
      </c>
      <c r="CD24" s="3">
        <v>105344849</v>
      </c>
      <c r="CE24" s="1">
        <v>0</v>
      </c>
      <c r="CF24" s="1">
        <v>0</v>
      </c>
      <c r="CG24" s="1">
        <v>0</v>
      </c>
      <c r="CH24" s="3">
        <v>3911831</v>
      </c>
      <c r="CI24" s="3">
        <v>54521526</v>
      </c>
      <c r="CJ24" s="1">
        <v>0</v>
      </c>
      <c r="CK24" s="3">
        <v>399356</v>
      </c>
      <c r="CL24" s="1">
        <v>0</v>
      </c>
      <c r="CM24" s="1">
        <v>0</v>
      </c>
      <c r="CN24" s="1">
        <v>0</v>
      </c>
      <c r="CO24" s="3">
        <v>57004</v>
      </c>
      <c r="CP24" s="3">
        <v>335377908</v>
      </c>
      <c r="CQ24" s="3">
        <v>5164917</v>
      </c>
      <c r="CR24" s="1">
        <v>0</v>
      </c>
      <c r="CS24" s="1">
        <v>0</v>
      </c>
      <c r="CT24" s="3">
        <v>4681838</v>
      </c>
      <c r="CU24" s="3">
        <v>9846755</v>
      </c>
      <c r="CV24" s="3">
        <v>16221351</v>
      </c>
      <c r="CW24" s="3">
        <v>12840957</v>
      </c>
      <c r="CX24" s="3">
        <v>5746058</v>
      </c>
      <c r="CY24" s="3">
        <v>18302821</v>
      </c>
      <c r="CZ24" s="1">
        <v>0</v>
      </c>
      <c r="DA24" s="1">
        <v>0</v>
      </c>
      <c r="DB24" s="3">
        <v>951818</v>
      </c>
      <c r="DC24" s="3">
        <v>39034386</v>
      </c>
      <c r="DD24" s="1">
        <v>0</v>
      </c>
      <c r="DE24" s="3">
        <v>2198870</v>
      </c>
      <c r="DF24" s="3">
        <v>95296261</v>
      </c>
      <c r="DG24" s="3">
        <v>806123</v>
      </c>
      <c r="DH24" s="3">
        <v>85484060</v>
      </c>
      <c r="DI24" s="1">
        <v>0</v>
      </c>
      <c r="DJ24" s="3">
        <v>1584665</v>
      </c>
      <c r="DK24" s="1">
        <v>0</v>
      </c>
      <c r="DL24" s="1">
        <v>0</v>
      </c>
      <c r="DM24" s="1">
        <v>0</v>
      </c>
      <c r="DN24" s="1">
        <v>0</v>
      </c>
      <c r="DO24" s="3">
        <v>5589283</v>
      </c>
      <c r="DP24" s="3">
        <v>144803122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</row>
    <row r="25" spans="1:133" x14ac:dyDescent="0.3">
      <c r="A25" s="1">
        <v>106364121</v>
      </c>
      <c r="B25" s="1" t="s">
        <v>266</v>
      </c>
      <c r="C25" s="2">
        <v>20164</v>
      </c>
      <c r="D25" s="2">
        <v>42379</v>
      </c>
      <c r="E25" s="1" t="s">
        <v>134</v>
      </c>
      <c r="F25" s="1" t="s">
        <v>135</v>
      </c>
      <c r="G25" s="1" t="s">
        <v>212</v>
      </c>
      <c r="H25" s="1">
        <v>12</v>
      </c>
      <c r="I25" s="1">
        <v>1209</v>
      </c>
      <c r="J25" s="1" t="s">
        <v>171</v>
      </c>
      <c r="K25" s="1" t="s">
        <v>138</v>
      </c>
      <c r="L25" s="1">
        <v>0</v>
      </c>
      <c r="M25" s="1" t="s">
        <v>267</v>
      </c>
      <c r="N25" s="1" t="s">
        <v>268</v>
      </c>
      <c r="O25" s="1" t="s">
        <v>269</v>
      </c>
      <c r="P25" s="1">
        <v>92411</v>
      </c>
      <c r="Q25" s="1" t="s">
        <v>270</v>
      </c>
      <c r="R25" s="1">
        <v>60</v>
      </c>
      <c r="S25" s="1">
        <v>60</v>
      </c>
      <c r="T25" s="1">
        <v>60</v>
      </c>
      <c r="U25" s="1">
        <v>102</v>
      </c>
      <c r="V25" s="1">
        <v>28</v>
      </c>
      <c r="W25" s="1">
        <v>38</v>
      </c>
      <c r="X25" s="1">
        <v>55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42</v>
      </c>
      <c r="AE25" s="1">
        <v>265</v>
      </c>
      <c r="AF25" s="1">
        <v>0</v>
      </c>
      <c r="AG25" s="3">
        <v>1249</v>
      </c>
      <c r="AH25" s="1">
        <v>397</v>
      </c>
      <c r="AI25" s="1">
        <v>607</v>
      </c>
      <c r="AJ25" s="1">
        <v>802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603</v>
      </c>
      <c r="AQ25" s="3">
        <v>3658</v>
      </c>
      <c r="AR25" s="1">
        <v>0</v>
      </c>
      <c r="AS25" s="1">
        <v>452</v>
      </c>
      <c r="AT25" s="1">
        <v>445</v>
      </c>
      <c r="AU25" s="1">
        <v>46</v>
      </c>
      <c r="AV25" s="1">
        <v>565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3">
        <v>1008</v>
      </c>
      <c r="BC25" s="3">
        <v>2516</v>
      </c>
      <c r="BD25" s="3">
        <v>4304777</v>
      </c>
      <c r="BE25" s="3">
        <v>1031972</v>
      </c>
      <c r="BF25" s="3">
        <v>1218405</v>
      </c>
      <c r="BG25" s="3">
        <v>1998463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3">
        <v>1473826</v>
      </c>
      <c r="BN25" s="3">
        <v>10027443</v>
      </c>
      <c r="BO25" s="3">
        <v>137073</v>
      </c>
      <c r="BP25" s="3">
        <v>135107</v>
      </c>
      <c r="BQ25" s="3">
        <v>14076</v>
      </c>
      <c r="BR25" s="3">
        <v>171842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3">
        <v>306109</v>
      </c>
      <c r="BY25" s="3">
        <v>764207</v>
      </c>
      <c r="BZ25" s="3">
        <v>55073</v>
      </c>
      <c r="CA25" s="3">
        <v>811415</v>
      </c>
      <c r="CB25" s="3">
        <v>312190</v>
      </c>
      <c r="CC25" s="3">
        <v>363569</v>
      </c>
      <c r="CD25" s="3">
        <v>985709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3">
        <v>885884</v>
      </c>
      <c r="CP25" s="3">
        <v>3413840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3">
        <v>3606793</v>
      </c>
      <c r="CW25" s="3">
        <v>849221</v>
      </c>
      <c r="CX25" s="3">
        <v>862220</v>
      </c>
      <c r="CY25" s="3">
        <v>1173620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3">
        <v>885956</v>
      </c>
      <c r="DF25" s="3">
        <v>7377810</v>
      </c>
      <c r="DG25" s="3">
        <v>16407</v>
      </c>
      <c r="DH25" s="3">
        <v>4289183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3">
        <v>19072</v>
      </c>
      <c r="DP25" s="3">
        <v>427087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</row>
    <row r="26" spans="1:133" x14ac:dyDescent="0.3">
      <c r="A26" s="1">
        <v>106184008</v>
      </c>
      <c r="B26" s="1" t="s">
        <v>271</v>
      </c>
      <c r="C26" s="2">
        <v>20164</v>
      </c>
      <c r="D26" s="2">
        <v>42379</v>
      </c>
      <c r="E26" s="1" t="s">
        <v>134</v>
      </c>
      <c r="F26" s="1" t="s">
        <v>135</v>
      </c>
      <c r="G26" s="1" t="s">
        <v>272</v>
      </c>
      <c r="H26" s="1">
        <v>1</v>
      </c>
      <c r="I26" s="1">
        <v>213</v>
      </c>
      <c r="J26" s="1" t="s">
        <v>164</v>
      </c>
      <c r="K26" s="1" t="s">
        <v>138</v>
      </c>
      <c r="L26" s="1" t="s">
        <v>139</v>
      </c>
      <c r="M26" s="1" t="s">
        <v>273</v>
      </c>
      <c r="N26" s="1" t="s">
        <v>274</v>
      </c>
      <c r="O26" s="1" t="s">
        <v>275</v>
      </c>
      <c r="P26" s="1">
        <v>96130</v>
      </c>
      <c r="Q26" s="1" t="s">
        <v>276</v>
      </c>
      <c r="R26" s="1">
        <v>25</v>
      </c>
      <c r="S26" s="1">
        <v>25</v>
      </c>
      <c r="T26" s="1">
        <v>25</v>
      </c>
      <c r="U26" s="1">
        <v>108</v>
      </c>
      <c r="V26" s="1">
        <v>0</v>
      </c>
      <c r="W26" s="1">
        <v>156</v>
      </c>
      <c r="X26" s="1">
        <v>0</v>
      </c>
      <c r="Y26" s="1">
        <v>0</v>
      </c>
      <c r="Z26" s="1">
        <v>0</v>
      </c>
      <c r="AA26" s="1">
        <v>148</v>
      </c>
      <c r="AB26" s="1">
        <v>0</v>
      </c>
      <c r="AC26" s="1">
        <v>2</v>
      </c>
      <c r="AD26" s="1">
        <v>0</v>
      </c>
      <c r="AE26" s="1">
        <v>414</v>
      </c>
      <c r="AF26" s="1">
        <v>0</v>
      </c>
      <c r="AG26" s="1">
        <v>418</v>
      </c>
      <c r="AH26" s="1">
        <v>0</v>
      </c>
      <c r="AI26" s="1">
        <v>367</v>
      </c>
      <c r="AJ26" s="1">
        <v>0</v>
      </c>
      <c r="AK26" s="1">
        <v>0</v>
      </c>
      <c r="AL26" s="1">
        <v>0</v>
      </c>
      <c r="AM26" s="1">
        <v>422</v>
      </c>
      <c r="AN26" s="1">
        <v>0</v>
      </c>
      <c r="AO26" s="1">
        <v>8</v>
      </c>
      <c r="AP26" s="1">
        <v>0</v>
      </c>
      <c r="AQ26" s="3">
        <v>1215</v>
      </c>
      <c r="AR26" s="1">
        <v>0</v>
      </c>
      <c r="AS26" s="3">
        <v>4126</v>
      </c>
      <c r="AT26" s="1">
        <v>0</v>
      </c>
      <c r="AU26" s="3">
        <v>3511</v>
      </c>
      <c r="AV26" s="1">
        <v>0</v>
      </c>
      <c r="AW26" s="1">
        <v>0</v>
      </c>
      <c r="AX26" s="1">
        <v>0</v>
      </c>
      <c r="AY26" s="3">
        <v>4719</v>
      </c>
      <c r="AZ26" s="1">
        <v>0</v>
      </c>
      <c r="BA26" s="1">
        <v>795</v>
      </c>
      <c r="BB26" s="1">
        <v>0</v>
      </c>
      <c r="BC26" s="3">
        <v>13151</v>
      </c>
      <c r="BD26" s="3">
        <v>1640217</v>
      </c>
      <c r="BE26" s="1">
        <v>0</v>
      </c>
      <c r="BF26" s="3">
        <v>1845792</v>
      </c>
      <c r="BG26" s="1">
        <v>0</v>
      </c>
      <c r="BH26" s="1">
        <v>0</v>
      </c>
      <c r="BI26" s="1">
        <v>0</v>
      </c>
      <c r="BJ26" s="3">
        <v>1481228</v>
      </c>
      <c r="BK26" s="1">
        <v>0</v>
      </c>
      <c r="BL26" s="3">
        <v>38398</v>
      </c>
      <c r="BM26" s="1">
        <v>0</v>
      </c>
      <c r="BN26" s="3">
        <v>5005635</v>
      </c>
      <c r="BO26" s="3">
        <v>4793527</v>
      </c>
      <c r="BP26" s="1">
        <v>0</v>
      </c>
      <c r="BQ26" s="3">
        <v>4250935</v>
      </c>
      <c r="BR26" s="1">
        <v>0</v>
      </c>
      <c r="BS26" s="1">
        <v>0</v>
      </c>
      <c r="BT26" s="1">
        <v>0</v>
      </c>
      <c r="BU26" s="3">
        <v>5188939</v>
      </c>
      <c r="BV26" s="1">
        <v>0</v>
      </c>
      <c r="BW26" s="3">
        <v>519870</v>
      </c>
      <c r="BX26" s="1">
        <v>0</v>
      </c>
      <c r="BY26" s="3">
        <v>14753271</v>
      </c>
      <c r="BZ26" s="3">
        <v>496014</v>
      </c>
      <c r="CA26" s="3">
        <v>4372236</v>
      </c>
      <c r="CB26" s="1">
        <v>0</v>
      </c>
      <c r="CC26" s="3">
        <v>3707062</v>
      </c>
      <c r="CD26" s="1">
        <v>0</v>
      </c>
      <c r="CE26" s="1">
        <v>0</v>
      </c>
      <c r="CF26" s="1">
        <v>0</v>
      </c>
      <c r="CG26" s="1">
        <v>0</v>
      </c>
      <c r="CH26" s="3">
        <v>1789650</v>
      </c>
      <c r="CI26" s="1">
        <v>0</v>
      </c>
      <c r="CJ26" s="1">
        <v>0</v>
      </c>
      <c r="CK26" s="3">
        <v>57074</v>
      </c>
      <c r="CL26" s="1">
        <v>0</v>
      </c>
      <c r="CM26" s="1">
        <v>0</v>
      </c>
      <c r="CN26" s="1">
        <v>0</v>
      </c>
      <c r="CO26" s="1">
        <v>0</v>
      </c>
      <c r="CP26" s="3">
        <v>10422036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3">
        <v>2061508</v>
      </c>
      <c r="CW26" s="1">
        <v>0</v>
      </c>
      <c r="CX26" s="3">
        <v>2389665</v>
      </c>
      <c r="CY26" s="1">
        <v>0</v>
      </c>
      <c r="CZ26" s="1">
        <v>0</v>
      </c>
      <c r="DA26" s="1">
        <v>0</v>
      </c>
      <c r="DB26" s="3">
        <v>4880517</v>
      </c>
      <c r="DC26" s="1">
        <v>0</v>
      </c>
      <c r="DD26" s="3">
        <v>5180</v>
      </c>
      <c r="DE26" s="1">
        <v>0</v>
      </c>
      <c r="DF26" s="3">
        <v>9336870</v>
      </c>
      <c r="DG26" s="3">
        <v>8467</v>
      </c>
      <c r="DH26" s="3">
        <v>7486388</v>
      </c>
      <c r="DI26" s="3">
        <v>876685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3">
        <v>930778</v>
      </c>
      <c r="DP26" s="3">
        <v>15039609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</row>
    <row r="27" spans="1:133" x14ac:dyDescent="0.3">
      <c r="A27" s="1">
        <v>106190052</v>
      </c>
      <c r="B27" s="1" t="s">
        <v>277</v>
      </c>
      <c r="C27" s="2">
        <v>20164</v>
      </c>
      <c r="D27" s="2">
        <v>42379</v>
      </c>
      <c r="E27" s="1" t="s">
        <v>134</v>
      </c>
      <c r="F27" s="1" t="s">
        <v>135</v>
      </c>
      <c r="G27" s="1" t="s">
        <v>170</v>
      </c>
      <c r="H27" s="1">
        <v>11</v>
      </c>
      <c r="I27" s="1">
        <v>925</v>
      </c>
      <c r="J27" s="1" t="s">
        <v>164</v>
      </c>
      <c r="K27" s="1" t="s">
        <v>138</v>
      </c>
      <c r="L27" s="1">
        <v>0</v>
      </c>
      <c r="M27" s="1" t="s">
        <v>278</v>
      </c>
      <c r="N27" s="1" t="s">
        <v>279</v>
      </c>
      <c r="O27" s="1" t="s">
        <v>280</v>
      </c>
      <c r="P27" s="1">
        <v>90026</v>
      </c>
      <c r="Q27" s="1" t="s">
        <v>281</v>
      </c>
      <c r="R27" s="1">
        <v>105</v>
      </c>
      <c r="S27" s="1">
        <v>105</v>
      </c>
      <c r="T27" s="1">
        <v>105</v>
      </c>
      <c r="U27" s="1">
        <v>206</v>
      </c>
      <c r="V27" s="1">
        <v>6</v>
      </c>
      <c r="W27" s="1">
        <v>18</v>
      </c>
      <c r="X27" s="1">
        <v>11</v>
      </c>
      <c r="Y27" s="1">
        <v>0</v>
      </c>
      <c r="Z27" s="1">
        <v>0</v>
      </c>
      <c r="AA27" s="1">
        <v>12</v>
      </c>
      <c r="AB27" s="1">
        <v>16</v>
      </c>
      <c r="AC27" s="1">
        <v>0</v>
      </c>
      <c r="AD27" s="1">
        <v>0</v>
      </c>
      <c r="AE27" s="1">
        <v>269</v>
      </c>
      <c r="AF27" s="1">
        <v>0</v>
      </c>
      <c r="AG27" s="3">
        <v>4379</v>
      </c>
      <c r="AH27" s="1">
        <v>153</v>
      </c>
      <c r="AI27" s="1">
        <v>609</v>
      </c>
      <c r="AJ27" s="1">
        <v>248</v>
      </c>
      <c r="AK27" s="1">
        <v>0</v>
      </c>
      <c r="AL27" s="1">
        <v>0</v>
      </c>
      <c r="AM27" s="1">
        <v>286</v>
      </c>
      <c r="AN27" s="1">
        <v>644</v>
      </c>
      <c r="AO27" s="1">
        <v>0</v>
      </c>
      <c r="AP27" s="1">
        <v>0</v>
      </c>
      <c r="AQ27" s="3">
        <v>6319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3">
        <v>64092229</v>
      </c>
      <c r="BE27" s="3">
        <v>2396536</v>
      </c>
      <c r="BF27" s="3">
        <v>8574443</v>
      </c>
      <c r="BG27" s="3">
        <v>3653183</v>
      </c>
      <c r="BH27" s="1">
        <v>0</v>
      </c>
      <c r="BI27" s="1">
        <v>0</v>
      </c>
      <c r="BJ27" s="3">
        <v>3899303</v>
      </c>
      <c r="BK27" s="3">
        <v>9393651</v>
      </c>
      <c r="BL27" s="1">
        <v>0</v>
      </c>
      <c r="BM27" s="1">
        <v>0</v>
      </c>
      <c r="BN27" s="3">
        <v>92009345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3">
        <v>398669</v>
      </c>
      <c r="CA27" s="3">
        <v>53483199</v>
      </c>
      <c r="CB27" s="3">
        <v>2035834</v>
      </c>
      <c r="CC27" s="3">
        <v>7567982</v>
      </c>
      <c r="CD27" s="3">
        <v>3276198</v>
      </c>
      <c r="CE27" s="1">
        <v>0</v>
      </c>
      <c r="CF27" s="1">
        <v>0</v>
      </c>
      <c r="CG27" s="1">
        <v>0</v>
      </c>
      <c r="CH27" s="3">
        <v>2839117</v>
      </c>
      <c r="CI27" s="3">
        <v>7550819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3">
        <v>77151818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3">
        <v>10409696</v>
      </c>
      <c r="CW27" s="3">
        <v>360702</v>
      </c>
      <c r="CX27" s="3">
        <v>1006461</v>
      </c>
      <c r="CY27" s="3">
        <v>376985</v>
      </c>
      <c r="CZ27" s="1">
        <v>0</v>
      </c>
      <c r="DA27" s="1">
        <v>0</v>
      </c>
      <c r="DB27" s="3">
        <v>860851</v>
      </c>
      <c r="DC27" s="3">
        <v>1842832</v>
      </c>
      <c r="DD27" s="1">
        <v>0</v>
      </c>
      <c r="DE27" s="1">
        <v>0</v>
      </c>
      <c r="DF27" s="3">
        <v>14857527</v>
      </c>
      <c r="DG27" s="3">
        <v>94191</v>
      </c>
      <c r="DH27" s="3">
        <v>13702855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3">
        <v>468074</v>
      </c>
      <c r="DP27" s="3">
        <v>21469448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</row>
    <row r="28" spans="1:133" x14ac:dyDescent="0.3">
      <c r="A28" s="1">
        <v>106364430</v>
      </c>
      <c r="B28" s="1" t="s">
        <v>282</v>
      </c>
      <c r="C28" s="2">
        <v>20164</v>
      </c>
      <c r="D28" s="2">
        <v>42379</v>
      </c>
      <c r="E28" s="1" t="s">
        <v>134</v>
      </c>
      <c r="F28" s="1" t="s">
        <v>135</v>
      </c>
      <c r="G28" s="1" t="s">
        <v>212</v>
      </c>
      <c r="H28" s="1">
        <v>12</v>
      </c>
      <c r="I28" s="1">
        <v>1213</v>
      </c>
      <c r="J28" s="1" t="s">
        <v>187</v>
      </c>
      <c r="K28" s="1" t="s">
        <v>138</v>
      </c>
      <c r="L28" s="1" t="s">
        <v>139</v>
      </c>
      <c r="M28" s="1" t="s">
        <v>283</v>
      </c>
      <c r="N28" s="1" t="s">
        <v>284</v>
      </c>
      <c r="O28" s="1" t="s">
        <v>285</v>
      </c>
      <c r="P28" s="1">
        <v>92311</v>
      </c>
      <c r="Q28" s="1" t="s">
        <v>286</v>
      </c>
      <c r="R28" s="1">
        <v>30</v>
      </c>
      <c r="S28" s="1">
        <v>30</v>
      </c>
      <c r="T28" s="1">
        <v>30</v>
      </c>
      <c r="U28" s="1">
        <v>194</v>
      </c>
      <c r="V28" s="1">
        <v>66</v>
      </c>
      <c r="W28" s="1">
        <v>120</v>
      </c>
      <c r="X28" s="1">
        <v>98</v>
      </c>
      <c r="Y28" s="1">
        <v>0</v>
      </c>
      <c r="Z28" s="1">
        <v>0</v>
      </c>
      <c r="AA28" s="1">
        <v>22</v>
      </c>
      <c r="AB28" s="1">
        <v>62</v>
      </c>
      <c r="AC28" s="1">
        <v>0</v>
      </c>
      <c r="AD28" s="1">
        <v>11</v>
      </c>
      <c r="AE28" s="1">
        <v>573</v>
      </c>
      <c r="AF28" s="1">
        <v>0</v>
      </c>
      <c r="AG28" s="1">
        <v>627</v>
      </c>
      <c r="AH28" s="1">
        <v>332</v>
      </c>
      <c r="AI28" s="1">
        <v>303</v>
      </c>
      <c r="AJ28" s="1">
        <v>229</v>
      </c>
      <c r="AK28" s="1">
        <v>0</v>
      </c>
      <c r="AL28" s="1">
        <v>0</v>
      </c>
      <c r="AM28" s="1">
        <v>67</v>
      </c>
      <c r="AN28" s="1">
        <v>194</v>
      </c>
      <c r="AO28" s="1">
        <v>0</v>
      </c>
      <c r="AP28" s="1">
        <v>67</v>
      </c>
      <c r="AQ28" s="3">
        <v>1819</v>
      </c>
      <c r="AR28" s="1">
        <v>0</v>
      </c>
      <c r="AS28" s="3">
        <v>8790</v>
      </c>
      <c r="AT28" s="1">
        <v>221</v>
      </c>
      <c r="AU28" s="3">
        <v>2143</v>
      </c>
      <c r="AV28" s="3">
        <v>3152</v>
      </c>
      <c r="AW28" s="1">
        <v>0</v>
      </c>
      <c r="AX28" s="1">
        <v>0</v>
      </c>
      <c r="AY28" s="1">
        <v>698</v>
      </c>
      <c r="AZ28" s="1">
        <v>914</v>
      </c>
      <c r="BA28" s="1">
        <v>0</v>
      </c>
      <c r="BB28" s="3">
        <v>1340</v>
      </c>
      <c r="BC28" s="3">
        <v>17258</v>
      </c>
      <c r="BD28" s="3">
        <v>16470218</v>
      </c>
      <c r="BE28" s="3">
        <v>6738320</v>
      </c>
      <c r="BF28" s="3">
        <v>5962243</v>
      </c>
      <c r="BG28" s="3">
        <v>7797832</v>
      </c>
      <c r="BH28" s="1">
        <v>0</v>
      </c>
      <c r="BI28" s="1">
        <v>0</v>
      </c>
      <c r="BJ28" s="3">
        <v>2773032</v>
      </c>
      <c r="BK28" s="3">
        <v>5629743</v>
      </c>
      <c r="BL28" s="1">
        <v>0</v>
      </c>
      <c r="BM28" s="3">
        <v>873863</v>
      </c>
      <c r="BN28" s="3">
        <v>46245251</v>
      </c>
      <c r="BO28" s="3">
        <v>10607322</v>
      </c>
      <c r="BP28" s="3">
        <v>4912570</v>
      </c>
      <c r="BQ28" s="3">
        <v>14061011</v>
      </c>
      <c r="BR28" s="3">
        <v>19687716</v>
      </c>
      <c r="BS28" s="1">
        <v>0</v>
      </c>
      <c r="BT28" s="1">
        <v>0</v>
      </c>
      <c r="BU28" s="3">
        <v>6629178</v>
      </c>
      <c r="BV28" s="3">
        <v>6165540</v>
      </c>
      <c r="BW28" s="1">
        <v>0</v>
      </c>
      <c r="BX28" s="3">
        <v>3336464</v>
      </c>
      <c r="BY28" s="3">
        <v>65399801</v>
      </c>
      <c r="BZ28" s="3">
        <v>2592389</v>
      </c>
      <c r="CA28" s="3">
        <v>25122819</v>
      </c>
      <c r="CB28" s="3">
        <v>9715624</v>
      </c>
      <c r="CC28" s="3">
        <v>17514070</v>
      </c>
      <c r="CD28" s="3">
        <v>26003631</v>
      </c>
      <c r="CE28" s="1">
        <v>0</v>
      </c>
      <c r="CF28" s="1">
        <v>0</v>
      </c>
      <c r="CG28" s="1">
        <v>0</v>
      </c>
      <c r="CH28" s="3">
        <v>5408950</v>
      </c>
      <c r="CI28" s="3">
        <v>10397726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3">
        <v>1435880</v>
      </c>
      <c r="CP28" s="3">
        <v>98191089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3">
        <v>1952129</v>
      </c>
      <c r="CW28" s="3">
        <v>1932674</v>
      </c>
      <c r="CX28" s="3">
        <v>2506592</v>
      </c>
      <c r="CY28" s="3">
        <v>1476732</v>
      </c>
      <c r="CZ28" s="1">
        <v>0</v>
      </c>
      <c r="DA28" s="1">
        <v>0</v>
      </c>
      <c r="DB28" s="3">
        <v>3967336</v>
      </c>
      <c r="DC28" s="3">
        <v>1363856</v>
      </c>
      <c r="DD28" s="1">
        <v>0</v>
      </c>
      <c r="DE28" s="3">
        <v>254644</v>
      </c>
      <c r="DF28" s="3">
        <v>13453963</v>
      </c>
      <c r="DG28" s="3">
        <v>15192</v>
      </c>
      <c r="DH28" s="3">
        <v>9305043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3">
        <v>322298</v>
      </c>
      <c r="DP28" s="3">
        <v>60013214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</row>
    <row r="29" spans="1:133" x14ac:dyDescent="0.3">
      <c r="A29" s="1">
        <v>106090793</v>
      </c>
      <c r="B29" s="1" t="s">
        <v>287</v>
      </c>
      <c r="C29" s="2">
        <v>20164</v>
      </c>
      <c r="D29" s="2">
        <v>42379</v>
      </c>
      <c r="E29" s="1" t="s">
        <v>134</v>
      </c>
      <c r="F29" s="1" t="s">
        <v>135</v>
      </c>
      <c r="G29" s="1" t="s">
        <v>288</v>
      </c>
      <c r="H29" s="1">
        <v>2</v>
      </c>
      <c r="I29" s="1">
        <v>306</v>
      </c>
      <c r="J29" s="1" t="s">
        <v>164</v>
      </c>
      <c r="K29" s="1" t="s">
        <v>138</v>
      </c>
      <c r="L29" s="1" t="s">
        <v>139</v>
      </c>
      <c r="M29" s="1" t="s">
        <v>289</v>
      </c>
      <c r="N29" s="1" t="s">
        <v>290</v>
      </c>
      <c r="O29" s="1" t="s">
        <v>291</v>
      </c>
      <c r="P29" s="1">
        <v>96150</v>
      </c>
      <c r="Q29" s="1" t="s">
        <v>292</v>
      </c>
      <c r="R29" s="1">
        <v>111</v>
      </c>
      <c r="S29" s="1">
        <v>111</v>
      </c>
      <c r="T29" s="1">
        <v>111</v>
      </c>
      <c r="U29" s="1">
        <v>141</v>
      </c>
      <c r="V29" s="1">
        <v>18</v>
      </c>
      <c r="W29" s="1">
        <v>43</v>
      </c>
      <c r="X29" s="1">
        <v>54</v>
      </c>
      <c r="Y29" s="1">
        <v>0</v>
      </c>
      <c r="Z29" s="1">
        <v>0</v>
      </c>
      <c r="AA29" s="1">
        <v>20</v>
      </c>
      <c r="AB29" s="1">
        <v>144</v>
      </c>
      <c r="AC29" s="1">
        <v>21</v>
      </c>
      <c r="AD29" s="1">
        <v>3</v>
      </c>
      <c r="AE29" s="1">
        <v>444</v>
      </c>
      <c r="AF29" s="1">
        <v>5</v>
      </c>
      <c r="AG29" s="1">
        <v>747</v>
      </c>
      <c r="AH29" s="1">
        <v>93</v>
      </c>
      <c r="AI29" s="1">
        <v>109</v>
      </c>
      <c r="AJ29" s="1">
        <v>252</v>
      </c>
      <c r="AK29" s="1">
        <v>0</v>
      </c>
      <c r="AL29" s="1">
        <v>0</v>
      </c>
      <c r="AM29" s="1">
        <v>101</v>
      </c>
      <c r="AN29" s="1">
        <v>448</v>
      </c>
      <c r="AO29" s="1">
        <v>110</v>
      </c>
      <c r="AP29" s="1">
        <v>48</v>
      </c>
      <c r="AQ29" s="3">
        <v>1908</v>
      </c>
      <c r="AR29" s="3">
        <v>3900</v>
      </c>
      <c r="AS29" s="3">
        <v>4687</v>
      </c>
      <c r="AT29" s="1">
        <v>365</v>
      </c>
      <c r="AU29" s="1">
        <v>708</v>
      </c>
      <c r="AV29" s="3">
        <v>3572</v>
      </c>
      <c r="AW29" s="1">
        <v>0</v>
      </c>
      <c r="AX29" s="1">
        <v>0</v>
      </c>
      <c r="AY29" s="3">
        <v>1221</v>
      </c>
      <c r="AZ29" s="3">
        <v>5390</v>
      </c>
      <c r="BA29" s="1">
        <v>416</v>
      </c>
      <c r="BB29" s="1">
        <v>552</v>
      </c>
      <c r="BC29" s="3">
        <v>16911</v>
      </c>
      <c r="BD29" s="3">
        <v>9537628</v>
      </c>
      <c r="BE29" s="3">
        <v>1282090</v>
      </c>
      <c r="BF29" s="3">
        <v>3626824</v>
      </c>
      <c r="BG29" s="3">
        <v>3687832</v>
      </c>
      <c r="BH29" s="1">
        <v>0</v>
      </c>
      <c r="BI29" s="1">
        <v>0</v>
      </c>
      <c r="BJ29" s="3">
        <v>2556885</v>
      </c>
      <c r="BK29" s="3">
        <v>7691986</v>
      </c>
      <c r="BL29" s="3">
        <v>2005696</v>
      </c>
      <c r="BM29" s="3">
        <v>274622</v>
      </c>
      <c r="BN29" s="3">
        <v>30663563</v>
      </c>
      <c r="BO29" s="3">
        <v>14362879</v>
      </c>
      <c r="BP29" s="3">
        <v>1486048</v>
      </c>
      <c r="BQ29" s="3">
        <v>2484512</v>
      </c>
      <c r="BR29" s="3">
        <v>11255181</v>
      </c>
      <c r="BS29" s="1">
        <v>0</v>
      </c>
      <c r="BT29" s="1">
        <v>0</v>
      </c>
      <c r="BU29" s="3">
        <v>8247592</v>
      </c>
      <c r="BV29" s="3">
        <v>17896494</v>
      </c>
      <c r="BW29" s="3">
        <v>2390183</v>
      </c>
      <c r="BX29" s="3">
        <v>2574316</v>
      </c>
      <c r="BY29" s="3">
        <v>60697205</v>
      </c>
      <c r="BZ29" s="3">
        <v>3103496</v>
      </c>
      <c r="CA29" s="3">
        <v>21032446</v>
      </c>
      <c r="CB29" s="3">
        <v>2352917</v>
      </c>
      <c r="CC29" s="3">
        <v>5133523</v>
      </c>
      <c r="CD29" s="3">
        <v>13149851</v>
      </c>
      <c r="CE29" s="1">
        <v>0</v>
      </c>
      <c r="CF29" s="1">
        <v>0</v>
      </c>
      <c r="CG29" s="1">
        <v>0</v>
      </c>
      <c r="CH29" s="3">
        <v>4537880</v>
      </c>
      <c r="CI29" s="3">
        <v>6908889</v>
      </c>
      <c r="CJ29" s="1">
        <v>0</v>
      </c>
      <c r="CK29" s="3">
        <v>1529354</v>
      </c>
      <c r="CL29" s="1">
        <v>0</v>
      </c>
      <c r="CM29" s="1">
        <v>0</v>
      </c>
      <c r="CN29" s="1">
        <v>0</v>
      </c>
      <c r="CO29" s="3">
        <v>1149206</v>
      </c>
      <c r="CP29" s="3">
        <v>58897562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3">
        <v>2868061</v>
      </c>
      <c r="CW29" s="3">
        <v>415221</v>
      </c>
      <c r="CX29" s="3">
        <v>977813</v>
      </c>
      <c r="CY29" s="3">
        <v>1793161</v>
      </c>
      <c r="CZ29" s="1">
        <v>0</v>
      </c>
      <c r="DA29" s="1">
        <v>0</v>
      </c>
      <c r="DB29" s="3">
        <v>3163100</v>
      </c>
      <c r="DC29" s="3">
        <v>18679590</v>
      </c>
      <c r="DD29" s="3">
        <v>4395879</v>
      </c>
      <c r="DE29" s="3">
        <v>170381</v>
      </c>
      <c r="DF29" s="3">
        <v>32463206</v>
      </c>
      <c r="DG29" s="3">
        <v>6369222</v>
      </c>
      <c r="DH29" s="3">
        <v>38692314</v>
      </c>
      <c r="DI29" s="1">
        <v>0</v>
      </c>
      <c r="DJ29" s="3">
        <v>383455</v>
      </c>
      <c r="DK29" s="1">
        <v>0</v>
      </c>
      <c r="DL29" s="1">
        <v>0</v>
      </c>
      <c r="DM29" s="1">
        <v>0</v>
      </c>
      <c r="DN29" s="1">
        <v>0</v>
      </c>
      <c r="DO29" s="3">
        <v>4597136</v>
      </c>
      <c r="DP29" s="3">
        <v>80439080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</row>
    <row r="30" spans="1:133" x14ac:dyDescent="0.3">
      <c r="A30" s="1">
        <v>106361110</v>
      </c>
      <c r="B30" s="1" t="s">
        <v>293</v>
      </c>
      <c r="C30" s="2">
        <v>20164</v>
      </c>
      <c r="D30" s="2">
        <v>42379</v>
      </c>
      <c r="E30" s="1" t="s">
        <v>134</v>
      </c>
      <c r="F30" s="1" t="s">
        <v>135</v>
      </c>
      <c r="G30" s="1" t="s">
        <v>212</v>
      </c>
      <c r="H30" s="1">
        <v>12</v>
      </c>
      <c r="I30" s="1">
        <v>1217</v>
      </c>
      <c r="J30" s="1" t="s">
        <v>137</v>
      </c>
      <c r="K30" s="1" t="s">
        <v>138</v>
      </c>
      <c r="L30" s="1" t="s">
        <v>139</v>
      </c>
      <c r="M30" s="1" t="s">
        <v>294</v>
      </c>
      <c r="N30" s="1" t="s">
        <v>295</v>
      </c>
      <c r="O30" s="1" t="s">
        <v>296</v>
      </c>
      <c r="P30" s="1">
        <v>92315</v>
      </c>
      <c r="Q30" s="1" t="s">
        <v>297</v>
      </c>
      <c r="R30" s="1">
        <v>30</v>
      </c>
      <c r="S30" s="1">
        <v>30</v>
      </c>
      <c r="T30" s="1">
        <v>26</v>
      </c>
      <c r="U30" s="1">
        <v>22</v>
      </c>
      <c r="V30" s="1">
        <v>5</v>
      </c>
      <c r="W30" s="1">
        <v>9</v>
      </c>
      <c r="X30" s="1">
        <v>3</v>
      </c>
      <c r="Y30" s="1">
        <v>0</v>
      </c>
      <c r="Z30" s="1">
        <v>0</v>
      </c>
      <c r="AA30" s="1">
        <v>4</v>
      </c>
      <c r="AB30" s="1">
        <v>0</v>
      </c>
      <c r="AC30" s="1">
        <v>0</v>
      </c>
      <c r="AD30" s="1">
        <v>0</v>
      </c>
      <c r="AE30" s="1">
        <v>43</v>
      </c>
      <c r="AF30" s="1">
        <v>2</v>
      </c>
      <c r="AG30" s="1">
        <v>523</v>
      </c>
      <c r="AH30" s="1">
        <v>14</v>
      </c>
      <c r="AI30" s="3">
        <v>1343</v>
      </c>
      <c r="AJ30" s="1">
        <v>10</v>
      </c>
      <c r="AK30" s="1">
        <v>0</v>
      </c>
      <c r="AL30" s="1">
        <v>0</v>
      </c>
      <c r="AM30" s="1">
        <v>23</v>
      </c>
      <c r="AN30" s="1">
        <v>0</v>
      </c>
      <c r="AO30" s="1">
        <v>0</v>
      </c>
      <c r="AP30" s="1">
        <v>0</v>
      </c>
      <c r="AQ30" s="3">
        <v>1913</v>
      </c>
      <c r="AR30" s="3">
        <v>1688</v>
      </c>
      <c r="AS30" s="3">
        <v>3149</v>
      </c>
      <c r="AT30" s="1">
        <v>776</v>
      </c>
      <c r="AU30" s="3">
        <v>4849</v>
      </c>
      <c r="AV30" s="1">
        <v>296</v>
      </c>
      <c r="AW30" s="1">
        <v>0</v>
      </c>
      <c r="AX30" s="1">
        <v>0</v>
      </c>
      <c r="AY30" s="3">
        <v>1806</v>
      </c>
      <c r="AZ30" s="1">
        <v>124</v>
      </c>
      <c r="BA30" s="1">
        <v>0</v>
      </c>
      <c r="BB30" s="3">
        <v>1000</v>
      </c>
      <c r="BC30" s="3">
        <v>12000</v>
      </c>
      <c r="BD30" s="3">
        <v>527679</v>
      </c>
      <c r="BE30" s="3">
        <v>102338</v>
      </c>
      <c r="BF30" s="3">
        <v>726445</v>
      </c>
      <c r="BG30" s="3">
        <v>46711</v>
      </c>
      <c r="BH30" s="1">
        <v>0</v>
      </c>
      <c r="BI30" s="1">
        <v>0</v>
      </c>
      <c r="BJ30" s="3">
        <v>85091</v>
      </c>
      <c r="BK30" s="1">
        <v>0</v>
      </c>
      <c r="BL30" s="1">
        <v>0</v>
      </c>
      <c r="BM30" s="1">
        <v>0</v>
      </c>
      <c r="BN30" s="3">
        <v>1488264</v>
      </c>
      <c r="BO30" s="3">
        <v>1869995</v>
      </c>
      <c r="BP30" s="3">
        <v>1286848</v>
      </c>
      <c r="BQ30" s="3">
        <v>3022281</v>
      </c>
      <c r="BR30" s="3">
        <v>645477</v>
      </c>
      <c r="BS30" s="1">
        <v>0</v>
      </c>
      <c r="BT30" s="1">
        <v>0</v>
      </c>
      <c r="BU30" s="3">
        <v>2317146</v>
      </c>
      <c r="BV30" s="3">
        <v>331224</v>
      </c>
      <c r="BW30" s="1">
        <v>0</v>
      </c>
      <c r="BX30" s="3">
        <v>421280</v>
      </c>
      <c r="BY30" s="3">
        <v>9894251</v>
      </c>
      <c r="BZ30" s="3">
        <v>227650</v>
      </c>
      <c r="CA30" s="3">
        <v>1477296</v>
      </c>
      <c r="CB30" s="3">
        <v>566213</v>
      </c>
      <c r="CC30" s="3">
        <v>2266711</v>
      </c>
      <c r="CD30" s="3">
        <v>521477</v>
      </c>
      <c r="CE30" s="1">
        <v>0</v>
      </c>
      <c r="CF30" s="1">
        <v>0</v>
      </c>
      <c r="CG30" s="1">
        <v>0</v>
      </c>
      <c r="CH30" s="3">
        <v>1158573</v>
      </c>
      <c r="CI30" s="3">
        <v>145739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3">
        <v>11927</v>
      </c>
      <c r="CP30" s="3">
        <v>6375586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3">
        <v>920378</v>
      </c>
      <c r="CW30" s="3">
        <v>822973</v>
      </c>
      <c r="CX30" s="3">
        <v>1482015</v>
      </c>
      <c r="CY30" s="3">
        <v>170711</v>
      </c>
      <c r="CZ30" s="1">
        <v>0</v>
      </c>
      <c r="DA30" s="1">
        <v>0</v>
      </c>
      <c r="DB30" s="3">
        <v>1243664</v>
      </c>
      <c r="DC30" s="3">
        <v>185485</v>
      </c>
      <c r="DD30" s="1">
        <v>0</v>
      </c>
      <c r="DE30" s="3">
        <v>181703</v>
      </c>
      <c r="DF30" s="3">
        <v>5006929</v>
      </c>
      <c r="DG30" s="3">
        <v>68274</v>
      </c>
      <c r="DH30" s="3">
        <v>5528021</v>
      </c>
      <c r="DI30" s="1">
        <v>0</v>
      </c>
      <c r="DJ30" s="3">
        <v>737297</v>
      </c>
      <c r="DK30" s="1">
        <v>0</v>
      </c>
      <c r="DL30" s="1">
        <v>0</v>
      </c>
      <c r="DM30" s="1">
        <v>0</v>
      </c>
      <c r="DN30" s="1">
        <v>0</v>
      </c>
      <c r="DO30" s="3">
        <v>361351</v>
      </c>
      <c r="DP30" s="3">
        <v>7390076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</row>
    <row r="31" spans="1:133" x14ac:dyDescent="0.3">
      <c r="A31" s="1">
        <v>106190081</v>
      </c>
      <c r="B31" s="1" t="s">
        <v>298</v>
      </c>
      <c r="C31" s="2">
        <v>20164</v>
      </c>
      <c r="D31" s="2">
        <v>42379</v>
      </c>
      <c r="E31" s="1" t="s">
        <v>134</v>
      </c>
      <c r="F31" s="1" t="s">
        <v>135</v>
      </c>
      <c r="G31" s="1" t="s">
        <v>170</v>
      </c>
      <c r="H31" s="1">
        <v>11</v>
      </c>
      <c r="I31" s="1">
        <v>919</v>
      </c>
      <c r="J31" s="1" t="s">
        <v>164</v>
      </c>
      <c r="K31" s="1" t="s">
        <v>138</v>
      </c>
      <c r="L31" s="1">
        <v>0</v>
      </c>
      <c r="M31" s="1" t="s">
        <v>299</v>
      </c>
      <c r="N31" s="1" t="s">
        <v>300</v>
      </c>
      <c r="O31" s="1" t="s">
        <v>301</v>
      </c>
      <c r="P31" s="1">
        <v>90640</v>
      </c>
      <c r="Q31" s="1" t="s">
        <v>302</v>
      </c>
      <c r="R31" s="1">
        <v>224</v>
      </c>
      <c r="S31" s="1">
        <v>157</v>
      </c>
      <c r="T31" s="1">
        <v>110</v>
      </c>
      <c r="U31" s="1">
        <v>473</v>
      </c>
      <c r="V31" s="1">
        <v>332</v>
      </c>
      <c r="W31" s="1">
        <v>252</v>
      </c>
      <c r="X31" s="1">
        <v>804</v>
      </c>
      <c r="Y31" s="1">
        <v>0</v>
      </c>
      <c r="Z31" s="1">
        <v>0</v>
      </c>
      <c r="AA31" s="1">
        <v>6</v>
      </c>
      <c r="AB31" s="1">
        <v>240</v>
      </c>
      <c r="AC31" s="1">
        <v>1</v>
      </c>
      <c r="AD31" s="1">
        <v>69</v>
      </c>
      <c r="AE31" s="1">
        <v>2177</v>
      </c>
      <c r="AF31" s="1">
        <v>0</v>
      </c>
      <c r="AG31" s="3">
        <v>2464</v>
      </c>
      <c r="AH31" s="3">
        <v>1247</v>
      </c>
      <c r="AI31" s="3">
        <v>1053</v>
      </c>
      <c r="AJ31" s="3">
        <v>2595</v>
      </c>
      <c r="AK31" s="1">
        <v>0</v>
      </c>
      <c r="AL31" s="1">
        <v>0</v>
      </c>
      <c r="AM31" s="1">
        <v>52</v>
      </c>
      <c r="AN31" s="1">
        <v>822</v>
      </c>
      <c r="AO31" s="1">
        <v>5</v>
      </c>
      <c r="AP31" s="1">
        <v>141</v>
      </c>
      <c r="AQ31" s="3">
        <v>8379</v>
      </c>
      <c r="AR31" s="1">
        <v>0</v>
      </c>
      <c r="AS31" s="3">
        <v>1499</v>
      </c>
      <c r="AT31" s="3">
        <v>1416</v>
      </c>
      <c r="AU31" s="3">
        <v>1518</v>
      </c>
      <c r="AV31" s="3">
        <v>4061</v>
      </c>
      <c r="AW31" s="1">
        <v>0</v>
      </c>
      <c r="AX31" s="1">
        <v>0</v>
      </c>
      <c r="AY31" s="1">
        <v>191</v>
      </c>
      <c r="AZ31" s="3">
        <v>1979</v>
      </c>
      <c r="BA31" s="1">
        <v>35</v>
      </c>
      <c r="BB31" s="3">
        <v>1207</v>
      </c>
      <c r="BC31" s="3">
        <v>11906</v>
      </c>
      <c r="BD31" s="3">
        <v>17422899</v>
      </c>
      <c r="BE31" s="3">
        <v>12258367</v>
      </c>
      <c r="BF31" s="3">
        <v>6203317</v>
      </c>
      <c r="BG31" s="3">
        <v>17844585</v>
      </c>
      <c r="BH31" s="1">
        <v>0</v>
      </c>
      <c r="BI31" s="1">
        <v>0</v>
      </c>
      <c r="BJ31" s="3">
        <v>161081</v>
      </c>
      <c r="BK31" s="3">
        <v>6961596</v>
      </c>
      <c r="BL31" s="3">
        <v>44309</v>
      </c>
      <c r="BM31" s="3">
        <v>1167793</v>
      </c>
      <c r="BN31" s="3">
        <v>62063947</v>
      </c>
      <c r="BO31" s="3">
        <v>5857775</v>
      </c>
      <c r="BP31" s="3">
        <v>9108007</v>
      </c>
      <c r="BQ31" s="3">
        <v>3007946</v>
      </c>
      <c r="BR31" s="3">
        <v>11704869</v>
      </c>
      <c r="BS31" s="1">
        <v>0</v>
      </c>
      <c r="BT31" s="1">
        <v>0</v>
      </c>
      <c r="BU31" s="3">
        <v>417996</v>
      </c>
      <c r="BV31" s="3">
        <v>5932782</v>
      </c>
      <c r="BW31" s="3">
        <v>145007</v>
      </c>
      <c r="BX31" s="3">
        <v>1829472</v>
      </c>
      <c r="BY31" s="3">
        <v>38003854</v>
      </c>
      <c r="BZ31" s="3">
        <v>2438288</v>
      </c>
      <c r="CA31" s="3">
        <v>15862303</v>
      </c>
      <c r="CB31" s="3">
        <v>16207299</v>
      </c>
      <c r="CC31" s="3">
        <v>-6689453</v>
      </c>
      <c r="CD31" s="3">
        <v>25177890</v>
      </c>
      <c r="CE31" s="3">
        <v>-2297365</v>
      </c>
      <c r="CF31" s="1">
        <v>0</v>
      </c>
      <c r="CG31" s="1">
        <v>0</v>
      </c>
      <c r="CH31" s="3">
        <v>791509</v>
      </c>
      <c r="CI31" s="3">
        <v>8882061</v>
      </c>
      <c r="CJ31" s="1">
        <v>0</v>
      </c>
      <c r="CK31" s="3">
        <v>189316</v>
      </c>
      <c r="CL31" s="1">
        <v>0</v>
      </c>
      <c r="CM31" s="1">
        <v>0</v>
      </c>
      <c r="CN31" s="1">
        <v>0</v>
      </c>
      <c r="CO31" s="3">
        <v>793553</v>
      </c>
      <c r="CP31" s="3">
        <v>61355401</v>
      </c>
      <c r="CQ31" s="3">
        <v>67902</v>
      </c>
      <c r="CR31" s="3">
        <v>14316163</v>
      </c>
      <c r="CS31" s="1">
        <v>0</v>
      </c>
      <c r="CT31" s="1">
        <v>0</v>
      </c>
      <c r="CU31" s="3">
        <v>14384065</v>
      </c>
      <c r="CV31" s="3">
        <v>7418371</v>
      </c>
      <c r="CW31" s="3">
        <v>5226977</v>
      </c>
      <c r="CX31" s="3">
        <v>18198081</v>
      </c>
      <c r="CY31" s="3">
        <v>18687727</v>
      </c>
      <c r="CZ31" s="1">
        <v>0</v>
      </c>
      <c r="DA31" s="1">
        <v>0</v>
      </c>
      <c r="DB31" s="3">
        <v>-212432</v>
      </c>
      <c r="DC31" s="3">
        <v>4012317</v>
      </c>
      <c r="DD31" s="1">
        <v>0</v>
      </c>
      <c r="DE31" s="3">
        <v>-234576</v>
      </c>
      <c r="DF31" s="3">
        <v>53096465</v>
      </c>
      <c r="DG31" s="3">
        <v>88015</v>
      </c>
      <c r="DH31" s="3">
        <v>49830562</v>
      </c>
      <c r="DI31" s="3">
        <v>1157572</v>
      </c>
      <c r="DJ31" s="3">
        <v>294469</v>
      </c>
      <c r="DK31" s="1">
        <v>0</v>
      </c>
      <c r="DL31" s="1">
        <v>0</v>
      </c>
      <c r="DM31" s="1">
        <v>0</v>
      </c>
      <c r="DN31" s="1">
        <v>0</v>
      </c>
      <c r="DO31" s="3">
        <v>2977073</v>
      </c>
      <c r="DP31" s="3">
        <v>72603020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</row>
    <row r="32" spans="1:133" x14ac:dyDescent="0.3">
      <c r="A32" s="1">
        <v>106190020</v>
      </c>
      <c r="B32" s="1" t="s">
        <v>303</v>
      </c>
      <c r="C32" s="2">
        <v>20164</v>
      </c>
      <c r="D32" s="2">
        <v>42379</v>
      </c>
      <c r="E32" s="1" t="s">
        <v>134</v>
      </c>
      <c r="F32" s="1" t="s">
        <v>135</v>
      </c>
      <c r="G32" s="1" t="s">
        <v>170</v>
      </c>
      <c r="H32" s="1">
        <v>11</v>
      </c>
      <c r="I32" s="1">
        <v>913</v>
      </c>
      <c r="J32" s="1" t="s">
        <v>187</v>
      </c>
      <c r="K32" s="1" t="s">
        <v>138</v>
      </c>
      <c r="L32" s="1">
        <v>0</v>
      </c>
      <c r="M32" s="1" t="s">
        <v>304</v>
      </c>
      <c r="N32" s="1" t="s">
        <v>305</v>
      </c>
      <c r="O32" s="1" t="s">
        <v>306</v>
      </c>
      <c r="P32" s="1">
        <v>91770</v>
      </c>
      <c r="Q32" s="1" t="s">
        <v>307</v>
      </c>
      <c r="R32" s="1">
        <v>97</v>
      </c>
      <c r="S32" s="1">
        <v>97</v>
      </c>
      <c r="T32" s="1">
        <v>95</v>
      </c>
      <c r="U32" s="1">
        <v>91</v>
      </c>
      <c r="V32" s="1">
        <v>24</v>
      </c>
      <c r="W32" s="1">
        <v>286</v>
      </c>
      <c r="X32" s="1">
        <v>0</v>
      </c>
      <c r="Y32" s="1">
        <v>0</v>
      </c>
      <c r="Z32" s="1">
        <v>0</v>
      </c>
      <c r="AA32" s="1">
        <v>18</v>
      </c>
      <c r="AB32" s="1">
        <v>790</v>
      </c>
      <c r="AC32" s="1">
        <v>6</v>
      </c>
      <c r="AD32" s="1">
        <v>0</v>
      </c>
      <c r="AE32" s="1">
        <v>1215</v>
      </c>
      <c r="AF32" s="1">
        <v>0</v>
      </c>
      <c r="AG32" s="1">
        <v>908</v>
      </c>
      <c r="AH32" s="1">
        <v>244</v>
      </c>
      <c r="AI32" s="3">
        <v>1801</v>
      </c>
      <c r="AJ32" s="1">
        <v>0</v>
      </c>
      <c r="AK32" s="1">
        <v>0</v>
      </c>
      <c r="AL32" s="1">
        <v>0</v>
      </c>
      <c r="AM32" s="1">
        <v>481</v>
      </c>
      <c r="AN32" s="3">
        <v>4571</v>
      </c>
      <c r="AO32" s="1">
        <v>15</v>
      </c>
      <c r="AP32" s="1">
        <v>0</v>
      </c>
      <c r="AQ32" s="3">
        <v>8020</v>
      </c>
      <c r="AR32" s="1">
        <v>0</v>
      </c>
      <c r="AS32" s="3">
        <v>2853</v>
      </c>
      <c r="AT32" s="1">
        <v>47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554</v>
      </c>
      <c r="BA32" s="1">
        <v>59</v>
      </c>
      <c r="BB32" s="1">
        <v>0</v>
      </c>
      <c r="BC32" s="3">
        <v>3513</v>
      </c>
      <c r="BD32" s="3">
        <v>1456000</v>
      </c>
      <c r="BE32" s="3">
        <v>390400</v>
      </c>
      <c r="BF32" s="3">
        <v>2891200</v>
      </c>
      <c r="BG32" s="1">
        <v>0</v>
      </c>
      <c r="BH32" s="1">
        <v>0</v>
      </c>
      <c r="BI32" s="1">
        <v>0</v>
      </c>
      <c r="BJ32" s="3">
        <v>831200</v>
      </c>
      <c r="BK32" s="3">
        <v>7251222</v>
      </c>
      <c r="BL32" s="3">
        <v>24000</v>
      </c>
      <c r="BM32" s="1">
        <v>0</v>
      </c>
      <c r="BN32" s="3">
        <v>12844022</v>
      </c>
      <c r="BO32" s="3">
        <v>1486125</v>
      </c>
      <c r="BP32" s="3">
        <v>19721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3">
        <v>363345</v>
      </c>
      <c r="BW32" s="3">
        <v>21534</v>
      </c>
      <c r="BX32" s="1">
        <v>0</v>
      </c>
      <c r="BY32" s="3">
        <v>1890725</v>
      </c>
      <c r="BZ32" s="3">
        <v>139360</v>
      </c>
      <c r="CA32" s="3">
        <v>1395643</v>
      </c>
      <c r="CB32" s="3">
        <v>181902</v>
      </c>
      <c r="CC32" s="3">
        <v>1601807</v>
      </c>
      <c r="CD32" s="1">
        <v>0</v>
      </c>
      <c r="CE32" s="1">
        <v>0</v>
      </c>
      <c r="CF32" s="1">
        <v>0</v>
      </c>
      <c r="CG32" s="1">
        <v>0</v>
      </c>
      <c r="CH32" s="3">
        <v>204174</v>
      </c>
      <c r="CI32" s="3">
        <v>2852528</v>
      </c>
      <c r="CJ32" s="1">
        <v>0</v>
      </c>
      <c r="CK32" s="3">
        <v>45534</v>
      </c>
      <c r="CL32" s="1">
        <v>0</v>
      </c>
      <c r="CM32" s="1">
        <v>0</v>
      </c>
      <c r="CN32" s="1">
        <v>0</v>
      </c>
      <c r="CO32" s="1">
        <v>0</v>
      </c>
      <c r="CP32" s="3">
        <v>6420948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3">
        <v>1520422</v>
      </c>
      <c r="CW32" s="3">
        <v>224761</v>
      </c>
      <c r="CX32" s="3">
        <v>1268175</v>
      </c>
      <c r="CY32" s="1">
        <v>0</v>
      </c>
      <c r="CZ32" s="1">
        <v>0</v>
      </c>
      <c r="DA32" s="1">
        <v>0</v>
      </c>
      <c r="DB32" s="3">
        <v>616729</v>
      </c>
      <c r="DC32" s="3">
        <v>4683712</v>
      </c>
      <c r="DD32" s="1">
        <v>0</v>
      </c>
      <c r="DE32" s="1">
        <v>0</v>
      </c>
      <c r="DF32" s="3">
        <v>8313799</v>
      </c>
      <c r="DG32" s="3">
        <v>6076</v>
      </c>
      <c r="DH32" s="3">
        <v>5609464</v>
      </c>
      <c r="DI32" s="3">
        <v>191350</v>
      </c>
      <c r="DJ32" s="3">
        <v>21437</v>
      </c>
      <c r="DK32" s="1">
        <v>0</v>
      </c>
      <c r="DL32" s="1">
        <v>0</v>
      </c>
      <c r="DM32" s="1">
        <v>0</v>
      </c>
      <c r="DN32" s="1">
        <v>0</v>
      </c>
      <c r="DO32" s="3">
        <v>13904</v>
      </c>
      <c r="DP32" s="3">
        <v>8191567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</row>
    <row r="33" spans="1:133" x14ac:dyDescent="0.3">
      <c r="A33" s="1">
        <v>106044006</v>
      </c>
      <c r="B33" s="1" t="s">
        <v>308</v>
      </c>
      <c r="C33" s="2">
        <v>20164</v>
      </c>
      <c r="D33" s="2">
        <v>42379</v>
      </c>
      <c r="E33" s="1" t="s">
        <v>134</v>
      </c>
      <c r="F33" s="1" t="s">
        <v>135</v>
      </c>
      <c r="G33" s="1" t="s">
        <v>309</v>
      </c>
      <c r="H33" s="1">
        <v>1</v>
      </c>
      <c r="I33" s="1">
        <v>219</v>
      </c>
      <c r="J33" s="1" t="s">
        <v>213</v>
      </c>
      <c r="K33" s="1" t="s">
        <v>310</v>
      </c>
      <c r="L33" s="1">
        <v>0</v>
      </c>
      <c r="M33" s="1" t="s">
        <v>311</v>
      </c>
      <c r="N33" s="1" t="s">
        <v>312</v>
      </c>
      <c r="O33" s="1" t="s">
        <v>313</v>
      </c>
      <c r="P33" s="1">
        <v>95926</v>
      </c>
      <c r="Q33" s="1" t="s">
        <v>314</v>
      </c>
      <c r="R33" s="1">
        <v>16</v>
      </c>
      <c r="S33" s="1">
        <v>16</v>
      </c>
      <c r="T33" s="1">
        <v>16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99</v>
      </c>
      <c r="AB33" s="1">
        <v>0</v>
      </c>
      <c r="AC33" s="1">
        <v>0</v>
      </c>
      <c r="AD33" s="1">
        <v>0</v>
      </c>
      <c r="AE33" s="1">
        <v>99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3">
        <v>1276</v>
      </c>
      <c r="AN33" s="1">
        <v>0</v>
      </c>
      <c r="AO33" s="1">
        <v>0</v>
      </c>
      <c r="AP33" s="1">
        <v>0</v>
      </c>
      <c r="AQ33" s="3">
        <v>1276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3">
        <v>330742</v>
      </c>
      <c r="BK33" s="1">
        <v>0</v>
      </c>
      <c r="BL33" s="1">
        <v>0</v>
      </c>
      <c r="BM33" s="1">
        <v>0</v>
      </c>
      <c r="BN33" s="3">
        <v>330742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-54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-54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3">
        <v>330796</v>
      </c>
      <c r="DC33" s="1">
        <v>0</v>
      </c>
      <c r="DD33" s="1">
        <v>0</v>
      </c>
      <c r="DE33" s="1">
        <v>0</v>
      </c>
      <c r="DF33" s="3">
        <v>330796</v>
      </c>
      <c r="DG33" s="1">
        <v>0</v>
      </c>
      <c r="DH33" s="3">
        <v>841948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</row>
    <row r="34" spans="1:133" x14ac:dyDescent="0.3">
      <c r="A34" s="1">
        <v>106190125</v>
      </c>
      <c r="B34" s="1" t="s">
        <v>315</v>
      </c>
      <c r="C34" s="2">
        <v>20164</v>
      </c>
      <c r="D34" s="2">
        <v>42379</v>
      </c>
      <c r="E34" s="1" t="s">
        <v>134</v>
      </c>
      <c r="F34" s="1" t="s">
        <v>135</v>
      </c>
      <c r="G34" s="1" t="s">
        <v>170</v>
      </c>
      <c r="H34" s="1">
        <v>11</v>
      </c>
      <c r="I34" s="1">
        <v>925</v>
      </c>
      <c r="J34" s="1" t="s">
        <v>164</v>
      </c>
      <c r="K34" s="1" t="s">
        <v>138</v>
      </c>
      <c r="L34" s="1">
        <v>0</v>
      </c>
      <c r="M34" s="1" t="s">
        <v>316</v>
      </c>
      <c r="N34" s="1" t="s">
        <v>317</v>
      </c>
      <c r="O34" s="1" t="s">
        <v>280</v>
      </c>
      <c r="P34" s="1">
        <v>90015</v>
      </c>
      <c r="Q34" s="1" t="s">
        <v>318</v>
      </c>
      <c r="R34" s="1">
        <v>318</v>
      </c>
      <c r="S34" s="1">
        <v>243</v>
      </c>
      <c r="T34" s="1">
        <v>225</v>
      </c>
      <c r="U34" s="1">
        <v>337</v>
      </c>
      <c r="V34" s="1">
        <v>311</v>
      </c>
      <c r="W34" s="3">
        <v>1181</v>
      </c>
      <c r="X34" s="3">
        <v>2283</v>
      </c>
      <c r="Y34" s="1">
        <v>0</v>
      </c>
      <c r="Z34" s="1">
        <v>0</v>
      </c>
      <c r="AA34" s="1">
        <v>22</v>
      </c>
      <c r="AB34" s="1">
        <v>206</v>
      </c>
      <c r="AC34" s="1">
        <v>13</v>
      </c>
      <c r="AD34" s="1">
        <v>12</v>
      </c>
      <c r="AE34" s="1">
        <v>4365</v>
      </c>
      <c r="AF34" s="1">
        <v>0</v>
      </c>
      <c r="AG34" s="3">
        <v>1525</v>
      </c>
      <c r="AH34" s="3">
        <v>1404</v>
      </c>
      <c r="AI34" s="3">
        <v>6305</v>
      </c>
      <c r="AJ34" s="3">
        <v>8766</v>
      </c>
      <c r="AK34" s="1">
        <v>0</v>
      </c>
      <c r="AL34" s="1">
        <v>0</v>
      </c>
      <c r="AM34" s="1">
        <v>111</v>
      </c>
      <c r="AN34" s="1">
        <v>635</v>
      </c>
      <c r="AO34" s="1">
        <v>38</v>
      </c>
      <c r="AP34" s="1">
        <v>38</v>
      </c>
      <c r="AQ34" s="3">
        <v>18822</v>
      </c>
      <c r="AR34" s="1">
        <v>434</v>
      </c>
      <c r="AS34" s="3">
        <v>1563</v>
      </c>
      <c r="AT34" s="1">
        <v>854</v>
      </c>
      <c r="AU34" s="3">
        <v>5256</v>
      </c>
      <c r="AV34" s="3">
        <v>13177</v>
      </c>
      <c r="AW34" s="1">
        <v>0</v>
      </c>
      <c r="AX34" s="1">
        <v>0</v>
      </c>
      <c r="AY34" s="1">
        <v>375</v>
      </c>
      <c r="AZ34" s="3">
        <v>1621</v>
      </c>
      <c r="BA34" s="1">
        <v>564</v>
      </c>
      <c r="BB34" s="3">
        <v>1581</v>
      </c>
      <c r="BC34" s="3">
        <v>24991</v>
      </c>
      <c r="BD34" s="3">
        <v>21232572</v>
      </c>
      <c r="BE34" s="3">
        <v>20319262</v>
      </c>
      <c r="BF34" s="3">
        <v>74136390</v>
      </c>
      <c r="BG34" s="3">
        <v>105965257</v>
      </c>
      <c r="BH34" s="1">
        <v>0</v>
      </c>
      <c r="BI34" s="1">
        <v>0</v>
      </c>
      <c r="BJ34" s="3">
        <v>1138498</v>
      </c>
      <c r="BK34" s="3">
        <v>9305962</v>
      </c>
      <c r="BL34" s="3">
        <v>373031</v>
      </c>
      <c r="BM34" s="3">
        <v>369581</v>
      </c>
      <c r="BN34" s="3">
        <v>232840553</v>
      </c>
      <c r="BO34" s="3">
        <v>8273617</v>
      </c>
      <c r="BP34" s="3">
        <v>5423356</v>
      </c>
      <c r="BQ34" s="3">
        <v>26054909</v>
      </c>
      <c r="BR34" s="3">
        <v>64743781</v>
      </c>
      <c r="BS34" s="1">
        <v>0</v>
      </c>
      <c r="BT34" s="1">
        <v>0</v>
      </c>
      <c r="BU34" s="3">
        <v>2384769</v>
      </c>
      <c r="BV34" s="3">
        <v>10101713</v>
      </c>
      <c r="BW34" s="3">
        <v>2807930</v>
      </c>
      <c r="BX34" s="3">
        <v>4677725</v>
      </c>
      <c r="BY34" s="3">
        <v>124467800</v>
      </c>
      <c r="BZ34" s="3">
        <v>4619598</v>
      </c>
      <c r="CA34" s="3">
        <v>21092818</v>
      </c>
      <c r="CB34" s="3">
        <v>18056161</v>
      </c>
      <c r="CC34" s="3">
        <v>67437445</v>
      </c>
      <c r="CD34" s="3">
        <v>130305378</v>
      </c>
      <c r="CE34" s="3">
        <v>-7016307</v>
      </c>
      <c r="CF34" s="1">
        <v>0</v>
      </c>
      <c r="CG34" s="1">
        <v>0</v>
      </c>
      <c r="CH34" s="3">
        <v>2493084</v>
      </c>
      <c r="CI34" s="3">
        <v>9037267</v>
      </c>
      <c r="CJ34" s="1">
        <v>0</v>
      </c>
      <c r="CK34" s="3">
        <v>6076855</v>
      </c>
      <c r="CL34" s="1">
        <v>0</v>
      </c>
      <c r="CM34" s="1">
        <v>0</v>
      </c>
      <c r="CN34" s="1">
        <v>0</v>
      </c>
      <c r="CO34" s="3">
        <v>4292795</v>
      </c>
      <c r="CP34" s="3">
        <v>256395094</v>
      </c>
      <c r="CQ34" s="3">
        <v>393691</v>
      </c>
      <c r="CR34" s="3">
        <v>17509686</v>
      </c>
      <c r="CS34" s="1">
        <v>0</v>
      </c>
      <c r="CT34" s="1">
        <v>0</v>
      </c>
      <c r="CU34" s="3">
        <v>17903377</v>
      </c>
      <c r="CV34" s="3">
        <v>8164787</v>
      </c>
      <c r="CW34" s="3">
        <v>7985659</v>
      </c>
      <c r="CX34" s="3">
        <v>34290513</v>
      </c>
      <c r="CY34" s="3">
        <v>57352378</v>
      </c>
      <c r="CZ34" s="1">
        <v>0</v>
      </c>
      <c r="DA34" s="1">
        <v>0</v>
      </c>
      <c r="DB34" s="3">
        <v>968530</v>
      </c>
      <c r="DC34" s="3">
        <v>9761181</v>
      </c>
      <c r="DD34" s="1">
        <v>0</v>
      </c>
      <c r="DE34" s="3">
        <v>293588</v>
      </c>
      <c r="DF34" s="3">
        <v>118816636</v>
      </c>
      <c r="DG34" s="3">
        <v>4636093</v>
      </c>
      <c r="DH34" s="3">
        <v>113274703</v>
      </c>
      <c r="DI34" s="1">
        <v>0</v>
      </c>
      <c r="DJ34" s="3">
        <v>184377</v>
      </c>
      <c r="DK34" s="1">
        <v>0</v>
      </c>
      <c r="DL34" s="1">
        <v>0</v>
      </c>
      <c r="DM34" s="1">
        <v>0</v>
      </c>
      <c r="DN34" s="1">
        <v>0</v>
      </c>
      <c r="DO34" s="3">
        <v>10801658</v>
      </c>
      <c r="DP34" s="3">
        <v>73817758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</row>
    <row r="35" spans="1:133" x14ac:dyDescent="0.3">
      <c r="A35" s="1">
        <v>106380929</v>
      </c>
      <c r="B35" s="1" t="s">
        <v>319</v>
      </c>
      <c r="C35" s="2">
        <v>20164</v>
      </c>
      <c r="D35" s="2">
        <v>42379</v>
      </c>
      <c r="E35" s="1" t="s">
        <v>134</v>
      </c>
      <c r="F35" s="1" t="s">
        <v>135</v>
      </c>
      <c r="G35" s="1" t="s">
        <v>320</v>
      </c>
      <c r="H35" s="1">
        <v>4</v>
      </c>
      <c r="I35" s="1">
        <v>423</v>
      </c>
      <c r="J35" s="1" t="s">
        <v>164</v>
      </c>
      <c r="K35" s="1" t="s">
        <v>138</v>
      </c>
      <c r="L35" s="1">
        <v>0</v>
      </c>
      <c r="M35" s="1" t="s">
        <v>321</v>
      </c>
      <c r="N35" s="1" t="s">
        <v>322</v>
      </c>
      <c r="O35" s="1" t="s">
        <v>323</v>
      </c>
      <c r="P35" s="1">
        <v>94115</v>
      </c>
      <c r="Q35" s="1" t="s">
        <v>324</v>
      </c>
      <c r="R35" s="1">
        <v>643</v>
      </c>
      <c r="S35" s="1">
        <v>643</v>
      </c>
      <c r="T35" s="1">
        <v>452</v>
      </c>
      <c r="U35" s="3">
        <v>1877</v>
      </c>
      <c r="V35" s="1">
        <v>608</v>
      </c>
      <c r="W35" s="1">
        <v>303</v>
      </c>
      <c r="X35" s="1">
        <v>807</v>
      </c>
      <c r="Y35" s="1">
        <v>0</v>
      </c>
      <c r="Z35" s="1">
        <v>0</v>
      </c>
      <c r="AA35" s="1">
        <v>165</v>
      </c>
      <c r="AB35" s="3">
        <v>2486</v>
      </c>
      <c r="AC35" s="1">
        <v>75</v>
      </c>
      <c r="AD35" s="1">
        <v>0</v>
      </c>
      <c r="AE35" s="1">
        <v>6321</v>
      </c>
      <c r="AF35" s="1">
        <v>0</v>
      </c>
      <c r="AG35" s="3">
        <v>12606</v>
      </c>
      <c r="AH35" s="3">
        <v>3529</v>
      </c>
      <c r="AI35" s="3">
        <v>2417</v>
      </c>
      <c r="AJ35" s="3">
        <v>5001</v>
      </c>
      <c r="AK35" s="1">
        <v>0</v>
      </c>
      <c r="AL35" s="1">
        <v>0</v>
      </c>
      <c r="AM35" s="3">
        <v>1149</v>
      </c>
      <c r="AN35" s="3">
        <v>10816</v>
      </c>
      <c r="AO35" s="1">
        <v>170</v>
      </c>
      <c r="AP35" s="1">
        <v>0</v>
      </c>
      <c r="AQ35" s="3">
        <v>35688</v>
      </c>
      <c r="AR35" s="1">
        <v>0</v>
      </c>
      <c r="AS35" s="3">
        <v>27570</v>
      </c>
      <c r="AT35" s="3">
        <v>8859</v>
      </c>
      <c r="AU35" s="3">
        <v>1202</v>
      </c>
      <c r="AV35" s="3">
        <v>9887</v>
      </c>
      <c r="AW35" s="1">
        <v>5</v>
      </c>
      <c r="AX35" s="1">
        <v>0</v>
      </c>
      <c r="AY35" s="3">
        <v>2517</v>
      </c>
      <c r="AZ35" s="3">
        <v>66769</v>
      </c>
      <c r="BA35" s="3">
        <v>8710</v>
      </c>
      <c r="BB35" s="3">
        <v>3487</v>
      </c>
      <c r="BC35" s="3">
        <v>129006</v>
      </c>
      <c r="BD35" s="3">
        <v>206105513</v>
      </c>
      <c r="BE35" s="3">
        <v>55730913</v>
      </c>
      <c r="BF35" s="3">
        <v>34125462</v>
      </c>
      <c r="BG35" s="3">
        <v>76242442</v>
      </c>
      <c r="BH35" s="1">
        <v>0</v>
      </c>
      <c r="BI35" s="1">
        <v>0</v>
      </c>
      <c r="BJ35" s="3">
        <v>20645786</v>
      </c>
      <c r="BK35" s="3">
        <v>200956698</v>
      </c>
      <c r="BL35" s="3">
        <v>2481986</v>
      </c>
      <c r="BM35" s="1">
        <v>0</v>
      </c>
      <c r="BN35" s="3">
        <v>596288800</v>
      </c>
      <c r="BO35" s="3">
        <v>77770166</v>
      </c>
      <c r="BP35" s="3">
        <v>23210296</v>
      </c>
      <c r="BQ35" s="3">
        <v>3236347</v>
      </c>
      <c r="BR35" s="3">
        <v>28096661</v>
      </c>
      <c r="BS35" s="3">
        <v>3758</v>
      </c>
      <c r="BT35" s="1">
        <v>0</v>
      </c>
      <c r="BU35" s="3">
        <v>4712927</v>
      </c>
      <c r="BV35" s="3">
        <v>129594869</v>
      </c>
      <c r="BW35" s="3">
        <v>3187726</v>
      </c>
      <c r="BX35" s="3">
        <v>17013120</v>
      </c>
      <c r="BY35" s="3">
        <v>286825870</v>
      </c>
      <c r="BZ35" s="3">
        <v>4200522</v>
      </c>
      <c r="CA35" s="3">
        <v>213685840</v>
      </c>
      <c r="CB35" s="3">
        <v>64153886</v>
      </c>
      <c r="CC35" s="3">
        <v>13461891</v>
      </c>
      <c r="CD35" s="3">
        <v>94586502</v>
      </c>
      <c r="CE35" s="1">
        <v>0</v>
      </c>
      <c r="CF35" s="3">
        <v>3758</v>
      </c>
      <c r="CG35" s="1">
        <v>0</v>
      </c>
      <c r="CH35" s="3">
        <v>20899557</v>
      </c>
      <c r="CI35" s="3">
        <v>152780515</v>
      </c>
      <c r="CJ35" s="1">
        <v>0</v>
      </c>
      <c r="CK35" s="3">
        <v>5669712</v>
      </c>
      <c r="CL35" s="1">
        <v>0</v>
      </c>
      <c r="CM35" s="1">
        <v>0</v>
      </c>
      <c r="CN35" s="1">
        <v>0</v>
      </c>
      <c r="CO35" s="3">
        <v>12812598</v>
      </c>
      <c r="CP35" s="3">
        <v>582254781</v>
      </c>
      <c r="CQ35" s="1">
        <v>0</v>
      </c>
      <c r="CR35" s="3">
        <v>7047497</v>
      </c>
      <c r="CS35" s="1">
        <v>0</v>
      </c>
      <c r="CT35" s="3">
        <v>3678221</v>
      </c>
      <c r="CU35" s="3">
        <v>10725718</v>
      </c>
      <c r="CV35" s="3">
        <v>70189839</v>
      </c>
      <c r="CW35" s="3">
        <v>14787323</v>
      </c>
      <c r="CX35" s="3">
        <v>23899918</v>
      </c>
      <c r="CY35" s="3">
        <v>16800098</v>
      </c>
      <c r="CZ35" s="1">
        <v>0</v>
      </c>
      <c r="DA35" s="1">
        <v>0</v>
      </c>
      <c r="DB35" s="3">
        <v>4459156</v>
      </c>
      <c r="DC35" s="3">
        <v>181449273</v>
      </c>
      <c r="DD35" s="1">
        <v>0</v>
      </c>
      <c r="DE35" s="1">
        <v>0</v>
      </c>
      <c r="DF35" s="3">
        <v>311585607</v>
      </c>
      <c r="DG35" s="3">
        <v>14223617</v>
      </c>
      <c r="DH35" s="3">
        <v>213576701</v>
      </c>
      <c r="DI35" s="1">
        <v>0</v>
      </c>
      <c r="DJ35" s="3">
        <v>4596678</v>
      </c>
      <c r="DK35" s="1">
        <v>0</v>
      </c>
      <c r="DL35" s="1">
        <v>0</v>
      </c>
      <c r="DM35" s="1">
        <v>0</v>
      </c>
      <c r="DN35" s="1">
        <v>0</v>
      </c>
      <c r="DO35" s="3">
        <v>172232610</v>
      </c>
      <c r="DP35" s="3">
        <v>1644714938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</row>
    <row r="36" spans="1:133" x14ac:dyDescent="0.3">
      <c r="A36" s="1">
        <v>106380964</v>
      </c>
      <c r="B36" s="1" t="s">
        <v>325</v>
      </c>
      <c r="C36" s="2">
        <v>20164</v>
      </c>
      <c r="D36" s="2">
        <v>42379</v>
      </c>
      <c r="E36" s="1" t="s">
        <v>134</v>
      </c>
      <c r="F36" s="1" t="s">
        <v>135</v>
      </c>
      <c r="G36" s="1" t="s">
        <v>320</v>
      </c>
      <c r="H36" s="1">
        <v>4</v>
      </c>
      <c r="I36" s="1">
        <v>423</v>
      </c>
      <c r="J36" s="1" t="s">
        <v>164</v>
      </c>
      <c r="K36" s="1" t="s">
        <v>138</v>
      </c>
      <c r="L36" s="1">
        <v>0</v>
      </c>
      <c r="M36" s="1" t="s">
        <v>321</v>
      </c>
      <c r="N36" s="1" t="s">
        <v>326</v>
      </c>
      <c r="O36" s="1" t="s">
        <v>323</v>
      </c>
      <c r="P36" s="1">
        <v>94110</v>
      </c>
      <c r="Q36" s="1" t="s">
        <v>324</v>
      </c>
      <c r="R36" s="1">
        <v>174</v>
      </c>
      <c r="S36" s="1">
        <v>174</v>
      </c>
      <c r="T36" s="1">
        <v>118</v>
      </c>
      <c r="U36" s="1">
        <v>330</v>
      </c>
      <c r="V36" s="1">
        <v>109</v>
      </c>
      <c r="W36" s="1">
        <v>162</v>
      </c>
      <c r="X36" s="1">
        <v>260</v>
      </c>
      <c r="Y36" s="1">
        <v>0</v>
      </c>
      <c r="Z36" s="1">
        <v>0</v>
      </c>
      <c r="AA36" s="1">
        <v>17</v>
      </c>
      <c r="AB36" s="1">
        <v>203</v>
      </c>
      <c r="AC36" s="1">
        <v>5</v>
      </c>
      <c r="AD36" s="1">
        <v>0</v>
      </c>
      <c r="AE36" s="1">
        <v>1086</v>
      </c>
      <c r="AF36" s="1">
        <v>0</v>
      </c>
      <c r="AG36" s="3">
        <v>3924</v>
      </c>
      <c r="AH36" s="1">
        <v>904</v>
      </c>
      <c r="AI36" s="3">
        <v>1816</v>
      </c>
      <c r="AJ36" s="3">
        <v>1807</v>
      </c>
      <c r="AK36" s="1">
        <v>0</v>
      </c>
      <c r="AL36" s="1">
        <v>0</v>
      </c>
      <c r="AM36" s="1">
        <v>120</v>
      </c>
      <c r="AN36" s="1">
        <v>629</v>
      </c>
      <c r="AO36" s="1">
        <v>50</v>
      </c>
      <c r="AP36" s="1">
        <v>0</v>
      </c>
      <c r="AQ36" s="3">
        <v>9250</v>
      </c>
      <c r="AR36" s="1">
        <v>0</v>
      </c>
      <c r="AS36" s="3">
        <v>3584</v>
      </c>
      <c r="AT36" s="3">
        <v>1226</v>
      </c>
      <c r="AU36" s="3">
        <v>1374</v>
      </c>
      <c r="AV36" s="3">
        <v>4235</v>
      </c>
      <c r="AW36" s="1">
        <v>0</v>
      </c>
      <c r="AX36" s="1">
        <v>0</v>
      </c>
      <c r="AY36" s="1">
        <v>265</v>
      </c>
      <c r="AZ36" s="3">
        <v>6319</v>
      </c>
      <c r="BA36" s="1">
        <v>219</v>
      </c>
      <c r="BB36" s="1">
        <v>0</v>
      </c>
      <c r="BC36" s="3">
        <v>17222</v>
      </c>
      <c r="BD36" s="3">
        <v>39896868</v>
      </c>
      <c r="BE36" s="3">
        <v>9970736</v>
      </c>
      <c r="BF36" s="3">
        <v>18323215</v>
      </c>
      <c r="BG36" s="3">
        <v>19565325</v>
      </c>
      <c r="BH36" s="1">
        <v>0</v>
      </c>
      <c r="BI36" s="1">
        <v>0</v>
      </c>
      <c r="BJ36" s="3">
        <v>1680259</v>
      </c>
      <c r="BK36" s="3">
        <v>8537798</v>
      </c>
      <c r="BL36" s="3">
        <v>805974</v>
      </c>
      <c r="BM36" s="1">
        <v>0</v>
      </c>
      <c r="BN36" s="3">
        <v>98780175</v>
      </c>
      <c r="BO36" s="3">
        <v>7553149</v>
      </c>
      <c r="BP36" s="3">
        <v>2514184</v>
      </c>
      <c r="BQ36" s="3">
        <v>2458356</v>
      </c>
      <c r="BR36" s="3">
        <v>10989529</v>
      </c>
      <c r="BS36" s="1">
        <v>0</v>
      </c>
      <c r="BT36" s="1">
        <v>0</v>
      </c>
      <c r="BU36" s="3">
        <v>911534</v>
      </c>
      <c r="BV36" s="3">
        <v>11622672</v>
      </c>
      <c r="BW36" s="3">
        <v>1706294</v>
      </c>
      <c r="BX36" s="1">
        <v>0</v>
      </c>
      <c r="BY36" s="3">
        <v>37755718</v>
      </c>
      <c r="BZ36" s="3">
        <v>472044</v>
      </c>
      <c r="CA36" s="3">
        <v>41298585</v>
      </c>
      <c r="CB36" s="3">
        <v>8737426</v>
      </c>
      <c r="CC36" s="3">
        <v>2863318</v>
      </c>
      <c r="CD36" s="3">
        <v>26837641</v>
      </c>
      <c r="CE36" s="3">
        <v>-1035602</v>
      </c>
      <c r="CF36" s="1">
        <v>0</v>
      </c>
      <c r="CG36" s="1">
        <v>0</v>
      </c>
      <c r="CH36" s="3">
        <v>1635243</v>
      </c>
      <c r="CI36" s="3">
        <v>12758755</v>
      </c>
      <c r="CJ36" s="1">
        <v>0</v>
      </c>
      <c r="CK36" s="3">
        <v>2512268</v>
      </c>
      <c r="CL36" s="1">
        <v>0</v>
      </c>
      <c r="CM36" s="1">
        <v>0</v>
      </c>
      <c r="CN36" s="1">
        <v>0</v>
      </c>
      <c r="CO36" s="3">
        <v>724388</v>
      </c>
      <c r="CP36" s="3">
        <v>96804066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3">
        <v>6151432</v>
      </c>
      <c r="CW36" s="3">
        <v>3747494</v>
      </c>
      <c r="CX36" s="3">
        <v>18953855</v>
      </c>
      <c r="CY36" s="3">
        <v>3717213</v>
      </c>
      <c r="CZ36" s="1">
        <v>0</v>
      </c>
      <c r="DA36" s="1">
        <v>0</v>
      </c>
      <c r="DB36" s="3">
        <v>956550</v>
      </c>
      <c r="DC36" s="3">
        <v>6205283</v>
      </c>
      <c r="DD36" s="1">
        <v>0</v>
      </c>
      <c r="DE36" s="1">
        <v>0</v>
      </c>
      <c r="DF36" s="3">
        <v>39731827</v>
      </c>
      <c r="DG36" s="3">
        <v>809399</v>
      </c>
      <c r="DH36" s="3">
        <v>44900153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3">
        <v>46440358</v>
      </c>
      <c r="DP36" s="3">
        <v>325647430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</row>
    <row r="37" spans="1:133" x14ac:dyDescent="0.3">
      <c r="A37" s="1">
        <v>106190155</v>
      </c>
      <c r="B37" s="1" t="s">
        <v>327</v>
      </c>
      <c r="C37" s="2">
        <v>20164</v>
      </c>
      <c r="D37" s="2">
        <v>42379</v>
      </c>
      <c r="E37" s="1" t="s">
        <v>134</v>
      </c>
      <c r="F37" s="1" t="s">
        <v>135</v>
      </c>
      <c r="G37" s="1" t="s">
        <v>170</v>
      </c>
      <c r="H37" s="1">
        <v>11</v>
      </c>
      <c r="I37" s="1">
        <v>927</v>
      </c>
      <c r="J37" s="1" t="s">
        <v>187</v>
      </c>
      <c r="K37" s="1" t="s">
        <v>138</v>
      </c>
      <c r="L37" s="1">
        <v>0</v>
      </c>
      <c r="M37" s="1" t="s">
        <v>328</v>
      </c>
      <c r="N37" s="1" t="s">
        <v>329</v>
      </c>
      <c r="O37" s="1" t="s">
        <v>280</v>
      </c>
      <c r="P37" s="1">
        <v>90067</v>
      </c>
      <c r="Q37" s="1" t="s">
        <v>330</v>
      </c>
      <c r="R37" s="1">
        <v>138</v>
      </c>
      <c r="S37" s="1">
        <v>138</v>
      </c>
      <c r="T37" s="1">
        <v>60</v>
      </c>
      <c r="U37" s="1">
        <v>193</v>
      </c>
      <c r="V37" s="1">
        <v>15</v>
      </c>
      <c r="W37" s="1">
        <v>0</v>
      </c>
      <c r="X37" s="1">
        <v>0</v>
      </c>
      <c r="Y37" s="1">
        <v>0</v>
      </c>
      <c r="Z37" s="1">
        <v>0</v>
      </c>
      <c r="AA37" s="1">
        <v>82</v>
      </c>
      <c r="AB37" s="1">
        <v>0</v>
      </c>
      <c r="AC37" s="1">
        <v>3</v>
      </c>
      <c r="AD37" s="1">
        <v>1</v>
      </c>
      <c r="AE37" s="1">
        <v>294</v>
      </c>
      <c r="AF37" s="1">
        <v>294</v>
      </c>
      <c r="AG37" s="3">
        <v>2274</v>
      </c>
      <c r="AH37" s="1">
        <v>160</v>
      </c>
      <c r="AI37" s="1">
        <v>0</v>
      </c>
      <c r="AJ37" s="1">
        <v>0</v>
      </c>
      <c r="AK37" s="1">
        <v>0</v>
      </c>
      <c r="AL37" s="1">
        <v>0</v>
      </c>
      <c r="AM37" s="3">
        <v>1161</v>
      </c>
      <c r="AN37" s="1">
        <v>0</v>
      </c>
      <c r="AO37" s="1">
        <v>49</v>
      </c>
      <c r="AP37" s="1">
        <v>17</v>
      </c>
      <c r="AQ37" s="3">
        <v>3661</v>
      </c>
      <c r="AR37" s="3">
        <v>3661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3">
        <v>11635263</v>
      </c>
      <c r="BE37" s="3">
        <v>829803</v>
      </c>
      <c r="BF37" s="1">
        <v>0</v>
      </c>
      <c r="BG37" s="1">
        <v>0</v>
      </c>
      <c r="BH37" s="1">
        <v>0</v>
      </c>
      <c r="BI37" s="1">
        <v>0</v>
      </c>
      <c r="BJ37" s="3">
        <v>5873508</v>
      </c>
      <c r="BK37" s="1">
        <v>0</v>
      </c>
      <c r="BL37" s="3">
        <v>253899</v>
      </c>
      <c r="BM37" s="3">
        <v>85729</v>
      </c>
      <c r="BN37" s="3">
        <v>18678202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3">
        <v>200411</v>
      </c>
      <c r="CA37" s="3">
        <v>7169500</v>
      </c>
      <c r="CB37" s="3">
        <v>310117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3">
        <v>903469</v>
      </c>
      <c r="CI37" s="1">
        <v>0</v>
      </c>
      <c r="CJ37" s="1">
        <v>0</v>
      </c>
      <c r="CK37" s="3">
        <v>253899</v>
      </c>
      <c r="CL37" s="1">
        <v>0</v>
      </c>
      <c r="CM37" s="1">
        <v>0</v>
      </c>
      <c r="CN37" s="1">
        <v>0</v>
      </c>
      <c r="CO37" s="3">
        <v>20661</v>
      </c>
      <c r="CP37" s="3">
        <v>8858057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3">
        <v>4465763</v>
      </c>
      <c r="CW37" s="3">
        <v>519686</v>
      </c>
      <c r="CX37" s="1">
        <v>0</v>
      </c>
      <c r="CY37" s="1">
        <v>0</v>
      </c>
      <c r="CZ37" s="1">
        <v>0</v>
      </c>
      <c r="DA37" s="1">
        <v>0</v>
      </c>
      <c r="DB37" s="3">
        <v>4769628</v>
      </c>
      <c r="DC37" s="1">
        <v>0</v>
      </c>
      <c r="DD37" s="1">
        <v>0</v>
      </c>
      <c r="DE37" s="3">
        <v>65068</v>
      </c>
      <c r="DF37" s="3">
        <v>9820145</v>
      </c>
      <c r="DG37" s="3">
        <v>17891</v>
      </c>
      <c r="DH37" s="3">
        <v>11651424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3">
        <v>1369218</v>
      </c>
      <c r="DP37" s="3">
        <v>7180231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</row>
    <row r="38" spans="1:133" x14ac:dyDescent="0.3">
      <c r="A38" s="1">
        <v>106364050</v>
      </c>
      <c r="B38" s="1" t="s">
        <v>331</v>
      </c>
      <c r="C38" s="2">
        <v>20164</v>
      </c>
      <c r="D38" s="2">
        <v>42379</v>
      </c>
      <c r="E38" s="1" t="s">
        <v>134</v>
      </c>
      <c r="F38" s="1" t="s">
        <v>135</v>
      </c>
      <c r="G38" s="1" t="s">
        <v>212</v>
      </c>
      <c r="H38" s="1">
        <v>12</v>
      </c>
      <c r="I38" s="1">
        <v>1207</v>
      </c>
      <c r="J38" s="1" t="s">
        <v>187</v>
      </c>
      <c r="K38" s="1" t="s">
        <v>138</v>
      </c>
      <c r="L38" s="1">
        <v>0</v>
      </c>
      <c r="M38" s="1" t="s">
        <v>332</v>
      </c>
      <c r="N38" s="1" t="s">
        <v>333</v>
      </c>
      <c r="O38" s="1" t="s">
        <v>334</v>
      </c>
      <c r="P38" s="1">
        <v>91710</v>
      </c>
      <c r="Q38" s="1" t="s">
        <v>335</v>
      </c>
      <c r="R38" s="1">
        <v>106</v>
      </c>
      <c r="S38" s="1">
        <v>106</v>
      </c>
      <c r="T38" s="1">
        <v>98</v>
      </c>
      <c r="U38" s="1">
        <v>154</v>
      </c>
      <c r="V38" s="1">
        <v>113</v>
      </c>
      <c r="W38" s="1">
        <v>0</v>
      </c>
      <c r="X38" s="1">
        <v>226</v>
      </c>
      <c r="Y38" s="1">
        <v>0</v>
      </c>
      <c r="Z38" s="1">
        <v>48</v>
      </c>
      <c r="AA38" s="1">
        <v>20</v>
      </c>
      <c r="AB38" s="1">
        <v>846</v>
      </c>
      <c r="AC38" s="1">
        <v>19</v>
      </c>
      <c r="AD38" s="1">
        <v>6</v>
      </c>
      <c r="AE38" s="1">
        <v>1432</v>
      </c>
      <c r="AF38" s="1">
        <v>0</v>
      </c>
      <c r="AG38" s="3">
        <v>1432</v>
      </c>
      <c r="AH38" s="1">
        <v>625</v>
      </c>
      <c r="AI38" s="1">
        <v>0</v>
      </c>
      <c r="AJ38" s="3">
        <v>1065</v>
      </c>
      <c r="AK38" s="1">
        <v>0</v>
      </c>
      <c r="AL38" s="1">
        <v>172</v>
      </c>
      <c r="AM38" s="1">
        <v>143</v>
      </c>
      <c r="AN38" s="3">
        <v>4552</v>
      </c>
      <c r="AO38" s="1">
        <v>61</v>
      </c>
      <c r="AP38" s="1">
        <v>37</v>
      </c>
      <c r="AQ38" s="3">
        <v>8087</v>
      </c>
      <c r="AR38" s="1">
        <v>0</v>
      </c>
      <c r="AS38" s="3">
        <v>1621</v>
      </c>
      <c r="AT38" s="1">
        <v>767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951</v>
      </c>
      <c r="BA38" s="1">
        <v>0</v>
      </c>
      <c r="BB38" s="1">
        <v>0</v>
      </c>
      <c r="BC38" s="3">
        <v>3339</v>
      </c>
      <c r="BD38" s="3">
        <v>2148000</v>
      </c>
      <c r="BE38" s="3">
        <v>937500</v>
      </c>
      <c r="BF38" s="1">
        <v>0</v>
      </c>
      <c r="BG38" s="3">
        <v>1597500</v>
      </c>
      <c r="BH38" s="1">
        <v>0</v>
      </c>
      <c r="BI38" s="3">
        <v>258000</v>
      </c>
      <c r="BJ38" s="3">
        <v>214500</v>
      </c>
      <c r="BK38" s="3">
        <v>6842439</v>
      </c>
      <c r="BL38" s="3">
        <v>91500</v>
      </c>
      <c r="BM38" s="3">
        <v>55500</v>
      </c>
      <c r="BN38" s="3">
        <v>12144939</v>
      </c>
      <c r="BO38" s="3">
        <v>1017350</v>
      </c>
      <c r="BP38" s="3">
        <v>269200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3">
        <v>793550</v>
      </c>
      <c r="BW38" s="1">
        <v>0</v>
      </c>
      <c r="BX38" s="1">
        <v>0</v>
      </c>
      <c r="BY38" s="3">
        <v>2080100</v>
      </c>
      <c r="BZ38" s="3">
        <v>198683</v>
      </c>
      <c r="CA38" s="3">
        <v>1477044</v>
      </c>
      <c r="CB38" s="3">
        <v>587673</v>
      </c>
      <c r="CC38" s="1">
        <v>0</v>
      </c>
      <c r="CD38" s="3">
        <v>1062618</v>
      </c>
      <c r="CE38" s="1">
        <v>0</v>
      </c>
      <c r="CF38" s="1">
        <v>0</v>
      </c>
      <c r="CG38" s="3">
        <v>178916</v>
      </c>
      <c r="CH38" s="3">
        <v>65902</v>
      </c>
      <c r="CI38" s="3">
        <v>3599532</v>
      </c>
      <c r="CJ38" s="1">
        <v>0</v>
      </c>
      <c r="CK38" s="3">
        <v>91500</v>
      </c>
      <c r="CL38" s="1">
        <v>0</v>
      </c>
      <c r="CM38" s="1">
        <v>0</v>
      </c>
      <c r="CN38" s="1">
        <v>0</v>
      </c>
      <c r="CO38" s="3">
        <v>27750</v>
      </c>
      <c r="CP38" s="3">
        <v>7289618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3">
        <v>1639872</v>
      </c>
      <c r="CW38" s="3">
        <v>603230</v>
      </c>
      <c r="CX38" s="1">
        <v>0</v>
      </c>
      <c r="CY38" s="3">
        <v>521571</v>
      </c>
      <c r="CZ38" s="1">
        <v>0</v>
      </c>
      <c r="DA38" s="3">
        <v>76698</v>
      </c>
      <c r="DB38" s="3">
        <v>144360</v>
      </c>
      <c r="DC38" s="3">
        <v>3922873</v>
      </c>
      <c r="DD38" s="1">
        <v>0</v>
      </c>
      <c r="DE38" s="3">
        <v>26817</v>
      </c>
      <c r="DF38" s="3">
        <v>6935421</v>
      </c>
      <c r="DG38" s="3">
        <v>4551</v>
      </c>
      <c r="DH38" s="3">
        <v>4716055</v>
      </c>
      <c r="DI38" s="3">
        <v>164342</v>
      </c>
      <c r="DJ38" s="3">
        <v>13379</v>
      </c>
      <c r="DK38" s="1">
        <v>0</v>
      </c>
      <c r="DL38" s="1">
        <v>0</v>
      </c>
      <c r="DM38" s="1">
        <v>0</v>
      </c>
      <c r="DN38" s="1">
        <v>0</v>
      </c>
      <c r="DO38" s="3">
        <v>39852</v>
      </c>
      <c r="DP38" s="3">
        <v>12990202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</row>
    <row r="39" spans="1:133" x14ac:dyDescent="0.3">
      <c r="A39" s="1">
        <v>106190137</v>
      </c>
      <c r="B39" s="1" t="s">
        <v>336</v>
      </c>
      <c r="C39" s="2">
        <v>20164</v>
      </c>
      <c r="D39" s="2">
        <v>42379</v>
      </c>
      <c r="E39" s="1" t="s">
        <v>134</v>
      </c>
      <c r="F39" s="1" t="s">
        <v>135</v>
      </c>
      <c r="G39" s="1" t="s">
        <v>170</v>
      </c>
      <c r="H39" s="1">
        <v>11</v>
      </c>
      <c r="I39" s="1">
        <v>917</v>
      </c>
      <c r="J39" s="1" t="s">
        <v>164</v>
      </c>
      <c r="K39" s="1" t="s">
        <v>138</v>
      </c>
      <c r="L39" s="1">
        <v>0</v>
      </c>
      <c r="M39" s="1" t="s">
        <v>337</v>
      </c>
      <c r="N39" s="1" t="s">
        <v>338</v>
      </c>
      <c r="O39" s="1" t="s">
        <v>200</v>
      </c>
      <c r="P39" s="1">
        <v>91767</v>
      </c>
      <c r="Q39" s="1" t="s">
        <v>339</v>
      </c>
      <c r="R39" s="1">
        <v>99</v>
      </c>
      <c r="S39" s="1">
        <v>99</v>
      </c>
      <c r="T39" s="1">
        <v>99</v>
      </c>
      <c r="U39" s="1">
        <v>374</v>
      </c>
      <c r="V39" s="1">
        <v>93</v>
      </c>
      <c r="W39" s="1">
        <v>11</v>
      </c>
      <c r="X39" s="1">
        <v>39</v>
      </c>
      <c r="Y39" s="1">
        <v>0</v>
      </c>
      <c r="Z39" s="1">
        <v>0</v>
      </c>
      <c r="AA39" s="1">
        <v>134</v>
      </c>
      <c r="AB39" s="1">
        <v>29</v>
      </c>
      <c r="AC39" s="1">
        <v>0</v>
      </c>
      <c r="AD39" s="1">
        <v>2</v>
      </c>
      <c r="AE39" s="1">
        <v>682</v>
      </c>
      <c r="AF39" s="1">
        <v>0</v>
      </c>
      <c r="AG39" s="3">
        <v>3530</v>
      </c>
      <c r="AH39" s="1">
        <v>881</v>
      </c>
      <c r="AI39" s="1">
        <v>135</v>
      </c>
      <c r="AJ39" s="1">
        <v>404</v>
      </c>
      <c r="AK39" s="1">
        <v>0</v>
      </c>
      <c r="AL39" s="1">
        <v>0</v>
      </c>
      <c r="AM39" s="3">
        <v>1485</v>
      </c>
      <c r="AN39" s="1">
        <v>471</v>
      </c>
      <c r="AO39" s="1">
        <v>0</v>
      </c>
      <c r="AP39" s="1">
        <v>30</v>
      </c>
      <c r="AQ39" s="3">
        <v>6936</v>
      </c>
      <c r="AR39" s="1">
        <v>0</v>
      </c>
      <c r="AS39" s="3">
        <v>8011</v>
      </c>
      <c r="AT39" s="1">
        <v>617</v>
      </c>
      <c r="AU39" s="1">
        <v>73</v>
      </c>
      <c r="AV39" s="3">
        <v>1095</v>
      </c>
      <c r="AW39" s="1">
        <v>0</v>
      </c>
      <c r="AX39" s="1">
        <v>0</v>
      </c>
      <c r="AY39" s="3">
        <v>9535</v>
      </c>
      <c r="AZ39" s="3">
        <v>2301</v>
      </c>
      <c r="BA39" s="1">
        <v>0</v>
      </c>
      <c r="BB39" s="3">
        <v>2270</v>
      </c>
      <c r="BC39" s="3">
        <v>23902</v>
      </c>
      <c r="BD39" s="3">
        <v>20395930</v>
      </c>
      <c r="BE39" s="3">
        <v>5375277</v>
      </c>
      <c r="BF39" s="3">
        <v>527463</v>
      </c>
      <c r="BG39" s="3">
        <v>1980541</v>
      </c>
      <c r="BH39" s="1">
        <v>0</v>
      </c>
      <c r="BI39" s="1">
        <v>0</v>
      </c>
      <c r="BJ39" s="3">
        <v>11426047</v>
      </c>
      <c r="BK39" s="3">
        <v>1851849</v>
      </c>
      <c r="BL39" s="1">
        <v>0</v>
      </c>
      <c r="BM39" s="3">
        <v>196692</v>
      </c>
      <c r="BN39" s="3">
        <v>41753799</v>
      </c>
      <c r="BO39" s="3">
        <v>1944423</v>
      </c>
      <c r="BP39" s="3">
        <v>275596</v>
      </c>
      <c r="BQ39" s="3">
        <v>36208</v>
      </c>
      <c r="BR39" s="3">
        <v>383887</v>
      </c>
      <c r="BS39" s="1">
        <v>0</v>
      </c>
      <c r="BT39" s="1">
        <v>0</v>
      </c>
      <c r="BU39" s="3">
        <v>3235743</v>
      </c>
      <c r="BV39" s="3">
        <v>845100</v>
      </c>
      <c r="BW39" s="1">
        <v>0</v>
      </c>
      <c r="BX39" s="3">
        <v>857237</v>
      </c>
      <c r="BY39" s="3">
        <v>7578194</v>
      </c>
      <c r="BZ39" s="1">
        <v>41</v>
      </c>
      <c r="CA39" s="3">
        <v>20692563</v>
      </c>
      <c r="CB39" s="3">
        <v>1759484</v>
      </c>
      <c r="CC39" s="3">
        <v>687538</v>
      </c>
      <c r="CD39" s="3">
        <v>869862</v>
      </c>
      <c r="CE39" s="1">
        <v>0</v>
      </c>
      <c r="CF39" s="1">
        <v>0</v>
      </c>
      <c r="CG39" s="1">
        <v>0</v>
      </c>
      <c r="CH39" s="3">
        <v>7667054</v>
      </c>
      <c r="CI39" s="3">
        <v>2679672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3">
        <v>18046</v>
      </c>
      <c r="CP39" s="3">
        <v>34374260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3">
        <v>1647749</v>
      </c>
      <c r="CW39" s="3">
        <v>3891389</v>
      </c>
      <c r="CX39" s="3">
        <v>-123867</v>
      </c>
      <c r="CY39" s="3">
        <v>1494566</v>
      </c>
      <c r="CZ39" s="1">
        <v>0</v>
      </c>
      <c r="DA39" s="1">
        <v>0</v>
      </c>
      <c r="DB39" s="3">
        <v>6994736</v>
      </c>
      <c r="DC39" s="3">
        <v>17277</v>
      </c>
      <c r="DD39" s="1">
        <v>0</v>
      </c>
      <c r="DE39" s="3">
        <v>1035883</v>
      </c>
      <c r="DF39" s="3">
        <v>14957733</v>
      </c>
      <c r="DG39" s="3">
        <v>201195</v>
      </c>
      <c r="DH39" s="3">
        <v>17606081</v>
      </c>
      <c r="DI39" s="1">
        <v>0</v>
      </c>
      <c r="DJ39" s="3">
        <v>903860</v>
      </c>
      <c r="DK39" s="1">
        <v>0</v>
      </c>
      <c r="DL39" s="1">
        <v>0</v>
      </c>
      <c r="DM39" s="1">
        <v>0</v>
      </c>
      <c r="DN39" s="1">
        <v>0</v>
      </c>
      <c r="DO39" s="3">
        <v>2570564</v>
      </c>
      <c r="DP39" s="3">
        <v>92792624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</row>
    <row r="40" spans="1:133" x14ac:dyDescent="0.3">
      <c r="A40" s="1">
        <v>106190045</v>
      </c>
      <c r="B40" s="1" t="s">
        <v>340</v>
      </c>
      <c r="C40" s="2">
        <v>20164</v>
      </c>
      <c r="D40" s="2">
        <v>42379</v>
      </c>
      <c r="E40" s="1" t="s">
        <v>134</v>
      </c>
      <c r="F40" s="1" t="s">
        <v>135</v>
      </c>
      <c r="G40" s="1" t="s">
        <v>170</v>
      </c>
      <c r="H40" s="1">
        <v>11</v>
      </c>
      <c r="I40" s="1">
        <v>933</v>
      </c>
      <c r="J40" s="1" t="s">
        <v>164</v>
      </c>
      <c r="K40" s="1" t="s">
        <v>138</v>
      </c>
      <c r="L40" s="1" t="s">
        <v>139</v>
      </c>
      <c r="M40" s="1" t="s">
        <v>341</v>
      </c>
      <c r="N40" s="1" t="s">
        <v>342</v>
      </c>
      <c r="O40" s="1" t="s">
        <v>343</v>
      </c>
      <c r="P40" s="1">
        <v>90704</v>
      </c>
      <c r="Q40" s="1" t="s">
        <v>344</v>
      </c>
      <c r="R40" s="1">
        <v>12</v>
      </c>
      <c r="S40" s="1">
        <v>12</v>
      </c>
      <c r="T40" s="1">
        <v>12</v>
      </c>
      <c r="U40" s="1">
        <v>5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5</v>
      </c>
      <c r="AF40" s="1">
        <v>0</v>
      </c>
      <c r="AG40" s="1">
        <v>75</v>
      </c>
      <c r="AH40" s="1">
        <v>0</v>
      </c>
      <c r="AI40" s="1">
        <v>465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540</v>
      </c>
      <c r="AR40" s="1">
        <v>0</v>
      </c>
      <c r="AS40" s="3">
        <v>1084</v>
      </c>
      <c r="AT40" s="1">
        <v>0</v>
      </c>
      <c r="AU40" s="3">
        <v>1039</v>
      </c>
      <c r="AV40" s="1">
        <v>0</v>
      </c>
      <c r="AW40" s="1">
        <v>0</v>
      </c>
      <c r="AX40" s="1">
        <v>0</v>
      </c>
      <c r="AY40" s="3">
        <v>1529</v>
      </c>
      <c r="AZ40" s="1">
        <v>0</v>
      </c>
      <c r="BA40" s="1">
        <v>0</v>
      </c>
      <c r="BB40" s="1">
        <v>304</v>
      </c>
      <c r="BC40" s="3">
        <v>3956</v>
      </c>
      <c r="BD40" s="3">
        <v>164293</v>
      </c>
      <c r="BE40" s="1">
        <v>0</v>
      </c>
      <c r="BF40" s="3">
        <v>486830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3">
        <v>651123</v>
      </c>
      <c r="BO40" s="3">
        <v>897759</v>
      </c>
      <c r="BP40" s="1">
        <v>0</v>
      </c>
      <c r="BQ40" s="3">
        <v>722953</v>
      </c>
      <c r="BR40" s="1">
        <v>0</v>
      </c>
      <c r="BS40" s="1">
        <v>0</v>
      </c>
      <c r="BT40" s="1">
        <v>0</v>
      </c>
      <c r="BU40" s="3">
        <v>1488768</v>
      </c>
      <c r="BV40" s="1">
        <v>0</v>
      </c>
      <c r="BW40" s="1">
        <v>0</v>
      </c>
      <c r="BX40" s="3">
        <v>184245</v>
      </c>
      <c r="BY40" s="3">
        <v>3293725</v>
      </c>
      <c r="BZ40" s="3">
        <v>270311</v>
      </c>
      <c r="CA40" s="3">
        <v>127391</v>
      </c>
      <c r="CB40" s="1">
        <v>0</v>
      </c>
      <c r="CC40" s="3">
        <v>729682</v>
      </c>
      <c r="CD40" s="1">
        <v>0</v>
      </c>
      <c r="CE40" s="1">
        <v>0</v>
      </c>
      <c r="CF40" s="1">
        <v>0</v>
      </c>
      <c r="CG40" s="1">
        <v>0</v>
      </c>
      <c r="CH40" s="3">
        <v>866982</v>
      </c>
      <c r="CI40" s="1">
        <v>0</v>
      </c>
      <c r="CJ40" s="1">
        <v>0</v>
      </c>
      <c r="CK40" s="3">
        <v>18301</v>
      </c>
      <c r="CL40" s="1">
        <v>0</v>
      </c>
      <c r="CM40" s="1">
        <v>0</v>
      </c>
      <c r="CN40" s="1">
        <v>0</v>
      </c>
      <c r="CO40" s="3">
        <v>23342</v>
      </c>
      <c r="CP40" s="3">
        <v>2036009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3">
        <v>934661</v>
      </c>
      <c r="CW40" s="1">
        <v>0</v>
      </c>
      <c r="CX40" s="3">
        <v>480101</v>
      </c>
      <c r="CY40" s="1">
        <v>0</v>
      </c>
      <c r="CZ40" s="1">
        <v>0</v>
      </c>
      <c r="DA40" s="1">
        <v>0</v>
      </c>
      <c r="DB40" s="3">
        <v>621786</v>
      </c>
      <c r="DC40" s="1">
        <v>0</v>
      </c>
      <c r="DD40" s="1">
        <v>0</v>
      </c>
      <c r="DE40" s="3">
        <v>-127709</v>
      </c>
      <c r="DF40" s="3">
        <v>1908839</v>
      </c>
      <c r="DG40" s="3">
        <v>229104</v>
      </c>
      <c r="DH40" s="3">
        <v>2300150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3">
        <v>140392</v>
      </c>
      <c r="DP40" s="3">
        <v>3137203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</row>
    <row r="41" spans="1:133" x14ac:dyDescent="0.3">
      <c r="A41" s="1">
        <v>106190555</v>
      </c>
      <c r="B41" s="1" t="s">
        <v>345</v>
      </c>
      <c r="C41" s="2">
        <v>20164</v>
      </c>
      <c r="D41" s="2">
        <v>42379</v>
      </c>
      <c r="E41" s="1" t="s">
        <v>134</v>
      </c>
      <c r="F41" s="1" t="s">
        <v>135</v>
      </c>
      <c r="G41" s="1" t="s">
        <v>170</v>
      </c>
      <c r="H41" s="1">
        <v>11</v>
      </c>
      <c r="I41" s="1">
        <v>925</v>
      </c>
      <c r="J41" s="1" t="s">
        <v>164</v>
      </c>
      <c r="K41" s="1" t="s">
        <v>138</v>
      </c>
      <c r="L41" s="1" t="s">
        <v>214</v>
      </c>
      <c r="M41" s="1" t="s">
        <v>346</v>
      </c>
      <c r="N41" s="1" t="s">
        <v>347</v>
      </c>
      <c r="O41" s="1" t="s">
        <v>280</v>
      </c>
      <c r="P41" s="1">
        <v>90048</v>
      </c>
      <c r="Q41" s="1" t="s">
        <v>348</v>
      </c>
      <c r="R41" s="1">
        <v>886</v>
      </c>
      <c r="S41" s="1">
        <v>885</v>
      </c>
      <c r="T41" s="1">
        <v>885</v>
      </c>
      <c r="U41" s="3">
        <v>4907</v>
      </c>
      <c r="V41" s="1">
        <v>505</v>
      </c>
      <c r="W41" s="1">
        <v>741</v>
      </c>
      <c r="X41" s="1">
        <v>727</v>
      </c>
      <c r="Y41" s="1">
        <v>0</v>
      </c>
      <c r="Z41" s="1">
        <v>0</v>
      </c>
      <c r="AA41" s="1">
        <v>238</v>
      </c>
      <c r="AB41" s="3">
        <v>4939</v>
      </c>
      <c r="AC41" s="1">
        <v>0</v>
      </c>
      <c r="AD41" s="1">
        <v>214</v>
      </c>
      <c r="AE41" s="1">
        <v>12271</v>
      </c>
      <c r="AF41" s="1">
        <v>0</v>
      </c>
      <c r="AG41" s="3">
        <v>28740</v>
      </c>
      <c r="AH41" s="3">
        <v>2997</v>
      </c>
      <c r="AI41" s="3">
        <v>4595</v>
      </c>
      <c r="AJ41" s="3">
        <v>4104</v>
      </c>
      <c r="AK41" s="1">
        <v>0</v>
      </c>
      <c r="AL41" s="1">
        <v>0</v>
      </c>
      <c r="AM41" s="1">
        <v>988</v>
      </c>
      <c r="AN41" s="3">
        <v>21895</v>
      </c>
      <c r="AO41" s="1">
        <v>0</v>
      </c>
      <c r="AP41" s="1">
        <v>867</v>
      </c>
      <c r="AQ41" s="3">
        <v>64186</v>
      </c>
      <c r="AR41" s="1">
        <v>0</v>
      </c>
      <c r="AS41" s="3">
        <v>63862</v>
      </c>
      <c r="AT41" s="3">
        <v>5563</v>
      </c>
      <c r="AU41" s="3">
        <v>6451</v>
      </c>
      <c r="AV41" s="3">
        <v>7095</v>
      </c>
      <c r="AW41" s="1">
        <v>0</v>
      </c>
      <c r="AX41" s="1">
        <v>0</v>
      </c>
      <c r="AY41" s="3">
        <v>4873</v>
      </c>
      <c r="AZ41" s="3">
        <v>95356</v>
      </c>
      <c r="BA41" s="1">
        <v>259</v>
      </c>
      <c r="BB41" s="3">
        <v>25065</v>
      </c>
      <c r="BC41" s="3">
        <v>208524</v>
      </c>
      <c r="BD41" s="3">
        <v>1144787524</v>
      </c>
      <c r="BE41" s="3">
        <v>116330203</v>
      </c>
      <c r="BF41" s="3">
        <v>167394613</v>
      </c>
      <c r="BG41" s="3">
        <v>158856763</v>
      </c>
      <c r="BH41" s="1">
        <v>0</v>
      </c>
      <c r="BI41" s="1">
        <v>0</v>
      </c>
      <c r="BJ41" s="3">
        <v>37471789</v>
      </c>
      <c r="BK41" s="3">
        <v>805141911</v>
      </c>
      <c r="BL41" s="1">
        <v>0</v>
      </c>
      <c r="BM41" s="3">
        <v>41865812</v>
      </c>
      <c r="BN41" s="3">
        <v>2471848615</v>
      </c>
      <c r="BO41" s="3">
        <v>524681871</v>
      </c>
      <c r="BP41" s="3">
        <v>44596016</v>
      </c>
      <c r="BQ41" s="3">
        <v>30208408</v>
      </c>
      <c r="BR41" s="3">
        <v>51862497</v>
      </c>
      <c r="BS41" s="1">
        <v>0</v>
      </c>
      <c r="BT41" s="1">
        <v>0</v>
      </c>
      <c r="BU41" s="3">
        <v>25450818</v>
      </c>
      <c r="BV41" s="3">
        <v>649745702</v>
      </c>
      <c r="BW41" s="3">
        <v>273888</v>
      </c>
      <c r="BX41" s="3">
        <v>39925407</v>
      </c>
      <c r="BY41" s="3">
        <v>1366744607</v>
      </c>
      <c r="BZ41" s="3">
        <v>14586030</v>
      </c>
      <c r="CA41" s="3">
        <v>1496288052</v>
      </c>
      <c r="CB41" s="3">
        <v>140207891</v>
      </c>
      <c r="CC41" s="3">
        <v>152390661</v>
      </c>
      <c r="CD41" s="3">
        <v>170394941</v>
      </c>
      <c r="CE41" s="1">
        <v>0</v>
      </c>
      <c r="CF41" s="1">
        <v>0</v>
      </c>
      <c r="CG41" s="1">
        <v>0</v>
      </c>
      <c r="CH41" s="3">
        <v>45279209</v>
      </c>
      <c r="CI41" s="3">
        <v>1006232465</v>
      </c>
      <c r="CJ41" s="1">
        <v>0</v>
      </c>
      <c r="CK41" s="3">
        <v>6788841</v>
      </c>
      <c r="CL41" s="1">
        <v>0</v>
      </c>
      <c r="CM41" s="1">
        <v>0</v>
      </c>
      <c r="CN41" s="1">
        <v>0</v>
      </c>
      <c r="CO41" s="3">
        <v>60584417</v>
      </c>
      <c r="CP41" s="3">
        <v>3092752507</v>
      </c>
      <c r="CQ41" s="3">
        <v>3405309</v>
      </c>
      <c r="CR41" s="1">
        <v>0</v>
      </c>
      <c r="CS41" s="1">
        <v>0</v>
      </c>
      <c r="CT41" s="1">
        <v>0</v>
      </c>
      <c r="CU41" s="3">
        <v>3405309</v>
      </c>
      <c r="CV41" s="3">
        <v>172014460</v>
      </c>
      <c r="CW41" s="3">
        <v>24123637</v>
      </c>
      <c r="CX41" s="3">
        <v>44191338</v>
      </c>
      <c r="CY41" s="3">
        <v>40324319</v>
      </c>
      <c r="CZ41" s="1">
        <v>0</v>
      </c>
      <c r="DA41" s="1">
        <v>0</v>
      </c>
      <c r="DB41" s="3">
        <v>14069821</v>
      </c>
      <c r="DC41" s="3">
        <v>442747806</v>
      </c>
      <c r="DD41" s="1">
        <v>0</v>
      </c>
      <c r="DE41" s="3">
        <v>11774643</v>
      </c>
      <c r="DF41" s="3">
        <v>749246024</v>
      </c>
      <c r="DG41" s="3">
        <v>86478098</v>
      </c>
      <c r="DH41" s="3">
        <v>775625667</v>
      </c>
      <c r="DI41" s="1">
        <v>0</v>
      </c>
      <c r="DJ41" s="3">
        <v>-26755291</v>
      </c>
      <c r="DK41" s="1">
        <v>0</v>
      </c>
      <c r="DL41" s="1">
        <v>0</v>
      </c>
      <c r="DM41" s="1">
        <v>0</v>
      </c>
      <c r="DN41" s="1">
        <v>0</v>
      </c>
      <c r="DO41" s="3">
        <v>340567000</v>
      </c>
      <c r="DP41" s="3">
        <v>2048318362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3">
        <v>39762487</v>
      </c>
      <c r="EB41" s="3">
        <v>25083783</v>
      </c>
      <c r="EC41" s="3">
        <v>9701215</v>
      </c>
    </row>
    <row r="42" spans="1:133" x14ac:dyDescent="0.3">
      <c r="A42" s="1">
        <v>106190148</v>
      </c>
      <c r="B42" s="1" t="s">
        <v>349</v>
      </c>
      <c r="C42" s="2">
        <v>20164</v>
      </c>
      <c r="D42" s="2">
        <v>42379</v>
      </c>
      <c r="E42" s="1" t="s">
        <v>134</v>
      </c>
      <c r="F42" s="1" t="s">
        <v>135</v>
      </c>
      <c r="G42" s="1" t="s">
        <v>170</v>
      </c>
      <c r="H42" s="1">
        <v>11</v>
      </c>
      <c r="I42" s="1">
        <v>929</v>
      </c>
      <c r="J42" s="1" t="s">
        <v>187</v>
      </c>
      <c r="K42" s="1" t="s">
        <v>138</v>
      </c>
      <c r="L42" s="1">
        <v>0</v>
      </c>
      <c r="M42" s="1" t="s">
        <v>350</v>
      </c>
      <c r="N42" s="1" t="s">
        <v>351</v>
      </c>
      <c r="O42" s="1" t="s">
        <v>352</v>
      </c>
      <c r="P42" s="1">
        <v>90301</v>
      </c>
      <c r="Q42" s="1" t="s">
        <v>353</v>
      </c>
      <c r="R42" s="1">
        <v>369</v>
      </c>
      <c r="S42" s="1">
        <v>369</v>
      </c>
      <c r="T42" s="1">
        <v>175</v>
      </c>
      <c r="U42" s="3">
        <v>1297</v>
      </c>
      <c r="V42" s="1">
        <v>392</v>
      </c>
      <c r="W42" s="1">
        <v>402</v>
      </c>
      <c r="X42" s="3">
        <v>1279</v>
      </c>
      <c r="Y42" s="1">
        <v>0</v>
      </c>
      <c r="Z42" s="1">
        <v>0</v>
      </c>
      <c r="AA42" s="1">
        <v>258</v>
      </c>
      <c r="AB42" s="1">
        <v>0</v>
      </c>
      <c r="AC42" s="1">
        <v>3</v>
      </c>
      <c r="AD42" s="1">
        <v>184</v>
      </c>
      <c r="AE42" s="1">
        <v>3815</v>
      </c>
      <c r="AF42" s="1">
        <v>0</v>
      </c>
      <c r="AG42" s="3">
        <v>5934</v>
      </c>
      <c r="AH42" s="3">
        <v>1646</v>
      </c>
      <c r="AI42" s="3">
        <v>2496</v>
      </c>
      <c r="AJ42" s="3">
        <v>4886</v>
      </c>
      <c r="AK42" s="1">
        <v>0</v>
      </c>
      <c r="AL42" s="1">
        <v>0</v>
      </c>
      <c r="AM42" s="1">
        <v>798</v>
      </c>
      <c r="AN42" s="1">
        <v>0</v>
      </c>
      <c r="AO42" s="1">
        <v>116</v>
      </c>
      <c r="AP42" s="1">
        <v>213</v>
      </c>
      <c r="AQ42" s="3">
        <v>16089</v>
      </c>
      <c r="AR42" s="1">
        <v>0</v>
      </c>
      <c r="AS42" s="3">
        <v>1866</v>
      </c>
      <c r="AT42" s="1">
        <v>935</v>
      </c>
      <c r="AU42" s="3">
        <v>1897</v>
      </c>
      <c r="AV42" s="3">
        <v>6934</v>
      </c>
      <c r="AW42" s="1">
        <v>0</v>
      </c>
      <c r="AX42" s="1">
        <v>0</v>
      </c>
      <c r="AY42" s="3">
        <v>2570</v>
      </c>
      <c r="AZ42" s="1">
        <v>0</v>
      </c>
      <c r="BA42" s="1">
        <v>481</v>
      </c>
      <c r="BB42" s="3">
        <v>1599</v>
      </c>
      <c r="BC42" s="3">
        <v>16282</v>
      </c>
      <c r="BD42" s="3">
        <v>87986553</v>
      </c>
      <c r="BE42" s="3">
        <v>24785193</v>
      </c>
      <c r="BF42" s="3">
        <v>32409168</v>
      </c>
      <c r="BG42" s="3">
        <v>74115430</v>
      </c>
      <c r="BH42" s="1">
        <v>0</v>
      </c>
      <c r="BI42" s="1">
        <v>0</v>
      </c>
      <c r="BJ42" s="3">
        <v>13350492</v>
      </c>
      <c r="BK42" s="1">
        <v>0</v>
      </c>
      <c r="BL42" s="3">
        <v>1536854</v>
      </c>
      <c r="BM42" s="3">
        <v>1795524</v>
      </c>
      <c r="BN42" s="3">
        <v>235979214</v>
      </c>
      <c r="BO42" s="3">
        <v>10944841</v>
      </c>
      <c r="BP42" s="3">
        <v>5002453</v>
      </c>
      <c r="BQ42" s="3">
        <v>4877449</v>
      </c>
      <c r="BR42" s="3">
        <v>19185166</v>
      </c>
      <c r="BS42" s="1">
        <v>0</v>
      </c>
      <c r="BT42" s="1">
        <v>0</v>
      </c>
      <c r="BU42" s="3">
        <v>7130052</v>
      </c>
      <c r="BV42" s="1">
        <v>0</v>
      </c>
      <c r="BW42" s="3">
        <v>2075597</v>
      </c>
      <c r="BX42" s="3">
        <v>2736155</v>
      </c>
      <c r="BY42" s="3">
        <v>51951713</v>
      </c>
      <c r="BZ42" s="3">
        <v>3798906</v>
      </c>
      <c r="CA42" s="3">
        <v>81404136</v>
      </c>
      <c r="CB42" s="3">
        <v>23494627</v>
      </c>
      <c r="CC42" s="3">
        <v>22004470</v>
      </c>
      <c r="CD42" s="3">
        <v>82358585</v>
      </c>
      <c r="CE42" s="3">
        <v>-1241490</v>
      </c>
      <c r="CF42" s="1">
        <v>0</v>
      </c>
      <c r="CG42" s="1">
        <v>0</v>
      </c>
      <c r="CH42" s="3">
        <v>12903238</v>
      </c>
      <c r="CI42" s="1">
        <v>0</v>
      </c>
      <c r="CJ42" s="1">
        <v>0</v>
      </c>
      <c r="CK42" s="3">
        <v>3433177</v>
      </c>
      <c r="CL42" s="1">
        <v>0</v>
      </c>
      <c r="CM42" s="1">
        <v>0</v>
      </c>
      <c r="CN42" s="1">
        <v>0</v>
      </c>
      <c r="CO42" s="3">
        <v>396883</v>
      </c>
      <c r="CP42" s="3">
        <v>228552532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3">
        <v>17527258</v>
      </c>
      <c r="CW42" s="3">
        <v>6293019</v>
      </c>
      <c r="CX42" s="3">
        <v>16523637</v>
      </c>
      <c r="CY42" s="3">
        <v>10942012</v>
      </c>
      <c r="CZ42" s="1">
        <v>0</v>
      </c>
      <c r="DA42" s="1">
        <v>0</v>
      </c>
      <c r="DB42" s="3">
        <v>7577305</v>
      </c>
      <c r="DC42" s="1">
        <v>0</v>
      </c>
      <c r="DD42" s="3">
        <v>179274</v>
      </c>
      <c r="DE42" s="3">
        <v>335890</v>
      </c>
      <c r="DF42" s="3">
        <v>59378395</v>
      </c>
      <c r="DG42" s="3">
        <v>474428</v>
      </c>
      <c r="DH42" s="3">
        <v>56166246</v>
      </c>
      <c r="DI42" s="1">
        <v>0</v>
      </c>
      <c r="DJ42" s="3">
        <v>-607577</v>
      </c>
      <c r="DK42" s="1">
        <v>0</v>
      </c>
      <c r="DL42" s="1">
        <v>0</v>
      </c>
      <c r="DM42" s="1">
        <v>0</v>
      </c>
      <c r="DN42" s="1">
        <v>0</v>
      </c>
      <c r="DO42" s="3">
        <v>3405623</v>
      </c>
      <c r="DP42" s="3">
        <v>145216728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</row>
    <row r="43" spans="1:133" x14ac:dyDescent="0.3">
      <c r="A43" s="1">
        <v>106105125</v>
      </c>
      <c r="B43" s="1" t="s">
        <v>354</v>
      </c>
      <c r="C43" s="2">
        <v>20164</v>
      </c>
      <c r="D43" s="2">
        <v>42379</v>
      </c>
      <c r="E43" s="1" t="s">
        <v>134</v>
      </c>
      <c r="F43" s="1" t="s">
        <v>135</v>
      </c>
      <c r="G43" s="1" t="s">
        <v>152</v>
      </c>
      <c r="H43" s="1">
        <v>9</v>
      </c>
      <c r="I43" s="1">
        <v>605</v>
      </c>
      <c r="J43" s="1" t="s">
        <v>187</v>
      </c>
      <c r="K43" s="1" t="s">
        <v>310</v>
      </c>
      <c r="L43" s="1">
        <v>0</v>
      </c>
      <c r="M43" s="1" t="s">
        <v>355</v>
      </c>
      <c r="N43" s="1" t="s">
        <v>356</v>
      </c>
      <c r="O43" s="1" t="s">
        <v>357</v>
      </c>
      <c r="P43" s="1">
        <v>93702</v>
      </c>
      <c r="Q43" s="1" t="s">
        <v>358</v>
      </c>
      <c r="R43" s="1">
        <v>16</v>
      </c>
      <c r="S43" s="1">
        <v>16</v>
      </c>
      <c r="T43" s="1">
        <v>10</v>
      </c>
      <c r="U43" s="1">
        <v>0</v>
      </c>
      <c r="V43" s="1">
        <v>0</v>
      </c>
      <c r="W43" s="1">
        <v>138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33</v>
      </c>
      <c r="AE43" s="1">
        <v>171</v>
      </c>
      <c r="AF43" s="1">
        <v>0</v>
      </c>
      <c r="AG43" s="1">
        <v>0</v>
      </c>
      <c r="AH43" s="1">
        <v>0</v>
      </c>
      <c r="AI43" s="1">
        <v>721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125</v>
      </c>
      <c r="AQ43" s="1">
        <v>846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3">
        <v>826578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3">
        <v>117240</v>
      </c>
      <c r="BN43" s="3">
        <v>943818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3">
        <v>826578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3">
        <v>117240</v>
      </c>
      <c r="DF43" s="3">
        <v>943818</v>
      </c>
      <c r="DG43" s="1">
        <v>0</v>
      </c>
      <c r="DH43" s="3">
        <v>1711605</v>
      </c>
      <c r="DI43" s="3">
        <v>176885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</row>
    <row r="44" spans="1:133" x14ac:dyDescent="0.3">
      <c r="A44" s="1">
        <v>106500954</v>
      </c>
      <c r="B44" s="1" t="s">
        <v>359</v>
      </c>
      <c r="C44" s="2">
        <v>20164</v>
      </c>
      <c r="D44" s="2">
        <v>42379</v>
      </c>
      <c r="E44" s="1" t="s">
        <v>134</v>
      </c>
      <c r="F44" s="1" t="s">
        <v>135</v>
      </c>
      <c r="G44" s="1" t="s">
        <v>360</v>
      </c>
      <c r="H44" s="1">
        <v>6</v>
      </c>
      <c r="I44" s="1">
        <v>511</v>
      </c>
      <c r="J44" s="1" t="s">
        <v>187</v>
      </c>
      <c r="K44" s="1" t="s">
        <v>138</v>
      </c>
      <c r="L44" s="1">
        <v>0</v>
      </c>
      <c r="M44" s="1" t="s">
        <v>361</v>
      </c>
      <c r="N44" s="1" t="s">
        <v>362</v>
      </c>
      <c r="O44" s="1" t="s">
        <v>363</v>
      </c>
      <c r="P44" s="1">
        <v>95354</v>
      </c>
      <c r="Q44" s="1" t="s">
        <v>364</v>
      </c>
      <c r="R44" s="1">
        <v>100</v>
      </c>
      <c r="S44" s="1">
        <v>100</v>
      </c>
      <c r="T44" s="1">
        <v>100</v>
      </c>
      <c r="U44" s="1">
        <v>100</v>
      </c>
      <c r="V44" s="1">
        <v>0</v>
      </c>
      <c r="W44" s="1">
        <v>5</v>
      </c>
      <c r="X44" s="1">
        <v>0</v>
      </c>
      <c r="Y44" s="1">
        <v>0</v>
      </c>
      <c r="Z44" s="1">
        <v>0</v>
      </c>
      <c r="AA44" s="1">
        <v>110</v>
      </c>
      <c r="AB44" s="1">
        <v>0</v>
      </c>
      <c r="AC44" s="1">
        <v>0</v>
      </c>
      <c r="AD44" s="1">
        <v>0</v>
      </c>
      <c r="AE44" s="1">
        <v>215</v>
      </c>
      <c r="AF44" s="1">
        <v>0</v>
      </c>
      <c r="AG44" s="3">
        <v>2418</v>
      </c>
      <c r="AH44" s="1">
        <v>0</v>
      </c>
      <c r="AI44" s="1">
        <v>515</v>
      </c>
      <c r="AJ44" s="1">
        <v>0</v>
      </c>
      <c r="AK44" s="1">
        <v>0</v>
      </c>
      <c r="AL44" s="1">
        <v>0</v>
      </c>
      <c r="AM44" s="3">
        <v>3596</v>
      </c>
      <c r="AN44" s="1">
        <v>0</v>
      </c>
      <c r="AO44" s="1">
        <v>0</v>
      </c>
      <c r="AP44" s="1">
        <v>0</v>
      </c>
      <c r="AQ44" s="3">
        <v>6529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3">
        <v>16667729</v>
      </c>
      <c r="BE44" s="1">
        <v>0</v>
      </c>
      <c r="BF44" s="3">
        <v>2809721</v>
      </c>
      <c r="BG44" s="1">
        <v>0</v>
      </c>
      <c r="BH44" s="1">
        <v>0</v>
      </c>
      <c r="BI44" s="1">
        <v>0</v>
      </c>
      <c r="BJ44" s="3">
        <v>22759990</v>
      </c>
      <c r="BK44" s="1">
        <v>0</v>
      </c>
      <c r="BL44" s="1">
        <v>0</v>
      </c>
      <c r="BM44" s="1">
        <v>0</v>
      </c>
      <c r="BN44" s="3">
        <v>42237440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3">
        <v>11736137</v>
      </c>
      <c r="CB44" s="1">
        <v>0</v>
      </c>
      <c r="CC44" s="3">
        <v>1978391</v>
      </c>
      <c r="CD44" s="1">
        <v>0</v>
      </c>
      <c r="CE44" s="1">
        <v>0</v>
      </c>
      <c r="CF44" s="1">
        <v>0</v>
      </c>
      <c r="CG44" s="1">
        <v>0</v>
      </c>
      <c r="CH44" s="3">
        <v>16025841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3">
        <v>29740369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3">
        <v>4931591</v>
      </c>
      <c r="CW44" s="1">
        <v>0</v>
      </c>
      <c r="CX44" s="3">
        <v>831330</v>
      </c>
      <c r="CY44" s="1">
        <v>0</v>
      </c>
      <c r="CZ44" s="1">
        <v>0</v>
      </c>
      <c r="DA44" s="1">
        <v>0</v>
      </c>
      <c r="DB44" s="3">
        <v>6734149</v>
      </c>
      <c r="DC44" s="1">
        <v>0</v>
      </c>
      <c r="DD44" s="1">
        <v>0</v>
      </c>
      <c r="DE44" s="1">
        <v>1</v>
      </c>
      <c r="DF44" s="3">
        <v>12497071</v>
      </c>
      <c r="DG44" s="3">
        <v>27022</v>
      </c>
      <c r="DH44" s="3">
        <v>11407239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3">
        <v>210460</v>
      </c>
      <c r="DP44" s="3">
        <v>613575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</row>
    <row r="45" spans="1:133" x14ac:dyDescent="0.3">
      <c r="A45" s="1">
        <v>106301140</v>
      </c>
      <c r="B45" s="1" t="s">
        <v>365</v>
      </c>
      <c r="C45" s="2">
        <v>20164</v>
      </c>
      <c r="D45" s="2">
        <v>42379</v>
      </c>
      <c r="E45" s="1" t="s">
        <v>134</v>
      </c>
      <c r="F45" s="1" t="s">
        <v>135</v>
      </c>
      <c r="G45" s="1" t="s">
        <v>156</v>
      </c>
      <c r="H45" s="1">
        <v>13</v>
      </c>
      <c r="I45" s="1">
        <v>1015</v>
      </c>
      <c r="J45" s="1" t="s">
        <v>187</v>
      </c>
      <c r="K45" s="1" t="s">
        <v>138</v>
      </c>
      <c r="L45" s="1">
        <v>0</v>
      </c>
      <c r="M45" s="1" t="s">
        <v>366</v>
      </c>
      <c r="N45" s="1" t="s">
        <v>367</v>
      </c>
      <c r="O45" s="1" t="s">
        <v>368</v>
      </c>
      <c r="P45" s="1">
        <v>92869</v>
      </c>
      <c r="Q45" s="1" t="s">
        <v>205</v>
      </c>
      <c r="R45" s="1">
        <v>114</v>
      </c>
      <c r="S45" s="1">
        <v>100</v>
      </c>
      <c r="T45" s="1">
        <v>100</v>
      </c>
      <c r="U45" s="1">
        <v>146</v>
      </c>
      <c r="V45" s="1">
        <v>72</v>
      </c>
      <c r="W45" s="1">
        <v>20</v>
      </c>
      <c r="X45" s="1">
        <v>43</v>
      </c>
      <c r="Y45" s="1">
        <v>0</v>
      </c>
      <c r="Z45" s="1">
        <v>0</v>
      </c>
      <c r="AA45" s="1">
        <v>90</v>
      </c>
      <c r="AB45" s="1">
        <v>127</v>
      </c>
      <c r="AC45" s="1">
        <v>0</v>
      </c>
      <c r="AD45" s="1">
        <v>10</v>
      </c>
      <c r="AE45" s="1">
        <v>508</v>
      </c>
      <c r="AF45" s="1">
        <v>0</v>
      </c>
      <c r="AG45" s="3">
        <v>1026</v>
      </c>
      <c r="AH45" s="1">
        <v>465</v>
      </c>
      <c r="AI45" s="1">
        <v>145</v>
      </c>
      <c r="AJ45" s="3">
        <v>2388</v>
      </c>
      <c r="AK45" s="1">
        <v>0</v>
      </c>
      <c r="AL45" s="1">
        <v>0</v>
      </c>
      <c r="AM45" s="1">
        <v>250</v>
      </c>
      <c r="AN45" s="1">
        <v>371</v>
      </c>
      <c r="AO45" s="1">
        <v>0</v>
      </c>
      <c r="AP45" s="1">
        <v>14</v>
      </c>
      <c r="AQ45" s="3">
        <v>4659</v>
      </c>
      <c r="AR45" s="1">
        <v>0</v>
      </c>
      <c r="AS45" s="1">
        <v>357</v>
      </c>
      <c r="AT45" s="1">
        <v>242</v>
      </c>
      <c r="AU45" s="1">
        <v>186</v>
      </c>
      <c r="AV45" s="1">
        <v>663</v>
      </c>
      <c r="AW45" s="1">
        <v>0</v>
      </c>
      <c r="AX45" s="1">
        <v>0</v>
      </c>
      <c r="AY45" s="1">
        <v>671</v>
      </c>
      <c r="AZ45" s="1">
        <v>736</v>
      </c>
      <c r="BA45" s="1">
        <v>0</v>
      </c>
      <c r="BB45" s="1">
        <v>262</v>
      </c>
      <c r="BC45" s="3">
        <v>3117</v>
      </c>
      <c r="BD45" s="3">
        <v>8626465</v>
      </c>
      <c r="BE45" s="3">
        <v>5566797</v>
      </c>
      <c r="BF45" s="3">
        <v>1141437</v>
      </c>
      <c r="BG45" s="3">
        <v>11926354</v>
      </c>
      <c r="BH45" s="1">
        <v>0</v>
      </c>
      <c r="BI45" s="1">
        <v>0</v>
      </c>
      <c r="BJ45" s="3">
        <v>3344133</v>
      </c>
      <c r="BK45" s="3">
        <v>8748380</v>
      </c>
      <c r="BL45" s="1">
        <v>0</v>
      </c>
      <c r="BM45" s="3">
        <v>572887</v>
      </c>
      <c r="BN45" s="3">
        <v>39926453</v>
      </c>
      <c r="BO45" s="3">
        <v>1655957</v>
      </c>
      <c r="BP45" s="3">
        <v>1171413</v>
      </c>
      <c r="BQ45" s="3">
        <v>800195</v>
      </c>
      <c r="BR45" s="3">
        <v>2435376</v>
      </c>
      <c r="BS45" s="1">
        <v>0</v>
      </c>
      <c r="BT45" s="1">
        <v>0</v>
      </c>
      <c r="BU45" s="3">
        <v>1201757</v>
      </c>
      <c r="BV45" s="3">
        <v>4129181</v>
      </c>
      <c r="BW45" s="1">
        <v>0</v>
      </c>
      <c r="BX45" s="3">
        <v>897057</v>
      </c>
      <c r="BY45" s="3">
        <v>12290936</v>
      </c>
      <c r="BZ45" s="3">
        <v>3094456</v>
      </c>
      <c r="CA45" s="3">
        <v>8025297</v>
      </c>
      <c r="CB45" s="3">
        <v>6136138</v>
      </c>
      <c r="CC45" s="3">
        <v>1414770</v>
      </c>
      <c r="CD45" s="3">
        <v>11290117</v>
      </c>
      <c r="CE45" s="1">
        <v>0</v>
      </c>
      <c r="CF45" s="1">
        <v>0</v>
      </c>
      <c r="CG45" s="1">
        <v>0</v>
      </c>
      <c r="CH45" s="3">
        <v>1838361</v>
      </c>
      <c r="CI45" s="3">
        <v>10266686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3">
        <v>323599</v>
      </c>
      <c r="CP45" s="3">
        <v>42389424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3">
        <v>2257125</v>
      </c>
      <c r="CW45" s="3">
        <v>602071</v>
      </c>
      <c r="CX45" s="3">
        <v>526861</v>
      </c>
      <c r="CY45" s="3">
        <v>3071613</v>
      </c>
      <c r="CZ45" s="1">
        <v>0</v>
      </c>
      <c r="DA45" s="1">
        <v>0</v>
      </c>
      <c r="DB45" s="3">
        <v>2707529</v>
      </c>
      <c r="DC45" s="3">
        <v>2610875</v>
      </c>
      <c r="DD45" s="1">
        <v>0</v>
      </c>
      <c r="DE45" s="3">
        <v>-1948109</v>
      </c>
      <c r="DF45" s="3">
        <v>9827965</v>
      </c>
      <c r="DG45" s="3">
        <v>27409</v>
      </c>
      <c r="DH45" s="3">
        <v>10446430</v>
      </c>
      <c r="DI45" s="3">
        <v>111475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3">
        <v>2522137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</row>
    <row r="46" spans="1:133" x14ac:dyDescent="0.3">
      <c r="A46" s="1">
        <v>106190170</v>
      </c>
      <c r="B46" s="1" t="s">
        <v>369</v>
      </c>
      <c r="C46" s="2">
        <v>20164</v>
      </c>
      <c r="D46" s="2">
        <v>42379</v>
      </c>
      <c r="E46" s="1" t="s">
        <v>134</v>
      </c>
      <c r="F46" s="1" t="s">
        <v>135</v>
      </c>
      <c r="G46" s="1" t="s">
        <v>170</v>
      </c>
      <c r="H46" s="1">
        <v>11</v>
      </c>
      <c r="I46" s="1">
        <v>925</v>
      </c>
      <c r="J46" s="1" t="s">
        <v>164</v>
      </c>
      <c r="K46" s="1" t="s">
        <v>138</v>
      </c>
      <c r="L46" s="1" t="s">
        <v>214</v>
      </c>
      <c r="M46" s="1" t="s">
        <v>370</v>
      </c>
      <c r="N46" s="1" t="s">
        <v>371</v>
      </c>
      <c r="O46" s="1" t="s">
        <v>280</v>
      </c>
      <c r="P46" s="1">
        <v>90027</v>
      </c>
      <c r="Q46" s="1" t="s">
        <v>372</v>
      </c>
      <c r="R46" s="1">
        <v>495</v>
      </c>
      <c r="S46" s="1">
        <v>357</v>
      </c>
      <c r="T46" s="1">
        <v>357</v>
      </c>
      <c r="U46" s="1">
        <v>9</v>
      </c>
      <c r="V46" s="1">
        <v>0</v>
      </c>
      <c r="W46" s="3">
        <v>2121</v>
      </c>
      <c r="X46" s="1">
        <v>940</v>
      </c>
      <c r="Y46" s="1">
        <v>0</v>
      </c>
      <c r="Z46" s="1">
        <v>0</v>
      </c>
      <c r="AA46" s="1">
        <v>61</v>
      </c>
      <c r="AB46" s="1">
        <v>995</v>
      </c>
      <c r="AC46" s="1">
        <v>8</v>
      </c>
      <c r="AD46" s="1">
        <v>48</v>
      </c>
      <c r="AE46" s="1">
        <v>4182</v>
      </c>
      <c r="AF46" s="1">
        <v>0</v>
      </c>
      <c r="AG46" s="1">
        <v>39</v>
      </c>
      <c r="AH46" s="1">
        <v>0</v>
      </c>
      <c r="AI46" s="3">
        <v>16697</v>
      </c>
      <c r="AJ46" s="3">
        <v>2426</v>
      </c>
      <c r="AK46" s="1">
        <v>0</v>
      </c>
      <c r="AL46" s="1">
        <v>0</v>
      </c>
      <c r="AM46" s="1">
        <v>454</v>
      </c>
      <c r="AN46" s="3">
        <v>6894</v>
      </c>
      <c r="AO46" s="1">
        <v>26</v>
      </c>
      <c r="AP46" s="1">
        <v>153</v>
      </c>
      <c r="AQ46" s="3">
        <v>26689</v>
      </c>
      <c r="AR46" s="1">
        <v>0</v>
      </c>
      <c r="AS46" s="1">
        <v>436</v>
      </c>
      <c r="AT46" s="1">
        <v>0</v>
      </c>
      <c r="AU46" s="3">
        <v>38432</v>
      </c>
      <c r="AV46" s="3">
        <v>29288</v>
      </c>
      <c r="AW46" s="1">
        <v>0</v>
      </c>
      <c r="AX46" s="1">
        <v>0</v>
      </c>
      <c r="AY46" s="3">
        <v>3510</v>
      </c>
      <c r="AZ46" s="3">
        <v>22677</v>
      </c>
      <c r="BA46" s="1">
        <v>516</v>
      </c>
      <c r="BB46" s="3">
        <v>1921</v>
      </c>
      <c r="BC46" s="3">
        <v>96780</v>
      </c>
      <c r="BD46" s="3">
        <v>691012</v>
      </c>
      <c r="BE46" s="1">
        <v>0</v>
      </c>
      <c r="BF46" s="3">
        <v>277801237</v>
      </c>
      <c r="BG46" s="3">
        <v>30224441</v>
      </c>
      <c r="BH46" s="1">
        <v>0</v>
      </c>
      <c r="BI46" s="1">
        <v>0</v>
      </c>
      <c r="BJ46" s="3">
        <v>7694547</v>
      </c>
      <c r="BK46" s="3">
        <v>131735387</v>
      </c>
      <c r="BL46" s="3">
        <v>375808</v>
      </c>
      <c r="BM46" s="3">
        <v>2220770</v>
      </c>
      <c r="BN46" s="3">
        <v>450743202</v>
      </c>
      <c r="BO46" s="3">
        <v>841655</v>
      </c>
      <c r="BP46" s="1">
        <v>0</v>
      </c>
      <c r="BQ46" s="3">
        <v>61760521</v>
      </c>
      <c r="BR46" s="3">
        <v>37684559</v>
      </c>
      <c r="BS46" s="1">
        <v>0</v>
      </c>
      <c r="BT46" s="1">
        <v>0</v>
      </c>
      <c r="BU46" s="3">
        <v>8291141</v>
      </c>
      <c r="BV46" s="3">
        <v>43984040</v>
      </c>
      <c r="BW46" s="3">
        <v>550373</v>
      </c>
      <c r="BX46" s="3">
        <v>2978896</v>
      </c>
      <c r="BY46" s="3">
        <v>156091185</v>
      </c>
      <c r="BZ46" s="3">
        <v>1310843</v>
      </c>
      <c r="CA46" s="3">
        <v>1025133</v>
      </c>
      <c r="CB46" s="1">
        <v>0</v>
      </c>
      <c r="CC46" s="3">
        <v>169182217</v>
      </c>
      <c r="CD46" s="3">
        <v>55360290</v>
      </c>
      <c r="CE46" s="3">
        <v>-3869250</v>
      </c>
      <c r="CF46" s="1">
        <v>0</v>
      </c>
      <c r="CG46" s="1">
        <v>0</v>
      </c>
      <c r="CH46" s="3">
        <v>8299932</v>
      </c>
      <c r="CI46" s="3">
        <v>103189044</v>
      </c>
      <c r="CJ46" s="1">
        <v>0</v>
      </c>
      <c r="CK46" s="3">
        <v>926181</v>
      </c>
      <c r="CL46" s="3">
        <v>-660000</v>
      </c>
      <c r="CM46" s="1">
        <v>0</v>
      </c>
      <c r="CN46" s="1">
        <v>0</v>
      </c>
      <c r="CO46" s="3">
        <v>4341852</v>
      </c>
      <c r="CP46" s="3">
        <v>339106242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3">
        <v>507534</v>
      </c>
      <c r="CW46" s="1">
        <v>0</v>
      </c>
      <c r="CX46" s="3">
        <v>174248791</v>
      </c>
      <c r="CY46" s="3">
        <v>12548710</v>
      </c>
      <c r="CZ46" s="1">
        <v>0</v>
      </c>
      <c r="DA46" s="1">
        <v>0</v>
      </c>
      <c r="DB46" s="3">
        <v>7685756</v>
      </c>
      <c r="DC46" s="3">
        <v>72530383</v>
      </c>
      <c r="DD46" s="1">
        <v>0</v>
      </c>
      <c r="DE46" s="3">
        <v>206971</v>
      </c>
      <c r="DF46" s="3">
        <v>267728145</v>
      </c>
      <c r="DG46" s="3">
        <v>40395129</v>
      </c>
      <c r="DH46" s="3">
        <v>272058473</v>
      </c>
      <c r="DI46" s="1">
        <v>0</v>
      </c>
      <c r="DJ46" s="3">
        <v>9458350</v>
      </c>
      <c r="DK46" s="1">
        <v>0</v>
      </c>
      <c r="DL46" s="1">
        <v>0</v>
      </c>
      <c r="DM46" s="1">
        <v>0</v>
      </c>
      <c r="DN46" s="1">
        <v>0</v>
      </c>
      <c r="DO46" s="3">
        <v>9314174</v>
      </c>
      <c r="DP46" s="3">
        <v>900046931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</row>
    <row r="47" spans="1:133" x14ac:dyDescent="0.3">
      <c r="A47" s="1">
        <v>106304113</v>
      </c>
      <c r="B47" s="1" t="s">
        <v>373</v>
      </c>
      <c r="C47" s="2">
        <v>20164</v>
      </c>
      <c r="D47" s="2">
        <v>42379</v>
      </c>
      <c r="E47" s="1" t="s">
        <v>134</v>
      </c>
      <c r="F47" s="1" t="s">
        <v>135</v>
      </c>
      <c r="G47" s="1" t="s">
        <v>156</v>
      </c>
      <c r="H47" s="1">
        <v>13</v>
      </c>
      <c r="I47" s="1">
        <v>1017</v>
      </c>
      <c r="J47" s="1" t="s">
        <v>164</v>
      </c>
      <c r="K47" s="1" t="s">
        <v>138</v>
      </c>
      <c r="L47" s="1">
        <v>0</v>
      </c>
      <c r="M47" s="1" t="s">
        <v>374</v>
      </c>
      <c r="N47" s="1" t="s">
        <v>375</v>
      </c>
      <c r="O47" s="1" t="s">
        <v>376</v>
      </c>
      <c r="P47" s="1">
        <v>92691</v>
      </c>
      <c r="Q47" s="1" t="s">
        <v>377</v>
      </c>
      <c r="R47" s="1">
        <v>54</v>
      </c>
      <c r="S47" s="1">
        <v>54</v>
      </c>
      <c r="T47" s="1">
        <v>19</v>
      </c>
      <c r="U47" s="1">
        <v>0</v>
      </c>
      <c r="V47" s="1">
        <v>0</v>
      </c>
      <c r="W47" s="1">
        <v>66</v>
      </c>
      <c r="X47" s="1">
        <v>116</v>
      </c>
      <c r="Y47" s="1">
        <v>0</v>
      </c>
      <c r="Z47" s="1">
        <v>0</v>
      </c>
      <c r="AA47" s="1">
        <v>14</v>
      </c>
      <c r="AB47" s="1">
        <v>269</v>
      </c>
      <c r="AC47" s="1">
        <v>0</v>
      </c>
      <c r="AD47" s="1">
        <v>5</v>
      </c>
      <c r="AE47" s="1">
        <v>470</v>
      </c>
      <c r="AF47" s="1">
        <v>0</v>
      </c>
      <c r="AG47" s="1">
        <v>0</v>
      </c>
      <c r="AH47" s="1">
        <v>0</v>
      </c>
      <c r="AI47" s="1">
        <v>189</v>
      </c>
      <c r="AJ47" s="1">
        <v>265</v>
      </c>
      <c r="AK47" s="1">
        <v>0</v>
      </c>
      <c r="AL47" s="1">
        <v>0</v>
      </c>
      <c r="AM47" s="1">
        <v>30</v>
      </c>
      <c r="AN47" s="3">
        <v>1217</v>
      </c>
      <c r="AO47" s="1">
        <v>0</v>
      </c>
      <c r="AP47" s="1">
        <v>16</v>
      </c>
      <c r="AQ47" s="3">
        <v>1717</v>
      </c>
      <c r="AR47" s="1">
        <v>0</v>
      </c>
      <c r="AS47" s="1">
        <v>0</v>
      </c>
      <c r="AT47" s="1">
        <v>0</v>
      </c>
      <c r="AU47" s="1">
        <v>238</v>
      </c>
      <c r="AV47" s="3">
        <v>2042</v>
      </c>
      <c r="AW47" s="1">
        <v>0</v>
      </c>
      <c r="AX47" s="1">
        <v>0</v>
      </c>
      <c r="AY47" s="1">
        <v>122</v>
      </c>
      <c r="AZ47" s="3">
        <v>3002</v>
      </c>
      <c r="BA47" s="1">
        <v>0</v>
      </c>
      <c r="BB47" s="1">
        <v>97</v>
      </c>
      <c r="BC47" s="3">
        <v>5501</v>
      </c>
      <c r="BD47" s="1">
        <v>0</v>
      </c>
      <c r="BE47" s="1">
        <v>0</v>
      </c>
      <c r="BF47" s="3">
        <v>4762562</v>
      </c>
      <c r="BG47" s="3">
        <v>5377758</v>
      </c>
      <c r="BH47" s="1">
        <v>0</v>
      </c>
      <c r="BI47" s="1">
        <v>0</v>
      </c>
      <c r="BJ47" s="3">
        <v>521250</v>
      </c>
      <c r="BK47" s="3">
        <v>17723228</v>
      </c>
      <c r="BL47" s="1">
        <v>0</v>
      </c>
      <c r="BM47" s="3">
        <v>690839</v>
      </c>
      <c r="BN47" s="3">
        <v>29075637</v>
      </c>
      <c r="BO47" s="1">
        <v>0</v>
      </c>
      <c r="BP47" s="1">
        <v>0</v>
      </c>
      <c r="BQ47" s="3">
        <v>658125</v>
      </c>
      <c r="BR47" s="3">
        <v>6724047</v>
      </c>
      <c r="BS47" s="1">
        <v>0</v>
      </c>
      <c r="BT47" s="1">
        <v>0</v>
      </c>
      <c r="BU47" s="3">
        <v>456273</v>
      </c>
      <c r="BV47" s="3">
        <v>10428102</v>
      </c>
      <c r="BW47" s="1">
        <v>0</v>
      </c>
      <c r="BX47" s="3">
        <v>400552</v>
      </c>
      <c r="BY47" s="3">
        <v>18667099</v>
      </c>
      <c r="BZ47" s="3">
        <v>612022</v>
      </c>
      <c r="CA47" s="1">
        <v>0</v>
      </c>
      <c r="CB47" s="1">
        <v>0</v>
      </c>
      <c r="CC47" s="3">
        <v>3481767</v>
      </c>
      <c r="CD47" s="3">
        <v>7485968</v>
      </c>
      <c r="CE47" s="3">
        <v>-592231</v>
      </c>
      <c r="CF47" s="1">
        <v>0</v>
      </c>
      <c r="CG47" s="1">
        <v>0</v>
      </c>
      <c r="CH47" s="3">
        <v>568513</v>
      </c>
      <c r="CI47" s="3">
        <v>16372398</v>
      </c>
      <c r="CJ47" s="1">
        <v>0</v>
      </c>
      <c r="CK47" s="3">
        <v>29354</v>
      </c>
      <c r="CL47" s="1">
        <v>0</v>
      </c>
      <c r="CM47" s="1">
        <v>0</v>
      </c>
      <c r="CN47" s="1">
        <v>0</v>
      </c>
      <c r="CO47" s="3">
        <v>23154</v>
      </c>
      <c r="CP47" s="3">
        <v>27980945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3">
        <v>2122131</v>
      </c>
      <c r="CY47" s="3">
        <v>5024858</v>
      </c>
      <c r="CZ47" s="1">
        <v>0</v>
      </c>
      <c r="DA47" s="1">
        <v>0</v>
      </c>
      <c r="DB47" s="3">
        <v>409010</v>
      </c>
      <c r="DC47" s="3">
        <v>11166909</v>
      </c>
      <c r="DD47" s="1">
        <v>0</v>
      </c>
      <c r="DE47" s="3">
        <v>1038883</v>
      </c>
      <c r="DF47" s="3">
        <v>19761791</v>
      </c>
      <c r="DG47" s="3">
        <v>90826</v>
      </c>
      <c r="DH47" s="3">
        <v>14831691</v>
      </c>
      <c r="DI47" s="1">
        <v>0</v>
      </c>
      <c r="DJ47" s="3">
        <v>60483</v>
      </c>
      <c r="DK47" s="1">
        <v>0</v>
      </c>
      <c r="DL47" s="1">
        <v>0</v>
      </c>
      <c r="DM47" s="1">
        <v>0</v>
      </c>
      <c r="DN47" s="1">
        <v>0</v>
      </c>
      <c r="DO47" s="3">
        <v>143530</v>
      </c>
      <c r="DP47" s="3">
        <v>7994682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3">
        <v>1318059</v>
      </c>
      <c r="EC47" s="3">
        <v>3229749</v>
      </c>
    </row>
    <row r="48" spans="1:133" x14ac:dyDescent="0.3">
      <c r="A48" s="1">
        <v>106300032</v>
      </c>
      <c r="B48" s="1" t="s">
        <v>378</v>
      </c>
      <c r="C48" s="2">
        <v>20164</v>
      </c>
      <c r="D48" s="2">
        <v>42379</v>
      </c>
      <c r="E48" s="1" t="s">
        <v>134</v>
      </c>
      <c r="F48" s="1" t="s">
        <v>135</v>
      </c>
      <c r="G48" s="1" t="s">
        <v>156</v>
      </c>
      <c r="H48" s="1">
        <v>13</v>
      </c>
      <c r="I48" s="1">
        <v>1015</v>
      </c>
      <c r="J48" s="1" t="s">
        <v>164</v>
      </c>
      <c r="K48" s="1" t="s">
        <v>138</v>
      </c>
      <c r="L48" s="1">
        <v>0</v>
      </c>
      <c r="M48" s="1" t="s">
        <v>374</v>
      </c>
      <c r="N48" s="1" t="s">
        <v>379</v>
      </c>
      <c r="O48" s="1" t="s">
        <v>368</v>
      </c>
      <c r="P48" s="1">
        <v>92868</v>
      </c>
      <c r="Q48" s="1" t="s">
        <v>380</v>
      </c>
      <c r="R48" s="1">
        <v>279</v>
      </c>
      <c r="S48" s="1">
        <v>279</v>
      </c>
      <c r="T48" s="1">
        <v>279</v>
      </c>
      <c r="U48" s="1">
        <v>3</v>
      </c>
      <c r="V48" s="1">
        <v>0</v>
      </c>
      <c r="W48" s="3">
        <v>1275</v>
      </c>
      <c r="X48" s="1">
        <v>709</v>
      </c>
      <c r="Y48" s="1">
        <v>0</v>
      </c>
      <c r="Z48" s="1">
        <v>0</v>
      </c>
      <c r="AA48" s="1">
        <v>32</v>
      </c>
      <c r="AB48" s="3">
        <v>1122</v>
      </c>
      <c r="AC48" s="1">
        <v>0</v>
      </c>
      <c r="AD48" s="1">
        <v>43</v>
      </c>
      <c r="AE48" s="1">
        <v>3184</v>
      </c>
      <c r="AF48" s="1">
        <v>0</v>
      </c>
      <c r="AG48" s="1">
        <v>22</v>
      </c>
      <c r="AH48" s="1">
        <v>0</v>
      </c>
      <c r="AI48" s="3">
        <v>7823</v>
      </c>
      <c r="AJ48" s="3">
        <v>1616</v>
      </c>
      <c r="AK48" s="1">
        <v>0</v>
      </c>
      <c r="AL48" s="1">
        <v>0</v>
      </c>
      <c r="AM48" s="1">
        <v>196</v>
      </c>
      <c r="AN48" s="3">
        <v>5420</v>
      </c>
      <c r="AO48" s="1">
        <v>0</v>
      </c>
      <c r="AP48" s="1">
        <v>159</v>
      </c>
      <c r="AQ48" s="3">
        <v>15236</v>
      </c>
      <c r="AR48" s="1">
        <v>0</v>
      </c>
      <c r="AS48" s="1">
        <v>48</v>
      </c>
      <c r="AT48" s="1">
        <v>0</v>
      </c>
      <c r="AU48" s="3">
        <v>10015</v>
      </c>
      <c r="AV48" s="3">
        <v>21864</v>
      </c>
      <c r="AW48" s="1">
        <v>0</v>
      </c>
      <c r="AX48" s="1">
        <v>0</v>
      </c>
      <c r="AY48" s="1">
        <v>338</v>
      </c>
      <c r="AZ48" s="3">
        <v>11733</v>
      </c>
      <c r="BA48" s="1">
        <v>43</v>
      </c>
      <c r="BB48" s="1">
        <v>496</v>
      </c>
      <c r="BC48" s="3">
        <v>44537</v>
      </c>
      <c r="BD48" s="3">
        <v>146320</v>
      </c>
      <c r="BE48" s="1">
        <v>0</v>
      </c>
      <c r="BF48" s="3">
        <v>170392862</v>
      </c>
      <c r="BG48" s="3">
        <v>31057618</v>
      </c>
      <c r="BH48" s="1">
        <v>0</v>
      </c>
      <c r="BI48" s="1">
        <v>0</v>
      </c>
      <c r="BJ48" s="3">
        <v>5272849</v>
      </c>
      <c r="BK48" s="3">
        <v>116995015</v>
      </c>
      <c r="BL48" s="1">
        <v>0</v>
      </c>
      <c r="BM48" s="3">
        <v>1745314</v>
      </c>
      <c r="BN48" s="3">
        <v>325609978</v>
      </c>
      <c r="BO48" s="3">
        <v>397413</v>
      </c>
      <c r="BP48" s="1">
        <v>0</v>
      </c>
      <c r="BQ48" s="3">
        <v>42544144</v>
      </c>
      <c r="BR48" s="3">
        <v>64540263</v>
      </c>
      <c r="BS48" s="1">
        <v>0</v>
      </c>
      <c r="BT48" s="1">
        <v>0</v>
      </c>
      <c r="BU48" s="3">
        <v>1261630</v>
      </c>
      <c r="BV48" s="3">
        <v>56541123</v>
      </c>
      <c r="BW48" s="3">
        <v>65552</v>
      </c>
      <c r="BX48" s="3">
        <v>697935</v>
      </c>
      <c r="BY48" s="3">
        <v>166048060</v>
      </c>
      <c r="BZ48" s="3">
        <v>6045008</v>
      </c>
      <c r="CA48" s="3">
        <v>425235</v>
      </c>
      <c r="CB48" s="1">
        <v>0</v>
      </c>
      <c r="CC48" s="3">
        <v>148163394</v>
      </c>
      <c r="CD48" s="3">
        <v>66517824</v>
      </c>
      <c r="CE48" s="3">
        <v>-3999999</v>
      </c>
      <c r="CF48" s="1">
        <v>0</v>
      </c>
      <c r="CG48" s="1">
        <v>0</v>
      </c>
      <c r="CH48" s="3">
        <v>4195150</v>
      </c>
      <c r="CI48" s="3">
        <v>111410590</v>
      </c>
      <c r="CJ48" s="1">
        <v>0</v>
      </c>
      <c r="CK48" s="3">
        <v>65552</v>
      </c>
      <c r="CL48" s="1">
        <v>0</v>
      </c>
      <c r="CM48" s="1">
        <v>0</v>
      </c>
      <c r="CN48" s="1">
        <v>0</v>
      </c>
      <c r="CO48" s="1">
        <v>0</v>
      </c>
      <c r="CP48" s="3">
        <v>332822754</v>
      </c>
      <c r="CQ48" s="1">
        <v>0</v>
      </c>
      <c r="CR48" s="3">
        <v>7894737</v>
      </c>
      <c r="CS48" s="1">
        <v>0</v>
      </c>
      <c r="CT48" s="1">
        <v>0</v>
      </c>
      <c r="CU48" s="3">
        <v>7894737</v>
      </c>
      <c r="CV48" s="3">
        <v>118498</v>
      </c>
      <c r="CW48" s="1">
        <v>0</v>
      </c>
      <c r="CX48" s="3">
        <v>67534234</v>
      </c>
      <c r="CY48" s="3">
        <v>38214171</v>
      </c>
      <c r="CZ48" s="1">
        <v>0</v>
      </c>
      <c r="DA48" s="1">
        <v>0</v>
      </c>
      <c r="DB48" s="3">
        <v>2339329</v>
      </c>
      <c r="DC48" s="3">
        <v>56080541</v>
      </c>
      <c r="DD48" s="1">
        <v>0</v>
      </c>
      <c r="DE48" s="3">
        <v>2443248</v>
      </c>
      <c r="DF48" s="3">
        <v>166730021</v>
      </c>
      <c r="DG48" s="3">
        <v>15014249</v>
      </c>
      <c r="DH48" s="3">
        <v>142518995</v>
      </c>
      <c r="DI48" s="1">
        <v>0</v>
      </c>
      <c r="DJ48" s="3">
        <v>11614438</v>
      </c>
      <c r="DK48" s="1">
        <v>0</v>
      </c>
      <c r="DL48" s="1">
        <v>0</v>
      </c>
      <c r="DM48" s="1">
        <v>0</v>
      </c>
      <c r="DN48" s="1">
        <v>0</v>
      </c>
      <c r="DO48" s="3">
        <v>7202693</v>
      </c>
      <c r="DP48" s="3">
        <v>628673066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</row>
    <row r="49" spans="1:133" x14ac:dyDescent="0.3">
      <c r="A49" s="1">
        <v>106010776</v>
      </c>
      <c r="B49" s="1" t="s">
        <v>381</v>
      </c>
      <c r="C49" s="2">
        <v>20164</v>
      </c>
      <c r="D49" s="2">
        <v>42379</v>
      </c>
      <c r="E49" s="1" t="s">
        <v>134</v>
      </c>
      <c r="F49" s="1" t="s">
        <v>135</v>
      </c>
      <c r="G49" s="1" t="s">
        <v>163</v>
      </c>
      <c r="H49" s="1">
        <v>5</v>
      </c>
      <c r="I49" s="1">
        <v>417</v>
      </c>
      <c r="J49" s="1" t="s">
        <v>164</v>
      </c>
      <c r="K49" s="1" t="s">
        <v>138</v>
      </c>
      <c r="L49" s="1">
        <v>0</v>
      </c>
      <c r="M49" s="1" t="s">
        <v>382</v>
      </c>
      <c r="N49" s="1" t="s">
        <v>383</v>
      </c>
      <c r="O49" s="1" t="s">
        <v>184</v>
      </c>
      <c r="P49" s="1">
        <v>94609</v>
      </c>
      <c r="Q49" s="1" t="s">
        <v>384</v>
      </c>
      <c r="R49" s="1">
        <v>190</v>
      </c>
      <c r="S49" s="1">
        <v>190</v>
      </c>
      <c r="T49" s="1">
        <v>190</v>
      </c>
      <c r="U49" s="1">
        <v>4</v>
      </c>
      <c r="V49" s="1">
        <v>0</v>
      </c>
      <c r="W49" s="1">
        <v>912</v>
      </c>
      <c r="X49" s="1">
        <v>767</v>
      </c>
      <c r="Y49" s="1">
        <v>0</v>
      </c>
      <c r="Z49" s="1">
        <v>0</v>
      </c>
      <c r="AA49" s="1">
        <v>0</v>
      </c>
      <c r="AB49" s="1">
        <v>630</v>
      </c>
      <c r="AC49" s="1">
        <v>0</v>
      </c>
      <c r="AD49" s="1">
        <v>15</v>
      </c>
      <c r="AE49" s="1">
        <v>2328</v>
      </c>
      <c r="AF49" s="1">
        <v>0</v>
      </c>
      <c r="AG49" s="1">
        <v>33</v>
      </c>
      <c r="AH49" s="1">
        <v>0</v>
      </c>
      <c r="AI49" s="3">
        <v>5264</v>
      </c>
      <c r="AJ49" s="3">
        <v>2481</v>
      </c>
      <c r="AK49" s="1">
        <v>0</v>
      </c>
      <c r="AL49" s="1">
        <v>0</v>
      </c>
      <c r="AM49" s="1">
        <v>0</v>
      </c>
      <c r="AN49" s="3">
        <v>3533</v>
      </c>
      <c r="AO49" s="1">
        <v>0</v>
      </c>
      <c r="AP49" s="1">
        <v>50</v>
      </c>
      <c r="AQ49" s="3">
        <v>11361</v>
      </c>
      <c r="AR49" s="1">
        <v>0</v>
      </c>
      <c r="AS49" s="1">
        <v>197</v>
      </c>
      <c r="AT49" s="1">
        <v>0</v>
      </c>
      <c r="AU49" s="3">
        <v>15825</v>
      </c>
      <c r="AV49" s="3">
        <v>31602</v>
      </c>
      <c r="AW49" s="1">
        <v>0</v>
      </c>
      <c r="AX49" s="1">
        <v>0</v>
      </c>
      <c r="AY49" s="1">
        <v>0</v>
      </c>
      <c r="AZ49" s="3">
        <v>18297</v>
      </c>
      <c r="BA49" s="1">
        <v>160</v>
      </c>
      <c r="BB49" s="3">
        <v>3025</v>
      </c>
      <c r="BC49" s="3">
        <v>69106</v>
      </c>
      <c r="BD49" s="3">
        <v>385454</v>
      </c>
      <c r="BE49" s="1">
        <v>0</v>
      </c>
      <c r="BF49" s="3">
        <v>88526478</v>
      </c>
      <c r="BG49" s="3">
        <v>32099741</v>
      </c>
      <c r="BH49" s="1">
        <v>0</v>
      </c>
      <c r="BI49" s="1">
        <v>0</v>
      </c>
      <c r="BJ49" s="1">
        <v>0</v>
      </c>
      <c r="BK49" s="3">
        <v>58225090</v>
      </c>
      <c r="BL49" s="1">
        <v>0</v>
      </c>
      <c r="BM49" s="3">
        <v>1036403</v>
      </c>
      <c r="BN49" s="3">
        <v>180273166</v>
      </c>
      <c r="BO49" s="3">
        <v>1754270</v>
      </c>
      <c r="BP49" s="1">
        <v>0</v>
      </c>
      <c r="BQ49" s="3">
        <v>33969078</v>
      </c>
      <c r="BR49" s="3">
        <v>46108802</v>
      </c>
      <c r="BS49" s="1">
        <v>0</v>
      </c>
      <c r="BT49" s="1">
        <v>0</v>
      </c>
      <c r="BU49" s="1">
        <v>0</v>
      </c>
      <c r="BV49" s="3">
        <v>42096542</v>
      </c>
      <c r="BW49" s="3">
        <v>119809</v>
      </c>
      <c r="BX49" s="3">
        <v>2469733</v>
      </c>
      <c r="BY49" s="3">
        <v>126518234</v>
      </c>
      <c r="BZ49" s="3">
        <v>1588244</v>
      </c>
      <c r="CA49" s="3">
        <v>1238696</v>
      </c>
      <c r="CB49" s="1">
        <v>0</v>
      </c>
      <c r="CC49" s="3">
        <v>78007711</v>
      </c>
      <c r="CD49" s="3">
        <v>43715152</v>
      </c>
      <c r="CE49" s="3">
        <v>-7865665</v>
      </c>
      <c r="CF49" s="1">
        <v>0</v>
      </c>
      <c r="CG49" s="1">
        <v>0</v>
      </c>
      <c r="CH49" s="1">
        <v>0</v>
      </c>
      <c r="CI49" s="3">
        <v>49440049</v>
      </c>
      <c r="CJ49" s="1">
        <v>0</v>
      </c>
      <c r="CK49" s="3">
        <v>1340799</v>
      </c>
      <c r="CL49" s="1">
        <v>0</v>
      </c>
      <c r="CM49" s="1">
        <v>0</v>
      </c>
      <c r="CN49" s="1">
        <v>0</v>
      </c>
      <c r="CO49" s="1">
        <v>0</v>
      </c>
      <c r="CP49" s="3">
        <v>167464986</v>
      </c>
      <c r="CQ49" s="1">
        <v>0</v>
      </c>
      <c r="CR49" s="3">
        <v>563602</v>
      </c>
      <c r="CS49" s="1">
        <v>0</v>
      </c>
      <c r="CT49" s="1">
        <v>0</v>
      </c>
      <c r="CU49" s="3">
        <v>563602</v>
      </c>
      <c r="CV49" s="3">
        <v>901028</v>
      </c>
      <c r="CW49" s="1">
        <v>0</v>
      </c>
      <c r="CX49" s="3">
        <v>52353510</v>
      </c>
      <c r="CY49" s="3">
        <v>35168374</v>
      </c>
      <c r="CZ49" s="1">
        <v>-977</v>
      </c>
      <c r="DA49" s="1">
        <v>0</v>
      </c>
      <c r="DB49" s="1">
        <v>0</v>
      </c>
      <c r="DC49" s="3">
        <v>49293339</v>
      </c>
      <c r="DD49" s="3">
        <v>119809</v>
      </c>
      <c r="DE49" s="3">
        <v>2054933</v>
      </c>
      <c r="DF49" s="3">
        <v>139890016</v>
      </c>
      <c r="DG49" s="3">
        <v>15881000</v>
      </c>
      <c r="DH49" s="3">
        <v>155775000</v>
      </c>
      <c r="DI49" s="1">
        <v>0</v>
      </c>
      <c r="DJ49" s="3">
        <v>8392000</v>
      </c>
      <c r="DK49" s="1">
        <v>0</v>
      </c>
      <c r="DL49" s="1">
        <v>0</v>
      </c>
      <c r="DM49" s="1">
        <v>0</v>
      </c>
      <c r="DN49" s="1">
        <v>0</v>
      </c>
      <c r="DO49" s="3">
        <v>14366000</v>
      </c>
      <c r="DP49" s="3">
        <v>286962000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</row>
    <row r="50" spans="1:133" x14ac:dyDescent="0.3">
      <c r="A50" s="1">
        <v>106434051</v>
      </c>
      <c r="B50" s="1" t="s">
        <v>385</v>
      </c>
      <c r="C50" s="2">
        <v>20164</v>
      </c>
      <c r="D50" s="2">
        <v>42379</v>
      </c>
      <c r="E50" s="1" t="s">
        <v>134</v>
      </c>
      <c r="F50" s="1" t="s">
        <v>135</v>
      </c>
      <c r="G50" s="1" t="s">
        <v>386</v>
      </c>
      <c r="H50" s="1">
        <v>7</v>
      </c>
      <c r="I50" s="1">
        <v>431</v>
      </c>
      <c r="J50" s="1" t="s">
        <v>187</v>
      </c>
      <c r="K50" s="1" t="s">
        <v>138</v>
      </c>
      <c r="L50" s="1">
        <v>0</v>
      </c>
      <c r="M50" s="1" t="s">
        <v>387</v>
      </c>
      <c r="N50" s="1" t="s">
        <v>388</v>
      </c>
      <c r="O50" s="1" t="s">
        <v>389</v>
      </c>
      <c r="P50" s="1">
        <v>95008</v>
      </c>
      <c r="Q50" s="1" t="s">
        <v>390</v>
      </c>
      <c r="R50" s="1">
        <v>29</v>
      </c>
      <c r="S50" s="1">
        <v>27</v>
      </c>
      <c r="T50" s="1">
        <v>23</v>
      </c>
      <c r="U50" s="1">
        <v>0</v>
      </c>
      <c r="V50" s="1">
        <v>0</v>
      </c>
      <c r="W50" s="1">
        <v>1</v>
      </c>
      <c r="X50" s="1">
        <v>1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2</v>
      </c>
      <c r="AF50" s="1">
        <v>0</v>
      </c>
      <c r="AG50" s="1">
        <v>0</v>
      </c>
      <c r="AH50" s="1">
        <v>0</v>
      </c>
      <c r="AI50" s="3">
        <v>1817</v>
      </c>
      <c r="AJ50" s="1">
        <v>219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3">
        <v>2036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3">
        <v>3473471</v>
      </c>
      <c r="BG50" s="3">
        <v>463731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3">
        <v>3937202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3">
        <v>1573019</v>
      </c>
      <c r="CD50" s="3">
        <v>154013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3">
        <v>1727032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3">
        <v>1900452</v>
      </c>
      <c r="CY50" s="3">
        <v>309718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3">
        <v>2210170</v>
      </c>
      <c r="DG50" s="1">
        <v>0</v>
      </c>
      <c r="DH50" s="3">
        <v>2299916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3">
        <v>262426</v>
      </c>
      <c r="DP50" s="3">
        <v>744028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</row>
    <row r="51" spans="1:133" x14ac:dyDescent="0.3">
      <c r="A51" s="1">
        <v>106382715</v>
      </c>
      <c r="B51" s="1" t="s">
        <v>391</v>
      </c>
      <c r="C51" s="2">
        <v>20164</v>
      </c>
      <c r="D51" s="2">
        <v>42379</v>
      </c>
      <c r="E51" s="1" t="s">
        <v>134</v>
      </c>
      <c r="F51" s="1" t="s">
        <v>135</v>
      </c>
      <c r="G51" s="1" t="s">
        <v>320</v>
      </c>
      <c r="H51" s="1">
        <v>4</v>
      </c>
      <c r="I51" s="1">
        <v>423</v>
      </c>
      <c r="J51" s="1" t="s">
        <v>164</v>
      </c>
      <c r="K51" s="1" t="s">
        <v>138</v>
      </c>
      <c r="L51" s="1">
        <v>0</v>
      </c>
      <c r="M51" s="1" t="s">
        <v>392</v>
      </c>
      <c r="N51" s="1" t="s">
        <v>393</v>
      </c>
      <c r="O51" s="1" t="s">
        <v>323</v>
      </c>
      <c r="P51" s="1">
        <v>94133</v>
      </c>
      <c r="Q51" s="1" t="s">
        <v>394</v>
      </c>
      <c r="R51" s="1">
        <v>65</v>
      </c>
      <c r="S51" s="1">
        <v>60</v>
      </c>
      <c r="T51" s="1">
        <v>17</v>
      </c>
      <c r="U51" s="1">
        <v>129</v>
      </c>
      <c r="V51" s="1">
        <v>57</v>
      </c>
      <c r="W51" s="1">
        <v>12</v>
      </c>
      <c r="X51" s="1">
        <v>8</v>
      </c>
      <c r="Y51" s="1">
        <v>0</v>
      </c>
      <c r="Z51" s="1">
        <v>0</v>
      </c>
      <c r="AA51" s="1">
        <v>117</v>
      </c>
      <c r="AB51" s="1">
        <v>0</v>
      </c>
      <c r="AC51" s="1">
        <v>0</v>
      </c>
      <c r="AD51" s="1">
        <v>1</v>
      </c>
      <c r="AE51" s="1">
        <v>324</v>
      </c>
      <c r="AF51" s="1">
        <v>0</v>
      </c>
      <c r="AG51" s="1">
        <v>627</v>
      </c>
      <c r="AH51" s="1">
        <v>247</v>
      </c>
      <c r="AI51" s="1">
        <v>69</v>
      </c>
      <c r="AJ51" s="1">
        <v>38</v>
      </c>
      <c r="AK51" s="1">
        <v>0</v>
      </c>
      <c r="AL51" s="1">
        <v>0</v>
      </c>
      <c r="AM51" s="1">
        <v>496</v>
      </c>
      <c r="AN51" s="1">
        <v>0</v>
      </c>
      <c r="AO51" s="1">
        <v>0</v>
      </c>
      <c r="AP51" s="1">
        <v>5</v>
      </c>
      <c r="AQ51" s="3">
        <v>1482</v>
      </c>
      <c r="AR51" s="1">
        <v>0</v>
      </c>
      <c r="AS51" s="3">
        <v>4066</v>
      </c>
      <c r="AT51" s="3">
        <v>2746</v>
      </c>
      <c r="AU51" s="1">
        <v>747</v>
      </c>
      <c r="AV51" s="3">
        <v>1796</v>
      </c>
      <c r="AW51" s="1">
        <v>0</v>
      </c>
      <c r="AX51" s="1">
        <v>0</v>
      </c>
      <c r="AY51" s="3">
        <v>7426</v>
      </c>
      <c r="AZ51" s="1">
        <v>18</v>
      </c>
      <c r="BA51" s="1">
        <v>55</v>
      </c>
      <c r="BB51" s="1">
        <v>91</v>
      </c>
      <c r="BC51" s="3">
        <v>16945</v>
      </c>
      <c r="BD51" s="3">
        <v>7276280</v>
      </c>
      <c r="BE51" s="3">
        <v>2293363</v>
      </c>
      <c r="BF51" s="3">
        <v>863510</v>
      </c>
      <c r="BG51" s="3">
        <v>319340</v>
      </c>
      <c r="BH51" s="1">
        <v>0</v>
      </c>
      <c r="BI51" s="1">
        <v>0</v>
      </c>
      <c r="BJ51" s="3">
        <v>3581331</v>
      </c>
      <c r="BK51" s="1">
        <v>0</v>
      </c>
      <c r="BL51" s="1">
        <v>0</v>
      </c>
      <c r="BM51" s="3">
        <v>55283</v>
      </c>
      <c r="BN51" s="3">
        <v>14389107</v>
      </c>
      <c r="BO51" s="3">
        <v>10034464</v>
      </c>
      <c r="BP51" s="3">
        <v>4582660</v>
      </c>
      <c r="BQ51" s="3">
        <v>1748155</v>
      </c>
      <c r="BR51" s="3">
        <v>3021678</v>
      </c>
      <c r="BS51" s="1">
        <v>0</v>
      </c>
      <c r="BT51" s="1">
        <v>0</v>
      </c>
      <c r="BU51" s="3">
        <v>18180992</v>
      </c>
      <c r="BV51" s="3">
        <v>494974</v>
      </c>
      <c r="BW51" s="3">
        <v>40068</v>
      </c>
      <c r="BX51" s="3">
        <v>200025</v>
      </c>
      <c r="BY51" s="3">
        <v>38303016</v>
      </c>
      <c r="BZ51" s="3">
        <v>267370</v>
      </c>
      <c r="CA51" s="3">
        <v>12813451</v>
      </c>
      <c r="CB51" s="3">
        <v>5593829</v>
      </c>
      <c r="CC51" s="3">
        <v>1313584</v>
      </c>
      <c r="CD51" s="3">
        <v>3341018</v>
      </c>
      <c r="CE51" s="1">
        <v>0</v>
      </c>
      <c r="CF51" s="1">
        <v>0</v>
      </c>
      <c r="CG51" s="1">
        <v>0</v>
      </c>
      <c r="CH51" s="3">
        <v>13416584</v>
      </c>
      <c r="CI51" s="3">
        <v>494974</v>
      </c>
      <c r="CJ51" s="1">
        <v>0</v>
      </c>
      <c r="CK51" s="3">
        <v>49237</v>
      </c>
      <c r="CL51" s="1">
        <v>0</v>
      </c>
      <c r="CM51" s="1">
        <v>0</v>
      </c>
      <c r="CN51" s="1">
        <v>0</v>
      </c>
      <c r="CO51" s="3">
        <v>106004</v>
      </c>
      <c r="CP51" s="3">
        <v>37396051</v>
      </c>
      <c r="CQ51" s="3">
        <v>5022676</v>
      </c>
      <c r="CR51" s="3">
        <v>3155600</v>
      </c>
      <c r="CS51" s="1">
        <v>0</v>
      </c>
      <c r="CT51" s="3">
        <v>804289</v>
      </c>
      <c r="CU51" s="3">
        <v>8982565</v>
      </c>
      <c r="CV51" s="3">
        <v>4497293</v>
      </c>
      <c r="CW51" s="3">
        <v>6304870</v>
      </c>
      <c r="CX51" s="3">
        <v>1298081</v>
      </c>
      <c r="CY51" s="3">
        <v>3155600</v>
      </c>
      <c r="CZ51" s="1">
        <v>0</v>
      </c>
      <c r="DA51" s="1">
        <v>0</v>
      </c>
      <c r="DB51" s="3">
        <v>8345739</v>
      </c>
      <c r="DC51" s="3">
        <v>804289</v>
      </c>
      <c r="DD51" s="3">
        <v>-9169</v>
      </c>
      <c r="DE51" s="3">
        <v>-118066</v>
      </c>
      <c r="DF51" s="3">
        <v>24278637</v>
      </c>
      <c r="DG51" s="3">
        <v>1927748</v>
      </c>
      <c r="DH51" s="3">
        <v>27646499</v>
      </c>
      <c r="DI51" s="3">
        <v>883527</v>
      </c>
      <c r="DJ51" s="3">
        <v>-100760</v>
      </c>
      <c r="DK51" s="1">
        <v>0</v>
      </c>
      <c r="DL51" s="1">
        <v>0</v>
      </c>
      <c r="DM51" s="1">
        <v>0</v>
      </c>
      <c r="DN51" s="1">
        <v>0</v>
      </c>
      <c r="DO51" s="3">
        <v>21446751</v>
      </c>
      <c r="DP51" s="3">
        <v>250963121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</row>
    <row r="52" spans="1:133" x14ac:dyDescent="0.3">
      <c r="A52" s="1">
        <v>106361144</v>
      </c>
      <c r="B52" s="1" t="s">
        <v>395</v>
      </c>
      <c r="C52" s="2">
        <v>20164</v>
      </c>
      <c r="D52" s="2">
        <v>42379</v>
      </c>
      <c r="E52" s="1" t="s">
        <v>134</v>
      </c>
      <c r="F52" s="1" t="s">
        <v>135</v>
      </c>
      <c r="G52" s="1" t="s">
        <v>212</v>
      </c>
      <c r="H52" s="1">
        <v>12</v>
      </c>
      <c r="I52" s="1">
        <v>1207</v>
      </c>
      <c r="J52" s="1" t="s">
        <v>187</v>
      </c>
      <c r="K52" s="1" t="s">
        <v>138</v>
      </c>
      <c r="L52" s="1">
        <v>0</v>
      </c>
      <c r="M52" s="1" t="s">
        <v>396</v>
      </c>
      <c r="N52" s="1" t="s">
        <v>397</v>
      </c>
      <c r="O52" s="1" t="s">
        <v>334</v>
      </c>
      <c r="P52" s="1">
        <v>91710</v>
      </c>
      <c r="Q52" s="1" t="s">
        <v>398</v>
      </c>
      <c r="R52" s="1">
        <v>126</v>
      </c>
      <c r="S52" s="1">
        <v>126</v>
      </c>
      <c r="T52" s="1">
        <v>126</v>
      </c>
      <c r="U52" s="1">
        <v>255</v>
      </c>
      <c r="V52" s="1">
        <v>289</v>
      </c>
      <c r="W52" s="1">
        <v>186</v>
      </c>
      <c r="X52" s="1">
        <v>377</v>
      </c>
      <c r="Y52" s="1">
        <v>0</v>
      </c>
      <c r="Z52" s="1">
        <v>0</v>
      </c>
      <c r="AA52" s="1">
        <v>224</v>
      </c>
      <c r="AB52" s="1">
        <v>41</v>
      </c>
      <c r="AC52" s="1">
        <v>0</v>
      </c>
      <c r="AD52" s="1">
        <v>16</v>
      </c>
      <c r="AE52" s="1">
        <v>1388</v>
      </c>
      <c r="AF52" s="1">
        <v>0</v>
      </c>
      <c r="AG52" s="1">
        <v>908</v>
      </c>
      <c r="AH52" s="1">
        <v>935</v>
      </c>
      <c r="AI52" s="1">
        <v>549</v>
      </c>
      <c r="AJ52" s="3">
        <v>1071</v>
      </c>
      <c r="AK52" s="1">
        <v>0</v>
      </c>
      <c r="AL52" s="1">
        <v>0</v>
      </c>
      <c r="AM52" s="1">
        <v>498</v>
      </c>
      <c r="AN52" s="1">
        <v>149</v>
      </c>
      <c r="AO52" s="1">
        <v>0</v>
      </c>
      <c r="AP52" s="1">
        <v>51</v>
      </c>
      <c r="AQ52" s="3">
        <v>4161</v>
      </c>
      <c r="AR52" s="1">
        <v>0</v>
      </c>
      <c r="AS52" s="1">
        <v>555</v>
      </c>
      <c r="AT52" s="1">
        <v>506</v>
      </c>
      <c r="AU52" s="3">
        <v>1460</v>
      </c>
      <c r="AV52" s="3">
        <v>5089</v>
      </c>
      <c r="AW52" s="1">
        <v>0</v>
      </c>
      <c r="AX52" s="1">
        <v>0</v>
      </c>
      <c r="AY52" s="3">
        <v>2162</v>
      </c>
      <c r="AZ52" s="1">
        <v>146</v>
      </c>
      <c r="BA52" s="1">
        <v>0</v>
      </c>
      <c r="BB52" s="3">
        <v>1190</v>
      </c>
      <c r="BC52" s="3">
        <v>11108</v>
      </c>
      <c r="BD52" s="3">
        <v>13532374</v>
      </c>
      <c r="BE52" s="3">
        <v>12532567</v>
      </c>
      <c r="BF52" s="3">
        <v>8481521</v>
      </c>
      <c r="BG52" s="3">
        <v>15944846</v>
      </c>
      <c r="BH52" s="1">
        <v>0</v>
      </c>
      <c r="BI52" s="1">
        <v>0</v>
      </c>
      <c r="BJ52" s="3">
        <v>8486296</v>
      </c>
      <c r="BK52" s="3">
        <v>2359775</v>
      </c>
      <c r="BL52" s="1">
        <v>0</v>
      </c>
      <c r="BM52" s="3">
        <v>601837</v>
      </c>
      <c r="BN52" s="3">
        <v>61939216</v>
      </c>
      <c r="BO52" s="3">
        <v>2901675</v>
      </c>
      <c r="BP52" s="3">
        <v>3703293</v>
      </c>
      <c r="BQ52" s="3">
        <v>5563149</v>
      </c>
      <c r="BR52" s="3">
        <v>15937424</v>
      </c>
      <c r="BS52" s="1">
        <v>0</v>
      </c>
      <c r="BT52" s="1">
        <v>0</v>
      </c>
      <c r="BU52" s="3">
        <v>9142168</v>
      </c>
      <c r="BV52" s="3">
        <v>547280</v>
      </c>
      <c r="BW52" s="1">
        <v>0</v>
      </c>
      <c r="BX52" s="3">
        <v>2890915</v>
      </c>
      <c r="BY52" s="3">
        <v>40685904</v>
      </c>
      <c r="BZ52" s="3">
        <v>2850858</v>
      </c>
      <c r="CA52" s="3">
        <v>12938187</v>
      </c>
      <c r="CB52" s="3">
        <v>11896355</v>
      </c>
      <c r="CC52" s="3">
        <v>10270508</v>
      </c>
      <c r="CD52" s="3">
        <v>29683836</v>
      </c>
      <c r="CE52" s="1">
        <v>0</v>
      </c>
      <c r="CF52" s="1">
        <v>0</v>
      </c>
      <c r="CG52" s="1">
        <v>0</v>
      </c>
      <c r="CH52" s="3">
        <v>10861658</v>
      </c>
      <c r="CI52" s="3">
        <v>2142961</v>
      </c>
      <c r="CJ52" s="1">
        <v>0</v>
      </c>
      <c r="CK52" s="3">
        <v>297469</v>
      </c>
      <c r="CL52" s="1">
        <v>0</v>
      </c>
      <c r="CM52" s="1">
        <v>0</v>
      </c>
      <c r="CN52" s="1">
        <v>0</v>
      </c>
      <c r="CO52" s="3">
        <v>200411</v>
      </c>
      <c r="CP52" s="3">
        <v>81142243</v>
      </c>
      <c r="CQ52" s="3">
        <v>600380</v>
      </c>
      <c r="CR52" s="1">
        <v>0</v>
      </c>
      <c r="CS52" s="1">
        <v>0</v>
      </c>
      <c r="CT52" s="1">
        <v>0</v>
      </c>
      <c r="CU52" s="3">
        <v>600380</v>
      </c>
      <c r="CV52" s="3">
        <v>3495862</v>
      </c>
      <c r="CW52" s="3">
        <v>4939885</v>
      </c>
      <c r="CX52" s="3">
        <v>3774162</v>
      </c>
      <c r="CY52" s="3">
        <v>2198434</v>
      </c>
      <c r="CZ52" s="1">
        <v>0</v>
      </c>
      <c r="DA52" s="1">
        <v>0</v>
      </c>
      <c r="DB52" s="3">
        <v>6766806</v>
      </c>
      <c r="DC52" s="3">
        <v>764094</v>
      </c>
      <c r="DD52" s="1">
        <v>0</v>
      </c>
      <c r="DE52" s="3">
        <v>144014</v>
      </c>
      <c r="DF52" s="3">
        <v>22083257</v>
      </c>
      <c r="DG52" s="3">
        <v>145582</v>
      </c>
      <c r="DH52" s="3">
        <v>22106437</v>
      </c>
      <c r="DI52" s="1">
        <v>0</v>
      </c>
      <c r="DJ52" s="3">
        <v>-149136</v>
      </c>
      <c r="DK52" s="1">
        <v>0</v>
      </c>
      <c r="DL52" s="1">
        <v>0</v>
      </c>
      <c r="DM52" s="1">
        <v>0</v>
      </c>
      <c r="DN52" s="1">
        <v>0</v>
      </c>
      <c r="DO52" s="3">
        <v>413687</v>
      </c>
      <c r="DP52" s="3">
        <v>50267984</v>
      </c>
      <c r="DQ52" s="1">
        <v>0</v>
      </c>
      <c r="DR52" s="1">
        <v>12</v>
      </c>
      <c r="DS52" s="1">
        <v>22</v>
      </c>
      <c r="DT52" s="1">
        <v>41</v>
      </c>
      <c r="DU52" s="3">
        <v>404328</v>
      </c>
      <c r="DV52" s="3">
        <v>193711</v>
      </c>
      <c r="DW52" s="3">
        <v>269504</v>
      </c>
      <c r="DX52" s="1">
        <v>0</v>
      </c>
      <c r="DY52" s="1">
        <v>0</v>
      </c>
      <c r="DZ52" s="3">
        <v>328534</v>
      </c>
      <c r="EA52" s="3">
        <v>903195</v>
      </c>
      <c r="EB52" s="3">
        <v>1616279</v>
      </c>
      <c r="EC52" s="3">
        <v>788107</v>
      </c>
    </row>
    <row r="53" spans="1:133" x14ac:dyDescent="0.3">
      <c r="A53" s="1">
        <v>106190636</v>
      </c>
      <c r="B53" s="1" t="s">
        <v>399</v>
      </c>
      <c r="C53" s="2">
        <v>20164</v>
      </c>
      <c r="D53" s="2">
        <v>42379</v>
      </c>
      <c r="E53" s="1" t="s">
        <v>134</v>
      </c>
      <c r="F53" s="1" t="s">
        <v>135</v>
      </c>
      <c r="G53" s="1" t="s">
        <v>170</v>
      </c>
      <c r="H53" s="1">
        <v>11</v>
      </c>
      <c r="I53" s="1">
        <v>915</v>
      </c>
      <c r="J53" s="1" t="s">
        <v>164</v>
      </c>
      <c r="K53" s="1" t="s">
        <v>138</v>
      </c>
      <c r="L53" s="1">
        <v>0</v>
      </c>
      <c r="M53" s="1" t="s">
        <v>400</v>
      </c>
      <c r="N53" s="1" t="s">
        <v>401</v>
      </c>
      <c r="O53" s="1" t="s">
        <v>402</v>
      </c>
      <c r="P53" s="1">
        <v>91790</v>
      </c>
      <c r="Q53" s="1" t="s">
        <v>403</v>
      </c>
      <c r="R53" s="1">
        <v>518</v>
      </c>
      <c r="S53" s="1">
        <v>518</v>
      </c>
      <c r="T53" s="1">
        <v>319</v>
      </c>
      <c r="U53" s="3">
        <v>1228</v>
      </c>
      <c r="V53" s="3">
        <v>1013</v>
      </c>
      <c r="W53" s="3">
        <v>1030</v>
      </c>
      <c r="X53" s="3">
        <v>1673</v>
      </c>
      <c r="Y53" s="1">
        <v>0</v>
      </c>
      <c r="Z53" s="1">
        <v>0</v>
      </c>
      <c r="AA53" s="1">
        <v>17</v>
      </c>
      <c r="AB53" s="1">
        <v>887</v>
      </c>
      <c r="AC53" s="1">
        <v>27</v>
      </c>
      <c r="AD53" s="1">
        <v>190</v>
      </c>
      <c r="AE53" s="1">
        <v>6065</v>
      </c>
      <c r="AF53" s="1">
        <v>0</v>
      </c>
      <c r="AG53" s="3">
        <v>7120</v>
      </c>
      <c r="AH53" s="3">
        <v>4089</v>
      </c>
      <c r="AI53" s="3">
        <v>5738</v>
      </c>
      <c r="AJ53" s="3">
        <v>5435</v>
      </c>
      <c r="AK53" s="1">
        <v>0</v>
      </c>
      <c r="AL53" s="1">
        <v>0</v>
      </c>
      <c r="AM53" s="1">
        <v>57</v>
      </c>
      <c r="AN53" s="3">
        <v>2925</v>
      </c>
      <c r="AO53" s="1">
        <v>59</v>
      </c>
      <c r="AP53" s="1">
        <v>373</v>
      </c>
      <c r="AQ53" s="3">
        <v>25796</v>
      </c>
      <c r="AR53" s="1">
        <v>0</v>
      </c>
      <c r="AS53" s="3">
        <v>7453</v>
      </c>
      <c r="AT53" s="3">
        <v>5032</v>
      </c>
      <c r="AU53" s="3">
        <v>4168</v>
      </c>
      <c r="AV53" s="3">
        <v>14461</v>
      </c>
      <c r="AW53" s="1">
        <v>0</v>
      </c>
      <c r="AX53" s="1">
        <v>0</v>
      </c>
      <c r="AY53" s="1">
        <v>580</v>
      </c>
      <c r="AZ53" s="3">
        <v>8487</v>
      </c>
      <c r="BA53" s="1">
        <v>947</v>
      </c>
      <c r="BB53" s="3">
        <v>2841</v>
      </c>
      <c r="BC53" s="3">
        <v>43969</v>
      </c>
      <c r="BD53" s="3">
        <v>54082595</v>
      </c>
      <c r="BE53" s="3">
        <v>43060632</v>
      </c>
      <c r="BF53" s="3">
        <v>35938967</v>
      </c>
      <c r="BG53" s="3">
        <v>46867167</v>
      </c>
      <c r="BH53" s="1">
        <v>0</v>
      </c>
      <c r="BI53" s="1">
        <v>0</v>
      </c>
      <c r="BJ53" s="3">
        <v>587635</v>
      </c>
      <c r="BK53" s="3">
        <v>26892819</v>
      </c>
      <c r="BL53" s="3">
        <v>556013</v>
      </c>
      <c r="BM53" s="3">
        <v>2781243</v>
      </c>
      <c r="BN53" s="3">
        <v>210767071</v>
      </c>
      <c r="BO53" s="3">
        <v>17675981</v>
      </c>
      <c r="BP53" s="3">
        <v>17454817</v>
      </c>
      <c r="BQ53" s="3">
        <v>7685835</v>
      </c>
      <c r="BR53" s="3">
        <v>31449578</v>
      </c>
      <c r="BS53" s="1">
        <v>0</v>
      </c>
      <c r="BT53" s="1">
        <v>0</v>
      </c>
      <c r="BU53" s="3">
        <v>1151401</v>
      </c>
      <c r="BV53" s="3">
        <v>23135452</v>
      </c>
      <c r="BW53" s="3">
        <v>211262</v>
      </c>
      <c r="BX53" s="3">
        <v>4702084</v>
      </c>
      <c r="BY53" s="3">
        <v>103466410</v>
      </c>
      <c r="BZ53" s="3">
        <v>2382734</v>
      </c>
      <c r="CA53" s="3">
        <v>43135634</v>
      </c>
      <c r="CB53" s="3">
        <v>41030609</v>
      </c>
      <c r="CC53" s="3">
        <v>17710434</v>
      </c>
      <c r="CD53" s="3">
        <v>47349640</v>
      </c>
      <c r="CE53" s="3">
        <v>-3444464</v>
      </c>
      <c r="CF53" s="1">
        <v>0</v>
      </c>
      <c r="CG53" s="1">
        <v>0</v>
      </c>
      <c r="CH53" s="3">
        <v>918112</v>
      </c>
      <c r="CI53" s="3">
        <v>28249534</v>
      </c>
      <c r="CJ53" s="1">
        <v>0</v>
      </c>
      <c r="CK53" s="3">
        <v>767275</v>
      </c>
      <c r="CL53" s="1">
        <v>0</v>
      </c>
      <c r="CM53" s="1">
        <v>0</v>
      </c>
      <c r="CN53" s="1">
        <v>0</v>
      </c>
      <c r="CO53" s="3">
        <v>4923682</v>
      </c>
      <c r="CP53" s="3">
        <v>183023190</v>
      </c>
      <c r="CQ53" s="1">
        <v>0</v>
      </c>
      <c r="CR53" s="3">
        <v>2556000</v>
      </c>
      <c r="CS53" s="1">
        <v>0</v>
      </c>
      <c r="CT53" s="1">
        <v>0</v>
      </c>
      <c r="CU53" s="3">
        <v>2556000</v>
      </c>
      <c r="CV53" s="3">
        <v>28622942</v>
      </c>
      <c r="CW53" s="3">
        <v>19484840</v>
      </c>
      <c r="CX53" s="3">
        <v>29358832</v>
      </c>
      <c r="CY53" s="3">
        <v>33523105</v>
      </c>
      <c r="CZ53" s="1">
        <v>0</v>
      </c>
      <c r="DA53" s="1">
        <v>0</v>
      </c>
      <c r="DB53" s="3">
        <v>820924</v>
      </c>
      <c r="DC53" s="3">
        <v>21778737</v>
      </c>
      <c r="DD53" s="1">
        <v>0</v>
      </c>
      <c r="DE53" s="3">
        <v>176911</v>
      </c>
      <c r="DF53" s="3">
        <v>133766291</v>
      </c>
      <c r="DG53" s="3">
        <v>1422856</v>
      </c>
      <c r="DH53" s="3">
        <v>110537290</v>
      </c>
      <c r="DI53" s="3">
        <v>1721911</v>
      </c>
      <c r="DJ53" s="3">
        <v>1570561</v>
      </c>
      <c r="DK53" s="1">
        <v>0</v>
      </c>
      <c r="DL53" s="1">
        <v>0</v>
      </c>
      <c r="DM53" s="3">
        <v>1721700</v>
      </c>
      <c r="DN53" s="3">
        <v>834300</v>
      </c>
      <c r="DO53" s="3">
        <v>6450539</v>
      </c>
      <c r="DP53" s="3">
        <v>94122082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</row>
    <row r="54" spans="1:133" x14ac:dyDescent="0.3">
      <c r="A54" s="1">
        <v>106190176</v>
      </c>
      <c r="B54" s="1" t="s">
        <v>404</v>
      </c>
      <c r="C54" s="2">
        <v>20164</v>
      </c>
      <c r="D54" s="2">
        <v>42379</v>
      </c>
      <c r="E54" s="1" t="s">
        <v>134</v>
      </c>
      <c r="F54" s="1" t="s">
        <v>135</v>
      </c>
      <c r="G54" s="1" t="s">
        <v>170</v>
      </c>
      <c r="H54" s="1">
        <v>11</v>
      </c>
      <c r="I54" s="1">
        <v>913</v>
      </c>
      <c r="J54" s="1" t="s">
        <v>164</v>
      </c>
      <c r="K54" s="1" t="s">
        <v>138</v>
      </c>
      <c r="L54" s="1">
        <v>0</v>
      </c>
      <c r="M54" s="1" t="s">
        <v>405</v>
      </c>
      <c r="N54" s="1" t="s">
        <v>406</v>
      </c>
      <c r="O54" s="1" t="s">
        <v>407</v>
      </c>
      <c r="P54" s="1">
        <v>91010</v>
      </c>
      <c r="Q54" s="1" t="s">
        <v>408</v>
      </c>
      <c r="R54" s="1">
        <v>217</v>
      </c>
      <c r="S54" s="1">
        <v>217</v>
      </c>
      <c r="T54" s="1">
        <v>217</v>
      </c>
      <c r="U54" s="1">
        <v>479</v>
      </c>
      <c r="V54" s="1">
        <v>7</v>
      </c>
      <c r="W54" s="1">
        <v>286</v>
      </c>
      <c r="X54" s="1">
        <v>89</v>
      </c>
      <c r="Y54" s="1">
        <v>0</v>
      </c>
      <c r="Z54" s="1">
        <v>0</v>
      </c>
      <c r="AA54" s="1">
        <v>15</v>
      </c>
      <c r="AB54" s="1">
        <v>474</v>
      </c>
      <c r="AC54" s="1">
        <v>0</v>
      </c>
      <c r="AD54" s="1">
        <v>4</v>
      </c>
      <c r="AE54" s="1">
        <v>1354</v>
      </c>
      <c r="AF54" s="1">
        <v>0</v>
      </c>
      <c r="AG54" s="3">
        <v>5278</v>
      </c>
      <c r="AH54" s="1">
        <v>77</v>
      </c>
      <c r="AI54" s="3">
        <v>3154</v>
      </c>
      <c r="AJ54" s="1">
        <v>985</v>
      </c>
      <c r="AK54" s="1">
        <v>0</v>
      </c>
      <c r="AL54" s="1">
        <v>0</v>
      </c>
      <c r="AM54" s="1">
        <v>170</v>
      </c>
      <c r="AN54" s="3">
        <v>8247</v>
      </c>
      <c r="AO54" s="1">
        <v>0</v>
      </c>
      <c r="AP54" s="1">
        <v>45</v>
      </c>
      <c r="AQ54" s="3">
        <v>17956</v>
      </c>
      <c r="AR54" s="1">
        <v>0</v>
      </c>
      <c r="AS54" s="3">
        <v>20790</v>
      </c>
      <c r="AT54" s="3">
        <v>1196</v>
      </c>
      <c r="AU54" s="3">
        <v>3803</v>
      </c>
      <c r="AV54" s="3">
        <v>2664</v>
      </c>
      <c r="AW54" s="1">
        <v>0</v>
      </c>
      <c r="AX54" s="1">
        <v>0</v>
      </c>
      <c r="AY54" s="1">
        <v>110</v>
      </c>
      <c r="AZ54" s="3">
        <v>22221</v>
      </c>
      <c r="BA54" s="1">
        <v>2</v>
      </c>
      <c r="BB54" s="1">
        <v>122</v>
      </c>
      <c r="BC54" s="3">
        <v>50908</v>
      </c>
      <c r="BD54" s="3">
        <v>114147425</v>
      </c>
      <c r="BE54" s="3">
        <v>1219648</v>
      </c>
      <c r="BF54" s="3">
        <v>73544631</v>
      </c>
      <c r="BG54" s="3">
        <v>22010554</v>
      </c>
      <c r="BH54" s="1">
        <v>0</v>
      </c>
      <c r="BI54" s="1">
        <v>0</v>
      </c>
      <c r="BJ54" s="3">
        <v>3365400</v>
      </c>
      <c r="BK54" s="3">
        <v>188936410</v>
      </c>
      <c r="BL54" s="1">
        <v>0</v>
      </c>
      <c r="BM54" s="3">
        <v>998805</v>
      </c>
      <c r="BN54" s="3">
        <v>404222873</v>
      </c>
      <c r="BO54" s="3">
        <v>184010942</v>
      </c>
      <c r="BP54" s="3">
        <v>10585861</v>
      </c>
      <c r="BQ54" s="3">
        <v>33662232</v>
      </c>
      <c r="BR54" s="3">
        <v>23581086</v>
      </c>
      <c r="BS54" s="1">
        <v>0</v>
      </c>
      <c r="BT54" s="1">
        <v>0</v>
      </c>
      <c r="BU54" s="3">
        <v>974138</v>
      </c>
      <c r="BV54" s="3">
        <v>196667462</v>
      </c>
      <c r="BW54" s="3">
        <v>31380</v>
      </c>
      <c r="BX54" s="3">
        <v>1080510</v>
      </c>
      <c r="BY54" s="3">
        <v>450593611</v>
      </c>
      <c r="BZ54" s="3">
        <v>8394732</v>
      </c>
      <c r="CA54" s="3">
        <v>246469563</v>
      </c>
      <c r="CB54" s="3">
        <v>8669266</v>
      </c>
      <c r="CC54" s="3">
        <v>67556006</v>
      </c>
      <c r="CD54" s="3">
        <v>33155958</v>
      </c>
      <c r="CE54" s="1">
        <v>0</v>
      </c>
      <c r="CF54" s="1">
        <v>0</v>
      </c>
      <c r="CG54" s="1">
        <v>0</v>
      </c>
      <c r="CH54" s="3">
        <v>3939152</v>
      </c>
      <c r="CI54" s="3">
        <v>247956623</v>
      </c>
      <c r="CJ54" s="1">
        <v>0</v>
      </c>
      <c r="CK54" s="3">
        <v>4913</v>
      </c>
      <c r="CL54" s="1">
        <v>0</v>
      </c>
      <c r="CM54" s="1">
        <v>0</v>
      </c>
      <c r="CN54" s="1">
        <v>0</v>
      </c>
      <c r="CO54" s="1">
        <v>0</v>
      </c>
      <c r="CP54" s="3">
        <v>616146213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3">
        <v>51685476</v>
      </c>
      <c r="CW54" s="3">
        <v>3136243</v>
      </c>
      <c r="CX54" s="3">
        <v>39650857</v>
      </c>
      <c r="CY54" s="3">
        <v>12435682</v>
      </c>
      <c r="CZ54" s="1">
        <v>0</v>
      </c>
      <c r="DA54" s="1">
        <v>0</v>
      </c>
      <c r="DB54" s="3">
        <v>400386</v>
      </c>
      <c r="DC54" s="3">
        <v>130686540</v>
      </c>
      <c r="DD54" s="3">
        <v>26467</v>
      </c>
      <c r="DE54" s="3">
        <v>648620</v>
      </c>
      <c r="DF54" s="3">
        <v>238670271</v>
      </c>
      <c r="DG54" s="3">
        <v>6553099</v>
      </c>
      <c r="DH54" s="3">
        <v>245294811</v>
      </c>
      <c r="DI54" s="1">
        <v>0</v>
      </c>
      <c r="DJ54" s="3">
        <v>8808334</v>
      </c>
      <c r="DK54" s="1">
        <v>0</v>
      </c>
      <c r="DL54" s="1">
        <v>0</v>
      </c>
      <c r="DM54" s="1">
        <v>0</v>
      </c>
      <c r="DN54" s="1">
        <v>0</v>
      </c>
      <c r="DO54" s="3">
        <v>21093485</v>
      </c>
      <c r="DP54" s="3">
        <v>425313856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</row>
    <row r="55" spans="1:133" x14ac:dyDescent="0.3">
      <c r="A55" s="1">
        <v>106100005</v>
      </c>
      <c r="B55" s="1" t="s">
        <v>409</v>
      </c>
      <c r="C55" s="2">
        <v>20164</v>
      </c>
      <c r="D55" s="2">
        <v>42379</v>
      </c>
      <c r="E55" s="1" t="s">
        <v>134</v>
      </c>
      <c r="F55" s="1" t="s">
        <v>135</v>
      </c>
      <c r="G55" s="1" t="s">
        <v>152</v>
      </c>
      <c r="H55" s="1">
        <v>9</v>
      </c>
      <c r="I55" s="1">
        <v>605</v>
      </c>
      <c r="J55" s="1" t="s">
        <v>164</v>
      </c>
      <c r="K55" s="1" t="s">
        <v>138</v>
      </c>
      <c r="L55" s="1">
        <v>0</v>
      </c>
      <c r="M55" s="1" t="s">
        <v>410</v>
      </c>
      <c r="N55" s="1" t="s">
        <v>411</v>
      </c>
      <c r="O55" s="1" t="s">
        <v>412</v>
      </c>
      <c r="P55" s="1">
        <v>93611</v>
      </c>
      <c r="Q55" s="1" t="s">
        <v>413</v>
      </c>
      <c r="R55" s="1">
        <v>208</v>
      </c>
      <c r="S55" s="1">
        <v>208</v>
      </c>
      <c r="T55" s="1">
        <v>168</v>
      </c>
      <c r="U55" s="1">
        <v>980</v>
      </c>
      <c r="V55" s="1">
        <v>387</v>
      </c>
      <c r="W55" s="1">
        <v>180</v>
      </c>
      <c r="X55" s="1">
        <v>925</v>
      </c>
      <c r="Y55" s="1">
        <v>0</v>
      </c>
      <c r="Z55" s="1">
        <v>0</v>
      </c>
      <c r="AA55" s="1">
        <v>23</v>
      </c>
      <c r="AB55" s="3">
        <v>1358</v>
      </c>
      <c r="AC55" s="1">
        <v>26</v>
      </c>
      <c r="AD55" s="1">
        <v>44</v>
      </c>
      <c r="AE55" s="1">
        <v>3923</v>
      </c>
      <c r="AF55" s="1">
        <v>0</v>
      </c>
      <c r="AG55" s="3">
        <v>4823</v>
      </c>
      <c r="AH55" s="3">
        <v>1906</v>
      </c>
      <c r="AI55" s="1">
        <v>812</v>
      </c>
      <c r="AJ55" s="3">
        <v>3003</v>
      </c>
      <c r="AK55" s="1">
        <v>0</v>
      </c>
      <c r="AL55" s="1">
        <v>0</v>
      </c>
      <c r="AM55" s="1">
        <v>76</v>
      </c>
      <c r="AN55" s="3">
        <v>4378</v>
      </c>
      <c r="AO55" s="1">
        <v>37</v>
      </c>
      <c r="AP55" s="1">
        <v>49</v>
      </c>
      <c r="AQ55" s="3">
        <v>15084</v>
      </c>
      <c r="AR55" s="1">
        <v>0</v>
      </c>
      <c r="AS55" s="3">
        <v>7593</v>
      </c>
      <c r="AT55" s="3">
        <v>3001</v>
      </c>
      <c r="AU55" s="3">
        <v>1278</v>
      </c>
      <c r="AV55" s="3">
        <v>4728</v>
      </c>
      <c r="AW55" s="1">
        <v>0</v>
      </c>
      <c r="AX55" s="1">
        <v>0</v>
      </c>
      <c r="AY55" s="1">
        <v>150</v>
      </c>
      <c r="AZ55" s="3">
        <v>6837</v>
      </c>
      <c r="BA55" s="1">
        <v>55</v>
      </c>
      <c r="BB55" s="1">
        <v>105</v>
      </c>
      <c r="BC55" s="3">
        <v>23747</v>
      </c>
      <c r="BD55" s="3">
        <v>63300860</v>
      </c>
      <c r="BE55" s="3">
        <v>25951584</v>
      </c>
      <c r="BF55" s="3">
        <v>8923299</v>
      </c>
      <c r="BG55" s="3">
        <v>35744487</v>
      </c>
      <c r="BH55" s="1">
        <v>0</v>
      </c>
      <c r="BI55" s="1">
        <v>0</v>
      </c>
      <c r="BJ55" s="3">
        <v>1039025</v>
      </c>
      <c r="BK55" s="3">
        <v>55724254</v>
      </c>
      <c r="BL55" s="3">
        <v>291217</v>
      </c>
      <c r="BM55" s="3">
        <v>475143</v>
      </c>
      <c r="BN55" s="3">
        <v>191449869</v>
      </c>
      <c r="BO55" s="3">
        <v>28877218</v>
      </c>
      <c r="BP55" s="3">
        <v>11611454</v>
      </c>
      <c r="BQ55" s="3">
        <v>3757799</v>
      </c>
      <c r="BR55" s="3">
        <v>29365617</v>
      </c>
      <c r="BS55" s="1">
        <v>0</v>
      </c>
      <c r="BT55" s="1">
        <v>0</v>
      </c>
      <c r="BU55" s="3">
        <v>5438872</v>
      </c>
      <c r="BV55" s="3">
        <v>63570270</v>
      </c>
      <c r="BW55" s="3">
        <v>982789</v>
      </c>
      <c r="BX55" s="3">
        <v>1825180</v>
      </c>
      <c r="BY55" s="3">
        <v>145429199</v>
      </c>
      <c r="BZ55" s="3">
        <v>5389791</v>
      </c>
      <c r="CA55" s="3">
        <v>76054417</v>
      </c>
      <c r="CB55" s="3">
        <v>30679540</v>
      </c>
      <c r="CC55" s="3">
        <v>1940713</v>
      </c>
      <c r="CD55" s="3">
        <v>57027279</v>
      </c>
      <c r="CE55" s="1">
        <v>0</v>
      </c>
      <c r="CF55" s="1">
        <v>0</v>
      </c>
      <c r="CG55" s="1">
        <v>0</v>
      </c>
      <c r="CH55" s="3">
        <v>4062505</v>
      </c>
      <c r="CI55" s="3">
        <v>74813570</v>
      </c>
      <c r="CJ55" s="1">
        <v>0</v>
      </c>
      <c r="CK55" s="3">
        <v>499087</v>
      </c>
      <c r="CL55" s="1">
        <v>0</v>
      </c>
      <c r="CM55" s="1">
        <v>0</v>
      </c>
      <c r="CN55" s="1">
        <v>0</v>
      </c>
      <c r="CO55" s="1">
        <v>0</v>
      </c>
      <c r="CP55" s="3">
        <v>250466902</v>
      </c>
      <c r="CQ55" s="1">
        <v>0</v>
      </c>
      <c r="CR55" s="1">
        <v>0</v>
      </c>
      <c r="CS55" s="1">
        <v>0</v>
      </c>
      <c r="CT55" s="3">
        <v>53890</v>
      </c>
      <c r="CU55" s="3">
        <v>53890</v>
      </c>
      <c r="CV55" s="3">
        <v>14650161</v>
      </c>
      <c r="CW55" s="3">
        <v>6283039</v>
      </c>
      <c r="CX55" s="3">
        <v>10537673</v>
      </c>
      <c r="CY55" s="3">
        <v>7042016</v>
      </c>
      <c r="CZ55" s="1">
        <v>0</v>
      </c>
      <c r="DA55" s="1">
        <v>0</v>
      </c>
      <c r="DB55" s="3">
        <v>2311840</v>
      </c>
      <c r="DC55" s="3">
        <v>42627877</v>
      </c>
      <c r="DD55" s="3">
        <v>1145111</v>
      </c>
      <c r="DE55" s="3">
        <v>1868339</v>
      </c>
      <c r="DF55" s="3">
        <v>86466056</v>
      </c>
      <c r="DG55" s="3">
        <v>1058536</v>
      </c>
      <c r="DH55" s="3">
        <v>74395500</v>
      </c>
      <c r="DI55" s="3">
        <v>3109063</v>
      </c>
      <c r="DJ55" s="3">
        <v>-508019</v>
      </c>
      <c r="DK55" s="1">
        <v>0</v>
      </c>
      <c r="DL55" s="1">
        <v>0</v>
      </c>
      <c r="DM55" s="1">
        <v>0</v>
      </c>
      <c r="DN55" s="1">
        <v>0</v>
      </c>
      <c r="DO55" s="3">
        <v>4808651</v>
      </c>
      <c r="DP55" s="3">
        <v>384046389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</row>
    <row r="56" spans="1:133" x14ac:dyDescent="0.3">
      <c r="A56" s="1">
        <v>106100697</v>
      </c>
      <c r="B56" s="1" t="s">
        <v>414</v>
      </c>
      <c r="C56" s="2">
        <v>20164</v>
      </c>
      <c r="D56" s="2">
        <v>42379</v>
      </c>
      <c r="E56" s="1" t="s">
        <v>134</v>
      </c>
      <c r="F56" s="1" t="s">
        <v>135</v>
      </c>
      <c r="G56" s="1" t="s">
        <v>152</v>
      </c>
      <c r="H56" s="1">
        <v>9</v>
      </c>
      <c r="I56" s="1">
        <v>609</v>
      </c>
      <c r="J56" s="1" t="s">
        <v>137</v>
      </c>
      <c r="K56" s="1" t="s">
        <v>138</v>
      </c>
      <c r="L56" s="1" t="s">
        <v>139</v>
      </c>
      <c r="M56" s="1" t="s">
        <v>415</v>
      </c>
      <c r="N56" s="1" t="s">
        <v>416</v>
      </c>
      <c r="O56" s="1" t="s">
        <v>417</v>
      </c>
      <c r="P56" s="1">
        <v>93210</v>
      </c>
      <c r="Q56" s="1" t="s">
        <v>418</v>
      </c>
      <c r="R56" s="1">
        <v>123</v>
      </c>
      <c r="S56" s="1">
        <v>116</v>
      </c>
      <c r="T56" s="1">
        <v>90</v>
      </c>
      <c r="U56" s="1">
        <v>4</v>
      </c>
      <c r="V56" s="1">
        <v>2</v>
      </c>
      <c r="W56" s="1">
        <v>8</v>
      </c>
      <c r="X56" s="1">
        <v>7</v>
      </c>
      <c r="Y56" s="1">
        <v>0</v>
      </c>
      <c r="Z56" s="1">
        <v>0</v>
      </c>
      <c r="AA56" s="1">
        <v>0</v>
      </c>
      <c r="AB56" s="1">
        <v>9</v>
      </c>
      <c r="AC56" s="1">
        <v>0</v>
      </c>
      <c r="AD56" s="1">
        <v>0</v>
      </c>
      <c r="AE56" s="1">
        <v>30</v>
      </c>
      <c r="AF56" s="1">
        <v>7</v>
      </c>
      <c r="AG56" s="1">
        <v>50</v>
      </c>
      <c r="AH56" s="1">
        <v>3</v>
      </c>
      <c r="AI56" s="3">
        <v>7130</v>
      </c>
      <c r="AJ56" s="1">
        <v>18</v>
      </c>
      <c r="AK56" s="1">
        <v>0</v>
      </c>
      <c r="AL56" s="1">
        <v>0</v>
      </c>
      <c r="AM56" s="1">
        <v>0</v>
      </c>
      <c r="AN56" s="1">
        <v>31</v>
      </c>
      <c r="AO56" s="1">
        <v>0</v>
      </c>
      <c r="AP56" s="1">
        <v>0</v>
      </c>
      <c r="AQ56" s="3">
        <v>7232</v>
      </c>
      <c r="AR56" s="3">
        <v>7162</v>
      </c>
      <c r="AS56" s="1">
        <v>860</v>
      </c>
      <c r="AT56" s="1">
        <v>101</v>
      </c>
      <c r="AU56" s="1">
        <v>450</v>
      </c>
      <c r="AV56" s="3">
        <v>2508</v>
      </c>
      <c r="AW56" s="1">
        <v>0</v>
      </c>
      <c r="AX56" s="1">
        <v>0</v>
      </c>
      <c r="AY56" s="1">
        <v>313</v>
      </c>
      <c r="AZ56" s="3">
        <v>1899</v>
      </c>
      <c r="BA56" s="1">
        <v>54</v>
      </c>
      <c r="BB56" s="1">
        <v>179</v>
      </c>
      <c r="BC56" s="3">
        <v>6364</v>
      </c>
      <c r="BD56" s="3">
        <v>83693</v>
      </c>
      <c r="BE56" s="3">
        <v>11447</v>
      </c>
      <c r="BF56" s="3">
        <v>3063218</v>
      </c>
      <c r="BG56" s="3">
        <v>69527</v>
      </c>
      <c r="BH56" s="1">
        <v>0</v>
      </c>
      <c r="BI56" s="1">
        <v>0</v>
      </c>
      <c r="BJ56" s="1">
        <v>0</v>
      </c>
      <c r="BK56" s="3">
        <v>99471</v>
      </c>
      <c r="BL56" s="1">
        <v>0</v>
      </c>
      <c r="BM56" s="1">
        <v>0</v>
      </c>
      <c r="BN56" s="3">
        <v>3327356</v>
      </c>
      <c r="BO56" s="3">
        <v>515655</v>
      </c>
      <c r="BP56" s="3">
        <v>84308</v>
      </c>
      <c r="BQ56" s="3">
        <v>388103</v>
      </c>
      <c r="BR56" s="3">
        <v>1920589</v>
      </c>
      <c r="BS56" s="1">
        <v>0</v>
      </c>
      <c r="BT56" s="1">
        <v>0</v>
      </c>
      <c r="BU56" s="3">
        <v>222393</v>
      </c>
      <c r="BV56" s="3">
        <v>1142909</v>
      </c>
      <c r="BW56" s="3">
        <v>22046</v>
      </c>
      <c r="BX56" s="3">
        <v>129814</v>
      </c>
      <c r="BY56" s="3">
        <v>4425817</v>
      </c>
      <c r="BZ56" s="3">
        <v>42294</v>
      </c>
      <c r="CA56" s="3">
        <v>382738</v>
      </c>
      <c r="CB56" s="3">
        <v>45962</v>
      </c>
      <c r="CC56" s="3">
        <v>1041243</v>
      </c>
      <c r="CD56" s="3">
        <v>1611994</v>
      </c>
      <c r="CE56" s="3">
        <v>-63574</v>
      </c>
      <c r="CF56" s="1">
        <v>0</v>
      </c>
      <c r="CG56" s="1">
        <v>0</v>
      </c>
      <c r="CH56" s="3">
        <v>130446</v>
      </c>
      <c r="CI56" s="3">
        <v>509878</v>
      </c>
      <c r="CJ56" s="1">
        <v>0</v>
      </c>
      <c r="CK56" s="3">
        <v>22046</v>
      </c>
      <c r="CL56" s="1">
        <v>0</v>
      </c>
      <c r="CM56" s="1">
        <v>0</v>
      </c>
      <c r="CN56" s="1">
        <v>0</v>
      </c>
      <c r="CO56" s="1">
        <v>0</v>
      </c>
      <c r="CP56" s="3">
        <v>3723027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3">
        <v>216610</v>
      </c>
      <c r="CW56" s="3">
        <v>49793</v>
      </c>
      <c r="CX56" s="3">
        <v>2473652</v>
      </c>
      <c r="CY56" s="3">
        <v>378122</v>
      </c>
      <c r="CZ56" s="1">
        <v>0</v>
      </c>
      <c r="DA56" s="1">
        <v>0</v>
      </c>
      <c r="DB56" s="3">
        <v>94460</v>
      </c>
      <c r="DC56" s="3">
        <v>729989</v>
      </c>
      <c r="DD56" s="1">
        <v>0</v>
      </c>
      <c r="DE56" s="3">
        <v>87520</v>
      </c>
      <c r="DF56" s="3">
        <v>4030146</v>
      </c>
      <c r="DG56" s="3">
        <v>10843</v>
      </c>
      <c r="DH56" s="3">
        <v>5781374</v>
      </c>
      <c r="DI56" s="1">
        <v>0</v>
      </c>
      <c r="DJ56" s="3">
        <v>372809</v>
      </c>
      <c r="DK56" s="1">
        <v>0</v>
      </c>
      <c r="DL56" s="1">
        <v>0</v>
      </c>
      <c r="DM56" s="1">
        <v>0</v>
      </c>
      <c r="DN56" s="1">
        <v>0</v>
      </c>
      <c r="DO56" s="3">
        <v>82596</v>
      </c>
      <c r="DP56" s="3">
        <v>8931702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</row>
    <row r="57" spans="1:133" x14ac:dyDescent="0.3">
      <c r="A57" s="1">
        <v>106105051</v>
      </c>
      <c r="B57" s="1" t="s">
        <v>419</v>
      </c>
      <c r="C57" s="2">
        <v>20164</v>
      </c>
      <c r="D57" s="2">
        <v>42379</v>
      </c>
      <c r="E57" s="1" t="s">
        <v>134</v>
      </c>
      <c r="F57" s="1" t="s">
        <v>135</v>
      </c>
      <c r="G57" s="1" t="s">
        <v>152</v>
      </c>
      <c r="H57" s="1">
        <v>9</v>
      </c>
      <c r="I57" s="1">
        <v>609</v>
      </c>
      <c r="J57" s="1" t="s">
        <v>221</v>
      </c>
      <c r="K57" s="1" t="s">
        <v>222</v>
      </c>
      <c r="L57" s="1">
        <v>0</v>
      </c>
      <c r="M57" s="1" t="s">
        <v>420</v>
      </c>
      <c r="N57" s="1" t="s">
        <v>421</v>
      </c>
      <c r="O57" s="1" t="s">
        <v>417</v>
      </c>
      <c r="P57" s="1">
        <v>93210</v>
      </c>
      <c r="Q57" s="1" t="s">
        <v>422</v>
      </c>
      <c r="R57" s="3">
        <v>1500</v>
      </c>
      <c r="S57" s="3">
        <v>1311</v>
      </c>
      <c r="T57" s="3">
        <v>1311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28</v>
      </c>
      <c r="AE57" s="1">
        <v>28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3">
        <v>110368</v>
      </c>
      <c r="AQ57" s="3">
        <v>110368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3">
        <v>62687840</v>
      </c>
      <c r="BN57" s="3">
        <v>62687840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3">
        <v>62687840</v>
      </c>
      <c r="DF57" s="3">
        <v>62687840</v>
      </c>
      <c r="DG57" s="1">
        <v>0</v>
      </c>
      <c r="DH57" s="3">
        <v>65154215</v>
      </c>
      <c r="DI57" s="1">
        <v>0</v>
      </c>
      <c r="DJ57" s="3">
        <v>2466375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</row>
    <row r="58" spans="1:133" x14ac:dyDescent="0.3">
      <c r="A58" s="1">
        <v>106190766</v>
      </c>
      <c r="B58" s="1" t="s">
        <v>423</v>
      </c>
      <c r="C58" s="2">
        <v>20164</v>
      </c>
      <c r="D58" s="2">
        <v>42379</v>
      </c>
      <c r="E58" s="1" t="s">
        <v>134</v>
      </c>
      <c r="F58" s="1" t="s">
        <v>135</v>
      </c>
      <c r="G58" s="1" t="s">
        <v>170</v>
      </c>
      <c r="H58" s="1">
        <v>11</v>
      </c>
      <c r="I58" s="1">
        <v>921</v>
      </c>
      <c r="J58" s="1" t="s">
        <v>171</v>
      </c>
      <c r="K58" s="1" t="s">
        <v>138</v>
      </c>
      <c r="L58" s="1">
        <v>0</v>
      </c>
      <c r="M58" s="1" t="s">
        <v>424</v>
      </c>
      <c r="N58" s="1" t="s">
        <v>425</v>
      </c>
      <c r="O58" s="1" t="s">
        <v>426</v>
      </c>
      <c r="P58" s="1">
        <v>90650</v>
      </c>
      <c r="Q58" s="1" t="s">
        <v>427</v>
      </c>
      <c r="R58" s="1">
        <v>117</v>
      </c>
      <c r="S58" s="1">
        <v>105</v>
      </c>
      <c r="T58" s="1">
        <v>105</v>
      </c>
      <c r="U58" s="1">
        <v>248</v>
      </c>
      <c r="V58" s="1">
        <v>79</v>
      </c>
      <c r="W58" s="1">
        <v>93</v>
      </c>
      <c r="X58" s="1">
        <v>235</v>
      </c>
      <c r="Y58" s="1">
        <v>0</v>
      </c>
      <c r="Z58" s="1">
        <v>0</v>
      </c>
      <c r="AA58" s="1">
        <v>23</v>
      </c>
      <c r="AB58" s="1">
        <v>32</v>
      </c>
      <c r="AC58" s="1">
        <v>10</v>
      </c>
      <c r="AD58" s="1">
        <v>16</v>
      </c>
      <c r="AE58" s="1">
        <v>736</v>
      </c>
      <c r="AF58" s="1">
        <v>0</v>
      </c>
      <c r="AG58" s="3">
        <v>1184</v>
      </c>
      <c r="AH58" s="1">
        <v>269</v>
      </c>
      <c r="AI58" s="1">
        <v>393</v>
      </c>
      <c r="AJ58" s="3">
        <v>1047</v>
      </c>
      <c r="AK58" s="1">
        <v>0</v>
      </c>
      <c r="AL58" s="1">
        <v>0</v>
      </c>
      <c r="AM58" s="1">
        <v>73</v>
      </c>
      <c r="AN58" s="1">
        <v>87</v>
      </c>
      <c r="AO58" s="1">
        <v>31</v>
      </c>
      <c r="AP58" s="1">
        <v>46</v>
      </c>
      <c r="AQ58" s="3">
        <v>3130</v>
      </c>
      <c r="AR58" s="1">
        <v>0</v>
      </c>
      <c r="AS58" s="1">
        <v>403</v>
      </c>
      <c r="AT58" s="1">
        <v>205</v>
      </c>
      <c r="AU58" s="1">
        <v>512</v>
      </c>
      <c r="AV58" s="3">
        <v>1694</v>
      </c>
      <c r="AW58" s="1">
        <v>0</v>
      </c>
      <c r="AX58" s="1">
        <v>0</v>
      </c>
      <c r="AY58" s="1">
        <v>218</v>
      </c>
      <c r="AZ58" s="1">
        <v>189</v>
      </c>
      <c r="BA58" s="1">
        <v>195</v>
      </c>
      <c r="BB58" s="1">
        <v>417</v>
      </c>
      <c r="BC58" s="3">
        <v>3833</v>
      </c>
      <c r="BD58" s="3">
        <v>15399401</v>
      </c>
      <c r="BE58" s="3">
        <v>4059333</v>
      </c>
      <c r="BF58" s="3">
        <v>5051829</v>
      </c>
      <c r="BG58" s="3">
        <v>13239573</v>
      </c>
      <c r="BH58" s="1">
        <v>0</v>
      </c>
      <c r="BI58" s="1">
        <v>0</v>
      </c>
      <c r="BJ58" s="3">
        <v>1116393</v>
      </c>
      <c r="BK58" s="3">
        <v>1618429</v>
      </c>
      <c r="BL58" s="3">
        <v>346553</v>
      </c>
      <c r="BM58" s="3">
        <v>546944</v>
      </c>
      <c r="BN58" s="3">
        <v>41378455</v>
      </c>
      <c r="BO58" s="3">
        <v>2340008</v>
      </c>
      <c r="BP58" s="3">
        <v>1397027</v>
      </c>
      <c r="BQ58" s="3">
        <v>1873615</v>
      </c>
      <c r="BR58" s="3">
        <v>6429956</v>
      </c>
      <c r="BS58" s="1">
        <v>0</v>
      </c>
      <c r="BT58" s="1">
        <v>0</v>
      </c>
      <c r="BU58" s="3">
        <v>1257851</v>
      </c>
      <c r="BV58" s="3">
        <v>1167487</v>
      </c>
      <c r="BW58" s="3">
        <v>428814</v>
      </c>
      <c r="BX58" s="3">
        <v>1199161</v>
      </c>
      <c r="BY58" s="3">
        <v>16093919</v>
      </c>
      <c r="BZ58" s="3">
        <v>1795909</v>
      </c>
      <c r="CA58" s="3">
        <v>13672840</v>
      </c>
      <c r="CB58" s="3">
        <v>4523681</v>
      </c>
      <c r="CC58" s="3">
        <v>6207886</v>
      </c>
      <c r="CD58" s="3">
        <v>17863064</v>
      </c>
      <c r="CE58" s="3">
        <v>-237528</v>
      </c>
      <c r="CF58" s="1">
        <v>0</v>
      </c>
      <c r="CG58" s="1">
        <v>0</v>
      </c>
      <c r="CH58" s="3">
        <v>1614341</v>
      </c>
      <c r="CI58" s="3">
        <v>2086428</v>
      </c>
      <c r="CJ58" s="1">
        <v>0</v>
      </c>
      <c r="CK58" s="3">
        <v>670963</v>
      </c>
      <c r="CL58" s="1">
        <v>0</v>
      </c>
      <c r="CM58" s="1">
        <v>0</v>
      </c>
      <c r="CN58" s="1">
        <v>0</v>
      </c>
      <c r="CO58" s="3">
        <v>297835</v>
      </c>
      <c r="CP58" s="3">
        <v>48495419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3">
        <v>4066569</v>
      </c>
      <c r="CW58" s="3">
        <v>932679</v>
      </c>
      <c r="CX58" s="3">
        <v>955086</v>
      </c>
      <c r="CY58" s="3">
        <v>1806465</v>
      </c>
      <c r="CZ58" s="1">
        <v>0</v>
      </c>
      <c r="DA58" s="1">
        <v>0</v>
      </c>
      <c r="DB58" s="3">
        <v>759903</v>
      </c>
      <c r="DC58" s="3">
        <v>699488</v>
      </c>
      <c r="DD58" s="3">
        <v>104404</v>
      </c>
      <c r="DE58" s="3">
        <v>-347639</v>
      </c>
      <c r="DF58" s="3">
        <v>8976955</v>
      </c>
      <c r="DG58" s="1">
        <v>0</v>
      </c>
      <c r="DH58" s="3">
        <v>9506295</v>
      </c>
      <c r="DI58" s="1">
        <v>0</v>
      </c>
      <c r="DJ58" s="3">
        <v>-14124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3">
        <v>13125955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</row>
    <row r="59" spans="1:133" x14ac:dyDescent="0.3">
      <c r="A59" s="1">
        <v>106190184</v>
      </c>
      <c r="B59" s="1" t="s">
        <v>428</v>
      </c>
      <c r="C59" s="2">
        <v>20164</v>
      </c>
      <c r="D59" s="2">
        <v>42379</v>
      </c>
      <c r="E59" s="1" t="s">
        <v>134</v>
      </c>
      <c r="F59" s="1" t="s">
        <v>135</v>
      </c>
      <c r="G59" s="1" t="s">
        <v>170</v>
      </c>
      <c r="H59" s="1">
        <v>11</v>
      </c>
      <c r="I59" s="1">
        <v>921</v>
      </c>
      <c r="J59" s="1" t="s">
        <v>187</v>
      </c>
      <c r="K59" s="1" t="s">
        <v>138</v>
      </c>
      <c r="L59" s="1">
        <v>0</v>
      </c>
      <c r="M59" s="1" t="s">
        <v>429</v>
      </c>
      <c r="N59" s="1" t="s">
        <v>430</v>
      </c>
      <c r="O59" s="1" t="s">
        <v>431</v>
      </c>
      <c r="P59" s="1">
        <v>90703</v>
      </c>
      <c r="Q59" s="1" t="s">
        <v>432</v>
      </c>
      <c r="R59" s="1">
        <v>187</v>
      </c>
      <c r="S59" s="1">
        <v>187</v>
      </c>
      <c r="T59" s="1">
        <v>187</v>
      </c>
      <c r="U59" s="1">
        <v>287</v>
      </c>
      <c r="V59" s="1">
        <v>0</v>
      </c>
      <c r="W59" s="1">
        <v>103</v>
      </c>
      <c r="X59" s="1">
        <v>0</v>
      </c>
      <c r="Y59" s="1">
        <v>55</v>
      </c>
      <c r="Z59" s="1">
        <v>0</v>
      </c>
      <c r="AA59" s="1">
        <v>0</v>
      </c>
      <c r="AB59" s="1">
        <v>897</v>
      </c>
      <c r="AC59" s="1">
        <v>1</v>
      </c>
      <c r="AD59" s="1">
        <v>110</v>
      </c>
      <c r="AE59" s="1">
        <v>1453</v>
      </c>
      <c r="AF59" s="1">
        <v>0</v>
      </c>
      <c r="AG59" s="3">
        <v>3710</v>
      </c>
      <c r="AH59" s="1">
        <v>0</v>
      </c>
      <c r="AI59" s="1">
        <v>633</v>
      </c>
      <c r="AJ59" s="1">
        <v>0</v>
      </c>
      <c r="AK59" s="1">
        <v>238</v>
      </c>
      <c r="AL59" s="1">
        <v>0</v>
      </c>
      <c r="AM59" s="1">
        <v>0</v>
      </c>
      <c r="AN59" s="3">
        <v>10865</v>
      </c>
      <c r="AO59" s="1">
        <v>3</v>
      </c>
      <c r="AP59" s="1">
        <v>290</v>
      </c>
      <c r="AQ59" s="3">
        <v>15739</v>
      </c>
      <c r="AR59" s="1">
        <v>0</v>
      </c>
      <c r="AS59" s="3">
        <v>12000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3">
        <v>3216</v>
      </c>
      <c r="BA59" s="1">
        <v>0</v>
      </c>
      <c r="BB59" s="1">
        <v>12</v>
      </c>
      <c r="BC59" s="3">
        <v>15228</v>
      </c>
      <c r="BD59" s="3">
        <v>7024714</v>
      </c>
      <c r="BE59" s="1">
        <v>0</v>
      </c>
      <c r="BF59" s="3">
        <v>1224938</v>
      </c>
      <c r="BG59" s="1">
        <v>0</v>
      </c>
      <c r="BH59" s="3">
        <v>434788</v>
      </c>
      <c r="BI59" s="1">
        <v>0</v>
      </c>
      <c r="BJ59" s="1">
        <v>0</v>
      </c>
      <c r="BK59" s="3">
        <v>24208795</v>
      </c>
      <c r="BL59" s="3">
        <v>7321</v>
      </c>
      <c r="BM59" s="3">
        <v>563847</v>
      </c>
      <c r="BN59" s="3">
        <v>33464403</v>
      </c>
      <c r="BO59" s="3">
        <v>4299784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3">
        <v>1293909</v>
      </c>
      <c r="BW59" s="3">
        <v>1400</v>
      </c>
      <c r="BX59" s="3">
        <v>4800</v>
      </c>
      <c r="BY59" s="3">
        <v>5599893</v>
      </c>
      <c r="BZ59" s="3">
        <v>663959</v>
      </c>
      <c r="CA59" s="3">
        <v>5473394</v>
      </c>
      <c r="CB59" s="1">
        <v>0</v>
      </c>
      <c r="CC59" s="3">
        <v>843068</v>
      </c>
      <c r="CD59" s="1">
        <v>0</v>
      </c>
      <c r="CE59" s="1">
        <v>0</v>
      </c>
      <c r="CF59" s="3">
        <v>250328</v>
      </c>
      <c r="CG59" s="1">
        <v>0</v>
      </c>
      <c r="CH59" s="1">
        <v>0</v>
      </c>
      <c r="CI59" s="3">
        <v>12965153</v>
      </c>
      <c r="CJ59" s="1">
        <v>0</v>
      </c>
      <c r="CK59" s="3">
        <v>547536</v>
      </c>
      <c r="CL59" s="1">
        <v>0</v>
      </c>
      <c r="CM59" s="1">
        <v>0</v>
      </c>
      <c r="CN59" s="1">
        <v>0</v>
      </c>
      <c r="CO59" s="1">
        <v>0</v>
      </c>
      <c r="CP59" s="3">
        <v>20743438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3">
        <v>5851104</v>
      </c>
      <c r="CW59" s="1">
        <v>0</v>
      </c>
      <c r="CX59" s="3">
        <v>381870</v>
      </c>
      <c r="CY59" s="1">
        <v>0</v>
      </c>
      <c r="CZ59" s="3">
        <v>184459</v>
      </c>
      <c r="DA59" s="1">
        <v>0</v>
      </c>
      <c r="DB59" s="1">
        <v>0</v>
      </c>
      <c r="DC59" s="3">
        <v>11873592</v>
      </c>
      <c r="DD59" s="3">
        <v>1400</v>
      </c>
      <c r="DE59" s="3">
        <v>28433</v>
      </c>
      <c r="DF59" s="3">
        <v>18320858</v>
      </c>
      <c r="DG59" s="3">
        <v>1989</v>
      </c>
      <c r="DH59" s="3">
        <v>14940504</v>
      </c>
      <c r="DI59" s="1">
        <v>0</v>
      </c>
      <c r="DJ59" s="3">
        <v>22139</v>
      </c>
      <c r="DK59" s="1">
        <v>0</v>
      </c>
      <c r="DL59" s="1">
        <v>0</v>
      </c>
      <c r="DM59" s="1">
        <v>0</v>
      </c>
      <c r="DN59" s="1">
        <v>0</v>
      </c>
      <c r="DO59" s="3">
        <v>81527</v>
      </c>
      <c r="DP59" s="3">
        <v>8371228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</row>
    <row r="60" spans="1:133" x14ac:dyDescent="0.3">
      <c r="A60" s="1">
        <v>106301155</v>
      </c>
      <c r="B60" s="1" t="s">
        <v>433</v>
      </c>
      <c r="C60" s="2">
        <v>20164</v>
      </c>
      <c r="D60" s="2">
        <v>42379</v>
      </c>
      <c r="E60" s="1" t="s">
        <v>134</v>
      </c>
      <c r="F60" s="1" t="s">
        <v>135</v>
      </c>
      <c r="G60" s="1" t="s">
        <v>156</v>
      </c>
      <c r="H60" s="1">
        <v>13</v>
      </c>
      <c r="I60" s="1">
        <v>1016</v>
      </c>
      <c r="J60" s="1" t="s">
        <v>187</v>
      </c>
      <c r="K60" s="1" t="s">
        <v>138</v>
      </c>
      <c r="L60" s="1">
        <v>0</v>
      </c>
      <c r="M60" s="1" t="s">
        <v>434</v>
      </c>
      <c r="N60" s="1" t="s">
        <v>435</v>
      </c>
      <c r="O60" s="1" t="s">
        <v>436</v>
      </c>
      <c r="P60" s="1">
        <v>92627</v>
      </c>
      <c r="Q60" s="1" t="s">
        <v>437</v>
      </c>
      <c r="R60" s="1">
        <v>122</v>
      </c>
      <c r="S60" s="1">
        <v>122</v>
      </c>
      <c r="T60" s="1">
        <v>111</v>
      </c>
      <c r="U60" s="1">
        <v>38</v>
      </c>
      <c r="V60" s="1">
        <v>4</v>
      </c>
      <c r="W60" s="1">
        <v>538</v>
      </c>
      <c r="X60" s="1">
        <v>8</v>
      </c>
      <c r="Y60" s="1">
        <v>15</v>
      </c>
      <c r="Z60" s="1">
        <v>0</v>
      </c>
      <c r="AA60" s="1">
        <v>8</v>
      </c>
      <c r="AB60" s="1">
        <v>242</v>
      </c>
      <c r="AC60" s="1">
        <v>0</v>
      </c>
      <c r="AD60" s="1">
        <v>3</v>
      </c>
      <c r="AE60" s="1">
        <v>856</v>
      </c>
      <c r="AF60" s="1">
        <v>0</v>
      </c>
      <c r="AG60" s="1">
        <v>588</v>
      </c>
      <c r="AH60" s="1">
        <v>38</v>
      </c>
      <c r="AI60" s="3">
        <v>8247</v>
      </c>
      <c r="AJ60" s="1">
        <v>30</v>
      </c>
      <c r="AK60" s="1">
        <v>135</v>
      </c>
      <c r="AL60" s="1">
        <v>0</v>
      </c>
      <c r="AM60" s="1">
        <v>17</v>
      </c>
      <c r="AN60" s="3">
        <v>1125</v>
      </c>
      <c r="AO60" s="1">
        <v>0</v>
      </c>
      <c r="AP60" s="1">
        <v>11</v>
      </c>
      <c r="AQ60" s="3">
        <v>10191</v>
      </c>
      <c r="AR60" s="1">
        <v>0</v>
      </c>
      <c r="AS60" s="3">
        <v>3005</v>
      </c>
      <c r="AT60" s="1">
        <v>31</v>
      </c>
      <c r="AU60" s="1">
        <v>0</v>
      </c>
      <c r="AV60" s="1">
        <v>0</v>
      </c>
      <c r="AW60" s="1">
        <v>0</v>
      </c>
      <c r="AX60" s="1">
        <v>0</v>
      </c>
      <c r="AY60" s="1">
        <v>56</v>
      </c>
      <c r="AZ60" s="3">
        <v>1077</v>
      </c>
      <c r="BA60" s="1">
        <v>0</v>
      </c>
      <c r="BB60" s="1">
        <v>0</v>
      </c>
      <c r="BC60" s="3">
        <v>4169</v>
      </c>
      <c r="BD60" s="3">
        <v>1420377</v>
      </c>
      <c r="BE60" s="3">
        <v>104167</v>
      </c>
      <c r="BF60" s="3">
        <v>18669594</v>
      </c>
      <c r="BG60" s="3">
        <v>84954</v>
      </c>
      <c r="BH60" s="3">
        <v>580883</v>
      </c>
      <c r="BI60" s="1">
        <v>0</v>
      </c>
      <c r="BJ60" s="3">
        <v>48018</v>
      </c>
      <c r="BK60" s="3">
        <v>2777063</v>
      </c>
      <c r="BL60" s="1">
        <v>0</v>
      </c>
      <c r="BM60" s="3">
        <v>35227</v>
      </c>
      <c r="BN60" s="3">
        <v>23720283</v>
      </c>
      <c r="BO60" s="3">
        <v>1174396</v>
      </c>
      <c r="BP60" s="3">
        <v>32136</v>
      </c>
      <c r="BQ60" s="1">
        <v>0</v>
      </c>
      <c r="BR60" s="1">
        <v>0</v>
      </c>
      <c r="BS60" s="1">
        <v>0</v>
      </c>
      <c r="BT60" s="1">
        <v>0</v>
      </c>
      <c r="BU60" s="3">
        <v>22280</v>
      </c>
      <c r="BV60" s="3">
        <v>944660</v>
      </c>
      <c r="BW60" s="1">
        <v>0</v>
      </c>
      <c r="BX60" s="1">
        <v>0</v>
      </c>
      <c r="BY60" s="3">
        <v>2173472</v>
      </c>
      <c r="BZ60" s="3">
        <v>84685</v>
      </c>
      <c r="CA60" s="3">
        <v>1315002</v>
      </c>
      <c r="CB60" s="3">
        <v>10607</v>
      </c>
      <c r="CC60" s="3">
        <v>5861765</v>
      </c>
      <c r="CD60" s="3">
        <v>-10852506</v>
      </c>
      <c r="CE60" s="3">
        <v>-3783758</v>
      </c>
      <c r="CF60" s="3">
        <v>149009</v>
      </c>
      <c r="CG60" s="1">
        <v>0</v>
      </c>
      <c r="CH60" s="3">
        <v>23016</v>
      </c>
      <c r="CI60" s="3">
        <v>2217452</v>
      </c>
      <c r="CJ60" s="1">
        <v>0</v>
      </c>
      <c r="CK60" s="3">
        <v>193369</v>
      </c>
      <c r="CL60" s="1">
        <v>0</v>
      </c>
      <c r="CM60" s="1">
        <v>0</v>
      </c>
      <c r="CN60" s="1">
        <v>0</v>
      </c>
      <c r="CO60" s="3">
        <v>22569</v>
      </c>
      <c r="CP60" s="3">
        <v>-4758790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3">
        <v>1203547</v>
      </c>
      <c r="CW60" s="3">
        <v>125696</v>
      </c>
      <c r="CX60" s="3">
        <v>16400247</v>
      </c>
      <c r="CY60" s="3">
        <v>10937460</v>
      </c>
      <c r="CZ60" s="3">
        <v>431874</v>
      </c>
      <c r="DA60" s="1">
        <v>0</v>
      </c>
      <c r="DB60" s="3">
        <v>47031</v>
      </c>
      <c r="DC60" s="3">
        <v>1483357</v>
      </c>
      <c r="DD60" s="1">
        <v>0</v>
      </c>
      <c r="DE60" s="3">
        <v>23333</v>
      </c>
      <c r="DF60" s="3">
        <v>30652545</v>
      </c>
      <c r="DG60" s="3">
        <v>93473</v>
      </c>
      <c r="DH60" s="3">
        <v>16423050</v>
      </c>
      <c r="DI60" s="3">
        <v>414119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3">
        <v>115844</v>
      </c>
      <c r="DP60" s="3">
        <v>3667870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3">
        <v>4494333</v>
      </c>
      <c r="EB60" s="3">
        <v>8326211</v>
      </c>
      <c r="EC60" s="3">
        <v>10902050</v>
      </c>
    </row>
    <row r="61" spans="1:133" x14ac:dyDescent="0.3">
      <c r="A61" s="1">
        <v>106190587</v>
      </c>
      <c r="B61" s="1" t="s">
        <v>438</v>
      </c>
      <c r="C61" s="2">
        <v>20164</v>
      </c>
      <c r="D61" s="2">
        <v>42379</v>
      </c>
      <c r="E61" s="1" t="s">
        <v>134</v>
      </c>
      <c r="F61" s="1" t="s">
        <v>135</v>
      </c>
      <c r="G61" s="1" t="s">
        <v>170</v>
      </c>
      <c r="H61" s="1">
        <v>11</v>
      </c>
      <c r="I61" s="1">
        <v>933</v>
      </c>
      <c r="J61" s="1" t="s">
        <v>187</v>
      </c>
      <c r="K61" s="1" t="s">
        <v>138</v>
      </c>
      <c r="L61" s="1">
        <v>0</v>
      </c>
      <c r="M61" s="1" t="s">
        <v>439</v>
      </c>
      <c r="N61" s="1" t="s">
        <v>440</v>
      </c>
      <c r="O61" s="1" t="s">
        <v>441</v>
      </c>
      <c r="P61" s="1">
        <v>90806</v>
      </c>
      <c r="Q61" s="1" t="s">
        <v>442</v>
      </c>
      <c r="R61" s="1">
        <v>221</v>
      </c>
      <c r="S61" s="1">
        <v>221</v>
      </c>
      <c r="T61" s="1">
        <v>221</v>
      </c>
      <c r="U61" s="1">
        <v>224</v>
      </c>
      <c r="V61" s="1">
        <v>115</v>
      </c>
      <c r="W61" s="3">
        <v>1680</v>
      </c>
      <c r="X61" s="1">
        <v>197</v>
      </c>
      <c r="Y61" s="1">
        <v>0</v>
      </c>
      <c r="Z61" s="1">
        <v>0</v>
      </c>
      <c r="AA61" s="1">
        <v>42</v>
      </c>
      <c r="AB61" s="1">
        <v>0</v>
      </c>
      <c r="AC61" s="1">
        <v>7</v>
      </c>
      <c r="AD61" s="1">
        <v>19</v>
      </c>
      <c r="AE61" s="1">
        <v>2284</v>
      </c>
      <c r="AF61" s="1">
        <v>0</v>
      </c>
      <c r="AG61" s="3">
        <v>1454</v>
      </c>
      <c r="AH61" s="1">
        <v>538</v>
      </c>
      <c r="AI61" s="3">
        <v>11547</v>
      </c>
      <c r="AJ61" s="1">
        <v>756</v>
      </c>
      <c r="AK61" s="1">
        <v>0</v>
      </c>
      <c r="AL61" s="1">
        <v>0</v>
      </c>
      <c r="AM61" s="1">
        <v>268</v>
      </c>
      <c r="AN61" s="1">
        <v>0</v>
      </c>
      <c r="AO61" s="1">
        <v>42</v>
      </c>
      <c r="AP61" s="1">
        <v>155</v>
      </c>
      <c r="AQ61" s="3">
        <v>14760</v>
      </c>
      <c r="AR61" s="1">
        <v>0</v>
      </c>
      <c r="AS61" s="1">
        <v>609</v>
      </c>
      <c r="AT61" s="1">
        <v>271</v>
      </c>
      <c r="AU61" s="1">
        <v>317</v>
      </c>
      <c r="AV61" s="3">
        <v>1493</v>
      </c>
      <c r="AW61" s="1">
        <v>0</v>
      </c>
      <c r="AX61" s="1">
        <v>0</v>
      </c>
      <c r="AY61" s="1">
        <v>340</v>
      </c>
      <c r="AZ61" s="1">
        <v>0</v>
      </c>
      <c r="BA61" s="1">
        <v>26</v>
      </c>
      <c r="BB61" s="1">
        <v>481</v>
      </c>
      <c r="BC61" s="3">
        <v>3537</v>
      </c>
      <c r="BD61" s="3">
        <v>9999042</v>
      </c>
      <c r="BE61" s="3">
        <v>4434456</v>
      </c>
      <c r="BF61" s="3">
        <v>27351287</v>
      </c>
      <c r="BG61" s="3">
        <v>6806264</v>
      </c>
      <c r="BH61" s="1">
        <v>0</v>
      </c>
      <c r="BI61" s="1">
        <v>0</v>
      </c>
      <c r="BJ61" s="3">
        <v>1426293</v>
      </c>
      <c r="BK61" s="1">
        <v>0</v>
      </c>
      <c r="BL61" s="3">
        <v>124443</v>
      </c>
      <c r="BM61" s="3">
        <v>282630</v>
      </c>
      <c r="BN61" s="3">
        <v>50424415</v>
      </c>
      <c r="BO61" s="3">
        <v>3198625</v>
      </c>
      <c r="BP61" s="3">
        <v>454389</v>
      </c>
      <c r="BQ61" s="3">
        <v>1102894</v>
      </c>
      <c r="BR61" s="3">
        <v>4247018</v>
      </c>
      <c r="BS61" s="1">
        <v>0</v>
      </c>
      <c r="BT61" s="1">
        <v>0</v>
      </c>
      <c r="BU61" s="3">
        <v>1066457</v>
      </c>
      <c r="BV61" s="1">
        <v>0</v>
      </c>
      <c r="BW61" s="3">
        <v>79853</v>
      </c>
      <c r="BX61" s="3">
        <v>1850451</v>
      </c>
      <c r="BY61" s="3">
        <v>11999687</v>
      </c>
      <c r="BZ61" s="3">
        <v>2043630</v>
      </c>
      <c r="CA61" s="3">
        <v>11820075</v>
      </c>
      <c r="CB61" s="3">
        <v>3770398</v>
      </c>
      <c r="CC61" s="3">
        <v>13010399</v>
      </c>
      <c r="CD61" s="3">
        <v>10224194</v>
      </c>
      <c r="CE61" s="3">
        <v>-2220000</v>
      </c>
      <c r="CF61" s="1">
        <v>0</v>
      </c>
      <c r="CG61" s="1">
        <v>0</v>
      </c>
      <c r="CH61" s="3">
        <v>1602361</v>
      </c>
      <c r="CI61" s="1">
        <v>0</v>
      </c>
      <c r="CJ61" s="1">
        <v>0</v>
      </c>
      <c r="CK61" s="3">
        <v>166095</v>
      </c>
      <c r="CL61" s="1">
        <v>0</v>
      </c>
      <c r="CM61" s="1">
        <v>0</v>
      </c>
      <c r="CN61" s="1">
        <v>0</v>
      </c>
      <c r="CO61" s="1">
        <v>0</v>
      </c>
      <c r="CP61" s="3">
        <v>40417152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3">
        <v>1377592</v>
      </c>
      <c r="CW61" s="3">
        <v>1118447</v>
      </c>
      <c r="CX61" s="3">
        <v>17663782</v>
      </c>
      <c r="CY61" s="3">
        <v>829088</v>
      </c>
      <c r="CZ61" s="1">
        <v>0</v>
      </c>
      <c r="DA61" s="1">
        <v>0</v>
      </c>
      <c r="DB61" s="3">
        <v>890389</v>
      </c>
      <c r="DC61" s="1">
        <v>0</v>
      </c>
      <c r="DD61" s="3">
        <v>38201</v>
      </c>
      <c r="DE61" s="3">
        <v>89451</v>
      </c>
      <c r="DF61" s="3">
        <v>22006950</v>
      </c>
      <c r="DG61" s="3">
        <v>76565</v>
      </c>
      <c r="DH61" s="3">
        <v>20641768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3">
        <v>265303</v>
      </c>
      <c r="DP61" s="3">
        <v>8292872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</row>
    <row r="62" spans="1:133" x14ac:dyDescent="0.3">
      <c r="A62" s="1">
        <v>106361458</v>
      </c>
      <c r="B62" s="1" t="s">
        <v>443</v>
      </c>
      <c r="C62" s="2">
        <v>20164</v>
      </c>
      <c r="D62" s="2">
        <v>42379</v>
      </c>
      <c r="E62" s="1" t="s">
        <v>134</v>
      </c>
      <c r="F62" s="1" t="s">
        <v>135</v>
      </c>
      <c r="G62" s="1" t="s">
        <v>212</v>
      </c>
      <c r="H62" s="1">
        <v>12</v>
      </c>
      <c r="I62" s="1">
        <v>1215</v>
      </c>
      <c r="J62" s="1" t="s">
        <v>187</v>
      </c>
      <c r="K62" s="1" t="s">
        <v>138</v>
      </c>
      <c r="L62" s="1" t="s">
        <v>139</v>
      </c>
      <c r="M62" s="1" t="s">
        <v>444</v>
      </c>
      <c r="N62" s="1" t="s">
        <v>445</v>
      </c>
      <c r="O62" s="1" t="s">
        <v>446</v>
      </c>
      <c r="P62" s="1">
        <v>92363</v>
      </c>
      <c r="Q62" s="1" t="s">
        <v>447</v>
      </c>
      <c r="R62" s="1">
        <v>25</v>
      </c>
      <c r="S62" s="1">
        <v>25</v>
      </c>
      <c r="T62" s="1">
        <v>25</v>
      </c>
      <c r="U62" s="1">
        <v>57</v>
      </c>
      <c r="V62" s="1">
        <v>0</v>
      </c>
      <c r="W62" s="1">
        <v>57</v>
      </c>
      <c r="X62" s="1">
        <v>0</v>
      </c>
      <c r="Y62" s="1">
        <v>0</v>
      </c>
      <c r="Z62" s="1">
        <v>0</v>
      </c>
      <c r="AA62" s="1">
        <v>5</v>
      </c>
      <c r="AB62" s="1">
        <v>0</v>
      </c>
      <c r="AC62" s="1">
        <v>0</v>
      </c>
      <c r="AD62" s="1">
        <v>8</v>
      </c>
      <c r="AE62" s="1">
        <v>127</v>
      </c>
      <c r="AF62" s="1">
        <v>0</v>
      </c>
      <c r="AG62" s="1">
        <v>162</v>
      </c>
      <c r="AH62" s="1">
        <v>0</v>
      </c>
      <c r="AI62" s="1">
        <v>175</v>
      </c>
      <c r="AJ62" s="1">
        <v>0</v>
      </c>
      <c r="AK62" s="1">
        <v>0</v>
      </c>
      <c r="AL62" s="1">
        <v>0</v>
      </c>
      <c r="AM62" s="1">
        <v>17</v>
      </c>
      <c r="AN62" s="1">
        <v>0</v>
      </c>
      <c r="AO62" s="1">
        <v>0</v>
      </c>
      <c r="AP62" s="1">
        <v>17</v>
      </c>
      <c r="AQ62" s="1">
        <v>371</v>
      </c>
      <c r="AR62" s="1">
        <v>0</v>
      </c>
      <c r="AS62" s="1">
        <v>616</v>
      </c>
      <c r="AT62" s="1">
        <v>0</v>
      </c>
      <c r="AU62" s="1">
        <v>964</v>
      </c>
      <c r="AV62" s="1">
        <v>0</v>
      </c>
      <c r="AW62" s="1">
        <v>0</v>
      </c>
      <c r="AX62" s="1">
        <v>0</v>
      </c>
      <c r="AY62" s="1">
        <v>326</v>
      </c>
      <c r="AZ62" s="1">
        <v>0</v>
      </c>
      <c r="BA62" s="1">
        <v>0</v>
      </c>
      <c r="BB62" s="1">
        <v>135</v>
      </c>
      <c r="BC62" s="3">
        <v>2041</v>
      </c>
      <c r="BD62" s="3">
        <v>765861</v>
      </c>
      <c r="BE62" s="1">
        <v>0</v>
      </c>
      <c r="BF62" s="3">
        <v>927223</v>
      </c>
      <c r="BG62" s="1">
        <v>0</v>
      </c>
      <c r="BH62" s="1">
        <v>0</v>
      </c>
      <c r="BI62" s="1">
        <v>0</v>
      </c>
      <c r="BJ62" s="3">
        <v>85247</v>
      </c>
      <c r="BK62" s="1">
        <v>0</v>
      </c>
      <c r="BL62" s="1">
        <v>0</v>
      </c>
      <c r="BM62" s="3">
        <v>88103</v>
      </c>
      <c r="BN62" s="3">
        <v>1866434</v>
      </c>
      <c r="BO62" s="3">
        <v>1668640</v>
      </c>
      <c r="BP62" s="1">
        <v>0</v>
      </c>
      <c r="BQ62" s="3">
        <v>2453026</v>
      </c>
      <c r="BR62" s="1">
        <v>0</v>
      </c>
      <c r="BS62" s="1">
        <v>0</v>
      </c>
      <c r="BT62" s="1">
        <v>0</v>
      </c>
      <c r="BU62" s="3">
        <v>844270</v>
      </c>
      <c r="BV62" s="1">
        <v>0</v>
      </c>
      <c r="BW62" s="1">
        <v>0</v>
      </c>
      <c r="BX62" s="3">
        <v>426896</v>
      </c>
      <c r="BY62" s="3">
        <v>5392832</v>
      </c>
      <c r="BZ62" s="3">
        <v>419425</v>
      </c>
      <c r="CA62" s="3">
        <v>927686</v>
      </c>
      <c r="CB62" s="1">
        <v>0</v>
      </c>
      <c r="CC62" s="3">
        <v>2538509</v>
      </c>
      <c r="CD62" s="1">
        <v>0</v>
      </c>
      <c r="CE62" s="1">
        <v>0</v>
      </c>
      <c r="CF62" s="1">
        <v>0</v>
      </c>
      <c r="CG62" s="1">
        <v>0</v>
      </c>
      <c r="CH62" s="3">
        <v>257717</v>
      </c>
      <c r="CI62" s="1">
        <v>0</v>
      </c>
      <c r="CJ62" s="1">
        <v>0</v>
      </c>
      <c r="CK62" s="3">
        <v>88556</v>
      </c>
      <c r="CL62" s="1">
        <v>0</v>
      </c>
      <c r="CM62" s="1">
        <v>0</v>
      </c>
      <c r="CN62" s="1">
        <v>0</v>
      </c>
      <c r="CO62" s="3">
        <v>553187</v>
      </c>
      <c r="CP62" s="3">
        <v>4785080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3">
        <v>1113384</v>
      </c>
      <c r="CW62" s="1">
        <v>0</v>
      </c>
      <c r="CX62" s="3">
        <v>668030</v>
      </c>
      <c r="CY62" s="1">
        <v>0</v>
      </c>
      <c r="CZ62" s="1">
        <v>0</v>
      </c>
      <c r="DA62" s="1">
        <v>0</v>
      </c>
      <c r="DB62" s="3">
        <v>569063</v>
      </c>
      <c r="DC62" s="1">
        <v>0</v>
      </c>
      <c r="DD62" s="1">
        <v>0</v>
      </c>
      <c r="DE62" s="3">
        <v>123709</v>
      </c>
      <c r="DF62" s="3">
        <v>2474186</v>
      </c>
      <c r="DG62" s="3">
        <v>33512</v>
      </c>
      <c r="DH62" s="3">
        <v>2344978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3">
        <v>48679</v>
      </c>
      <c r="DP62" s="3">
        <v>2901409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</row>
    <row r="63" spans="1:133" x14ac:dyDescent="0.3">
      <c r="A63" s="1">
        <v>106190197</v>
      </c>
      <c r="B63" s="1" t="s">
        <v>448</v>
      </c>
      <c r="C63" s="2">
        <v>20164</v>
      </c>
      <c r="D63" s="2">
        <v>42379</v>
      </c>
      <c r="E63" s="1" t="s">
        <v>134</v>
      </c>
      <c r="F63" s="1" t="s">
        <v>135</v>
      </c>
      <c r="G63" s="1" t="s">
        <v>170</v>
      </c>
      <c r="H63" s="1">
        <v>11</v>
      </c>
      <c r="I63" s="1">
        <v>923</v>
      </c>
      <c r="J63" s="1" t="s">
        <v>187</v>
      </c>
      <c r="K63" s="1" t="s">
        <v>138</v>
      </c>
      <c r="L63" s="1">
        <v>0</v>
      </c>
      <c r="M63" s="1" t="s">
        <v>449</v>
      </c>
      <c r="N63" s="1" t="s">
        <v>450</v>
      </c>
      <c r="O63" s="1" t="s">
        <v>451</v>
      </c>
      <c r="P63" s="1">
        <v>90255</v>
      </c>
      <c r="Q63" s="1" t="s">
        <v>452</v>
      </c>
      <c r="R63" s="1">
        <v>81</v>
      </c>
      <c r="S63" s="1">
        <v>81</v>
      </c>
      <c r="T63" s="1">
        <v>81</v>
      </c>
      <c r="U63" s="1">
        <v>164</v>
      </c>
      <c r="V63" s="1">
        <v>112</v>
      </c>
      <c r="W63" s="1">
        <v>218</v>
      </c>
      <c r="X63" s="1">
        <v>269</v>
      </c>
      <c r="Y63" s="1">
        <v>0</v>
      </c>
      <c r="Z63" s="1">
        <v>0</v>
      </c>
      <c r="AA63" s="1">
        <v>6</v>
      </c>
      <c r="AB63" s="1">
        <v>12</v>
      </c>
      <c r="AC63" s="1">
        <v>1</v>
      </c>
      <c r="AD63" s="1">
        <v>12</v>
      </c>
      <c r="AE63" s="1">
        <v>794</v>
      </c>
      <c r="AF63" s="1">
        <v>0</v>
      </c>
      <c r="AG63" s="1">
        <v>788</v>
      </c>
      <c r="AH63" s="1">
        <v>442</v>
      </c>
      <c r="AI63" s="3">
        <v>1042</v>
      </c>
      <c r="AJ63" s="3">
        <v>1187</v>
      </c>
      <c r="AK63" s="1">
        <v>0</v>
      </c>
      <c r="AL63" s="1">
        <v>0</v>
      </c>
      <c r="AM63" s="1">
        <v>22</v>
      </c>
      <c r="AN63" s="1">
        <v>49</v>
      </c>
      <c r="AO63" s="1">
        <v>7</v>
      </c>
      <c r="AP63" s="1">
        <v>24</v>
      </c>
      <c r="AQ63" s="3">
        <v>3561</v>
      </c>
      <c r="AR63" s="1">
        <v>0</v>
      </c>
      <c r="AS63" s="1">
        <v>437</v>
      </c>
      <c r="AT63" s="1">
        <v>373</v>
      </c>
      <c r="AU63" s="3">
        <v>2450</v>
      </c>
      <c r="AV63" s="3">
        <v>5018</v>
      </c>
      <c r="AW63" s="1">
        <v>0</v>
      </c>
      <c r="AX63" s="1">
        <v>0</v>
      </c>
      <c r="AY63" s="1">
        <v>165</v>
      </c>
      <c r="AZ63" s="1">
        <v>282</v>
      </c>
      <c r="BA63" s="1">
        <v>29</v>
      </c>
      <c r="BB63" s="3">
        <v>1473</v>
      </c>
      <c r="BC63" s="3">
        <v>10227</v>
      </c>
      <c r="BD63" s="3">
        <v>11502575</v>
      </c>
      <c r="BE63" s="3">
        <v>6282137</v>
      </c>
      <c r="BF63" s="3">
        <v>15461282</v>
      </c>
      <c r="BG63" s="3">
        <v>16682039</v>
      </c>
      <c r="BH63" s="1">
        <v>0</v>
      </c>
      <c r="BI63" s="1">
        <v>0</v>
      </c>
      <c r="BJ63" s="3">
        <v>363947</v>
      </c>
      <c r="BK63" s="3">
        <v>736764</v>
      </c>
      <c r="BL63" s="3">
        <v>90997</v>
      </c>
      <c r="BM63" s="3">
        <v>286595</v>
      </c>
      <c r="BN63" s="3">
        <v>51406336</v>
      </c>
      <c r="BO63" s="3">
        <v>2637304</v>
      </c>
      <c r="BP63" s="3">
        <v>2684903</v>
      </c>
      <c r="BQ63" s="3">
        <v>9554062</v>
      </c>
      <c r="BR63" s="3">
        <v>16193770</v>
      </c>
      <c r="BS63" s="1">
        <v>0</v>
      </c>
      <c r="BT63" s="1">
        <v>0</v>
      </c>
      <c r="BU63" s="3">
        <v>810730</v>
      </c>
      <c r="BV63" s="3">
        <v>1248636</v>
      </c>
      <c r="BW63" s="3">
        <v>180766</v>
      </c>
      <c r="BX63" s="3">
        <v>3884450</v>
      </c>
      <c r="BY63" s="3">
        <v>37194621</v>
      </c>
      <c r="BZ63" s="3">
        <v>2662768</v>
      </c>
      <c r="CA63" s="3">
        <v>11800038</v>
      </c>
      <c r="CB63" s="3">
        <v>7498096</v>
      </c>
      <c r="CC63" s="3">
        <v>23509032</v>
      </c>
      <c r="CD63" s="3">
        <v>30978648</v>
      </c>
      <c r="CE63" s="3">
        <v>-666061</v>
      </c>
      <c r="CF63" s="1">
        <v>0</v>
      </c>
      <c r="CG63" s="1">
        <v>0</v>
      </c>
      <c r="CH63" s="3">
        <v>1064462</v>
      </c>
      <c r="CI63" s="3">
        <v>958442</v>
      </c>
      <c r="CJ63" s="1">
        <v>0</v>
      </c>
      <c r="CK63" s="3">
        <v>266517</v>
      </c>
      <c r="CL63" s="1">
        <v>0</v>
      </c>
      <c r="CM63" s="1">
        <v>0</v>
      </c>
      <c r="CN63" s="1">
        <v>0</v>
      </c>
      <c r="CO63" s="3">
        <v>571897</v>
      </c>
      <c r="CP63" s="3">
        <v>78643839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3">
        <v>2339841</v>
      </c>
      <c r="CW63" s="3">
        <v>1468944</v>
      </c>
      <c r="CX63" s="3">
        <v>2172373</v>
      </c>
      <c r="CY63" s="3">
        <v>1897161</v>
      </c>
      <c r="CZ63" s="1">
        <v>0</v>
      </c>
      <c r="DA63" s="1">
        <v>0</v>
      </c>
      <c r="DB63" s="3">
        <v>110215</v>
      </c>
      <c r="DC63" s="3">
        <v>1026958</v>
      </c>
      <c r="DD63" s="3">
        <v>5246</v>
      </c>
      <c r="DE63" s="3">
        <v>936380</v>
      </c>
      <c r="DF63" s="3">
        <v>9957118</v>
      </c>
      <c r="DG63" s="1">
        <v>0</v>
      </c>
      <c r="DH63" s="3">
        <v>10011906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3">
        <v>3793</v>
      </c>
      <c r="DP63" s="3">
        <v>3557657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</row>
    <row r="64" spans="1:133" x14ac:dyDescent="0.3">
      <c r="A64" s="1">
        <v>106190475</v>
      </c>
      <c r="B64" s="1" t="s">
        <v>453</v>
      </c>
      <c r="C64" s="2">
        <v>20164</v>
      </c>
      <c r="D64" s="2">
        <v>42379</v>
      </c>
      <c r="E64" s="1" t="s">
        <v>134</v>
      </c>
      <c r="F64" s="1" t="s">
        <v>135</v>
      </c>
      <c r="G64" s="1" t="s">
        <v>170</v>
      </c>
      <c r="H64" s="1">
        <v>11</v>
      </c>
      <c r="I64" s="1">
        <v>933</v>
      </c>
      <c r="J64" s="1" t="s">
        <v>164</v>
      </c>
      <c r="K64" s="1" t="s">
        <v>138</v>
      </c>
      <c r="L64" s="1">
        <v>0</v>
      </c>
      <c r="M64" s="1" t="s">
        <v>454</v>
      </c>
      <c r="N64" s="1" t="s">
        <v>455</v>
      </c>
      <c r="O64" s="1" t="s">
        <v>441</v>
      </c>
      <c r="P64" s="1">
        <v>90804</v>
      </c>
      <c r="Q64" s="1" t="s">
        <v>456</v>
      </c>
      <c r="R64" s="1">
        <v>158</v>
      </c>
      <c r="S64" s="1">
        <v>158</v>
      </c>
      <c r="T64" s="1">
        <v>77</v>
      </c>
      <c r="U64" s="1">
        <v>434</v>
      </c>
      <c r="V64" s="1">
        <v>204</v>
      </c>
      <c r="W64" s="1">
        <v>157</v>
      </c>
      <c r="X64" s="1">
        <v>409</v>
      </c>
      <c r="Y64" s="1">
        <v>0</v>
      </c>
      <c r="Z64" s="1">
        <v>0</v>
      </c>
      <c r="AA64" s="1">
        <v>7</v>
      </c>
      <c r="AB64" s="1">
        <v>190</v>
      </c>
      <c r="AC64" s="1">
        <v>20</v>
      </c>
      <c r="AD64" s="1">
        <v>30</v>
      </c>
      <c r="AE64" s="1">
        <v>1451</v>
      </c>
      <c r="AF64" s="1">
        <v>0</v>
      </c>
      <c r="AG64" s="3">
        <v>2282</v>
      </c>
      <c r="AH64" s="3">
        <v>1043</v>
      </c>
      <c r="AI64" s="1">
        <v>651</v>
      </c>
      <c r="AJ64" s="3">
        <v>1556</v>
      </c>
      <c r="AK64" s="1">
        <v>0</v>
      </c>
      <c r="AL64" s="1">
        <v>0</v>
      </c>
      <c r="AM64" s="1">
        <v>23</v>
      </c>
      <c r="AN64" s="1">
        <v>707</v>
      </c>
      <c r="AO64" s="1">
        <v>58</v>
      </c>
      <c r="AP64" s="1">
        <v>85</v>
      </c>
      <c r="AQ64" s="3">
        <v>6405</v>
      </c>
      <c r="AR64" s="1">
        <v>0</v>
      </c>
      <c r="AS64" s="1">
        <v>796</v>
      </c>
      <c r="AT64" s="1">
        <v>483</v>
      </c>
      <c r="AU64" s="1">
        <v>496</v>
      </c>
      <c r="AV64" s="3">
        <v>2593</v>
      </c>
      <c r="AW64" s="1">
        <v>0</v>
      </c>
      <c r="AX64" s="1">
        <v>0</v>
      </c>
      <c r="AY64" s="1">
        <v>96</v>
      </c>
      <c r="AZ64" s="3">
        <v>1877</v>
      </c>
      <c r="BA64" s="1">
        <v>304</v>
      </c>
      <c r="BB64" s="1">
        <v>850</v>
      </c>
      <c r="BC64" s="3">
        <v>7495</v>
      </c>
      <c r="BD64" s="3">
        <v>23731545</v>
      </c>
      <c r="BE64" s="3">
        <v>12087024</v>
      </c>
      <c r="BF64" s="3">
        <v>5256275</v>
      </c>
      <c r="BG64" s="3">
        <v>12470390</v>
      </c>
      <c r="BH64" s="1">
        <v>0</v>
      </c>
      <c r="BI64" s="1">
        <v>0</v>
      </c>
      <c r="BJ64" s="3">
        <v>209112</v>
      </c>
      <c r="BK64" s="3">
        <v>6631055</v>
      </c>
      <c r="BL64" s="3">
        <v>322832</v>
      </c>
      <c r="BM64" s="3">
        <v>664264</v>
      </c>
      <c r="BN64" s="3">
        <v>61372497</v>
      </c>
      <c r="BO64" s="3">
        <v>2384308</v>
      </c>
      <c r="BP64" s="3">
        <v>2071653</v>
      </c>
      <c r="BQ64" s="3">
        <v>1246273</v>
      </c>
      <c r="BR64" s="3">
        <v>6347430</v>
      </c>
      <c r="BS64" s="1">
        <v>0</v>
      </c>
      <c r="BT64" s="1">
        <v>0</v>
      </c>
      <c r="BU64" s="3">
        <v>300784</v>
      </c>
      <c r="BV64" s="3">
        <v>4980462</v>
      </c>
      <c r="BW64" s="3">
        <v>661454</v>
      </c>
      <c r="BX64" s="3">
        <v>3688553</v>
      </c>
      <c r="BY64" s="3">
        <v>21680917</v>
      </c>
      <c r="BZ64" s="3">
        <v>2090911</v>
      </c>
      <c r="CA64" s="3">
        <v>22910172</v>
      </c>
      <c r="CB64" s="3">
        <v>10725420</v>
      </c>
      <c r="CC64" s="3">
        <v>3770060</v>
      </c>
      <c r="CD64" s="3">
        <v>13201907</v>
      </c>
      <c r="CE64" s="1">
        <v>0</v>
      </c>
      <c r="CF64" s="1">
        <v>0</v>
      </c>
      <c r="CG64" s="1">
        <v>0</v>
      </c>
      <c r="CH64" s="3">
        <v>378345</v>
      </c>
      <c r="CI64" s="3">
        <v>6335414</v>
      </c>
      <c r="CJ64" s="1">
        <v>0</v>
      </c>
      <c r="CK64" s="3">
        <v>1067593</v>
      </c>
      <c r="CL64" s="1">
        <v>0</v>
      </c>
      <c r="CM64" s="1">
        <v>0</v>
      </c>
      <c r="CN64" s="1">
        <v>0</v>
      </c>
      <c r="CO64" s="3">
        <v>2960439</v>
      </c>
      <c r="CP64" s="3">
        <v>63440261</v>
      </c>
      <c r="CQ64" s="1">
        <v>0</v>
      </c>
      <c r="CR64" s="3">
        <v>123988</v>
      </c>
      <c r="CS64" s="1">
        <v>0</v>
      </c>
      <c r="CT64" s="1">
        <v>0</v>
      </c>
      <c r="CU64" s="3">
        <v>123988</v>
      </c>
      <c r="CV64" s="3">
        <v>2844495</v>
      </c>
      <c r="CW64" s="3">
        <v>3229343</v>
      </c>
      <c r="CX64" s="3">
        <v>2732488</v>
      </c>
      <c r="CY64" s="3">
        <v>5482777</v>
      </c>
      <c r="CZ64" s="1">
        <v>0</v>
      </c>
      <c r="DA64" s="1">
        <v>0</v>
      </c>
      <c r="DB64" s="3">
        <v>124457</v>
      </c>
      <c r="DC64" s="3">
        <v>5044150</v>
      </c>
      <c r="DD64" s="3">
        <v>6691</v>
      </c>
      <c r="DE64" s="3">
        <v>272740</v>
      </c>
      <c r="DF64" s="3">
        <v>19737141</v>
      </c>
      <c r="DG64" s="3">
        <v>168744</v>
      </c>
      <c r="DH64" s="3">
        <v>20303066</v>
      </c>
      <c r="DI64" s="1">
        <v>0</v>
      </c>
      <c r="DJ64" s="3">
        <v>107288</v>
      </c>
      <c r="DK64" s="1">
        <v>0</v>
      </c>
      <c r="DL64" s="1">
        <v>0</v>
      </c>
      <c r="DM64" s="1">
        <v>0</v>
      </c>
      <c r="DN64" s="1">
        <v>0</v>
      </c>
      <c r="DO64" s="3">
        <v>106305</v>
      </c>
      <c r="DP64" s="3">
        <v>7274274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</row>
    <row r="65" spans="1:133" x14ac:dyDescent="0.3">
      <c r="A65" s="1">
        <v>106361323</v>
      </c>
      <c r="B65" s="1" t="s">
        <v>457</v>
      </c>
      <c r="C65" s="2">
        <v>20164</v>
      </c>
      <c r="D65" s="2">
        <v>42379</v>
      </c>
      <c r="E65" s="1" t="s">
        <v>134</v>
      </c>
      <c r="F65" s="1" t="s">
        <v>135</v>
      </c>
      <c r="G65" s="1" t="s">
        <v>212</v>
      </c>
      <c r="H65" s="1">
        <v>12</v>
      </c>
      <c r="I65" s="1">
        <v>1209</v>
      </c>
      <c r="J65" s="1" t="s">
        <v>164</v>
      </c>
      <c r="K65" s="1" t="s">
        <v>138</v>
      </c>
      <c r="L65" s="1">
        <v>0</v>
      </c>
      <c r="M65" s="1" t="s">
        <v>458</v>
      </c>
      <c r="N65" s="1" t="s">
        <v>459</v>
      </c>
      <c r="O65" s="1" t="s">
        <v>269</v>
      </c>
      <c r="P65" s="1">
        <v>92411</v>
      </c>
      <c r="Q65" s="1" t="s">
        <v>460</v>
      </c>
      <c r="R65" s="1">
        <v>347</v>
      </c>
      <c r="S65" s="1">
        <v>345</v>
      </c>
      <c r="T65" s="1">
        <v>306</v>
      </c>
      <c r="U65" s="1">
        <v>278</v>
      </c>
      <c r="V65" s="1">
        <v>248</v>
      </c>
      <c r="W65" s="3">
        <v>1384</v>
      </c>
      <c r="X65" s="1">
        <v>968</v>
      </c>
      <c r="Y65" s="1">
        <v>0</v>
      </c>
      <c r="Z65" s="1">
        <v>0</v>
      </c>
      <c r="AA65" s="1">
        <v>16</v>
      </c>
      <c r="AB65" s="1">
        <v>133</v>
      </c>
      <c r="AC65" s="1">
        <v>12</v>
      </c>
      <c r="AD65" s="1">
        <v>31</v>
      </c>
      <c r="AE65" s="1">
        <v>3070</v>
      </c>
      <c r="AF65" s="1">
        <v>5</v>
      </c>
      <c r="AG65" s="3">
        <v>1152</v>
      </c>
      <c r="AH65" s="3">
        <v>1076</v>
      </c>
      <c r="AI65" s="3">
        <v>11100</v>
      </c>
      <c r="AJ65" s="3">
        <v>4870</v>
      </c>
      <c r="AK65" s="1">
        <v>0</v>
      </c>
      <c r="AL65" s="1">
        <v>0</v>
      </c>
      <c r="AM65" s="1">
        <v>37</v>
      </c>
      <c r="AN65" s="1">
        <v>436</v>
      </c>
      <c r="AO65" s="1">
        <v>71</v>
      </c>
      <c r="AP65" s="1">
        <v>130</v>
      </c>
      <c r="AQ65" s="3">
        <v>18872</v>
      </c>
      <c r="AR65" s="3">
        <v>8037</v>
      </c>
      <c r="AS65" s="3">
        <v>1793</v>
      </c>
      <c r="AT65" s="3">
        <v>1169</v>
      </c>
      <c r="AU65" s="3">
        <v>4180</v>
      </c>
      <c r="AV65" s="3">
        <v>10488</v>
      </c>
      <c r="AW65" s="1">
        <v>0</v>
      </c>
      <c r="AX65" s="1">
        <v>0</v>
      </c>
      <c r="AY65" s="1">
        <v>137</v>
      </c>
      <c r="AZ65" s="3">
        <v>1159</v>
      </c>
      <c r="BA65" s="1">
        <v>324</v>
      </c>
      <c r="BB65" s="1">
        <v>938</v>
      </c>
      <c r="BC65" s="3">
        <v>20188</v>
      </c>
      <c r="BD65" s="3">
        <v>12592840</v>
      </c>
      <c r="BE65" s="3">
        <v>11457165</v>
      </c>
      <c r="BF65" s="3">
        <v>104374880</v>
      </c>
      <c r="BG65" s="3">
        <v>40713185</v>
      </c>
      <c r="BH65" s="1">
        <v>0</v>
      </c>
      <c r="BI65" s="1">
        <v>0</v>
      </c>
      <c r="BJ65" s="3">
        <v>428486</v>
      </c>
      <c r="BK65" s="3">
        <v>5083009</v>
      </c>
      <c r="BL65" s="3">
        <v>646455</v>
      </c>
      <c r="BM65" s="3">
        <v>628642</v>
      </c>
      <c r="BN65" s="3">
        <v>175924662</v>
      </c>
      <c r="BO65" s="3">
        <v>4383197</v>
      </c>
      <c r="BP65" s="3">
        <v>4800486</v>
      </c>
      <c r="BQ65" s="3">
        <v>9011392</v>
      </c>
      <c r="BR65" s="3">
        <v>39535852</v>
      </c>
      <c r="BS65" s="1">
        <v>0</v>
      </c>
      <c r="BT65" s="1">
        <v>0</v>
      </c>
      <c r="BU65" s="3">
        <v>502668</v>
      </c>
      <c r="BV65" s="3">
        <v>5400907</v>
      </c>
      <c r="BW65" s="3">
        <v>1110150</v>
      </c>
      <c r="BX65" s="3">
        <v>2425841</v>
      </c>
      <c r="BY65" s="3">
        <v>67170493</v>
      </c>
      <c r="BZ65" s="3">
        <v>1922167</v>
      </c>
      <c r="CA65" s="3">
        <v>13226401</v>
      </c>
      <c r="CB65" s="3">
        <v>12597065</v>
      </c>
      <c r="CC65" s="3">
        <v>81061252</v>
      </c>
      <c r="CD65" s="3">
        <v>65127969</v>
      </c>
      <c r="CE65" s="3">
        <v>-5261796</v>
      </c>
      <c r="CF65" s="1">
        <v>69</v>
      </c>
      <c r="CG65" s="1">
        <v>0</v>
      </c>
      <c r="CH65" s="3">
        <v>844267</v>
      </c>
      <c r="CI65" s="3">
        <v>5029641</v>
      </c>
      <c r="CJ65" s="1">
        <v>0</v>
      </c>
      <c r="CK65" s="3">
        <v>1865465</v>
      </c>
      <c r="CL65" s="1">
        <v>0</v>
      </c>
      <c r="CM65" s="1">
        <v>0</v>
      </c>
      <c r="CN65" s="1">
        <v>0</v>
      </c>
      <c r="CO65" s="3">
        <v>614681</v>
      </c>
      <c r="CP65" s="3">
        <v>177027181</v>
      </c>
      <c r="CQ65" s="3">
        <v>61335</v>
      </c>
      <c r="CR65" s="1">
        <v>0</v>
      </c>
      <c r="CS65" s="1">
        <v>0</v>
      </c>
      <c r="CT65" s="1">
        <v>0</v>
      </c>
      <c r="CU65" s="3">
        <v>61335</v>
      </c>
      <c r="CV65" s="3">
        <v>3749636</v>
      </c>
      <c r="CW65" s="3">
        <v>3721921</v>
      </c>
      <c r="CX65" s="3">
        <v>37586816</v>
      </c>
      <c r="CY65" s="3">
        <v>15121068</v>
      </c>
      <c r="CZ65" s="1">
        <v>-69</v>
      </c>
      <c r="DA65" s="1">
        <v>0</v>
      </c>
      <c r="DB65" s="3">
        <v>86887</v>
      </c>
      <c r="DC65" s="3">
        <v>5454275</v>
      </c>
      <c r="DD65" s="1">
        <v>0</v>
      </c>
      <c r="DE65" s="3">
        <v>408775</v>
      </c>
      <c r="DF65" s="3">
        <v>66129309</v>
      </c>
      <c r="DG65" s="3">
        <v>415690</v>
      </c>
      <c r="DH65" s="3">
        <v>66365898</v>
      </c>
      <c r="DI65" s="3">
        <v>2691273</v>
      </c>
      <c r="DJ65" s="3">
        <v>27837</v>
      </c>
      <c r="DK65" s="1">
        <v>0</v>
      </c>
      <c r="DL65" s="1">
        <v>0</v>
      </c>
      <c r="DM65" s="1">
        <v>0</v>
      </c>
      <c r="DN65" s="1">
        <v>0</v>
      </c>
      <c r="DO65" s="3">
        <v>617359</v>
      </c>
      <c r="DP65" s="3">
        <v>42041814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3">
        <v>6869151</v>
      </c>
      <c r="EB65" s="3">
        <v>11723925</v>
      </c>
      <c r="EC65" s="3">
        <v>10662883</v>
      </c>
    </row>
    <row r="66" spans="1:133" x14ac:dyDescent="0.3">
      <c r="A66" s="1">
        <v>106270744</v>
      </c>
      <c r="B66" s="1" t="s">
        <v>461</v>
      </c>
      <c r="C66" s="2">
        <v>20164</v>
      </c>
      <c r="D66" s="2">
        <v>42379</v>
      </c>
      <c r="E66" s="1" t="s">
        <v>134</v>
      </c>
      <c r="F66" s="1" t="s">
        <v>135</v>
      </c>
      <c r="G66" s="1" t="s">
        <v>462</v>
      </c>
      <c r="H66" s="1">
        <v>8</v>
      </c>
      <c r="I66" s="1">
        <v>707</v>
      </c>
      <c r="J66" s="1" t="s">
        <v>164</v>
      </c>
      <c r="K66" s="1" t="s">
        <v>138</v>
      </c>
      <c r="L66" s="1">
        <v>0</v>
      </c>
      <c r="M66" s="1" t="s">
        <v>463</v>
      </c>
      <c r="N66" s="1" t="s">
        <v>464</v>
      </c>
      <c r="O66" s="1" t="s">
        <v>465</v>
      </c>
      <c r="P66" s="1">
        <v>93940</v>
      </c>
      <c r="Q66" s="1" t="s">
        <v>466</v>
      </c>
      <c r="R66" s="1">
        <v>258</v>
      </c>
      <c r="S66" s="1">
        <v>220</v>
      </c>
      <c r="T66" s="1">
        <v>220</v>
      </c>
      <c r="U66" s="3">
        <v>1215</v>
      </c>
      <c r="V66" s="1">
        <v>48</v>
      </c>
      <c r="W66" s="1">
        <v>611</v>
      </c>
      <c r="X66" s="1">
        <v>0</v>
      </c>
      <c r="Y66" s="1">
        <v>0</v>
      </c>
      <c r="Z66" s="1">
        <v>0</v>
      </c>
      <c r="AA66" s="1">
        <v>262</v>
      </c>
      <c r="AB66" s="1">
        <v>761</v>
      </c>
      <c r="AC66" s="1">
        <v>0</v>
      </c>
      <c r="AD66" s="1">
        <v>36</v>
      </c>
      <c r="AE66" s="1">
        <v>2933</v>
      </c>
      <c r="AF66" s="1">
        <v>0</v>
      </c>
      <c r="AG66" s="3">
        <v>6840</v>
      </c>
      <c r="AH66" s="1">
        <v>170</v>
      </c>
      <c r="AI66" s="3">
        <v>2737</v>
      </c>
      <c r="AJ66" s="1">
        <v>0</v>
      </c>
      <c r="AK66" s="1">
        <v>0</v>
      </c>
      <c r="AL66" s="1">
        <v>0</v>
      </c>
      <c r="AM66" s="1">
        <v>926</v>
      </c>
      <c r="AN66" s="3">
        <v>3398</v>
      </c>
      <c r="AO66" s="1">
        <v>0</v>
      </c>
      <c r="AP66" s="1">
        <v>175</v>
      </c>
      <c r="AQ66" s="3">
        <v>14246</v>
      </c>
      <c r="AR66" s="1">
        <v>0</v>
      </c>
      <c r="AS66" s="3">
        <v>37059</v>
      </c>
      <c r="AT66" s="3">
        <v>1663</v>
      </c>
      <c r="AU66" s="3">
        <v>11917</v>
      </c>
      <c r="AV66" s="1">
        <v>0</v>
      </c>
      <c r="AW66" s="1">
        <v>0</v>
      </c>
      <c r="AX66" s="1">
        <v>0</v>
      </c>
      <c r="AY66" s="3">
        <v>4132</v>
      </c>
      <c r="AZ66" s="3">
        <v>25280</v>
      </c>
      <c r="BA66" s="1">
        <v>839</v>
      </c>
      <c r="BB66" s="3">
        <v>1130</v>
      </c>
      <c r="BC66" s="3">
        <v>82020</v>
      </c>
      <c r="BD66" s="3">
        <v>138612876</v>
      </c>
      <c r="BE66" s="3">
        <v>3477210</v>
      </c>
      <c r="BF66" s="3">
        <v>41710177</v>
      </c>
      <c r="BG66" s="1">
        <v>0</v>
      </c>
      <c r="BH66" s="1">
        <v>0</v>
      </c>
      <c r="BI66" s="1">
        <v>0</v>
      </c>
      <c r="BJ66" s="3">
        <v>12530984</v>
      </c>
      <c r="BK66" s="3">
        <v>59794342</v>
      </c>
      <c r="BL66" s="3">
        <v>1292710</v>
      </c>
      <c r="BM66" s="3">
        <v>3208562</v>
      </c>
      <c r="BN66" s="3">
        <v>260626861</v>
      </c>
      <c r="BO66" s="3">
        <v>68123898</v>
      </c>
      <c r="BP66" s="3">
        <v>2325015</v>
      </c>
      <c r="BQ66" s="3">
        <v>23572939</v>
      </c>
      <c r="BR66" s="1">
        <v>0</v>
      </c>
      <c r="BS66" s="1">
        <v>0</v>
      </c>
      <c r="BT66" s="1">
        <v>0</v>
      </c>
      <c r="BU66" s="3">
        <v>7754646</v>
      </c>
      <c r="BV66" s="3">
        <v>36817756</v>
      </c>
      <c r="BW66" s="3">
        <v>751257</v>
      </c>
      <c r="BX66" s="3">
        <v>2113844</v>
      </c>
      <c r="BY66" s="3">
        <v>141459355</v>
      </c>
      <c r="BZ66" s="3">
        <v>582378</v>
      </c>
      <c r="CA66" s="3">
        <v>167337538</v>
      </c>
      <c r="CB66" s="3">
        <v>3274127</v>
      </c>
      <c r="CC66" s="3">
        <v>40387300</v>
      </c>
      <c r="CD66" s="1">
        <v>0</v>
      </c>
      <c r="CE66" s="1">
        <v>0</v>
      </c>
      <c r="CF66" s="1">
        <v>0</v>
      </c>
      <c r="CG66" s="1">
        <v>0</v>
      </c>
      <c r="CH66" s="3">
        <v>17398258</v>
      </c>
      <c r="CI66" s="3">
        <v>13955854</v>
      </c>
      <c r="CJ66" s="1">
        <v>0</v>
      </c>
      <c r="CK66" s="3">
        <v>4706501</v>
      </c>
      <c r="CL66" s="1">
        <v>0</v>
      </c>
      <c r="CM66" s="1">
        <v>0</v>
      </c>
      <c r="CN66" s="1">
        <v>0</v>
      </c>
      <c r="CO66" s="3">
        <v>3992534</v>
      </c>
      <c r="CP66" s="3">
        <v>251634490</v>
      </c>
      <c r="CQ66" s="3">
        <v>305531</v>
      </c>
      <c r="CR66" s="1">
        <v>0</v>
      </c>
      <c r="CS66" s="1">
        <v>0</v>
      </c>
      <c r="CT66" s="1">
        <v>0</v>
      </c>
      <c r="CU66" s="3">
        <v>305531</v>
      </c>
      <c r="CV66" s="3">
        <v>39393995</v>
      </c>
      <c r="CW66" s="3">
        <v>2833629</v>
      </c>
      <c r="CX66" s="3">
        <v>24892322</v>
      </c>
      <c r="CY66" s="1">
        <v>0</v>
      </c>
      <c r="CZ66" s="1">
        <v>0</v>
      </c>
      <c r="DA66" s="1">
        <v>0</v>
      </c>
      <c r="DB66" s="3">
        <v>1969089</v>
      </c>
      <c r="DC66" s="3">
        <v>79528414</v>
      </c>
      <c r="DD66" s="1">
        <v>0</v>
      </c>
      <c r="DE66" s="3">
        <v>2139808</v>
      </c>
      <c r="DF66" s="3">
        <v>150757257</v>
      </c>
      <c r="DG66" s="3">
        <v>3472349</v>
      </c>
      <c r="DH66" s="3">
        <v>133652191</v>
      </c>
      <c r="DI66" s="1">
        <v>0</v>
      </c>
      <c r="DJ66" s="3">
        <v>-1405471</v>
      </c>
      <c r="DK66" s="1">
        <v>0</v>
      </c>
      <c r="DL66" s="1">
        <v>0</v>
      </c>
      <c r="DM66" s="1">
        <v>0</v>
      </c>
      <c r="DN66" s="1">
        <v>0</v>
      </c>
      <c r="DO66" s="3">
        <v>6006472</v>
      </c>
      <c r="DP66" s="3">
        <v>255907097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</row>
    <row r="67" spans="1:133" x14ac:dyDescent="0.3">
      <c r="A67" s="1">
        <v>106560473</v>
      </c>
      <c r="B67" s="1" t="s">
        <v>467</v>
      </c>
      <c r="C67" s="2">
        <v>20164</v>
      </c>
      <c r="D67" s="2">
        <v>42379</v>
      </c>
      <c r="E67" s="1" t="s">
        <v>134</v>
      </c>
      <c r="F67" s="1" t="s">
        <v>135</v>
      </c>
      <c r="G67" s="1" t="s">
        <v>248</v>
      </c>
      <c r="H67" s="1">
        <v>10</v>
      </c>
      <c r="I67" s="1">
        <v>809</v>
      </c>
      <c r="J67" s="1" t="s">
        <v>164</v>
      </c>
      <c r="K67" s="1" t="s">
        <v>138</v>
      </c>
      <c r="L67" s="1">
        <v>0</v>
      </c>
      <c r="M67" s="1" t="s">
        <v>468</v>
      </c>
      <c r="N67" s="1" t="s">
        <v>469</v>
      </c>
      <c r="O67" s="1" t="s">
        <v>251</v>
      </c>
      <c r="P67" s="1">
        <v>93003</v>
      </c>
      <c r="Q67" s="1" t="s">
        <v>470</v>
      </c>
      <c r="R67" s="1">
        <v>242</v>
      </c>
      <c r="S67" s="1">
        <v>242</v>
      </c>
      <c r="T67" s="1">
        <v>123</v>
      </c>
      <c r="U67" s="1">
        <v>778</v>
      </c>
      <c r="V67" s="1">
        <v>528</v>
      </c>
      <c r="W67" s="1">
        <v>199</v>
      </c>
      <c r="X67" s="1">
        <v>364</v>
      </c>
      <c r="Y67" s="1">
        <v>0</v>
      </c>
      <c r="Z67" s="1">
        <v>0</v>
      </c>
      <c r="AA67" s="1">
        <v>71</v>
      </c>
      <c r="AB67" s="3">
        <v>1044</v>
      </c>
      <c r="AC67" s="1">
        <v>11</v>
      </c>
      <c r="AD67" s="1">
        <v>19</v>
      </c>
      <c r="AE67" s="1">
        <v>3014</v>
      </c>
      <c r="AF67" s="1">
        <v>0</v>
      </c>
      <c r="AG67" s="3">
        <v>3096</v>
      </c>
      <c r="AH67" s="3">
        <v>2181</v>
      </c>
      <c r="AI67" s="1">
        <v>618</v>
      </c>
      <c r="AJ67" s="3">
        <v>1550</v>
      </c>
      <c r="AK67" s="1">
        <v>0</v>
      </c>
      <c r="AL67" s="1">
        <v>0</v>
      </c>
      <c r="AM67" s="1">
        <v>237</v>
      </c>
      <c r="AN67" s="3">
        <v>3477</v>
      </c>
      <c r="AO67" s="1">
        <v>25</v>
      </c>
      <c r="AP67" s="1">
        <v>52</v>
      </c>
      <c r="AQ67" s="3">
        <v>11236</v>
      </c>
      <c r="AR67" s="1">
        <v>0</v>
      </c>
      <c r="AS67" s="3">
        <v>20390</v>
      </c>
      <c r="AT67" s="3">
        <v>5024</v>
      </c>
      <c r="AU67" s="3">
        <v>6289</v>
      </c>
      <c r="AV67" s="3">
        <v>30789</v>
      </c>
      <c r="AW67" s="1">
        <v>0</v>
      </c>
      <c r="AX67" s="1">
        <v>0</v>
      </c>
      <c r="AY67" s="3">
        <v>6102</v>
      </c>
      <c r="AZ67" s="3">
        <v>31534</v>
      </c>
      <c r="BA67" s="1">
        <v>329</v>
      </c>
      <c r="BB67" s="3">
        <v>1431</v>
      </c>
      <c r="BC67" s="3">
        <v>101888</v>
      </c>
      <c r="BD67" s="3">
        <v>50406418</v>
      </c>
      <c r="BE67" s="3">
        <v>33965038</v>
      </c>
      <c r="BF67" s="3">
        <v>6746790</v>
      </c>
      <c r="BG67" s="3">
        <v>18118192</v>
      </c>
      <c r="BH67" s="1">
        <v>0</v>
      </c>
      <c r="BI67" s="1">
        <v>0</v>
      </c>
      <c r="BJ67" s="3">
        <v>4829315</v>
      </c>
      <c r="BK67" s="3">
        <v>52924080</v>
      </c>
      <c r="BL67" s="3">
        <v>470080</v>
      </c>
      <c r="BM67" s="3">
        <v>701692</v>
      </c>
      <c r="BN67" s="3">
        <v>168161605</v>
      </c>
      <c r="BO67" s="3">
        <v>41894633</v>
      </c>
      <c r="BP67" s="3">
        <v>24161512</v>
      </c>
      <c r="BQ67" s="3">
        <v>4037380</v>
      </c>
      <c r="BR67" s="3">
        <v>32983408</v>
      </c>
      <c r="BS67" s="1">
        <v>0</v>
      </c>
      <c r="BT67" s="1">
        <v>0</v>
      </c>
      <c r="BU67" s="3">
        <v>4641811</v>
      </c>
      <c r="BV67" s="3">
        <v>72635431</v>
      </c>
      <c r="BW67" s="3">
        <v>518916</v>
      </c>
      <c r="BX67" s="3">
        <v>2073226</v>
      </c>
      <c r="BY67" s="3">
        <v>182946317</v>
      </c>
      <c r="BZ67" s="3">
        <v>4129001</v>
      </c>
      <c r="CA67" s="3">
        <v>69154314</v>
      </c>
      <c r="CB67" s="3">
        <v>45954429</v>
      </c>
      <c r="CC67" s="3">
        <v>2780040</v>
      </c>
      <c r="CD67" s="3">
        <v>43017612</v>
      </c>
      <c r="CE67" s="1">
        <v>0</v>
      </c>
      <c r="CF67" s="1">
        <v>0</v>
      </c>
      <c r="CG67" s="1">
        <v>0</v>
      </c>
      <c r="CH67" s="3">
        <v>7505869</v>
      </c>
      <c r="CI67" s="3">
        <v>83996129</v>
      </c>
      <c r="CJ67" s="1">
        <v>0</v>
      </c>
      <c r="CK67" s="3">
        <v>988996</v>
      </c>
      <c r="CL67" s="1">
        <v>0</v>
      </c>
      <c r="CM67" s="1">
        <v>0</v>
      </c>
      <c r="CN67" s="1">
        <v>0</v>
      </c>
      <c r="CO67" s="3">
        <v>1062075</v>
      </c>
      <c r="CP67" s="3">
        <v>258588465</v>
      </c>
      <c r="CQ67" s="1">
        <v>0</v>
      </c>
      <c r="CR67" s="3">
        <v>1066990</v>
      </c>
      <c r="CS67" s="1">
        <v>0</v>
      </c>
      <c r="CT67" s="1">
        <v>0</v>
      </c>
      <c r="CU67" s="3">
        <v>1066990</v>
      </c>
      <c r="CV67" s="3">
        <v>22598454</v>
      </c>
      <c r="CW67" s="3">
        <v>11806318</v>
      </c>
      <c r="CX67" s="3">
        <v>7922783</v>
      </c>
      <c r="CY67" s="3">
        <v>8922281</v>
      </c>
      <c r="CZ67" s="1">
        <v>0</v>
      </c>
      <c r="DA67" s="1">
        <v>0</v>
      </c>
      <c r="DB67" s="3">
        <v>1783433</v>
      </c>
      <c r="DC67" s="3">
        <v>38916613</v>
      </c>
      <c r="DD67" s="1">
        <v>0</v>
      </c>
      <c r="DE67" s="3">
        <v>1636565</v>
      </c>
      <c r="DF67" s="3">
        <v>93586447</v>
      </c>
      <c r="DG67" s="3">
        <v>1523360</v>
      </c>
      <c r="DH67" s="3">
        <v>84946258</v>
      </c>
      <c r="DI67" s="1">
        <v>0</v>
      </c>
      <c r="DJ67" s="3">
        <v>2238092</v>
      </c>
      <c r="DK67" s="1">
        <v>0</v>
      </c>
      <c r="DL67" s="1">
        <v>0</v>
      </c>
      <c r="DM67" s="1">
        <v>0</v>
      </c>
      <c r="DN67" s="1">
        <v>0</v>
      </c>
      <c r="DO67" s="3">
        <v>28113501</v>
      </c>
      <c r="DP67" s="3">
        <v>458083842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</row>
    <row r="68" spans="1:133" x14ac:dyDescent="0.3">
      <c r="A68" s="1">
        <v>106100717</v>
      </c>
      <c r="B68" s="1" t="s">
        <v>471</v>
      </c>
      <c r="C68" s="2">
        <v>20164</v>
      </c>
      <c r="D68" s="2">
        <v>42379</v>
      </c>
      <c r="E68" s="1" t="s">
        <v>134</v>
      </c>
      <c r="F68" s="1" t="s">
        <v>135</v>
      </c>
      <c r="G68" s="1" t="s">
        <v>152</v>
      </c>
      <c r="H68" s="1">
        <v>9</v>
      </c>
      <c r="I68" s="1">
        <v>605</v>
      </c>
      <c r="J68" s="1" t="s">
        <v>164</v>
      </c>
      <c r="K68" s="1" t="s">
        <v>138</v>
      </c>
      <c r="L68" s="1" t="s">
        <v>214</v>
      </c>
      <c r="M68" s="1" t="s">
        <v>472</v>
      </c>
      <c r="N68" s="1" t="s">
        <v>473</v>
      </c>
      <c r="O68" s="1" t="s">
        <v>357</v>
      </c>
      <c r="P68" s="1">
        <v>93721</v>
      </c>
      <c r="Q68" s="1" t="s">
        <v>474</v>
      </c>
      <c r="R68" s="1">
        <v>909</v>
      </c>
      <c r="S68" s="1">
        <v>909</v>
      </c>
      <c r="T68" s="1">
        <v>739</v>
      </c>
      <c r="U68" s="3">
        <v>1500</v>
      </c>
      <c r="V68" s="1">
        <v>597</v>
      </c>
      <c r="W68" s="3">
        <v>1790</v>
      </c>
      <c r="X68" s="3">
        <v>3543</v>
      </c>
      <c r="Y68" s="1">
        <v>0</v>
      </c>
      <c r="Z68" s="1">
        <v>0</v>
      </c>
      <c r="AA68" s="1">
        <v>154</v>
      </c>
      <c r="AB68" s="3">
        <v>1342</v>
      </c>
      <c r="AC68" s="1">
        <v>175</v>
      </c>
      <c r="AD68" s="1">
        <v>99</v>
      </c>
      <c r="AE68" s="1">
        <v>9200</v>
      </c>
      <c r="AF68" s="1">
        <v>57</v>
      </c>
      <c r="AG68" s="3">
        <v>17462</v>
      </c>
      <c r="AH68" s="3">
        <v>4294</v>
      </c>
      <c r="AI68" s="3">
        <v>19371</v>
      </c>
      <c r="AJ68" s="3">
        <v>17461</v>
      </c>
      <c r="AK68" s="1">
        <v>0</v>
      </c>
      <c r="AL68" s="1">
        <v>0</v>
      </c>
      <c r="AM68" s="1">
        <v>849</v>
      </c>
      <c r="AN68" s="3">
        <v>7390</v>
      </c>
      <c r="AO68" s="1">
        <v>528</v>
      </c>
      <c r="AP68" s="1">
        <v>517</v>
      </c>
      <c r="AQ68" s="3">
        <v>67872</v>
      </c>
      <c r="AR68" s="3">
        <v>9421</v>
      </c>
      <c r="AS68" s="3">
        <v>12427</v>
      </c>
      <c r="AT68" s="3">
        <v>5321</v>
      </c>
      <c r="AU68" s="3">
        <v>11804</v>
      </c>
      <c r="AV68" s="3">
        <v>45761</v>
      </c>
      <c r="AW68" s="1">
        <v>0</v>
      </c>
      <c r="AX68" s="1">
        <v>0</v>
      </c>
      <c r="AY68" s="1">
        <v>0</v>
      </c>
      <c r="AZ68" s="3">
        <v>8913</v>
      </c>
      <c r="BA68" s="3">
        <v>2651</v>
      </c>
      <c r="BB68" s="3">
        <v>2596</v>
      </c>
      <c r="BC68" s="3">
        <v>89473</v>
      </c>
      <c r="BD68" s="3">
        <v>226559392</v>
      </c>
      <c r="BE68" s="3">
        <v>58123407</v>
      </c>
      <c r="BF68" s="3">
        <v>153520967</v>
      </c>
      <c r="BG68" s="3">
        <v>222134506</v>
      </c>
      <c r="BH68" s="1">
        <v>0</v>
      </c>
      <c r="BI68" s="1">
        <v>0</v>
      </c>
      <c r="BJ68" s="3">
        <v>13683158</v>
      </c>
      <c r="BK68" s="3">
        <v>119060414</v>
      </c>
      <c r="BL68" s="3">
        <v>10183481</v>
      </c>
      <c r="BM68" s="3">
        <v>9971325</v>
      </c>
      <c r="BN68" s="3">
        <v>813236650</v>
      </c>
      <c r="BO68" s="3">
        <v>86986183</v>
      </c>
      <c r="BP68" s="3">
        <v>23253947</v>
      </c>
      <c r="BQ68" s="3">
        <v>20329066</v>
      </c>
      <c r="BR68" s="3">
        <v>101766854</v>
      </c>
      <c r="BS68" s="1">
        <v>0</v>
      </c>
      <c r="BT68" s="1">
        <v>0</v>
      </c>
      <c r="BU68" s="1">
        <v>0</v>
      </c>
      <c r="BV68" s="3">
        <v>65572179</v>
      </c>
      <c r="BW68" s="3">
        <v>4874734</v>
      </c>
      <c r="BX68" s="3">
        <v>4773178</v>
      </c>
      <c r="BY68" s="3">
        <v>307556141</v>
      </c>
      <c r="BZ68" s="3">
        <v>16053346</v>
      </c>
      <c r="CA68" s="3">
        <v>237692002</v>
      </c>
      <c r="CB68" s="3">
        <v>64777442</v>
      </c>
      <c r="CC68" s="3">
        <v>67835132</v>
      </c>
      <c r="CD68" s="3">
        <v>276902037</v>
      </c>
      <c r="CE68" s="3">
        <v>-14530333</v>
      </c>
      <c r="CF68" s="1">
        <v>0</v>
      </c>
      <c r="CG68" s="1">
        <v>0</v>
      </c>
      <c r="CH68" s="3">
        <v>8082505</v>
      </c>
      <c r="CI68" s="3">
        <v>109060632</v>
      </c>
      <c r="CJ68" s="1">
        <v>0</v>
      </c>
      <c r="CK68" s="3">
        <v>2412329</v>
      </c>
      <c r="CL68" s="1">
        <v>0</v>
      </c>
      <c r="CM68" s="1">
        <v>0</v>
      </c>
      <c r="CN68" s="1">
        <v>0</v>
      </c>
      <c r="CO68" s="1">
        <v>0</v>
      </c>
      <c r="CP68" s="3">
        <v>768285092</v>
      </c>
      <c r="CQ68" s="3">
        <v>4182</v>
      </c>
      <c r="CR68" s="3">
        <v>16644</v>
      </c>
      <c r="CS68" s="1">
        <v>0</v>
      </c>
      <c r="CT68" s="3">
        <v>9487</v>
      </c>
      <c r="CU68" s="3">
        <v>30313</v>
      </c>
      <c r="CV68" s="3">
        <v>74517774</v>
      </c>
      <c r="CW68" s="3">
        <v>16257402</v>
      </c>
      <c r="CX68" s="3">
        <v>120545234</v>
      </c>
      <c r="CY68" s="3">
        <v>47015967</v>
      </c>
      <c r="CZ68" s="1">
        <v>0</v>
      </c>
      <c r="DA68" s="1">
        <v>0</v>
      </c>
      <c r="DB68" s="3">
        <v>5463018</v>
      </c>
      <c r="DC68" s="3">
        <v>73724284</v>
      </c>
      <c r="DD68" s="3">
        <v>418141</v>
      </c>
      <c r="DE68" s="3">
        <v>14596192</v>
      </c>
      <c r="DF68" s="3">
        <v>352538012</v>
      </c>
      <c r="DG68" s="3">
        <v>7520025</v>
      </c>
      <c r="DH68" s="3">
        <v>305813889</v>
      </c>
      <c r="DI68" s="3">
        <v>21586506</v>
      </c>
      <c r="DJ68" s="3">
        <v>-1146019</v>
      </c>
      <c r="DK68" s="1">
        <v>0</v>
      </c>
      <c r="DL68" s="1">
        <v>0</v>
      </c>
      <c r="DM68" s="1">
        <v>0</v>
      </c>
      <c r="DN68" s="1">
        <v>0</v>
      </c>
      <c r="DO68" s="3">
        <v>16383709</v>
      </c>
      <c r="DP68" s="3">
        <v>398669857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</row>
    <row r="69" spans="1:133" x14ac:dyDescent="0.3">
      <c r="A69" s="1">
        <v>106070924</v>
      </c>
      <c r="B69" s="1" t="s">
        <v>475</v>
      </c>
      <c r="C69" s="2">
        <v>20164</v>
      </c>
      <c r="D69" s="2">
        <v>42379</v>
      </c>
      <c r="E69" s="1" t="s">
        <v>134</v>
      </c>
      <c r="F69" s="1" t="s">
        <v>135</v>
      </c>
      <c r="G69" s="1" t="s">
        <v>476</v>
      </c>
      <c r="H69" s="1">
        <v>5</v>
      </c>
      <c r="I69" s="1">
        <v>411</v>
      </c>
      <c r="J69" s="1" t="s">
        <v>213</v>
      </c>
      <c r="K69" s="1" t="s">
        <v>138</v>
      </c>
      <c r="L69" s="1">
        <v>0</v>
      </c>
      <c r="M69" s="1" t="s">
        <v>477</v>
      </c>
      <c r="N69" s="1" t="s">
        <v>478</v>
      </c>
      <c r="O69" s="1" t="s">
        <v>479</v>
      </c>
      <c r="P69" s="1">
        <v>94553</v>
      </c>
      <c r="Q69" s="1" t="s">
        <v>480</v>
      </c>
      <c r="R69" s="1">
        <v>146</v>
      </c>
      <c r="S69" s="1">
        <v>146</v>
      </c>
      <c r="T69" s="1">
        <v>122</v>
      </c>
      <c r="U69" s="1">
        <v>380</v>
      </c>
      <c r="V69" s="1">
        <v>1</v>
      </c>
      <c r="W69" s="1">
        <v>562</v>
      </c>
      <c r="X69" s="1">
        <v>791</v>
      </c>
      <c r="Y69" s="1">
        <v>67</v>
      </c>
      <c r="Z69" s="1">
        <v>0</v>
      </c>
      <c r="AA69" s="1">
        <v>118</v>
      </c>
      <c r="AB69" s="1">
        <v>50</v>
      </c>
      <c r="AC69" s="1">
        <v>0</v>
      </c>
      <c r="AD69" s="1">
        <v>1</v>
      </c>
      <c r="AE69" s="1">
        <v>1970</v>
      </c>
      <c r="AF69" s="1">
        <v>0</v>
      </c>
      <c r="AG69" s="3">
        <v>3288</v>
      </c>
      <c r="AH69" s="1">
        <v>12</v>
      </c>
      <c r="AI69" s="3">
        <v>2683</v>
      </c>
      <c r="AJ69" s="3">
        <v>3886</v>
      </c>
      <c r="AK69" s="1">
        <v>262</v>
      </c>
      <c r="AL69" s="1">
        <v>0</v>
      </c>
      <c r="AM69" s="1">
        <v>917</v>
      </c>
      <c r="AN69" s="1">
        <v>168</v>
      </c>
      <c r="AO69" s="1">
        <v>0</v>
      </c>
      <c r="AP69" s="1">
        <v>4</v>
      </c>
      <c r="AQ69" s="3">
        <v>11220</v>
      </c>
      <c r="AR69" s="1">
        <v>0</v>
      </c>
      <c r="AS69" s="3">
        <v>17841</v>
      </c>
      <c r="AT69" s="1">
        <v>827</v>
      </c>
      <c r="AU69" s="3">
        <v>24313</v>
      </c>
      <c r="AV69" s="3">
        <v>69463</v>
      </c>
      <c r="AW69" s="3">
        <v>1935</v>
      </c>
      <c r="AX69" s="1">
        <v>0</v>
      </c>
      <c r="AY69" s="3">
        <v>3005</v>
      </c>
      <c r="AZ69" s="3">
        <v>8276</v>
      </c>
      <c r="BA69" s="1">
        <v>0</v>
      </c>
      <c r="BB69" s="1">
        <v>37</v>
      </c>
      <c r="BC69" s="3">
        <v>125697</v>
      </c>
      <c r="BD69" s="3">
        <v>24075547</v>
      </c>
      <c r="BE69" s="3">
        <v>152866</v>
      </c>
      <c r="BF69" s="3">
        <v>21879024</v>
      </c>
      <c r="BG69" s="3">
        <v>36457686</v>
      </c>
      <c r="BH69" s="3">
        <v>2161586</v>
      </c>
      <c r="BI69" s="1">
        <v>0</v>
      </c>
      <c r="BJ69" s="3">
        <v>6460797</v>
      </c>
      <c r="BK69" s="3">
        <v>1760960</v>
      </c>
      <c r="BL69" s="1">
        <v>0</v>
      </c>
      <c r="BM69" s="3">
        <v>179886</v>
      </c>
      <c r="BN69" s="3">
        <v>93128352</v>
      </c>
      <c r="BO69" s="3">
        <v>17556012</v>
      </c>
      <c r="BP69" s="3">
        <v>803001</v>
      </c>
      <c r="BQ69" s="3">
        <v>17654376</v>
      </c>
      <c r="BR69" s="3">
        <v>59150073</v>
      </c>
      <c r="BS69" s="3">
        <v>2857615</v>
      </c>
      <c r="BT69" s="1">
        <v>0</v>
      </c>
      <c r="BU69" s="3">
        <v>3737616</v>
      </c>
      <c r="BV69" s="3">
        <v>6375646</v>
      </c>
      <c r="BW69" s="1">
        <v>0</v>
      </c>
      <c r="BX69" s="3">
        <v>204368</v>
      </c>
      <c r="BY69" s="3">
        <v>108338707</v>
      </c>
      <c r="BZ69" s="3">
        <v>59145</v>
      </c>
      <c r="CA69" s="3">
        <v>28208063</v>
      </c>
      <c r="CB69" s="3">
        <v>387249</v>
      </c>
      <c r="CC69" s="3">
        <v>15251818</v>
      </c>
      <c r="CD69" s="3">
        <v>33112744</v>
      </c>
      <c r="CE69" s="1">
        <v>0</v>
      </c>
      <c r="CF69" s="3">
        <v>3691026</v>
      </c>
      <c r="CG69" s="1">
        <v>0</v>
      </c>
      <c r="CH69" s="3">
        <v>7342273</v>
      </c>
      <c r="CI69" s="3">
        <v>3111784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3">
        <v>91164102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3">
        <v>13423496</v>
      </c>
      <c r="CW69" s="3">
        <v>568618</v>
      </c>
      <c r="CX69" s="3">
        <v>24281582</v>
      </c>
      <c r="CY69" s="3">
        <v>62495013</v>
      </c>
      <c r="CZ69" s="3">
        <v>1328172</v>
      </c>
      <c r="DA69" s="1">
        <v>0</v>
      </c>
      <c r="DB69" s="3">
        <v>2856140</v>
      </c>
      <c r="DC69" s="3">
        <v>5024822</v>
      </c>
      <c r="DD69" s="1">
        <v>0</v>
      </c>
      <c r="DE69" s="3">
        <v>325114</v>
      </c>
      <c r="DF69" s="3">
        <v>110302957</v>
      </c>
      <c r="DG69" s="3">
        <v>14063346</v>
      </c>
      <c r="DH69" s="3">
        <v>139737357</v>
      </c>
      <c r="DI69" s="3">
        <v>25831527</v>
      </c>
      <c r="DJ69" s="3">
        <v>4707081</v>
      </c>
      <c r="DK69" s="1">
        <v>0</v>
      </c>
      <c r="DL69" s="1">
        <v>0</v>
      </c>
      <c r="DM69" s="1">
        <v>0</v>
      </c>
      <c r="DN69" s="1">
        <v>0</v>
      </c>
      <c r="DO69" s="3">
        <v>2560551</v>
      </c>
      <c r="DP69" s="3">
        <v>146606659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</row>
    <row r="70" spans="1:133" x14ac:dyDescent="0.3">
      <c r="A70" s="1">
        <v>106331152</v>
      </c>
      <c r="B70" s="1" t="s">
        <v>481</v>
      </c>
      <c r="C70" s="2">
        <v>20164</v>
      </c>
      <c r="D70" s="2">
        <v>42379</v>
      </c>
      <c r="E70" s="1" t="s">
        <v>134</v>
      </c>
      <c r="F70" s="1" t="s">
        <v>135</v>
      </c>
      <c r="G70" s="1" t="s">
        <v>482</v>
      </c>
      <c r="H70" s="1">
        <v>12</v>
      </c>
      <c r="I70" s="1">
        <v>1111</v>
      </c>
      <c r="J70" s="1" t="s">
        <v>164</v>
      </c>
      <c r="K70" s="1" t="s">
        <v>138</v>
      </c>
      <c r="L70" s="1">
        <v>0</v>
      </c>
      <c r="M70" s="1" t="s">
        <v>483</v>
      </c>
      <c r="N70" s="1" t="s">
        <v>484</v>
      </c>
      <c r="O70" s="1" t="s">
        <v>485</v>
      </c>
      <c r="P70" s="1">
        <v>92882</v>
      </c>
      <c r="Q70" s="1" t="s">
        <v>486</v>
      </c>
      <c r="R70" s="1">
        <v>238</v>
      </c>
      <c r="S70" s="1">
        <v>238</v>
      </c>
      <c r="T70" s="1">
        <v>135</v>
      </c>
      <c r="U70" s="1">
        <v>581</v>
      </c>
      <c r="V70" s="1">
        <v>383</v>
      </c>
      <c r="W70" s="1">
        <v>274</v>
      </c>
      <c r="X70" s="1">
        <v>378</v>
      </c>
      <c r="Y70" s="1">
        <v>0</v>
      </c>
      <c r="Z70" s="1">
        <v>0</v>
      </c>
      <c r="AA70" s="1">
        <v>57</v>
      </c>
      <c r="AB70" s="1">
        <v>252</v>
      </c>
      <c r="AC70" s="1">
        <v>11</v>
      </c>
      <c r="AD70" s="1">
        <v>47</v>
      </c>
      <c r="AE70" s="1">
        <v>1983</v>
      </c>
      <c r="AF70" s="1">
        <v>0</v>
      </c>
      <c r="AG70" s="3">
        <v>2241</v>
      </c>
      <c r="AH70" s="3">
        <v>2457</v>
      </c>
      <c r="AI70" s="3">
        <v>3027</v>
      </c>
      <c r="AJ70" s="3">
        <v>2857</v>
      </c>
      <c r="AK70" s="1">
        <v>0</v>
      </c>
      <c r="AL70" s="1">
        <v>0</v>
      </c>
      <c r="AM70" s="1">
        <v>216</v>
      </c>
      <c r="AN70" s="3">
        <v>1298</v>
      </c>
      <c r="AO70" s="1">
        <v>24</v>
      </c>
      <c r="AP70" s="1">
        <v>235</v>
      </c>
      <c r="AQ70" s="3">
        <v>12355</v>
      </c>
      <c r="AR70" s="1">
        <v>0</v>
      </c>
      <c r="AS70" s="3">
        <v>14435</v>
      </c>
      <c r="AT70" s="3">
        <v>4094</v>
      </c>
      <c r="AU70" s="3">
        <v>1319</v>
      </c>
      <c r="AV70" s="3">
        <v>4336</v>
      </c>
      <c r="AW70" s="1">
        <v>0</v>
      </c>
      <c r="AX70" s="1">
        <v>0</v>
      </c>
      <c r="AY70" s="1">
        <v>482</v>
      </c>
      <c r="AZ70" s="3">
        <v>3759</v>
      </c>
      <c r="BA70" s="1">
        <v>418</v>
      </c>
      <c r="BB70" s="1">
        <v>928</v>
      </c>
      <c r="BC70" s="3">
        <v>29771</v>
      </c>
      <c r="BD70" s="3">
        <v>24674581</v>
      </c>
      <c r="BE70" s="3">
        <v>20908831</v>
      </c>
      <c r="BF70" s="3">
        <v>16136173</v>
      </c>
      <c r="BG70" s="3">
        <v>21990567</v>
      </c>
      <c r="BH70" s="1">
        <v>0</v>
      </c>
      <c r="BI70" s="1">
        <v>0</v>
      </c>
      <c r="BJ70" s="3">
        <v>3072571</v>
      </c>
      <c r="BK70" s="3">
        <v>13877264</v>
      </c>
      <c r="BL70" s="3">
        <v>274088</v>
      </c>
      <c r="BM70" s="3">
        <v>2474235</v>
      </c>
      <c r="BN70" s="3">
        <v>103408310</v>
      </c>
      <c r="BO70" s="3">
        <v>13923467</v>
      </c>
      <c r="BP70" s="3">
        <v>13436528</v>
      </c>
      <c r="BQ70" s="3">
        <v>3043477</v>
      </c>
      <c r="BR70" s="3">
        <v>21235356</v>
      </c>
      <c r="BS70" s="1">
        <v>0</v>
      </c>
      <c r="BT70" s="1">
        <v>0</v>
      </c>
      <c r="BU70" s="3">
        <v>1846845</v>
      </c>
      <c r="BV70" s="3">
        <v>16787637</v>
      </c>
      <c r="BW70" s="3">
        <v>1253026</v>
      </c>
      <c r="BX70" s="3">
        <v>3774549</v>
      </c>
      <c r="BY70" s="3">
        <v>75300885</v>
      </c>
      <c r="BZ70" s="3">
        <v>1826565</v>
      </c>
      <c r="CA70" s="3">
        <v>29871659</v>
      </c>
      <c r="CB70" s="3">
        <v>31605944</v>
      </c>
      <c r="CC70" s="3">
        <v>8418810</v>
      </c>
      <c r="CD70" s="3">
        <v>37400090</v>
      </c>
      <c r="CE70" s="1">
        <v>0</v>
      </c>
      <c r="CF70" s="1">
        <v>0</v>
      </c>
      <c r="CG70" s="1">
        <v>0</v>
      </c>
      <c r="CH70" s="3">
        <v>2008442</v>
      </c>
      <c r="CI70" s="3">
        <v>20735763</v>
      </c>
      <c r="CJ70" s="1">
        <v>0</v>
      </c>
      <c r="CK70" s="3">
        <v>1527114</v>
      </c>
      <c r="CL70" s="1">
        <v>0</v>
      </c>
      <c r="CM70" s="1">
        <v>0</v>
      </c>
      <c r="CN70" s="1">
        <v>0</v>
      </c>
      <c r="CO70" s="3">
        <v>3478984</v>
      </c>
      <c r="CP70" s="3">
        <v>136873371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3">
        <v>8726389</v>
      </c>
      <c r="CW70" s="3">
        <v>2739415</v>
      </c>
      <c r="CX70" s="3">
        <v>10760840</v>
      </c>
      <c r="CY70" s="3">
        <v>5825833</v>
      </c>
      <c r="CZ70" s="1">
        <v>0</v>
      </c>
      <c r="DA70" s="1">
        <v>0</v>
      </c>
      <c r="DB70" s="3">
        <v>2910974</v>
      </c>
      <c r="DC70" s="3">
        <v>9929138</v>
      </c>
      <c r="DD70" s="1">
        <v>0</v>
      </c>
      <c r="DE70" s="3">
        <v>943235</v>
      </c>
      <c r="DF70" s="3">
        <v>41835824</v>
      </c>
      <c r="DG70" s="3">
        <v>113107</v>
      </c>
      <c r="DH70" s="3">
        <v>42655404</v>
      </c>
      <c r="DI70" s="1">
        <v>0</v>
      </c>
      <c r="DJ70" s="3">
        <v>31105</v>
      </c>
      <c r="DK70" s="1">
        <v>0</v>
      </c>
      <c r="DL70" s="1">
        <v>0</v>
      </c>
      <c r="DM70" s="1">
        <v>0</v>
      </c>
      <c r="DN70" s="1">
        <v>0</v>
      </c>
      <c r="DO70" s="3">
        <v>7676339</v>
      </c>
      <c r="DP70" s="3">
        <v>83212965</v>
      </c>
      <c r="DQ70" s="1">
        <v>0</v>
      </c>
      <c r="DR70" s="1">
        <v>64</v>
      </c>
      <c r="DS70" s="1">
        <v>231</v>
      </c>
      <c r="DT70" s="1">
        <v>392</v>
      </c>
      <c r="DU70" s="3">
        <v>2031614</v>
      </c>
      <c r="DV70" s="3">
        <v>2379509</v>
      </c>
      <c r="DW70" s="3">
        <v>3091942</v>
      </c>
      <c r="DX70" s="1">
        <v>0</v>
      </c>
      <c r="DY70" s="1">
        <v>0</v>
      </c>
      <c r="DZ70" s="3">
        <v>1019181</v>
      </c>
      <c r="EA70" s="3">
        <v>5239221</v>
      </c>
      <c r="EB70" s="3">
        <v>7486992</v>
      </c>
      <c r="EC70" s="1">
        <v>0</v>
      </c>
    </row>
    <row r="71" spans="1:133" x14ac:dyDescent="0.3">
      <c r="A71" s="1">
        <v>106154160</v>
      </c>
      <c r="B71" s="1" t="s">
        <v>487</v>
      </c>
      <c r="C71" s="2">
        <v>20164</v>
      </c>
      <c r="D71" s="2">
        <v>42379</v>
      </c>
      <c r="E71" s="1" t="s">
        <v>134</v>
      </c>
      <c r="F71" s="1" t="s">
        <v>135</v>
      </c>
      <c r="G71" s="1" t="s">
        <v>136</v>
      </c>
      <c r="H71" s="1">
        <v>9</v>
      </c>
      <c r="I71" s="1">
        <v>617</v>
      </c>
      <c r="J71" s="1" t="s">
        <v>187</v>
      </c>
      <c r="K71" s="1" t="s">
        <v>310</v>
      </c>
      <c r="L71" s="1">
        <v>0</v>
      </c>
      <c r="M71" s="1" t="s">
        <v>488</v>
      </c>
      <c r="N71" s="1" t="s">
        <v>489</v>
      </c>
      <c r="O71" s="1" t="s">
        <v>256</v>
      </c>
      <c r="P71" s="1">
        <v>93306</v>
      </c>
      <c r="Q71" s="1" t="s">
        <v>490</v>
      </c>
      <c r="R71" s="1">
        <v>16</v>
      </c>
      <c r="S71" s="1">
        <v>16</v>
      </c>
      <c r="T71" s="1">
        <v>16</v>
      </c>
      <c r="U71" s="1">
        <v>0</v>
      </c>
      <c r="V71" s="1">
        <v>0</v>
      </c>
      <c r="W71" s="1">
        <v>0</v>
      </c>
      <c r="X71" s="1">
        <v>0</v>
      </c>
      <c r="Y71" s="1">
        <v>147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147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3">
        <v>1144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3">
        <v>1144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3">
        <v>1021021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3">
        <v>1021021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3">
        <v>1021021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3">
        <v>1021021</v>
      </c>
      <c r="DG71" s="1">
        <v>633</v>
      </c>
      <c r="DH71" s="3">
        <v>781141</v>
      </c>
      <c r="DI71" s="3">
        <v>109050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3">
        <v>30158</v>
      </c>
      <c r="DP71" s="3">
        <v>105761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</row>
    <row r="72" spans="1:133" x14ac:dyDescent="0.3">
      <c r="A72" s="1">
        <v>106344170</v>
      </c>
      <c r="B72" s="1" t="s">
        <v>491</v>
      </c>
      <c r="C72" s="2">
        <v>20164</v>
      </c>
      <c r="D72" s="2">
        <v>42379</v>
      </c>
      <c r="E72" s="1" t="s">
        <v>134</v>
      </c>
      <c r="F72" s="1" t="s">
        <v>135</v>
      </c>
      <c r="G72" s="1" t="s">
        <v>492</v>
      </c>
      <c r="H72" s="1">
        <v>2</v>
      </c>
      <c r="I72" s="1">
        <v>311</v>
      </c>
      <c r="J72" s="1" t="s">
        <v>187</v>
      </c>
      <c r="K72" s="1" t="s">
        <v>310</v>
      </c>
      <c r="L72" s="1">
        <v>0</v>
      </c>
      <c r="M72" s="1" t="s">
        <v>488</v>
      </c>
      <c r="N72" s="1" t="s">
        <v>493</v>
      </c>
      <c r="O72" s="1" t="s">
        <v>494</v>
      </c>
      <c r="P72" s="1">
        <v>95608</v>
      </c>
      <c r="Q72" s="1" t="s">
        <v>490</v>
      </c>
      <c r="R72" s="1">
        <v>16</v>
      </c>
      <c r="S72" s="1">
        <v>16</v>
      </c>
      <c r="T72" s="1">
        <v>16</v>
      </c>
      <c r="U72" s="1">
        <v>0</v>
      </c>
      <c r="V72" s="1">
        <v>0</v>
      </c>
      <c r="W72" s="1">
        <v>0</v>
      </c>
      <c r="X72" s="1">
        <v>0</v>
      </c>
      <c r="Y72" s="1">
        <v>103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103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3">
        <v>1421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3">
        <v>1421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3">
        <v>1152616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3">
        <v>1152616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3">
        <v>1152616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3">
        <v>1152616</v>
      </c>
      <c r="DG72" s="3">
        <v>41434</v>
      </c>
      <c r="DH72" s="3">
        <v>1080894</v>
      </c>
      <c r="DI72" s="3">
        <v>155901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3">
        <v>242484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</row>
    <row r="73" spans="1:133" x14ac:dyDescent="0.3">
      <c r="A73" s="1">
        <v>106344188</v>
      </c>
      <c r="B73" s="1" t="s">
        <v>495</v>
      </c>
      <c r="C73" s="2">
        <v>20164</v>
      </c>
      <c r="D73" s="2">
        <v>42379</v>
      </c>
      <c r="E73" s="1" t="s">
        <v>134</v>
      </c>
      <c r="F73" s="1" t="s">
        <v>135</v>
      </c>
      <c r="G73" s="1" t="s">
        <v>492</v>
      </c>
      <c r="H73" s="1">
        <v>2</v>
      </c>
      <c r="I73" s="1">
        <v>311</v>
      </c>
      <c r="J73" s="1" t="s">
        <v>187</v>
      </c>
      <c r="K73" s="1" t="s">
        <v>310</v>
      </c>
      <c r="L73" s="1">
        <v>0</v>
      </c>
      <c r="M73" s="1" t="s">
        <v>488</v>
      </c>
      <c r="N73" s="1" t="s">
        <v>496</v>
      </c>
      <c r="O73" s="1" t="s">
        <v>497</v>
      </c>
      <c r="P73" s="1">
        <v>95817</v>
      </c>
      <c r="Q73" s="1" t="s">
        <v>490</v>
      </c>
      <c r="R73" s="1">
        <v>16</v>
      </c>
      <c r="S73" s="1">
        <v>16</v>
      </c>
      <c r="T73" s="1">
        <v>16</v>
      </c>
      <c r="U73" s="1">
        <v>0</v>
      </c>
      <c r="V73" s="1">
        <v>0</v>
      </c>
      <c r="W73" s="1">
        <v>0</v>
      </c>
      <c r="X73" s="1">
        <v>0</v>
      </c>
      <c r="Y73" s="1">
        <v>98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98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3">
        <v>1471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3">
        <v>1471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3">
        <v>1202705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3">
        <v>1202705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3">
        <v>1202705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3">
        <v>1202705</v>
      </c>
      <c r="DG73" s="1">
        <v>895</v>
      </c>
      <c r="DH73" s="3">
        <v>976474</v>
      </c>
      <c r="DI73" s="3">
        <v>141400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3">
        <v>4427</v>
      </c>
      <c r="DP73" s="3">
        <v>116391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</row>
    <row r="74" spans="1:133" x14ac:dyDescent="0.3">
      <c r="A74" s="1">
        <v>106434220</v>
      </c>
      <c r="B74" s="1" t="s">
        <v>498</v>
      </c>
      <c r="C74" s="2">
        <v>20164</v>
      </c>
      <c r="D74" s="2">
        <v>42379</v>
      </c>
      <c r="E74" s="1" t="s">
        <v>134</v>
      </c>
      <c r="F74" s="1" t="s">
        <v>135</v>
      </c>
      <c r="G74" s="1" t="s">
        <v>386</v>
      </c>
      <c r="H74" s="1">
        <v>7</v>
      </c>
      <c r="I74" s="1">
        <v>431</v>
      </c>
      <c r="J74" s="1" t="s">
        <v>187</v>
      </c>
      <c r="K74" s="1" t="s">
        <v>310</v>
      </c>
      <c r="L74" s="1">
        <v>0</v>
      </c>
      <c r="M74" s="1" t="s">
        <v>488</v>
      </c>
      <c r="N74" s="1" t="s">
        <v>499</v>
      </c>
      <c r="O74" s="1" t="s">
        <v>500</v>
      </c>
      <c r="P74" s="1">
        <v>95128</v>
      </c>
      <c r="Q74" s="1" t="s">
        <v>490</v>
      </c>
      <c r="R74" s="1">
        <v>16</v>
      </c>
      <c r="S74" s="1">
        <v>16</v>
      </c>
      <c r="T74" s="1">
        <v>16</v>
      </c>
      <c r="U74" s="1">
        <v>0</v>
      </c>
      <c r="V74" s="1">
        <v>0</v>
      </c>
      <c r="W74" s="1">
        <v>0</v>
      </c>
      <c r="X74" s="1">
        <v>0</v>
      </c>
      <c r="Y74" s="1">
        <v>113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113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3">
        <v>1107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3">
        <v>1107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3">
        <v>1062720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3">
        <v>1062720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3">
        <v>1062720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3">
        <v>1062720</v>
      </c>
      <c r="DG74" s="3">
        <v>350400</v>
      </c>
      <c r="DH74" s="3">
        <v>1275277</v>
      </c>
      <c r="DI74" s="3">
        <v>173787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3">
        <v>20398</v>
      </c>
      <c r="DP74" s="3">
        <v>643739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</row>
    <row r="75" spans="1:133" x14ac:dyDescent="0.3">
      <c r="A75" s="1">
        <v>106484062</v>
      </c>
      <c r="B75" s="1" t="s">
        <v>501</v>
      </c>
      <c r="C75" s="2">
        <v>20164</v>
      </c>
      <c r="D75" s="2">
        <v>42379</v>
      </c>
      <c r="E75" s="1" t="s">
        <v>134</v>
      </c>
      <c r="F75" s="1" t="s">
        <v>135</v>
      </c>
      <c r="G75" s="1" t="s">
        <v>502</v>
      </c>
      <c r="H75" s="1">
        <v>3</v>
      </c>
      <c r="I75" s="1">
        <v>408</v>
      </c>
      <c r="J75" s="1" t="s">
        <v>187</v>
      </c>
      <c r="K75" s="1" t="s">
        <v>310</v>
      </c>
      <c r="L75" s="1">
        <v>0</v>
      </c>
      <c r="M75" s="1" t="s">
        <v>488</v>
      </c>
      <c r="N75" s="1" t="s">
        <v>503</v>
      </c>
      <c r="O75" s="1" t="s">
        <v>504</v>
      </c>
      <c r="P75" s="1">
        <v>94589</v>
      </c>
      <c r="Q75" s="1" t="s">
        <v>490</v>
      </c>
      <c r="R75" s="1">
        <v>16</v>
      </c>
      <c r="S75" s="1">
        <v>16</v>
      </c>
      <c r="T75" s="1">
        <v>16</v>
      </c>
      <c r="U75" s="1">
        <v>0</v>
      </c>
      <c r="V75" s="1">
        <v>0</v>
      </c>
      <c r="W75" s="1">
        <v>0</v>
      </c>
      <c r="X75" s="1">
        <v>0</v>
      </c>
      <c r="Y75" s="1">
        <v>96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96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3">
        <v>1215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3">
        <v>1215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3">
        <v>1026675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3">
        <v>1026675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3">
        <v>1026675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3">
        <v>1026675</v>
      </c>
      <c r="DG75" s="3">
        <v>220066</v>
      </c>
      <c r="DH75" s="3">
        <v>1065058</v>
      </c>
      <c r="DI75" s="3">
        <v>176800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3">
        <v>6497</v>
      </c>
      <c r="DP75" s="3">
        <v>116583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</row>
    <row r="76" spans="1:133" x14ac:dyDescent="0.3">
      <c r="A76" s="1">
        <v>106390846</v>
      </c>
      <c r="B76" s="1" t="s">
        <v>505</v>
      </c>
      <c r="C76" s="2">
        <v>20164</v>
      </c>
      <c r="D76" s="2">
        <v>42379</v>
      </c>
      <c r="E76" s="1" t="s">
        <v>134</v>
      </c>
      <c r="F76" s="1" t="s">
        <v>135</v>
      </c>
      <c r="G76" s="1" t="s">
        <v>506</v>
      </c>
      <c r="H76" s="1">
        <v>6</v>
      </c>
      <c r="I76" s="1">
        <v>507</v>
      </c>
      <c r="J76" s="1" t="s">
        <v>164</v>
      </c>
      <c r="K76" s="1" t="s">
        <v>138</v>
      </c>
      <c r="L76" s="1">
        <v>0</v>
      </c>
      <c r="M76" s="1" t="s">
        <v>507</v>
      </c>
      <c r="N76" s="1" t="s">
        <v>508</v>
      </c>
      <c r="O76" s="1" t="s">
        <v>509</v>
      </c>
      <c r="P76" s="1">
        <v>95203</v>
      </c>
      <c r="Q76" s="1" t="s">
        <v>510</v>
      </c>
      <c r="R76" s="1">
        <v>202</v>
      </c>
      <c r="S76" s="1">
        <v>202</v>
      </c>
      <c r="T76" s="1">
        <v>47</v>
      </c>
      <c r="U76" s="1">
        <v>372</v>
      </c>
      <c r="V76" s="1">
        <v>176</v>
      </c>
      <c r="W76" s="1">
        <v>96</v>
      </c>
      <c r="X76" s="1">
        <v>278</v>
      </c>
      <c r="Y76" s="1">
        <v>0</v>
      </c>
      <c r="Z76" s="1">
        <v>0</v>
      </c>
      <c r="AA76" s="1">
        <v>41</v>
      </c>
      <c r="AB76" s="1">
        <v>122</v>
      </c>
      <c r="AC76" s="1">
        <v>1</v>
      </c>
      <c r="AD76" s="1">
        <v>12</v>
      </c>
      <c r="AE76" s="1">
        <v>1098</v>
      </c>
      <c r="AF76" s="1">
        <v>0</v>
      </c>
      <c r="AG76" s="3">
        <v>1462</v>
      </c>
      <c r="AH76" s="1">
        <v>757</v>
      </c>
      <c r="AI76" s="1">
        <v>494</v>
      </c>
      <c r="AJ76" s="3">
        <v>1031</v>
      </c>
      <c r="AK76" s="1">
        <v>0</v>
      </c>
      <c r="AL76" s="1">
        <v>0</v>
      </c>
      <c r="AM76" s="1">
        <v>164</v>
      </c>
      <c r="AN76" s="1">
        <v>311</v>
      </c>
      <c r="AO76" s="1">
        <v>5</v>
      </c>
      <c r="AP76" s="1">
        <v>47</v>
      </c>
      <c r="AQ76" s="3">
        <v>4271</v>
      </c>
      <c r="AR76" s="1">
        <v>0</v>
      </c>
      <c r="AS76" s="3">
        <v>2542</v>
      </c>
      <c r="AT76" s="3">
        <v>1170</v>
      </c>
      <c r="AU76" s="1">
        <v>747</v>
      </c>
      <c r="AV76" s="3">
        <v>6558</v>
      </c>
      <c r="AW76" s="1">
        <v>0</v>
      </c>
      <c r="AX76" s="1">
        <v>0</v>
      </c>
      <c r="AY76" s="3">
        <v>1832</v>
      </c>
      <c r="AZ76" s="3">
        <v>1579</v>
      </c>
      <c r="BA76" s="1">
        <v>16</v>
      </c>
      <c r="BB76" s="3">
        <v>1020</v>
      </c>
      <c r="BC76" s="3">
        <v>15464</v>
      </c>
      <c r="BD76" s="3">
        <v>47405405</v>
      </c>
      <c r="BE76" s="3">
        <v>22835601</v>
      </c>
      <c r="BF76" s="3">
        <v>11709488</v>
      </c>
      <c r="BG76" s="3">
        <v>30090927</v>
      </c>
      <c r="BH76" s="1">
        <v>0</v>
      </c>
      <c r="BI76" s="1">
        <v>0</v>
      </c>
      <c r="BJ76" s="3">
        <v>5292190</v>
      </c>
      <c r="BK76" s="3">
        <v>14371122</v>
      </c>
      <c r="BL76" s="3">
        <v>104722</v>
      </c>
      <c r="BM76" s="3">
        <v>2517474</v>
      </c>
      <c r="BN76" s="3">
        <v>134326929</v>
      </c>
      <c r="BO76" s="3">
        <v>26235402</v>
      </c>
      <c r="BP76" s="3">
        <v>12640964</v>
      </c>
      <c r="BQ76" s="3">
        <v>4925073</v>
      </c>
      <c r="BR76" s="3">
        <v>38399637</v>
      </c>
      <c r="BS76" s="1">
        <v>0</v>
      </c>
      <c r="BT76" s="1">
        <v>0</v>
      </c>
      <c r="BU76" s="3">
        <v>5648014</v>
      </c>
      <c r="BV76" s="3">
        <v>12670875</v>
      </c>
      <c r="BW76" s="3">
        <v>110113</v>
      </c>
      <c r="BX76" s="3">
        <v>9473466</v>
      </c>
      <c r="BY76" s="3">
        <v>110103544</v>
      </c>
      <c r="BZ76" s="3">
        <v>3203722</v>
      </c>
      <c r="CA76" s="3">
        <v>62565229</v>
      </c>
      <c r="CB76" s="3">
        <v>30041555</v>
      </c>
      <c r="CC76" s="3">
        <v>14886269</v>
      </c>
      <c r="CD76" s="3">
        <v>60566206</v>
      </c>
      <c r="CE76" s="1">
        <v>0</v>
      </c>
      <c r="CF76" s="1">
        <v>0</v>
      </c>
      <c r="CG76" s="1">
        <v>0</v>
      </c>
      <c r="CH76" s="3">
        <v>9081463</v>
      </c>
      <c r="CI76" s="3">
        <v>18945623</v>
      </c>
      <c r="CJ76" s="1">
        <v>0</v>
      </c>
      <c r="CK76" s="3">
        <v>214835</v>
      </c>
      <c r="CL76" s="1">
        <v>0</v>
      </c>
      <c r="CM76" s="1">
        <v>0</v>
      </c>
      <c r="CN76" s="1">
        <v>0</v>
      </c>
      <c r="CO76" s="3">
        <v>8206955</v>
      </c>
      <c r="CP76" s="3">
        <v>207711857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3">
        <v>11075578</v>
      </c>
      <c r="CW76" s="3">
        <v>5435010</v>
      </c>
      <c r="CX76" s="3">
        <v>1748292</v>
      </c>
      <c r="CY76" s="3">
        <v>7924358</v>
      </c>
      <c r="CZ76" s="1">
        <v>0</v>
      </c>
      <c r="DA76" s="1">
        <v>0</v>
      </c>
      <c r="DB76" s="3">
        <v>1858741</v>
      </c>
      <c r="DC76" s="3">
        <v>4892652</v>
      </c>
      <c r="DD76" s="1">
        <v>0</v>
      </c>
      <c r="DE76" s="3">
        <v>3783985</v>
      </c>
      <c r="DF76" s="3">
        <v>36718616</v>
      </c>
      <c r="DG76" s="3">
        <v>1052127</v>
      </c>
      <c r="DH76" s="3">
        <v>41095421</v>
      </c>
      <c r="DI76" s="3">
        <v>783104</v>
      </c>
      <c r="DJ76" s="3">
        <v>-252118</v>
      </c>
      <c r="DK76" s="1">
        <v>0</v>
      </c>
      <c r="DL76" s="1">
        <v>0</v>
      </c>
      <c r="DM76" s="1">
        <v>0</v>
      </c>
      <c r="DN76" s="1">
        <v>0</v>
      </c>
      <c r="DO76" s="3">
        <v>3624225</v>
      </c>
      <c r="DP76" s="3">
        <v>62214725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</row>
    <row r="77" spans="1:133" x14ac:dyDescent="0.3">
      <c r="A77" s="1">
        <v>106190232</v>
      </c>
      <c r="B77" s="1" t="s">
        <v>511</v>
      </c>
      <c r="C77" s="2">
        <v>20164</v>
      </c>
      <c r="D77" s="2">
        <v>42379</v>
      </c>
      <c r="E77" s="1" t="s">
        <v>134</v>
      </c>
      <c r="F77" s="1" t="s">
        <v>135</v>
      </c>
      <c r="G77" s="1" t="s">
        <v>170</v>
      </c>
      <c r="H77" s="1">
        <v>11</v>
      </c>
      <c r="I77" s="1">
        <v>931</v>
      </c>
      <c r="J77" s="1" t="s">
        <v>187</v>
      </c>
      <c r="K77" s="1" t="s">
        <v>138</v>
      </c>
      <c r="L77" s="1">
        <v>0</v>
      </c>
      <c r="M77" s="1" t="s">
        <v>512</v>
      </c>
      <c r="N77" s="1" t="s">
        <v>513</v>
      </c>
      <c r="O77" s="1" t="s">
        <v>514</v>
      </c>
      <c r="P77" s="1">
        <v>90505</v>
      </c>
      <c r="Q77" s="1" t="s">
        <v>515</v>
      </c>
      <c r="R77" s="1">
        <v>166</v>
      </c>
      <c r="S77" s="1">
        <v>166</v>
      </c>
      <c r="T77" s="1">
        <v>166</v>
      </c>
      <c r="U77" s="1">
        <v>319</v>
      </c>
      <c r="V77" s="1">
        <v>104</v>
      </c>
      <c r="W77" s="1">
        <v>562</v>
      </c>
      <c r="X77" s="1">
        <v>0</v>
      </c>
      <c r="Y77" s="1">
        <v>0</v>
      </c>
      <c r="Z77" s="1">
        <v>0</v>
      </c>
      <c r="AA77" s="1">
        <v>157</v>
      </c>
      <c r="AB77" s="1">
        <v>412</v>
      </c>
      <c r="AC77" s="1">
        <v>10</v>
      </c>
      <c r="AD77" s="1">
        <v>50</v>
      </c>
      <c r="AE77" s="1">
        <v>1614</v>
      </c>
      <c r="AF77" s="1">
        <v>0</v>
      </c>
      <c r="AG77" s="3">
        <v>3028</v>
      </c>
      <c r="AH77" s="1">
        <v>939</v>
      </c>
      <c r="AI77" s="3">
        <v>3371</v>
      </c>
      <c r="AJ77" s="1">
        <v>0</v>
      </c>
      <c r="AK77" s="1">
        <v>0</v>
      </c>
      <c r="AL77" s="1">
        <v>0</v>
      </c>
      <c r="AM77" s="3">
        <v>1161</v>
      </c>
      <c r="AN77" s="3">
        <v>2655</v>
      </c>
      <c r="AO77" s="1">
        <v>48</v>
      </c>
      <c r="AP77" s="1">
        <v>301</v>
      </c>
      <c r="AQ77" s="3">
        <v>11503</v>
      </c>
      <c r="AR77" s="1">
        <v>0</v>
      </c>
      <c r="AS77" s="3">
        <v>1903</v>
      </c>
      <c r="AT77" s="1">
        <v>259</v>
      </c>
      <c r="AU77" s="1">
        <v>0</v>
      </c>
      <c r="AV77" s="1">
        <v>0</v>
      </c>
      <c r="AW77" s="1">
        <v>0</v>
      </c>
      <c r="AX77" s="1">
        <v>0</v>
      </c>
      <c r="AY77" s="1">
        <v>429</v>
      </c>
      <c r="AZ77" s="3">
        <v>1017</v>
      </c>
      <c r="BA77" s="1">
        <v>1</v>
      </c>
      <c r="BB77" s="1">
        <v>2</v>
      </c>
      <c r="BC77" s="3">
        <v>3611</v>
      </c>
      <c r="BD77" s="3">
        <v>5717250</v>
      </c>
      <c r="BE77" s="3">
        <v>1776030</v>
      </c>
      <c r="BF77" s="3">
        <v>6371190</v>
      </c>
      <c r="BG77" s="1">
        <v>0</v>
      </c>
      <c r="BH77" s="1">
        <v>0</v>
      </c>
      <c r="BI77" s="1">
        <v>0</v>
      </c>
      <c r="BJ77" s="3">
        <v>2205630</v>
      </c>
      <c r="BK77" s="3">
        <v>5020374</v>
      </c>
      <c r="BL77" s="3">
        <v>90891</v>
      </c>
      <c r="BM77" s="3">
        <v>553770</v>
      </c>
      <c r="BN77" s="3">
        <v>21735135</v>
      </c>
      <c r="BO77" s="3">
        <v>918540</v>
      </c>
      <c r="BP77" s="3">
        <v>125240</v>
      </c>
      <c r="BQ77" s="1">
        <v>0</v>
      </c>
      <c r="BR77" s="1">
        <v>0</v>
      </c>
      <c r="BS77" s="1">
        <v>0</v>
      </c>
      <c r="BT77" s="1">
        <v>0</v>
      </c>
      <c r="BU77" s="3">
        <v>207445</v>
      </c>
      <c r="BV77" s="3">
        <v>491479</v>
      </c>
      <c r="BW77" s="1">
        <v>450</v>
      </c>
      <c r="BX77" s="1">
        <v>880</v>
      </c>
      <c r="BY77" s="3">
        <v>1744034</v>
      </c>
      <c r="BZ77" s="3">
        <v>207975</v>
      </c>
      <c r="CA77" s="3">
        <v>3527701</v>
      </c>
      <c r="CB77" s="3">
        <v>961819</v>
      </c>
      <c r="CC77" s="3">
        <v>4014902</v>
      </c>
      <c r="CD77" s="1">
        <v>0</v>
      </c>
      <c r="CE77" s="1">
        <v>0</v>
      </c>
      <c r="CF77" s="1">
        <v>0</v>
      </c>
      <c r="CG77" s="1">
        <v>0</v>
      </c>
      <c r="CH77" s="3">
        <v>1107911</v>
      </c>
      <c r="CI77" s="3">
        <v>3197208</v>
      </c>
      <c r="CJ77" s="1">
        <v>0</v>
      </c>
      <c r="CK77" s="3">
        <v>91341</v>
      </c>
      <c r="CL77" s="1">
        <v>0</v>
      </c>
      <c r="CM77" s="1">
        <v>0</v>
      </c>
      <c r="CN77" s="1">
        <v>0</v>
      </c>
      <c r="CO77" s="3">
        <v>222185</v>
      </c>
      <c r="CP77" s="3">
        <v>13331042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3">
        <v>2900114</v>
      </c>
      <c r="CW77" s="3">
        <v>939451</v>
      </c>
      <c r="CX77" s="3">
        <v>2356288</v>
      </c>
      <c r="CY77" s="1">
        <v>0</v>
      </c>
      <c r="CZ77" s="1">
        <v>0</v>
      </c>
      <c r="DA77" s="1">
        <v>0</v>
      </c>
      <c r="DB77" s="3">
        <v>1305164</v>
      </c>
      <c r="DC77" s="3">
        <v>2092460</v>
      </c>
      <c r="DD77" s="1">
        <v>0</v>
      </c>
      <c r="DE77" s="3">
        <v>554650</v>
      </c>
      <c r="DF77" s="3">
        <v>10148127</v>
      </c>
      <c r="DG77" s="3">
        <v>8471</v>
      </c>
      <c r="DH77" s="3">
        <v>7235295</v>
      </c>
      <c r="DI77" s="3">
        <v>175711</v>
      </c>
      <c r="DJ77" s="3">
        <v>5858</v>
      </c>
      <c r="DK77" s="1">
        <v>0</v>
      </c>
      <c r="DL77" s="1">
        <v>0</v>
      </c>
      <c r="DM77" s="1">
        <v>0</v>
      </c>
      <c r="DN77" s="1">
        <v>0</v>
      </c>
      <c r="DO77" s="3">
        <v>7681</v>
      </c>
      <c r="DP77" s="3">
        <v>2217208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</row>
    <row r="78" spans="1:133" x14ac:dyDescent="0.3">
      <c r="A78" s="1">
        <v>106150706</v>
      </c>
      <c r="B78" s="1" t="s">
        <v>516</v>
      </c>
      <c r="C78" s="2">
        <v>20164</v>
      </c>
      <c r="D78" s="2">
        <v>42379</v>
      </c>
      <c r="E78" s="1" t="s">
        <v>134</v>
      </c>
      <c r="F78" s="1" t="s">
        <v>135</v>
      </c>
      <c r="G78" s="1" t="s">
        <v>136</v>
      </c>
      <c r="H78" s="1">
        <v>9</v>
      </c>
      <c r="I78" s="1">
        <v>617</v>
      </c>
      <c r="J78" s="1" t="s">
        <v>164</v>
      </c>
      <c r="K78" s="1" t="s">
        <v>138</v>
      </c>
      <c r="L78" s="1">
        <v>0</v>
      </c>
      <c r="M78" s="1" t="s">
        <v>517</v>
      </c>
      <c r="N78" s="1" t="s">
        <v>518</v>
      </c>
      <c r="O78" s="1" t="s">
        <v>519</v>
      </c>
      <c r="P78" s="1">
        <v>93215</v>
      </c>
      <c r="Q78" s="1" t="s">
        <v>520</v>
      </c>
      <c r="R78" s="1">
        <v>156</v>
      </c>
      <c r="S78" s="1">
        <v>156</v>
      </c>
      <c r="T78" s="1">
        <v>156</v>
      </c>
      <c r="U78" s="1">
        <v>247</v>
      </c>
      <c r="V78" s="1">
        <v>70</v>
      </c>
      <c r="W78" s="1">
        <v>142</v>
      </c>
      <c r="X78" s="1">
        <v>301</v>
      </c>
      <c r="Y78" s="1">
        <v>0</v>
      </c>
      <c r="Z78" s="1">
        <v>0</v>
      </c>
      <c r="AA78" s="1">
        <v>29</v>
      </c>
      <c r="AB78" s="1">
        <v>30</v>
      </c>
      <c r="AC78" s="1">
        <v>0</v>
      </c>
      <c r="AD78" s="1">
        <v>31</v>
      </c>
      <c r="AE78" s="1">
        <v>850</v>
      </c>
      <c r="AF78" s="1">
        <v>9</v>
      </c>
      <c r="AG78" s="3">
        <v>2779</v>
      </c>
      <c r="AH78" s="1">
        <v>369</v>
      </c>
      <c r="AI78" s="3">
        <v>2341</v>
      </c>
      <c r="AJ78" s="1">
        <v>904</v>
      </c>
      <c r="AK78" s="1">
        <v>0</v>
      </c>
      <c r="AL78" s="1">
        <v>0</v>
      </c>
      <c r="AM78" s="1">
        <v>187</v>
      </c>
      <c r="AN78" s="1">
        <v>556</v>
      </c>
      <c r="AO78" s="1">
        <v>0</v>
      </c>
      <c r="AP78" s="1">
        <v>189</v>
      </c>
      <c r="AQ78" s="3">
        <v>7325</v>
      </c>
      <c r="AR78" s="3">
        <v>4467</v>
      </c>
      <c r="AS78" s="3">
        <v>2390</v>
      </c>
      <c r="AT78" s="1">
        <v>425</v>
      </c>
      <c r="AU78" s="3">
        <v>3318</v>
      </c>
      <c r="AV78" s="3">
        <v>13512</v>
      </c>
      <c r="AW78" s="1">
        <v>0</v>
      </c>
      <c r="AX78" s="1">
        <v>0</v>
      </c>
      <c r="AY78" s="3">
        <v>1652</v>
      </c>
      <c r="AZ78" s="3">
        <v>1697</v>
      </c>
      <c r="BA78" s="1">
        <v>0</v>
      </c>
      <c r="BB78" s="3">
        <v>1345</v>
      </c>
      <c r="BC78" s="3">
        <v>24339</v>
      </c>
      <c r="BD78" s="3">
        <v>3769404</v>
      </c>
      <c r="BE78" s="3">
        <v>1834639</v>
      </c>
      <c r="BF78" s="3">
        <v>14915843</v>
      </c>
      <c r="BG78" s="3">
        <v>4764341</v>
      </c>
      <c r="BH78" s="1">
        <v>0</v>
      </c>
      <c r="BI78" s="1">
        <v>0</v>
      </c>
      <c r="BJ78" s="3">
        <v>841960</v>
      </c>
      <c r="BK78" s="3">
        <v>1617619</v>
      </c>
      <c r="BL78" s="1">
        <v>0</v>
      </c>
      <c r="BM78" s="3">
        <v>161724</v>
      </c>
      <c r="BN78" s="3">
        <v>27905530</v>
      </c>
      <c r="BO78" s="3">
        <v>3441319</v>
      </c>
      <c r="BP78" s="3">
        <v>706272</v>
      </c>
      <c r="BQ78" s="3">
        <v>2818618</v>
      </c>
      <c r="BR78" s="3">
        <v>11520305</v>
      </c>
      <c r="BS78" s="1">
        <v>0</v>
      </c>
      <c r="BT78" s="1">
        <v>0</v>
      </c>
      <c r="BU78" s="3">
        <v>2107261</v>
      </c>
      <c r="BV78" s="3">
        <v>1646752</v>
      </c>
      <c r="BW78" s="1">
        <v>0</v>
      </c>
      <c r="BX78" s="3">
        <v>933703</v>
      </c>
      <c r="BY78" s="3">
        <v>23174230</v>
      </c>
      <c r="BZ78" s="3">
        <v>967926</v>
      </c>
      <c r="CA78" s="3">
        <v>5441986</v>
      </c>
      <c r="CB78" s="3">
        <v>984939</v>
      </c>
      <c r="CC78" s="3">
        <v>7192395</v>
      </c>
      <c r="CD78" s="3">
        <v>5356174</v>
      </c>
      <c r="CE78" s="3">
        <v>-917645</v>
      </c>
      <c r="CF78" s="1">
        <v>0</v>
      </c>
      <c r="CG78" s="1">
        <v>0</v>
      </c>
      <c r="CH78" s="3">
        <v>1492006</v>
      </c>
      <c r="CI78" s="3">
        <v>1429427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3">
        <v>21947208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3">
        <v>800811</v>
      </c>
      <c r="CW78" s="3">
        <v>1555972</v>
      </c>
      <c r="CX78" s="3">
        <v>10542066</v>
      </c>
      <c r="CY78" s="3">
        <v>11846117</v>
      </c>
      <c r="CZ78" s="1">
        <v>0</v>
      </c>
      <c r="DA78" s="1">
        <v>0</v>
      </c>
      <c r="DB78" s="3">
        <v>1457215</v>
      </c>
      <c r="DC78" s="3">
        <v>1834944</v>
      </c>
      <c r="DD78" s="1">
        <v>0</v>
      </c>
      <c r="DE78" s="3">
        <v>1095427</v>
      </c>
      <c r="DF78" s="3">
        <v>29132552</v>
      </c>
      <c r="DG78" s="3">
        <v>177148</v>
      </c>
      <c r="DH78" s="3">
        <v>18905009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3">
        <v>2717388</v>
      </c>
      <c r="DP78" s="3">
        <v>41320995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</row>
    <row r="79" spans="1:133" x14ac:dyDescent="0.3">
      <c r="A79" s="1">
        <v>106331164</v>
      </c>
      <c r="B79" s="1" t="s">
        <v>521</v>
      </c>
      <c r="C79" s="2">
        <v>20164</v>
      </c>
      <c r="D79" s="2">
        <v>42379</v>
      </c>
      <c r="E79" s="1" t="s">
        <v>134</v>
      </c>
      <c r="F79" s="1" t="s">
        <v>135</v>
      </c>
      <c r="G79" s="1" t="s">
        <v>482</v>
      </c>
      <c r="H79" s="1">
        <v>12</v>
      </c>
      <c r="I79" s="1">
        <v>1105</v>
      </c>
      <c r="J79" s="1" t="s">
        <v>187</v>
      </c>
      <c r="K79" s="1" t="s">
        <v>138</v>
      </c>
      <c r="L79" s="1">
        <v>0</v>
      </c>
      <c r="M79" s="1" t="s">
        <v>522</v>
      </c>
      <c r="N79" s="1" t="s">
        <v>523</v>
      </c>
      <c r="O79" s="1" t="s">
        <v>524</v>
      </c>
      <c r="P79" s="1">
        <v>92262</v>
      </c>
      <c r="Q79" s="1" t="s">
        <v>525</v>
      </c>
      <c r="R79" s="1">
        <v>385</v>
      </c>
      <c r="S79" s="1">
        <v>351</v>
      </c>
      <c r="T79" s="1">
        <v>281</v>
      </c>
      <c r="U79" s="1">
        <v>904</v>
      </c>
      <c r="V79" s="3">
        <v>1190</v>
      </c>
      <c r="W79" s="1">
        <v>576</v>
      </c>
      <c r="X79" s="3">
        <v>1190</v>
      </c>
      <c r="Y79" s="1">
        <v>0</v>
      </c>
      <c r="Z79" s="1">
        <v>0</v>
      </c>
      <c r="AA79" s="1">
        <v>100</v>
      </c>
      <c r="AB79" s="3">
        <v>1072</v>
      </c>
      <c r="AC79" s="1">
        <v>50</v>
      </c>
      <c r="AD79" s="1">
        <v>19</v>
      </c>
      <c r="AE79" s="1">
        <v>5101</v>
      </c>
      <c r="AF79" s="1">
        <v>0</v>
      </c>
      <c r="AG79" s="3">
        <v>5143</v>
      </c>
      <c r="AH79" s="3">
        <v>4407</v>
      </c>
      <c r="AI79" s="3">
        <v>4394</v>
      </c>
      <c r="AJ79" s="3">
        <v>4830</v>
      </c>
      <c r="AK79" s="1">
        <v>0</v>
      </c>
      <c r="AL79" s="1">
        <v>0</v>
      </c>
      <c r="AM79" s="1">
        <v>511</v>
      </c>
      <c r="AN79" s="3">
        <v>4159</v>
      </c>
      <c r="AO79" s="1">
        <v>231</v>
      </c>
      <c r="AP79" s="1">
        <v>68</v>
      </c>
      <c r="AQ79" s="3">
        <v>23743</v>
      </c>
      <c r="AR79" s="1">
        <v>0</v>
      </c>
      <c r="AS79" s="3">
        <v>7414</v>
      </c>
      <c r="AT79" s="3">
        <v>4462</v>
      </c>
      <c r="AU79" s="3">
        <v>3276</v>
      </c>
      <c r="AV79" s="3">
        <v>13124</v>
      </c>
      <c r="AW79" s="1">
        <v>0</v>
      </c>
      <c r="AX79" s="1">
        <v>0</v>
      </c>
      <c r="AY79" s="1">
        <v>769</v>
      </c>
      <c r="AZ79" s="3">
        <v>10184</v>
      </c>
      <c r="BA79" s="1">
        <v>248</v>
      </c>
      <c r="BB79" s="3">
        <v>1269</v>
      </c>
      <c r="BC79" s="3">
        <v>40746</v>
      </c>
      <c r="BD79" s="3">
        <v>133770875</v>
      </c>
      <c r="BE79" s="3">
        <v>130546715</v>
      </c>
      <c r="BF79" s="3">
        <v>102153873</v>
      </c>
      <c r="BG79" s="3">
        <v>128082545</v>
      </c>
      <c r="BH79" s="1">
        <v>0</v>
      </c>
      <c r="BI79" s="1">
        <v>0</v>
      </c>
      <c r="BJ79" s="3">
        <v>15886559</v>
      </c>
      <c r="BK79" s="3">
        <v>120730424</v>
      </c>
      <c r="BL79" s="3">
        <v>6731073</v>
      </c>
      <c r="BM79" s="3">
        <v>2470176</v>
      </c>
      <c r="BN79" s="3">
        <v>640372240</v>
      </c>
      <c r="BO79" s="3">
        <v>59390386</v>
      </c>
      <c r="BP79" s="3">
        <v>38913883</v>
      </c>
      <c r="BQ79" s="3">
        <v>24313869</v>
      </c>
      <c r="BR79" s="3">
        <v>74715459</v>
      </c>
      <c r="BS79" s="1">
        <v>0</v>
      </c>
      <c r="BT79" s="1">
        <v>0</v>
      </c>
      <c r="BU79" s="3">
        <v>9592790</v>
      </c>
      <c r="BV79" s="3">
        <v>66177760</v>
      </c>
      <c r="BW79" s="3">
        <v>2938682</v>
      </c>
      <c r="BX79" s="3">
        <v>7012462</v>
      </c>
      <c r="BY79" s="3">
        <v>283055291</v>
      </c>
      <c r="BZ79" s="3">
        <v>4543459</v>
      </c>
      <c r="CA79" s="3">
        <v>172189112</v>
      </c>
      <c r="CB79" s="3">
        <v>145943971</v>
      </c>
      <c r="CC79" s="3">
        <v>107409097</v>
      </c>
      <c r="CD79" s="3">
        <v>174953953</v>
      </c>
      <c r="CE79" s="1">
        <v>0</v>
      </c>
      <c r="CF79" s="1">
        <v>0</v>
      </c>
      <c r="CG79" s="1">
        <v>0</v>
      </c>
      <c r="CH79" s="3">
        <v>24811587</v>
      </c>
      <c r="CI79" s="3">
        <v>132298060</v>
      </c>
      <c r="CJ79" s="1">
        <v>0</v>
      </c>
      <c r="CK79" s="3">
        <v>9669755</v>
      </c>
      <c r="CL79" s="1">
        <v>0</v>
      </c>
      <c r="CM79" s="1">
        <v>0</v>
      </c>
      <c r="CN79" s="1">
        <v>0</v>
      </c>
      <c r="CO79" s="3">
        <v>6935412</v>
      </c>
      <c r="CP79" s="3">
        <v>778754406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3">
        <v>20972149</v>
      </c>
      <c r="CW79" s="3">
        <v>23516627</v>
      </c>
      <c r="CX79" s="3">
        <v>19058645</v>
      </c>
      <c r="CY79" s="3">
        <v>27844051</v>
      </c>
      <c r="CZ79" s="1">
        <v>0</v>
      </c>
      <c r="DA79" s="1">
        <v>0</v>
      </c>
      <c r="DB79" s="3">
        <v>271554</v>
      </c>
      <c r="DC79" s="3">
        <v>52122721</v>
      </c>
      <c r="DD79" s="1">
        <v>0</v>
      </c>
      <c r="DE79" s="3">
        <v>887378</v>
      </c>
      <c r="DF79" s="3">
        <v>144673125</v>
      </c>
      <c r="DG79" s="3">
        <v>143249</v>
      </c>
      <c r="DH79" s="3">
        <v>143449501</v>
      </c>
      <c r="DI79" s="1">
        <v>0</v>
      </c>
      <c r="DJ79" s="3">
        <v>-491286</v>
      </c>
      <c r="DK79" s="1">
        <v>0</v>
      </c>
      <c r="DL79" s="1">
        <v>0</v>
      </c>
      <c r="DM79" s="1">
        <v>0</v>
      </c>
      <c r="DN79" s="1">
        <v>0</v>
      </c>
      <c r="DO79" s="3">
        <v>1437880</v>
      </c>
      <c r="DP79" s="3">
        <v>99488316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3">
        <v>11418134</v>
      </c>
      <c r="EB79" s="3">
        <v>11489161</v>
      </c>
      <c r="EC79" s="3">
        <v>8738515</v>
      </c>
    </row>
    <row r="80" spans="1:133" x14ac:dyDescent="0.3">
      <c r="A80" s="1">
        <v>106364144</v>
      </c>
      <c r="B80" s="1" t="s">
        <v>526</v>
      </c>
      <c r="C80" s="2">
        <v>20164</v>
      </c>
      <c r="D80" s="2">
        <v>42379</v>
      </c>
      <c r="E80" s="1" t="s">
        <v>134</v>
      </c>
      <c r="F80" s="1" t="s">
        <v>135</v>
      </c>
      <c r="G80" s="1" t="s">
        <v>212</v>
      </c>
      <c r="H80" s="1">
        <v>12</v>
      </c>
      <c r="I80" s="1">
        <v>1211</v>
      </c>
      <c r="J80" s="1" t="s">
        <v>187</v>
      </c>
      <c r="K80" s="1" t="s">
        <v>138</v>
      </c>
      <c r="L80" s="1">
        <v>0</v>
      </c>
      <c r="M80" s="1" t="s">
        <v>527</v>
      </c>
      <c r="N80" s="1" t="s">
        <v>528</v>
      </c>
      <c r="O80" s="1" t="s">
        <v>529</v>
      </c>
      <c r="P80" s="1">
        <v>92395</v>
      </c>
      <c r="Q80" s="1" t="s">
        <v>530</v>
      </c>
      <c r="R80" s="1">
        <v>148</v>
      </c>
      <c r="S80" s="1">
        <v>148</v>
      </c>
      <c r="T80" s="1">
        <v>148</v>
      </c>
      <c r="U80" s="1">
        <v>678</v>
      </c>
      <c r="V80" s="1">
        <v>573</v>
      </c>
      <c r="W80" s="1">
        <v>212</v>
      </c>
      <c r="X80" s="1">
        <v>719</v>
      </c>
      <c r="Y80" s="1">
        <v>0</v>
      </c>
      <c r="Z80" s="1">
        <v>0</v>
      </c>
      <c r="AA80" s="1">
        <v>183</v>
      </c>
      <c r="AB80" s="1">
        <v>124</v>
      </c>
      <c r="AC80" s="1">
        <v>0</v>
      </c>
      <c r="AD80" s="1">
        <v>59</v>
      </c>
      <c r="AE80" s="1">
        <v>2548</v>
      </c>
      <c r="AF80" s="1">
        <v>0</v>
      </c>
      <c r="AG80" s="3">
        <v>2805</v>
      </c>
      <c r="AH80" s="3">
        <v>1825</v>
      </c>
      <c r="AI80" s="1">
        <v>814</v>
      </c>
      <c r="AJ80" s="3">
        <v>2393</v>
      </c>
      <c r="AK80" s="1">
        <v>0</v>
      </c>
      <c r="AL80" s="1">
        <v>0</v>
      </c>
      <c r="AM80" s="1">
        <v>493</v>
      </c>
      <c r="AN80" s="1">
        <v>257</v>
      </c>
      <c r="AO80" s="1">
        <v>0</v>
      </c>
      <c r="AP80" s="1">
        <v>46</v>
      </c>
      <c r="AQ80" s="3">
        <v>8633</v>
      </c>
      <c r="AR80" s="1">
        <v>0</v>
      </c>
      <c r="AS80" s="3">
        <v>3111</v>
      </c>
      <c r="AT80" s="3">
        <v>1843</v>
      </c>
      <c r="AU80" s="3">
        <v>1133</v>
      </c>
      <c r="AV80" s="3">
        <v>4866</v>
      </c>
      <c r="AW80" s="1">
        <v>0</v>
      </c>
      <c r="AX80" s="1">
        <v>0</v>
      </c>
      <c r="AY80" s="3">
        <v>1804</v>
      </c>
      <c r="AZ80" s="3">
        <v>1213</v>
      </c>
      <c r="BA80" s="1">
        <v>0</v>
      </c>
      <c r="BB80" s="3">
        <v>2504</v>
      </c>
      <c r="BC80" s="3">
        <v>16474</v>
      </c>
      <c r="BD80" s="3">
        <v>32196292</v>
      </c>
      <c r="BE80" s="3">
        <v>20113505</v>
      </c>
      <c r="BF80" s="3">
        <v>8121196</v>
      </c>
      <c r="BG80" s="3">
        <v>24014512</v>
      </c>
      <c r="BH80" s="1">
        <v>0</v>
      </c>
      <c r="BI80" s="1">
        <v>0</v>
      </c>
      <c r="BJ80" s="3">
        <v>7634882</v>
      </c>
      <c r="BK80" s="3">
        <v>3143115</v>
      </c>
      <c r="BL80" s="1">
        <v>0</v>
      </c>
      <c r="BM80" s="3">
        <v>591641</v>
      </c>
      <c r="BN80" s="3">
        <v>95815143</v>
      </c>
      <c r="BO80" s="3">
        <v>7615398</v>
      </c>
      <c r="BP80" s="3">
        <v>5130337</v>
      </c>
      <c r="BQ80" s="3">
        <v>2569673</v>
      </c>
      <c r="BR80" s="3">
        <v>11524601</v>
      </c>
      <c r="BS80" s="1">
        <v>0</v>
      </c>
      <c r="BT80" s="1">
        <v>0</v>
      </c>
      <c r="BU80" s="3">
        <v>4144493</v>
      </c>
      <c r="BV80" s="3">
        <v>3376215</v>
      </c>
      <c r="BW80" s="1">
        <v>0</v>
      </c>
      <c r="BX80" s="3">
        <v>1455218</v>
      </c>
      <c r="BY80" s="3">
        <v>35815935</v>
      </c>
      <c r="BZ80" s="3">
        <v>1638352</v>
      </c>
      <c r="CA80" s="3">
        <v>30885317</v>
      </c>
      <c r="CB80" s="3">
        <v>20178812</v>
      </c>
      <c r="CC80" s="3">
        <v>6711065</v>
      </c>
      <c r="CD80" s="3">
        <v>29660861</v>
      </c>
      <c r="CE80" s="3">
        <v>-339919</v>
      </c>
      <c r="CF80" s="1">
        <v>0</v>
      </c>
      <c r="CG80" s="1">
        <v>0</v>
      </c>
      <c r="CH80" s="3">
        <v>8190882</v>
      </c>
      <c r="CI80" s="3">
        <v>3922668</v>
      </c>
      <c r="CJ80" s="1">
        <v>0</v>
      </c>
      <c r="CK80" s="3">
        <v>152294</v>
      </c>
      <c r="CL80" s="1">
        <v>0</v>
      </c>
      <c r="CM80" s="1">
        <v>0</v>
      </c>
      <c r="CN80" s="1">
        <v>0</v>
      </c>
      <c r="CO80" s="3">
        <v>17062</v>
      </c>
      <c r="CP80" s="3">
        <v>101017394</v>
      </c>
      <c r="CQ80" s="3">
        <v>1979516</v>
      </c>
      <c r="CR80" s="1">
        <v>0</v>
      </c>
      <c r="CS80" s="1">
        <v>0</v>
      </c>
      <c r="CT80" s="1">
        <v>0</v>
      </c>
      <c r="CU80" s="3">
        <v>1979516</v>
      </c>
      <c r="CV80" s="3">
        <v>8926373</v>
      </c>
      <c r="CW80" s="3">
        <v>7044546</v>
      </c>
      <c r="CX80" s="3">
        <v>4319723</v>
      </c>
      <c r="CY80" s="3">
        <v>5878252</v>
      </c>
      <c r="CZ80" s="1">
        <v>0</v>
      </c>
      <c r="DA80" s="1">
        <v>0</v>
      </c>
      <c r="DB80" s="3">
        <v>3588493</v>
      </c>
      <c r="DC80" s="3">
        <v>2596662</v>
      </c>
      <c r="DD80" s="1">
        <v>0</v>
      </c>
      <c r="DE80" s="3">
        <v>239151</v>
      </c>
      <c r="DF80" s="3">
        <v>32593200</v>
      </c>
      <c r="DG80" s="3">
        <v>379285</v>
      </c>
      <c r="DH80" s="3">
        <v>31760081</v>
      </c>
      <c r="DI80" s="1">
        <v>0</v>
      </c>
      <c r="DJ80" s="3">
        <v>-81904</v>
      </c>
      <c r="DK80" s="1">
        <v>0</v>
      </c>
      <c r="DL80" s="1">
        <v>0</v>
      </c>
      <c r="DM80" s="1">
        <v>0</v>
      </c>
      <c r="DN80" s="1">
        <v>0</v>
      </c>
      <c r="DO80" s="3">
        <v>414059</v>
      </c>
      <c r="DP80" s="3">
        <v>83064006</v>
      </c>
      <c r="DQ80" s="1">
        <v>0</v>
      </c>
      <c r="DR80" s="1">
        <v>27</v>
      </c>
      <c r="DS80" s="1">
        <v>89</v>
      </c>
      <c r="DT80" s="1">
        <v>227</v>
      </c>
      <c r="DU80" s="3">
        <v>1223731</v>
      </c>
      <c r="DV80" s="3">
        <v>663219</v>
      </c>
      <c r="DW80" s="3">
        <v>1343656</v>
      </c>
      <c r="DX80" s="1">
        <v>0</v>
      </c>
      <c r="DY80" s="1">
        <v>0</v>
      </c>
      <c r="DZ80" s="3">
        <v>543293</v>
      </c>
      <c r="EA80" s="3">
        <v>1502738</v>
      </c>
      <c r="EB80" s="3">
        <v>2480077</v>
      </c>
      <c r="EC80" s="3">
        <v>1197073</v>
      </c>
    </row>
    <row r="81" spans="1:133" x14ac:dyDescent="0.3">
      <c r="A81" s="1">
        <v>106392287</v>
      </c>
      <c r="B81" s="1" t="s">
        <v>531</v>
      </c>
      <c r="C81" s="2">
        <v>20164</v>
      </c>
      <c r="D81" s="2">
        <v>42379</v>
      </c>
      <c r="E81" s="1" t="s">
        <v>134</v>
      </c>
      <c r="F81" s="1" t="s">
        <v>135</v>
      </c>
      <c r="G81" s="1" t="s">
        <v>506</v>
      </c>
      <c r="H81" s="1">
        <v>6</v>
      </c>
      <c r="I81" s="1">
        <v>507</v>
      </c>
      <c r="J81" s="1" t="s">
        <v>187</v>
      </c>
      <c r="K81" s="1" t="s">
        <v>138</v>
      </c>
      <c r="L81" s="1">
        <v>0</v>
      </c>
      <c r="M81" s="1" t="s">
        <v>532</v>
      </c>
      <c r="N81" s="1" t="s">
        <v>533</v>
      </c>
      <c r="O81" s="1" t="s">
        <v>534</v>
      </c>
      <c r="P81" s="1">
        <v>95336</v>
      </c>
      <c r="Q81" s="1" t="s">
        <v>535</v>
      </c>
      <c r="R81" s="1">
        <v>73</v>
      </c>
      <c r="S81" s="1">
        <v>73</v>
      </c>
      <c r="T81" s="1">
        <v>41</v>
      </c>
      <c r="U81" s="1">
        <v>328</v>
      </c>
      <c r="V81" s="1">
        <v>91</v>
      </c>
      <c r="W81" s="1">
        <v>63</v>
      </c>
      <c r="X81" s="1">
        <v>271</v>
      </c>
      <c r="Y81" s="1">
        <v>0</v>
      </c>
      <c r="Z81" s="1">
        <v>0</v>
      </c>
      <c r="AA81" s="1">
        <v>12</v>
      </c>
      <c r="AB81" s="1">
        <v>192</v>
      </c>
      <c r="AC81" s="1">
        <v>0</v>
      </c>
      <c r="AD81" s="1">
        <v>11</v>
      </c>
      <c r="AE81" s="1">
        <v>968</v>
      </c>
      <c r="AF81" s="1">
        <v>0</v>
      </c>
      <c r="AG81" s="3">
        <v>1610</v>
      </c>
      <c r="AH81" s="1">
        <v>467</v>
      </c>
      <c r="AI81" s="1">
        <v>249</v>
      </c>
      <c r="AJ81" s="1">
        <v>762</v>
      </c>
      <c r="AK81" s="1">
        <v>0</v>
      </c>
      <c r="AL81" s="1">
        <v>0</v>
      </c>
      <c r="AM81" s="1">
        <v>21</v>
      </c>
      <c r="AN81" s="1">
        <v>549</v>
      </c>
      <c r="AO81" s="1">
        <v>0</v>
      </c>
      <c r="AP81" s="1">
        <v>45</v>
      </c>
      <c r="AQ81" s="3">
        <v>3703</v>
      </c>
      <c r="AR81" s="1">
        <v>0</v>
      </c>
      <c r="AS81" s="3">
        <v>3683</v>
      </c>
      <c r="AT81" s="3">
        <v>1128</v>
      </c>
      <c r="AU81" s="1">
        <v>537</v>
      </c>
      <c r="AV81" s="3">
        <v>5677</v>
      </c>
      <c r="AW81" s="1">
        <v>0</v>
      </c>
      <c r="AX81" s="1">
        <v>0</v>
      </c>
      <c r="AY81" s="1">
        <v>473</v>
      </c>
      <c r="AZ81" s="3">
        <v>4764</v>
      </c>
      <c r="BA81" s="1">
        <v>0</v>
      </c>
      <c r="BB81" s="1">
        <v>626</v>
      </c>
      <c r="BC81" s="3">
        <v>16888</v>
      </c>
      <c r="BD81" s="3">
        <v>37926244</v>
      </c>
      <c r="BE81" s="3">
        <v>12037985</v>
      </c>
      <c r="BF81" s="3">
        <v>6310854</v>
      </c>
      <c r="BG81" s="3">
        <v>23013263</v>
      </c>
      <c r="BH81" s="1">
        <v>0</v>
      </c>
      <c r="BI81" s="1">
        <v>0</v>
      </c>
      <c r="BJ81" s="3">
        <v>718051</v>
      </c>
      <c r="BK81" s="3">
        <v>15335780</v>
      </c>
      <c r="BL81" s="1">
        <v>0</v>
      </c>
      <c r="BM81" s="3">
        <v>1472820</v>
      </c>
      <c r="BN81" s="3">
        <v>96814997</v>
      </c>
      <c r="BO81" s="3">
        <v>29597322</v>
      </c>
      <c r="BP81" s="3">
        <v>9668683</v>
      </c>
      <c r="BQ81" s="3">
        <v>3365629</v>
      </c>
      <c r="BR81" s="3">
        <v>37738323</v>
      </c>
      <c r="BS81" s="1">
        <v>0</v>
      </c>
      <c r="BT81" s="1">
        <v>0</v>
      </c>
      <c r="BU81" s="3">
        <v>2379434</v>
      </c>
      <c r="BV81" s="3">
        <v>35247160</v>
      </c>
      <c r="BW81" s="1">
        <v>0</v>
      </c>
      <c r="BX81" s="3">
        <v>3937041</v>
      </c>
      <c r="BY81" s="3">
        <v>121933592</v>
      </c>
      <c r="BZ81" s="3">
        <v>1241377</v>
      </c>
      <c r="CA81" s="3">
        <v>61807457</v>
      </c>
      <c r="CB81" s="3">
        <v>19944991</v>
      </c>
      <c r="CC81" s="3">
        <v>8598743</v>
      </c>
      <c r="CD81" s="3">
        <v>53135118</v>
      </c>
      <c r="CE81" s="1">
        <v>0</v>
      </c>
      <c r="CF81" s="1">
        <v>0</v>
      </c>
      <c r="CG81" s="1">
        <v>0</v>
      </c>
      <c r="CH81" s="3">
        <v>2556361</v>
      </c>
      <c r="CI81" s="3">
        <v>36652797</v>
      </c>
      <c r="CJ81" s="1">
        <v>0</v>
      </c>
      <c r="CK81" s="3">
        <v>-20161</v>
      </c>
      <c r="CL81" s="1">
        <v>0</v>
      </c>
      <c r="CM81" s="1">
        <v>0</v>
      </c>
      <c r="CN81" s="1">
        <v>0</v>
      </c>
      <c r="CO81" s="3">
        <v>4420965</v>
      </c>
      <c r="CP81" s="3">
        <v>188337648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3">
        <v>5716109</v>
      </c>
      <c r="CW81" s="3">
        <v>1761677</v>
      </c>
      <c r="CX81" s="3">
        <v>1077740</v>
      </c>
      <c r="CY81" s="3">
        <v>7616468</v>
      </c>
      <c r="CZ81" s="1">
        <v>0</v>
      </c>
      <c r="DA81" s="1">
        <v>0</v>
      </c>
      <c r="DB81" s="3">
        <v>519502</v>
      </c>
      <c r="DC81" s="3">
        <v>13340777</v>
      </c>
      <c r="DD81" s="1">
        <v>204</v>
      </c>
      <c r="DE81" s="3">
        <v>378464</v>
      </c>
      <c r="DF81" s="3">
        <v>30410941</v>
      </c>
      <c r="DG81" s="3">
        <v>16100</v>
      </c>
      <c r="DH81" s="3">
        <v>29410138</v>
      </c>
      <c r="DI81" s="1">
        <v>0</v>
      </c>
      <c r="DJ81" s="3">
        <v>29930</v>
      </c>
      <c r="DK81" s="1">
        <v>0</v>
      </c>
      <c r="DL81" s="1">
        <v>0</v>
      </c>
      <c r="DM81" s="1">
        <v>0</v>
      </c>
      <c r="DN81" s="1">
        <v>0</v>
      </c>
      <c r="DO81" s="3">
        <v>980402</v>
      </c>
      <c r="DP81" s="3">
        <v>28562253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3">
        <v>2793840</v>
      </c>
      <c r="EB81" s="3">
        <v>626089</v>
      </c>
      <c r="EC81" s="3">
        <v>3816853</v>
      </c>
    </row>
    <row r="82" spans="1:133" x14ac:dyDescent="0.3">
      <c r="A82" s="1">
        <v>106500852</v>
      </c>
      <c r="B82" s="1" t="s">
        <v>536</v>
      </c>
      <c r="C82" s="2">
        <v>20164</v>
      </c>
      <c r="D82" s="2">
        <v>42379</v>
      </c>
      <c r="E82" s="1" t="s">
        <v>134</v>
      </c>
      <c r="F82" s="1" t="s">
        <v>135</v>
      </c>
      <c r="G82" s="1" t="s">
        <v>360</v>
      </c>
      <c r="H82" s="1">
        <v>6</v>
      </c>
      <c r="I82" s="1">
        <v>511</v>
      </c>
      <c r="J82" s="1" t="s">
        <v>187</v>
      </c>
      <c r="K82" s="1" t="s">
        <v>138</v>
      </c>
      <c r="L82" s="1">
        <v>0</v>
      </c>
      <c r="M82" s="1" t="s">
        <v>537</v>
      </c>
      <c r="N82" s="1" t="s">
        <v>538</v>
      </c>
      <c r="O82" s="1" t="s">
        <v>363</v>
      </c>
      <c r="P82" s="1">
        <v>95350</v>
      </c>
      <c r="Q82" s="1" t="s">
        <v>539</v>
      </c>
      <c r="R82" s="1">
        <v>461</v>
      </c>
      <c r="S82" s="1">
        <v>461</v>
      </c>
      <c r="T82" s="1">
        <v>357</v>
      </c>
      <c r="U82" s="3">
        <v>1481</v>
      </c>
      <c r="V82" s="1">
        <v>730</v>
      </c>
      <c r="W82" s="3">
        <v>1076</v>
      </c>
      <c r="X82" s="3">
        <v>2174</v>
      </c>
      <c r="Y82" s="1">
        <v>0</v>
      </c>
      <c r="Z82" s="1">
        <v>0</v>
      </c>
      <c r="AA82" s="1">
        <v>134</v>
      </c>
      <c r="AB82" s="3">
        <v>1010</v>
      </c>
      <c r="AC82" s="1">
        <v>47</v>
      </c>
      <c r="AD82" s="1">
        <v>28</v>
      </c>
      <c r="AE82" s="1">
        <v>6680</v>
      </c>
      <c r="AF82" s="1">
        <v>0</v>
      </c>
      <c r="AG82" s="3">
        <v>8587</v>
      </c>
      <c r="AH82" s="3">
        <v>3261</v>
      </c>
      <c r="AI82" s="3">
        <v>6757</v>
      </c>
      <c r="AJ82" s="3">
        <v>8971</v>
      </c>
      <c r="AK82" s="1">
        <v>0</v>
      </c>
      <c r="AL82" s="1">
        <v>0</v>
      </c>
      <c r="AM82" s="1">
        <v>640</v>
      </c>
      <c r="AN82" s="3">
        <v>4279</v>
      </c>
      <c r="AO82" s="1">
        <v>244</v>
      </c>
      <c r="AP82" s="1">
        <v>86</v>
      </c>
      <c r="AQ82" s="3">
        <v>32825</v>
      </c>
      <c r="AR82" s="1">
        <v>0</v>
      </c>
      <c r="AS82" s="3">
        <v>7271</v>
      </c>
      <c r="AT82" s="3">
        <v>2575</v>
      </c>
      <c r="AU82" s="3">
        <v>2983</v>
      </c>
      <c r="AV82" s="3">
        <v>18312</v>
      </c>
      <c r="AW82" s="1">
        <v>0</v>
      </c>
      <c r="AX82" s="1">
        <v>0</v>
      </c>
      <c r="AY82" s="1">
        <v>833</v>
      </c>
      <c r="AZ82" s="3">
        <v>6502</v>
      </c>
      <c r="BA82" s="1">
        <v>162</v>
      </c>
      <c r="BB82" s="1">
        <v>993</v>
      </c>
      <c r="BC82" s="3">
        <v>39631</v>
      </c>
      <c r="BD82" s="3">
        <v>243280310</v>
      </c>
      <c r="BE82" s="3">
        <v>113024087</v>
      </c>
      <c r="BF82" s="3">
        <v>124442030</v>
      </c>
      <c r="BG82" s="3">
        <v>270487480</v>
      </c>
      <c r="BH82" s="1">
        <v>0</v>
      </c>
      <c r="BI82" s="1">
        <v>0</v>
      </c>
      <c r="BJ82" s="3">
        <v>17500419</v>
      </c>
      <c r="BK82" s="3">
        <v>134520687</v>
      </c>
      <c r="BL82" s="3">
        <v>10088513</v>
      </c>
      <c r="BM82" s="3">
        <v>1757578</v>
      </c>
      <c r="BN82" s="3">
        <v>915101104</v>
      </c>
      <c r="BO82" s="3">
        <v>58507937</v>
      </c>
      <c r="BP82" s="3">
        <v>45611444</v>
      </c>
      <c r="BQ82" s="3">
        <v>19832995</v>
      </c>
      <c r="BR82" s="3">
        <v>141715495</v>
      </c>
      <c r="BS82" s="1">
        <v>0</v>
      </c>
      <c r="BT82" s="1">
        <v>0</v>
      </c>
      <c r="BU82" s="3">
        <v>6886668</v>
      </c>
      <c r="BV82" s="3">
        <v>75486432</v>
      </c>
      <c r="BW82" s="3">
        <v>1645589</v>
      </c>
      <c r="BX82" s="3">
        <v>9229672</v>
      </c>
      <c r="BY82" s="3">
        <v>358916232</v>
      </c>
      <c r="BZ82" s="3">
        <v>6050244</v>
      </c>
      <c r="CA82" s="3">
        <v>273970559</v>
      </c>
      <c r="CB82" s="3">
        <v>150361887</v>
      </c>
      <c r="CC82" s="3">
        <v>120886821</v>
      </c>
      <c r="CD82" s="3">
        <v>358841285</v>
      </c>
      <c r="CE82" s="3">
        <v>-1180135</v>
      </c>
      <c r="CF82" s="1">
        <v>0</v>
      </c>
      <c r="CG82" s="1">
        <v>0</v>
      </c>
      <c r="CH82" s="3">
        <v>21311283</v>
      </c>
      <c r="CI82" s="3">
        <v>157052414</v>
      </c>
      <c r="CJ82" s="1">
        <v>0</v>
      </c>
      <c r="CK82" s="3">
        <v>11730261</v>
      </c>
      <c r="CL82" s="1">
        <v>0</v>
      </c>
      <c r="CM82" s="1">
        <v>0</v>
      </c>
      <c r="CN82" s="1">
        <v>0</v>
      </c>
      <c r="CO82" s="3">
        <v>7849742</v>
      </c>
      <c r="CP82" s="3">
        <v>1106874361</v>
      </c>
      <c r="CQ82" s="3">
        <v>3349354</v>
      </c>
      <c r="CR82" s="1">
        <v>0</v>
      </c>
      <c r="CS82" s="1">
        <v>0</v>
      </c>
      <c r="CT82" s="3">
        <v>3774022</v>
      </c>
      <c r="CU82" s="3">
        <v>7123376</v>
      </c>
      <c r="CV82" s="3">
        <v>27817688</v>
      </c>
      <c r="CW82" s="3">
        <v>11622998</v>
      </c>
      <c r="CX82" s="3">
        <v>24568339</v>
      </c>
      <c r="CY82" s="3">
        <v>53361690</v>
      </c>
      <c r="CZ82" s="1">
        <v>0</v>
      </c>
      <c r="DA82" s="1">
        <v>0</v>
      </c>
      <c r="DB82" s="3">
        <v>2617756</v>
      </c>
      <c r="DC82" s="3">
        <v>53539899</v>
      </c>
      <c r="DD82" s="3">
        <v>3841</v>
      </c>
      <c r="DE82" s="3">
        <v>734140</v>
      </c>
      <c r="DF82" s="3">
        <v>174266351</v>
      </c>
      <c r="DG82" s="3">
        <v>456156</v>
      </c>
      <c r="DH82" s="3">
        <v>177485156</v>
      </c>
      <c r="DI82" s="1">
        <v>0</v>
      </c>
      <c r="DJ82" s="3">
        <v>-11531</v>
      </c>
      <c r="DK82" s="1">
        <v>0</v>
      </c>
      <c r="DL82" s="1">
        <v>0</v>
      </c>
      <c r="DM82" s="1">
        <v>0</v>
      </c>
      <c r="DN82" s="1">
        <v>0</v>
      </c>
      <c r="DO82" s="3">
        <v>4560571</v>
      </c>
      <c r="DP82" s="3">
        <v>71343540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3">
        <v>19211819</v>
      </c>
      <c r="EB82" s="3">
        <v>14561230</v>
      </c>
      <c r="EC82" s="3">
        <v>21967888</v>
      </c>
    </row>
    <row r="83" spans="1:133" x14ac:dyDescent="0.3">
      <c r="A83" s="1">
        <v>106440755</v>
      </c>
      <c r="B83" s="1" t="s">
        <v>540</v>
      </c>
      <c r="C83" s="2">
        <v>20164</v>
      </c>
      <c r="D83" s="2">
        <v>42379</v>
      </c>
      <c r="E83" s="1" t="s">
        <v>134</v>
      </c>
      <c r="F83" s="1" t="s">
        <v>135</v>
      </c>
      <c r="G83" s="1" t="s">
        <v>541</v>
      </c>
      <c r="H83" s="1">
        <v>8</v>
      </c>
      <c r="I83" s="1">
        <v>703</v>
      </c>
      <c r="J83" s="1" t="s">
        <v>157</v>
      </c>
      <c r="K83" s="1" t="s">
        <v>138</v>
      </c>
      <c r="L83" s="1">
        <v>0</v>
      </c>
      <c r="M83" s="1" t="s">
        <v>542</v>
      </c>
      <c r="N83" s="1" t="s">
        <v>543</v>
      </c>
      <c r="O83" s="1" t="s">
        <v>544</v>
      </c>
      <c r="P83" s="1">
        <v>95065</v>
      </c>
      <c r="Q83" s="1" t="s">
        <v>545</v>
      </c>
      <c r="R83" s="1">
        <v>223</v>
      </c>
      <c r="S83" s="1">
        <v>220</v>
      </c>
      <c r="T83" s="1">
        <v>165</v>
      </c>
      <c r="U83" s="3">
        <v>1180</v>
      </c>
      <c r="V83" s="1">
        <v>161</v>
      </c>
      <c r="W83" s="1">
        <v>204</v>
      </c>
      <c r="X83" s="1">
        <v>510</v>
      </c>
      <c r="Y83" s="1">
        <v>0</v>
      </c>
      <c r="Z83" s="1">
        <v>0</v>
      </c>
      <c r="AA83" s="1">
        <v>74</v>
      </c>
      <c r="AB83" s="1">
        <v>664</v>
      </c>
      <c r="AC83" s="1">
        <v>3</v>
      </c>
      <c r="AD83" s="1">
        <v>19</v>
      </c>
      <c r="AE83" s="1">
        <v>2815</v>
      </c>
      <c r="AF83" s="1">
        <v>0</v>
      </c>
      <c r="AG83" s="3">
        <v>6112</v>
      </c>
      <c r="AH83" s="1">
        <v>700</v>
      </c>
      <c r="AI83" s="3">
        <v>1012</v>
      </c>
      <c r="AJ83" s="3">
        <v>2254</v>
      </c>
      <c r="AK83" s="1">
        <v>0</v>
      </c>
      <c r="AL83" s="1">
        <v>0</v>
      </c>
      <c r="AM83" s="1">
        <v>332</v>
      </c>
      <c r="AN83" s="3">
        <v>3194</v>
      </c>
      <c r="AO83" s="1">
        <v>29</v>
      </c>
      <c r="AP83" s="1">
        <v>140</v>
      </c>
      <c r="AQ83" s="3">
        <v>13773</v>
      </c>
      <c r="AR83" s="1">
        <v>0</v>
      </c>
      <c r="AS83" s="3">
        <v>16540</v>
      </c>
      <c r="AT83" s="1">
        <v>823</v>
      </c>
      <c r="AU83" s="3">
        <v>1508</v>
      </c>
      <c r="AV83" s="3">
        <v>8245</v>
      </c>
      <c r="AW83" s="1">
        <v>0</v>
      </c>
      <c r="AX83" s="1">
        <v>0</v>
      </c>
      <c r="AY83" s="3">
        <v>1909</v>
      </c>
      <c r="AZ83" s="3">
        <v>11918</v>
      </c>
      <c r="BA83" s="1">
        <v>176</v>
      </c>
      <c r="BB83" s="3">
        <v>1256</v>
      </c>
      <c r="BC83" s="3">
        <v>42375</v>
      </c>
      <c r="BD83" s="3">
        <v>146019164</v>
      </c>
      <c r="BE83" s="3">
        <v>17641600</v>
      </c>
      <c r="BF83" s="3">
        <v>22244790</v>
      </c>
      <c r="BG83" s="3">
        <v>46654857</v>
      </c>
      <c r="BH83" s="1">
        <v>0</v>
      </c>
      <c r="BI83" s="1">
        <v>0</v>
      </c>
      <c r="BJ83" s="3">
        <v>9494292</v>
      </c>
      <c r="BK83" s="3">
        <v>64666451</v>
      </c>
      <c r="BL83" s="3">
        <v>468501</v>
      </c>
      <c r="BM83" s="3">
        <v>1791533</v>
      </c>
      <c r="BN83" s="3">
        <v>308981188</v>
      </c>
      <c r="BO83" s="3">
        <v>51648125</v>
      </c>
      <c r="BP83" s="3">
        <v>7082658</v>
      </c>
      <c r="BQ83" s="3">
        <v>5711829</v>
      </c>
      <c r="BR83" s="3">
        <v>25628366</v>
      </c>
      <c r="BS83" s="1">
        <v>0</v>
      </c>
      <c r="BT83" s="1">
        <v>0</v>
      </c>
      <c r="BU83" s="3">
        <v>6123963</v>
      </c>
      <c r="BV83" s="3">
        <v>38240813</v>
      </c>
      <c r="BW83" s="3">
        <v>574693</v>
      </c>
      <c r="BX83" s="3">
        <v>3133174</v>
      </c>
      <c r="BY83" s="3">
        <v>138143621</v>
      </c>
      <c r="BZ83" s="3">
        <v>3108639</v>
      </c>
      <c r="CA83" s="3">
        <v>167588341</v>
      </c>
      <c r="CB83" s="3">
        <v>20809664</v>
      </c>
      <c r="CC83" s="3">
        <v>23087273</v>
      </c>
      <c r="CD83" s="3">
        <v>53855349</v>
      </c>
      <c r="CE83" s="1">
        <v>0</v>
      </c>
      <c r="CF83" s="1">
        <v>0</v>
      </c>
      <c r="CG83" s="1">
        <v>0</v>
      </c>
      <c r="CH83" s="3">
        <v>7412752</v>
      </c>
      <c r="CI83" s="3">
        <v>51337166</v>
      </c>
      <c r="CJ83" s="1">
        <v>0</v>
      </c>
      <c r="CK83" s="3">
        <v>1798525</v>
      </c>
      <c r="CL83" s="1">
        <v>0</v>
      </c>
      <c r="CM83" s="1">
        <v>0</v>
      </c>
      <c r="CN83" s="1">
        <v>0</v>
      </c>
      <c r="CO83" s="3">
        <v>4048721</v>
      </c>
      <c r="CP83" s="3">
        <v>333046430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3">
        <v>29116175</v>
      </c>
      <c r="CW83" s="3">
        <v>3772068</v>
      </c>
      <c r="CX83" s="3">
        <v>4162791</v>
      </c>
      <c r="CY83" s="3">
        <v>18360457</v>
      </c>
      <c r="CZ83" s="1">
        <v>0</v>
      </c>
      <c r="DA83" s="1">
        <v>0</v>
      </c>
      <c r="DB83" s="3">
        <v>7826286</v>
      </c>
      <c r="DC83" s="3">
        <v>50344186</v>
      </c>
      <c r="DD83" s="1">
        <v>0</v>
      </c>
      <c r="DE83" s="3">
        <v>496416</v>
      </c>
      <c r="DF83" s="3">
        <v>114078379</v>
      </c>
      <c r="DG83" s="3">
        <v>1779692</v>
      </c>
      <c r="DH83" s="3">
        <v>99235315</v>
      </c>
      <c r="DI83" s="1">
        <v>0</v>
      </c>
      <c r="DJ83" s="3">
        <v>2187771</v>
      </c>
      <c r="DK83" s="1">
        <v>0</v>
      </c>
      <c r="DL83" s="1">
        <v>0</v>
      </c>
      <c r="DM83" s="1">
        <v>0</v>
      </c>
      <c r="DN83" s="1">
        <v>0</v>
      </c>
      <c r="DO83" s="3">
        <v>2418058</v>
      </c>
      <c r="DP83" s="3">
        <v>53703753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</row>
    <row r="84" spans="1:133" x14ac:dyDescent="0.3">
      <c r="A84" s="1">
        <v>106190243</v>
      </c>
      <c r="B84" s="1" t="s">
        <v>546</v>
      </c>
      <c r="C84" s="2">
        <v>20164</v>
      </c>
      <c r="D84" s="2">
        <v>42379</v>
      </c>
      <c r="E84" s="1" t="s">
        <v>134</v>
      </c>
      <c r="F84" s="1" t="s">
        <v>135</v>
      </c>
      <c r="G84" s="1" t="s">
        <v>170</v>
      </c>
      <c r="H84" s="1">
        <v>11</v>
      </c>
      <c r="I84" s="1">
        <v>921</v>
      </c>
      <c r="J84" s="1" t="s">
        <v>164</v>
      </c>
      <c r="K84" s="1" t="s">
        <v>138</v>
      </c>
      <c r="L84" s="1">
        <v>0</v>
      </c>
      <c r="M84" s="1" t="s">
        <v>547</v>
      </c>
      <c r="N84" s="1" t="s">
        <v>548</v>
      </c>
      <c r="O84" s="1" t="s">
        <v>549</v>
      </c>
      <c r="P84" s="1">
        <v>90241</v>
      </c>
      <c r="Q84" s="1" t="s">
        <v>550</v>
      </c>
      <c r="R84" s="1">
        <v>199</v>
      </c>
      <c r="S84" s="1">
        <v>199</v>
      </c>
      <c r="T84" s="1">
        <v>181</v>
      </c>
      <c r="U84" s="1">
        <v>497</v>
      </c>
      <c r="V84" s="1">
        <v>409</v>
      </c>
      <c r="W84" s="1">
        <v>178</v>
      </c>
      <c r="X84" s="1">
        <v>289</v>
      </c>
      <c r="Y84" s="1">
        <v>0</v>
      </c>
      <c r="Z84" s="1">
        <v>0</v>
      </c>
      <c r="AA84" s="1">
        <v>13</v>
      </c>
      <c r="AB84" s="1">
        <v>422</v>
      </c>
      <c r="AC84" s="1">
        <v>18</v>
      </c>
      <c r="AD84" s="1">
        <v>36</v>
      </c>
      <c r="AE84" s="1">
        <v>1862</v>
      </c>
      <c r="AF84" s="1">
        <v>0</v>
      </c>
      <c r="AG84" s="3">
        <v>2321</v>
      </c>
      <c r="AH84" s="3">
        <v>1511</v>
      </c>
      <c r="AI84" s="1">
        <v>583</v>
      </c>
      <c r="AJ84" s="1">
        <v>978</v>
      </c>
      <c r="AK84" s="1">
        <v>0</v>
      </c>
      <c r="AL84" s="1">
        <v>0</v>
      </c>
      <c r="AM84" s="1">
        <v>38</v>
      </c>
      <c r="AN84" s="3">
        <v>1460</v>
      </c>
      <c r="AO84" s="1">
        <v>50</v>
      </c>
      <c r="AP84" s="1">
        <v>100</v>
      </c>
      <c r="AQ84" s="3">
        <v>7041</v>
      </c>
      <c r="AR84" s="1">
        <v>0</v>
      </c>
      <c r="AS84" s="3">
        <v>3130</v>
      </c>
      <c r="AT84" s="3">
        <v>3259</v>
      </c>
      <c r="AU84" s="3">
        <v>1918</v>
      </c>
      <c r="AV84" s="3">
        <v>5768</v>
      </c>
      <c r="AW84" s="1">
        <v>0</v>
      </c>
      <c r="AX84" s="1">
        <v>0</v>
      </c>
      <c r="AY84" s="1">
        <v>469</v>
      </c>
      <c r="AZ84" s="3">
        <v>6544</v>
      </c>
      <c r="BA84" s="1">
        <v>132</v>
      </c>
      <c r="BB84" s="1">
        <v>983</v>
      </c>
      <c r="BC84" s="3">
        <v>22203</v>
      </c>
      <c r="BD84" s="3">
        <v>32980057</v>
      </c>
      <c r="BE84" s="3">
        <v>31238692</v>
      </c>
      <c r="BF84" s="3">
        <v>18406334</v>
      </c>
      <c r="BG84" s="3">
        <v>17528491</v>
      </c>
      <c r="BH84" s="1">
        <v>0</v>
      </c>
      <c r="BI84" s="1">
        <v>0</v>
      </c>
      <c r="BJ84" s="3">
        <v>545573</v>
      </c>
      <c r="BK84" s="3">
        <v>24978085</v>
      </c>
      <c r="BL84" s="3">
        <v>70083</v>
      </c>
      <c r="BM84" s="3">
        <v>1424047</v>
      </c>
      <c r="BN84" s="3">
        <v>127171362</v>
      </c>
      <c r="BO84" s="3">
        <v>14785015</v>
      </c>
      <c r="BP84" s="3">
        <v>26321411</v>
      </c>
      <c r="BQ84" s="3">
        <v>9083631</v>
      </c>
      <c r="BR84" s="3">
        <v>27180254</v>
      </c>
      <c r="BS84" s="1">
        <v>0</v>
      </c>
      <c r="BT84" s="1">
        <v>0</v>
      </c>
      <c r="BU84" s="3">
        <v>1253567</v>
      </c>
      <c r="BV84" s="3">
        <v>31238909</v>
      </c>
      <c r="BW84" s="3">
        <v>80261</v>
      </c>
      <c r="BX84" s="3">
        <v>5479397</v>
      </c>
      <c r="BY84" s="3">
        <v>115422445</v>
      </c>
      <c r="BZ84" s="3">
        <v>577737</v>
      </c>
      <c r="CA84" s="3">
        <v>41104838</v>
      </c>
      <c r="CB84" s="3">
        <v>51388388</v>
      </c>
      <c r="CC84" s="3">
        <v>23276685</v>
      </c>
      <c r="CD84" s="3">
        <v>41176377</v>
      </c>
      <c r="CE84" s="1">
        <v>0</v>
      </c>
      <c r="CF84" s="1">
        <v>0</v>
      </c>
      <c r="CG84" s="1">
        <v>0</v>
      </c>
      <c r="CH84" s="3">
        <v>1204196</v>
      </c>
      <c r="CI84" s="3">
        <v>44652746</v>
      </c>
      <c r="CJ84" s="1">
        <v>0</v>
      </c>
      <c r="CK84" s="3">
        <v>157330</v>
      </c>
      <c r="CL84" s="1">
        <v>0</v>
      </c>
      <c r="CM84" s="1">
        <v>0</v>
      </c>
      <c r="CN84" s="1">
        <v>0</v>
      </c>
      <c r="CO84" s="3">
        <v>2832373</v>
      </c>
      <c r="CP84" s="3">
        <v>206370670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3">
        <v>6660234</v>
      </c>
      <c r="CW84" s="3">
        <v>6171715</v>
      </c>
      <c r="CX84" s="3">
        <v>4213280</v>
      </c>
      <c r="CY84" s="3">
        <v>3532368</v>
      </c>
      <c r="CZ84" s="1">
        <v>0</v>
      </c>
      <c r="DA84" s="1">
        <v>0</v>
      </c>
      <c r="DB84" s="3">
        <v>594944</v>
      </c>
      <c r="DC84" s="3">
        <v>11564248</v>
      </c>
      <c r="DD84" s="1">
        <v>0</v>
      </c>
      <c r="DE84" s="3">
        <v>3486348</v>
      </c>
      <c r="DF84" s="3">
        <v>36223137</v>
      </c>
      <c r="DG84" s="3">
        <v>211362</v>
      </c>
      <c r="DH84" s="3">
        <v>36695942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3">
        <v>3434931</v>
      </c>
      <c r="DP84" s="3">
        <v>90999791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</row>
    <row r="85" spans="1:133" x14ac:dyDescent="0.3">
      <c r="A85" s="1">
        <v>106196168</v>
      </c>
      <c r="B85" s="1" t="s">
        <v>551</v>
      </c>
      <c r="C85" s="2">
        <v>20164</v>
      </c>
      <c r="D85" s="2">
        <v>42379</v>
      </c>
      <c r="E85" s="1" t="s">
        <v>134</v>
      </c>
      <c r="F85" s="1" t="s">
        <v>135</v>
      </c>
      <c r="G85" s="1" t="s">
        <v>170</v>
      </c>
      <c r="H85" s="1">
        <v>11</v>
      </c>
      <c r="I85" s="1">
        <v>933</v>
      </c>
      <c r="J85" s="1" t="s">
        <v>164</v>
      </c>
      <c r="K85" s="1" t="s">
        <v>138</v>
      </c>
      <c r="L85" s="1" t="s">
        <v>214</v>
      </c>
      <c r="M85" s="1" t="s">
        <v>552</v>
      </c>
      <c r="N85" s="1" t="s">
        <v>553</v>
      </c>
      <c r="O85" s="1" t="s">
        <v>441</v>
      </c>
      <c r="P85" s="1">
        <v>90806</v>
      </c>
      <c r="Q85" s="1" t="s">
        <v>456</v>
      </c>
      <c r="R85" s="1">
        <v>367</v>
      </c>
      <c r="S85" s="1">
        <v>356</v>
      </c>
      <c r="T85" s="1">
        <v>222</v>
      </c>
      <c r="U85" s="1">
        <v>6</v>
      </c>
      <c r="V85" s="1">
        <v>3</v>
      </c>
      <c r="W85" s="3">
        <v>1230</v>
      </c>
      <c r="X85" s="3">
        <v>1464</v>
      </c>
      <c r="Y85" s="1">
        <v>0</v>
      </c>
      <c r="Z85" s="1">
        <v>0</v>
      </c>
      <c r="AA85" s="1">
        <v>52</v>
      </c>
      <c r="AB85" s="3">
        <v>1210</v>
      </c>
      <c r="AC85" s="1">
        <v>15</v>
      </c>
      <c r="AD85" s="1">
        <v>18</v>
      </c>
      <c r="AE85" s="1">
        <v>3998</v>
      </c>
      <c r="AF85" s="1">
        <v>0</v>
      </c>
      <c r="AG85" s="1">
        <v>29</v>
      </c>
      <c r="AH85" s="1">
        <v>7</v>
      </c>
      <c r="AI85" s="3">
        <v>8721</v>
      </c>
      <c r="AJ85" s="3">
        <v>4009</v>
      </c>
      <c r="AK85" s="1">
        <v>0</v>
      </c>
      <c r="AL85" s="1">
        <v>0</v>
      </c>
      <c r="AM85" s="1">
        <v>246</v>
      </c>
      <c r="AN85" s="3">
        <v>5332</v>
      </c>
      <c r="AO85" s="1">
        <v>58</v>
      </c>
      <c r="AP85" s="1">
        <v>126</v>
      </c>
      <c r="AQ85" s="3">
        <v>18528</v>
      </c>
      <c r="AR85" s="1">
        <v>0</v>
      </c>
      <c r="AS85" s="1">
        <v>52</v>
      </c>
      <c r="AT85" s="1">
        <v>9</v>
      </c>
      <c r="AU85" s="3">
        <v>8556</v>
      </c>
      <c r="AV85" s="3">
        <v>9671</v>
      </c>
      <c r="AW85" s="1">
        <v>0</v>
      </c>
      <c r="AX85" s="1">
        <v>0</v>
      </c>
      <c r="AY85" s="3">
        <v>2009</v>
      </c>
      <c r="AZ85" s="3">
        <v>5605</v>
      </c>
      <c r="BA85" s="1">
        <v>53</v>
      </c>
      <c r="BB85" s="1">
        <v>195</v>
      </c>
      <c r="BC85" s="3">
        <v>26150</v>
      </c>
      <c r="BD85" s="3">
        <v>439529</v>
      </c>
      <c r="BE85" s="3">
        <v>99745</v>
      </c>
      <c r="BF85" s="3">
        <v>110427855</v>
      </c>
      <c r="BG85" s="3">
        <v>42066413</v>
      </c>
      <c r="BH85" s="1">
        <v>0</v>
      </c>
      <c r="BI85" s="1">
        <v>0</v>
      </c>
      <c r="BJ85" s="3">
        <v>2735124</v>
      </c>
      <c r="BK85" s="3">
        <v>63618908</v>
      </c>
      <c r="BL85" s="3">
        <v>422349</v>
      </c>
      <c r="BM85" s="3">
        <v>1593061</v>
      </c>
      <c r="BN85" s="3">
        <v>221402984</v>
      </c>
      <c r="BO85" s="3">
        <v>69939</v>
      </c>
      <c r="BP85" s="3">
        <v>10119</v>
      </c>
      <c r="BQ85" s="3">
        <v>12906955</v>
      </c>
      <c r="BR85" s="3">
        <v>9845834</v>
      </c>
      <c r="BS85" s="1">
        <v>0</v>
      </c>
      <c r="BT85" s="1">
        <v>0</v>
      </c>
      <c r="BU85" s="3">
        <v>2903603</v>
      </c>
      <c r="BV85" s="3">
        <v>11092395</v>
      </c>
      <c r="BW85" s="3">
        <v>87234</v>
      </c>
      <c r="BX85" s="3">
        <v>366004</v>
      </c>
      <c r="BY85" s="3">
        <v>37282083</v>
      </c>
      <c r="BZ85" s="3">
        <v>1117373</v>
      </c>
      <c r="CA85" s="3">
        <v>344799</v>
      </c>
      <c r="CB85" s="3">
        <v>89142</v>
      </c>
      <c r="CC85" s="3">
        <v>84972939</v>
      </c>
      <c r="CD85" s="3">
        <v>11697020</v>
      </c>
      <c r="CE85" s="3">
        <v>-2460000</v>
      </c>
      <c r="CF85" s="1">
        <v>0</v>
      </c>
      <c r="CG85" s="1">
        <v>0</v>
      </c>
      <c r="CH85" s="3">
        <v>4437256</v>
      </c>
      <c r="CI85" s="3">
        <v>38669008</v>
      </c>
      <c r="CJ85" s="1">
        <v>0</v>
      </c>
      <c r="CK85" s="3">
        <v>690896</v>
      </c>
      <c r="CL85" s="1">
        <v>0</v>
      </c>
      <c r="CM85" s="1">
        <v>0</v>
      </c>
      <c r="CN85" s="1">
        <v>0</v>
      </c>
      <c r="CO85" s="3">
        <v>741721</v>
      </c>
      <c r="CP85" s="3">
        <v>140300154</v>
      </c>
      <c r="CQ85" s="1">
        <v>0</v>
      </c>
      <c r="CR85" s="3">
        <v>1272737</v>
      </c>
      <c r="CS85" s="1">
        <v>0</v>
      </c>
      <c r="CT85" s="1">
        <v>0</v>
      </c>
      <c r="CU85" s="3">
        <v>1272737</v>
      </c>
      <c r="CV85" s="3">
        <v>164609</v>
      </c>
      <c r="CW85" s="3">
        <v>20721</v>
      </c>
      <c r="CX85" s="3">
        <v>40801163</v>
      </c>
      <c r="CY85" s="3">
        <v>41487516</v>
      </c>
      <c r="CZ85" s="1">
        <v>0</v>
      </c>
      <c r="DA85" s="1">
        <v>0</v>
      </c>
      <c r="DB85" s="3">
        <v>1199428</v>
      </c>
      <c r="DC85" s="3">
        <v>35837673</v>
      </c>
      <c r="DD85" s="3">
        <v>46570</v>
      </c>
      <c r="DE85" s="3">
        <v>99970</v>
      </c>
      <c r="DF85" s="3">
        <v>119657650</v>
      </c>
      <c r="DG85" s="3">
        <v>1303367</v>
      </c>
      <c r="DH85" s="3">
        <v>107116271</v>
      </c>
      <c r="DI85" s="1">
        <v>0</v>
      </c>
      <c r="DJ85" s="3">
        <v>1718820</v>
      </c>
      <c r="DK85" s="1">
        <v>0</v>
      </c>
      <c r="DL85" s="1">
        <v>0</v>
      </c>
      <c r="DM85" s="1">
        <v>0</v>
      </c>
      <c r="DN85" s="1">
        <v>0</v>
      </c>
      <c r="DO85" s="3">
        <v>6427125</v>
      </c>
      <c r="DP85" s="3">
        <v>236380280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</row>
    <row r="86" spans="1:133" x14ac:dyDescent="0.3">
      <c r="A86" s="1">
        <v>106190256</v>
      </c>
      <c r="B86" s="1" t="s">
        <v>554</v>
      </c>
      <c r="C86" s="2">
        <v>20164</v>
      </c>
      <c r="D86" s="2">
        <v>42379</v>
      </c>
      <c r="E86" s="1" t="s">
        <v>134</v>
      </c>
      <c r="F86" s="1" t="s">
        <v>135</v>
      </c>
      <c r="G86" s="1" t="s">
        <v>170</v>
      </c>
      <c r="H86" s="1">
        <v>11</v>
      </c>
      <c r="I86" s="1">
        <v>925</v>
      </c>
      <c r="J86" s="1" t="s">
        <v>187</v>
      </c>
      <c r="K86" s="1" t="s">
        <v>138</v>
      </c>
      <c r="L86" s="1">
        <v>0</v>
      </c>
      <c r="M86" s="1" t="s">
        <v>555</v>
      </c>
      <c r="N86" s="1" t="s">
        <v>556</v>
      </c>
      <c r="O86" s="1" t="s">
        <v>280</v>
      </c>
      <c r="P86" s="1">
        <v>90023</v>
      </c>
      <c r="Q86" s="1" t="s">
        <v>452</v>
      </c>
      <c r="R86" s="1">
        <v>127</v>
      </c>
      <c r="S86" s="1">
        <v>127</v>
      </c>
      <c r="T86" s="1">
        <v>127</v>
      </c>
      <c r="U86" s="1">
        <v>178</v>
      </c>
      <c r="V86" s="1">
        <v>59</v>
      </c>
      <c r="W86" s="1">
        <v>211</v>
      </c>
      <c r="X86" s="1">
        <v>308</v>
      </c>
      <c r="Y86" s="1">
        <v>0</v>
      </c>
      <c r="Z86" s="1">
        <v>0</v>
      </c>
      <c r="AA86" s="1">
        <v>7</v>
      </c>
      <c r="AB86" s="1">
        <v>18</v>
      </c>
      <c r="AC86" s="1">
        <v>1</v>
      </c>
      <c r="AD86" s="1">
        <v>17</v>
      </c>
      <c r="AE86" s="1">
        <v>799</v>
      </c>
      <c r="AF86" s="1">
        <v>17</v>
      </c>
      <c r="AG86" s="1">
        <v>993</v>
      </c>
      <c r="AH86" s="1">
        <v>288</v>
      </c>
      <c r="AI86" s="1">
        <v>946</v>
      </c>
      <c r="AJ86" s="3">
        <v>1263</v>
      </c>
      <c r="AK86" s="1">
        <v>0</v>
      </c>
      <c r="AL86" s="1">
        <v>0</v>
      </c>
      <c r="AM86" s="1">
        <v>20</v>
      </c>
      <c r="AN86" s="1">
        <v>47</v>
      </c>
      <c r="AO86" s="1">
        <v>2</v>
      </c>
      <c r="AP86" s="1">
        <v>43</v>
      </c>
      <c r="AQ86" s="3">
        <v>3602</v>
      </c>
      <c r="AR86" s="3">
        <v>1959</v>
      </c>
      <c r="AS86" s="1">
        <v>275</v>
      </c>
      <c r="AT86" s="1">
        <v>117</v>
      </c>
      <c r="AU86" s="1">
        <v>938</v>
      </c>
      <c r="AV86" s="3">
        <v>1676</v>
      </c>
      <c r="AW86" s="1">
        <v>0</v>
      </c>
      <c r="AX86" s="1">
        <v>0</v>
      </c>
      <c r="AY86" s="1">
        <v>115</v>
      </c>
      <c r="AZ86" s="1">
        <v>161</v>
      </c>
      <c r="BA86" s="1">
        <v>229</v>
      </c>
      <c r="BB86" s="1">
        <v>489</v>
      </c>
      <c r="BC86" s="3">
        <v>4000</v>
      </c>
      <c r="BD86" s="3">
        <v>13190908</v>
      </c>
      <c r="BE86" s="3">
        <v>4078606</v>
      </c>
      <c r="BF86" s="3">
        <v>17115500</v>
      </c>
      <c r="BG86" s="3">
        <v>24084042</v>
      </c>
      <c r="BH86" s="1">
        <v>0</v>
      </c>
      <c r="BI86" s="1">
        <v>0</v>
      </c>
      <c r="BJ86" s="3">
        <v>227078</v>
      </c>
      <c r="BK86" s="3">
        <v>546302</v>
      </c>
      <c r="BL86" s="3">
        <v>28694</v>
      </c>
      <c r="BM86" s="3">
        <v>786961</v>
      </c>
      <c r="BN86" s="3">
        <v>60058091</v>
      </c>
      <c r="BO86" s="3">
        <v>1478874</v>
      </c>
      <c r="BP86" s="3">
        <v>854400</v>
      </c>
      <c r="BQ86" s="3">
        <v>3686827</v>
      </c>
      <c r="BR86" s="3">
        <v>7344614</v>
      </c>
      <c r="BS86" s="1">
        <v>0</v>
      </c>
      <c r="BT86" s="1">
        <v>0</v>
      </c>
      <c r="BU86" s="3">
        <v>628349</v>
      </c>
      <c r="BV86" s="3">
        <v>949270</v>
      </c>
      <c r="BW86" s="3">
        <v>357253</v>
      </c>
      <c r="BX86" s="3">
        <v>1307434</v>
      </c>
      <c r="BY86" s="3">
        <v>16607021</v>
      </c>
      <c r="BZ86" s="3">
        <v>849577</v>
      </c>
      <c r="CA86" s="3">
        <v>11282099</v>
      </c>
      <c r="CB86" s="3">
        <v>4401111</v>
      </c>
      <c r="CC86" s="3">
        <v>19593606</v>
      </c>
      <c r="CD86" s="3">
        <v>27557384</v>
      </c>
      <c r="CE86" s="3">
        <v>-1041363</v>
      </c>
      <c r="CF86" s="1">
        <v>0</v>
      </c>
      <c r="CG86" s="1">
        <v>0</v>
      </c>
      <c r="CH86" s="3">
        <v>594109</v>
      </c>
      <c r="CI86" s="3">
        <v>717165</v>
      </c>
      <c r="CJ86" s="1">
        <v>0</v>
      </c>
      <c r="CK86" s="3">
        <v>385948</v>
      </c>
      <c r="CL86" s="1">
        <v>0</v>
      </c>
      <c r="CM86" s="1">
        <v>0</v>
      </c>
      <c r="CN86" s="1">
        <v>0</v>
      </c>
      <c r="CO86" s="3">
        <v>819922</v>
      </c>
      <c r="CP86" s="3">
        <v>65159558</v>
      </c>
      <c r="CQ86" s="1">
        <v>0</v>
      </c>
      <c r="CR86" s="3">
        <v>2022545</v>
      </c>
      <c r="CS86" s="1">
        <v>0</v>
      </c>
      <c r="CT86" s="1">
        <v>0</v>
      </c>
      <c r="CU86" s="3">
        <v>2022545</v>
      </c>
      <c r="CV86" s="3">
        <v>3387683</v>
      </c>
      <c r="CW86" s="3">
        <v>531895</v>
      </c>
      <c r="CX86" s="3">
        <v>2250083</v>
      </c>
      <c r="CY86" s="3">
        <v>5893816</v>
      </c>
      <c r="CZ86" s="1">
        <v>0</v>
      </c>
      <c r="DA86" s="1">
        <v>0</v>
      </c>
      <c r="DB86" s="3">
        <v>261318</v>
      </c>
      <c r="DC86" s="3">
        <v>778407</v>
      </c>
      <c r="DD86" s="1">
        <v>0</v>
      </c>
      <c r="DE86" s="3">
        <v>424897</v>
      </c>
      <c r="DF86" s="3">
        <v>13528099</v>
      </c>
      <c r="DG86" s="3">
        <v>17517</v>
      </c>
      <c r="DH86" s="3">
        <v>12382364</v>
      </c>
      <c r="DI86" s="1">
        <v>0</v>
      </c>
      <c r="DJ86" s="1">
        <v>-36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3">
        <v>11256934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</row>
    <row r="87" spans="1:133" x14ac:dyDescent="0.3">
      <c r="A87" s="1">
        <v>106320859</v>
      </c>
      <c r="B87" s="1" t="s">
        <v>557</v>
      </c>
      <c r="C87" s="2">
        <v>20164</v>
      </c>
      <c r="D87" s="2">
        <v>42379</v>
      </c>
      <c r="E87" s="1" t="s">
        <v>134</v>
      </c>
      <c r="F87" s="1" t="s">
        <v>135</v>
      </c>
      <c r="G87" s="1" t="s">
        <v>558</v>
      </c>
      <c r="H87" s="1">
        <v>1</v>
      </c>
      <c r="I87" s="1">
        <v>217</v>
      </c>
      <c r="J87" s="1" t="s">
        <v>137</v>
      </c>
      <c r="K87" s="1" t="s">
        <v>138</v>
      </c>
      <c r="L87" s="1" t="s">
        <v>139</v>
      </c>
      <c r="M87" s="1" t="s">
        <v>559</v>
      </c>
      <c r="N87" s="1" t="s">
        <v>560</v>
      </c>
      <c r="O87" s="1" t="s">
        <v>561</v>
      </c>
      <c r="P87" s="1">
        <v>96122</v>
      </c>
      <c r="Q87" s="1" t="s">
        <v>562</v>
      </c>
      <c r="R87" s="1">
        <v>76</v>
      </c>
      <c r="S87" s="1">
        <v>76</v>
      </c>
      <c r="T87" s="1">
        <v>54</v>
      </c>
      <c r="U87" s="1">
        <v>28</v>
      </c>
      <c r="V87" s="1">
        <v>1</v>
      </c>
      <c r="W87" s="1">
        <v>8</v>
      </c>
      <c r="X87" s="1">
        <v>5</v>
      </c>
      <c r="Y87" s="1">
        <v>0</v>
      </c>
      <c r="Z87" s="1">
        <v>0</v>
      </c>
      <c r="AA87" s="1">
        <v>6</v>
      </c>
      <c r="AB87" s="1">
        <v>0</v>
      </c>
      <c r="AC87" s="1">
        <v>0</v>
      </c>
      <c r="AD87" s="1">
        <v>2</v>
      </c>
      <c r="AE87" s="1">
        <v>50</v>
      </c>
      <c r="AF87" s="1">
        <v>17</v>
      </c>
      <c r="AG87" s="1">
        <v>197</v>
      </c>
      <c r="AH87" s="1">
        <v>4</v>
      </c>
      <c r="AI87" s="3">
        <v>3819</v>
      </c>
      <c r="AJ87" s="1">
        <v>12</v>
      </c>
      <c r="AK87" s="1">
        <v>0</v>
      </c>
      <c r="AL87" s="1">
        <v>0</v>
      </c>
      <c r="AM87" s="1">
        <v>182</v>
      </c>
      <c r="AN87" s="1">
        <v>0</v>
      </c>
      <c r="AO87" s="1">
        <v>0</v>
      </c>
      <c r="AP87" s="1">
        <v>402</v>
      </c>
      <c r="AQ87" s="3">
        <v>4616</v>
      </c>
      <c r="AR87" s="3">
        <v>4413</v>
      </c>
      <c r="AS87" s="3">
        <v>4112</v>
      </c>
      <c r="AT87" s="1">
        <v>231</v>
      </c>
      <c r="AU87" s="3">
        <v>1308</v>
      </c>
      <c r="AV87" s="3">
        <v>1843</v>
      </c>
      <c r="AW87" s="1">
        <v>0</v>
      </c>
      <c r="AX87" s="1">
        <v>0</v>
      </c>
      <c r="AY87" s="3">
        <v>2226</v>
      </c>
      <c r="AZ87" s="1">
        <v>23</v>
      </c>
      <c r="BA87" s="1">
        <v>0</v>
      </c>
      <c r="BB87" s="1">
        <v>748</v>
      </c>
      <c r="BC87" s="3">
        <v>10491</v>
      </c>
      <c r="BD87" s="3">
        <v>722218</v>
      </c>
      <c r="BE87" s="3">
        <v>28233</v>
      </c>
      <c r="BF87" s="3">
        <v>1357450</v>
      </c>
      <c r="BG87" s="3">
        <v>67347</v>
      </c>
      <c r="BH87" s="1">
        <v>0</v>
      </c>
      <c r="BI87" s="1">
        <v>0</v>
      </c>
      <c r="BJ87" s="3">
        <v>68614</v>
      </c>
      <c r="BK87" s="1">
        <v>0</v>
      </c>
      <c r="BL87" s="1">
        <v>0</v>
      </c>
      <c r="BM87" s="3">
        <v>141379</v>
      </c>
      <c r="BN87" s="3">
        <v>2385241</v>
      </c>
      <c r="BO87" s="3">
        <v>2779393</v>
      </c>
      <c r="BP87" s="3">
        <v>166228</v>
      </c>
      <c r="BQ87" s="3">
        <v>475402</v>
      </c>
      <c r="BR87" s="3">
        <v>1358330</v>
      </c>
      <c r="BS87" s="1">
        <v>0</v>
      </c>
      <c r="BT87" s="1">
        <v>0</v>
      </c>
      <c r="BU87" s="3">
        <v>1119372</v>
      </c>
      <c r="BV87" s="3">
        <v>13359</v>
      </c>
      <c r="BW87" s="1">
        <v>0</v>
      </c>
      <c r="BX87" s="3">
        <v>186596</v>
      </c>
      <c r="BY87" s="3">
        <v>6098680</v>
      </c>
      <c r="BZ87" s="3">
        <v>8771</v>
      </c>
      <c r="CA87" s="3">
        <v>1487888</v>
      </c>
      <c r="CB87" s="3">
        <v>92687</v>
      </c>
      <c r="CC87" s="3">
        <v>611462</v>
      </c>
      <c r="CD87" s="3">
        <v>114606</v>
      </c>
      <c r="CE87" s="3">
        <v>-1574</v>
      </c>
      <c r="CF87" s="1">
        <v>0</v>
      </c>
      <c r="CG87" s="1">
        <v>0</v>
      </c>
      <c r="CH87" s="3">
        <v>388404</v>
      </c>
      <c r="CI87" s="3">
        <v>3923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3">
        <v>66157</v>
      </c>
      <c r="CP87" s="3">
        <v>2772324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3">
        <v>2013723</v>
      </c>
      <c r="CW87" s="3">
        <v>101774</v>
      </c>
      <c r="CX87" s="3">
        <v>1222964</v>
      </c>
      <c r="CY87" s="3">
        <v>1311071</v>
      </c>
      <c r="CZ87" s="1">
        <v>0</v>
      </c>
      <c r="DA87" s="1">
        <v>0</v>
      </c>
      <c r="DB87" s="3">
        <v>799582</v>
      </c>
      <c r="DC87" s="3">
        <v>9436</v>
      </c>
      <c r="DD87" s="1">
        <v>0</v>
      </c>
      <c r="DE87" s="3">
        <v>253047</v>
      </c>
      <c r="DF87" s="3">
        <v>5711597</v>
      </c>
      <c r="DG87" s="3">
        <v>1184274</v>
      </c>
      <c r="DH87" s="3">
        <v>5983910</v>
      </c>
      <c r="DI87" s="3">
        <v>707711</v>
      </c>
      <c r="DJ87" s="3">
        <v>234269</v>
      </c>
      <c r="DK87" s="1">
        <v>0</v>
      </c>
      <c r="DL87" s="1">
        <v>0</v>
      </c>
      <c r="DM87" s="1">
        <v>0</v>
      </c>
      <c r="DN87" s="1">
        <v>0</v>
      </c>
      <c r="DO87" s="3">
        <v>89389</v>
      </c>
      <c r="DP87" s="3">
        <v>7123037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</row>
    <row r="88" spans="1:133" x14ac:dyDescent="0.3">
      <c r="A88" s="1">
        <v>106014233</v>
      </c>
      <c r="B88" s="1" t="s">
        <v>563</v>
      </c>
      <c r="C88" s="2">
        <v>20164</v>
      </c>
      <c r="D88" s="2">
        <v>42379</v>
      </c>
      <c r="E88" s="1" t="s">
        <v>134</v>
      </c>
      <c r="F88" s="1" t="s">
        <v>135</v>
      </c>
      <c r="G88" s="1" t="s">
        <v>163</v>
      </c>
      <c r="H88" s="1">
        <v>5</v>
      </c>
      <c r="I88" s="1">
        <v>421</v>
      </c>
      <c r="J88" s="1" t="s">
        <v>164</v>
      </c>
      <c r="K88" s="1" t="s">
        <v>138</v>
      </c>
      <c r="L88" s="1">
        <v>0</v>
      </c>
      <c r="M88" s="1" t="s">
        <v>321</v>
      </c>
      <c r="N88" s="1" t="s">
        <v>564</v>
      </c>
      <c r="O88" s="1" t="s">
        <v>565</v>
      </c>
      <c r="P88" s="1">
        <v>94546</v>
      </c>
      <c r="Q88" s="1" t="s">
        <v>566</v>
      </c>
      <c r="R88" s="1">
        <v>130</v>
      </c>
      <c r="S88" s="1">
        <v>130</v>
      </c>
      <c r="T88" s="1">
        <v>114</v>
      </c>
      <c r="U88" s="1">
        <v>760</v>
      </c>
      <c r="V88" s="1">
        <v>218</v>
      </c>
      <c r="W88" s="1">
        <v>179</v>
      </c>
      <c r="X88" s="1">
        <v>342</v>
      </c>
      <c r="Y88" s="1">
        <v>0</v>
      </c>
      <c r="Z88" s="1">
        <v>0</v>
      </c>
      <c r="AA88" s="1">
        <v>37</v>
      </c>
      <c r="AB88" s="1">
        <v>518</v>
      </c>
      <c r="AC88" s="1">
        <v>33</v>
      </c>
      <c r="AD88" s="1">
        <v>29</v>
      </c>
      <c r="AE88" s="1">
        <v>2116</v>
      </c>
      <c r="AF88" s="1">
        <v>0</v>
      </c>
      <c r="AG88" s="3">
        <v>3708</v>
      </c>
      <c r="AH88" s="1">
        <v>938</v>
      </c>
      <c r="AI88" s="1">
        <v>963</v>
      </c>
      <c r="AJ88" s="3">
        <v>1429</v>
      </c>
      <c r="AK88" s="1">
        <v>0</v>
      </c>
      <c r="AL88" s="1">
        <v>0</v>
      </c>
      <c r="AM88" s="1">
        <v>212</v>
      </c>
      <c r="AN88" s="3">
        <v>1768</v>
      </c>
      <c r="AO88" s="1">
        <v>152</v>
      </c>
      <c r="AP88" s="1">
        <v>116</v>
      </c>
      <c r="AQ88" s="3">
        <v>9286</v>
      </c>
      <c r="AR88" s="1">
        <v>0</v>
      </c>
      <c r="AS88" s="3">
        <v>10897</v>
      </c>
      <c r="AT88" s="3">
        <v>1526</v>
      </c>
      <c r="AU88" s="3">
        <v>1121</v>
      </c>
      <c r="AV88" s="3">
        <v>5605</v>
      </c>
      <c r="AW88" s="1">
        <v>8</v>
      </c>
      <c r="AX88" s="1">
        <v>0</v>
      </c>
      <c r="AY88" s="1">
        <v>662</v>
      </c>
      <c r="AZ88" s="3">
        <v>6746</v>
      </c>
      <c r="BA88" s="1">
        <v>772</v>
      </c>
      <c r="BB88" s="1">
        <v>486</v>
      </c>
      <c r="BC88" s="3">
        <v>27823</v>
      </c>
      <c r="BD88" s="3">
        <v>70291200</v>
      </c>
      <c r="BE88" s="3">
        <v>18420005</v>
      </c>
      <c r="BF88" s="3">
        <v>17797552</v>
      </c>
      <c r="BG88" s="3">
        <v>28349120</v>
      </c>
      <c r="BH88" s="1">
        <v>0</v>
      </c>
      <c r="BI88" s="1">
        <v>0</v>
      </c>
      <c r="BJ88" s="3">
        <v>4575697</v>
      </c>
      <c r="BK88" s="3">
        <v>40858882</v>
      </c>
      <c r="BL88" s="3">
        <v>2530138</v>
      </c>
      <c r="BM88" s="3">
        <v>3183339</v>
      </c>
      <c r="BN88" s="3">
        <v>186005933</v>
      </c>
      <c r="BO88" s="3">
        <v>30344046</v>
      </c>
      <c r="BP88" s="3">
        <v>9940111</v>
      </c>
      <c r="BQ88" s="3">
        <v>4444085</v>
      </c>
      <c r="BR88" s="3">
        <v>23024234</v>
      </c>
      <c r="BS88" s="3">
        <v>19782</v>
      </c>
      <c r="BT88" s="1">
        <v>0</v>
      </c>
      <c r="BU88" s="3">
        <v>2320413</v>
      </c>
      <c r="BV88" s="3">
        <v>28017536</v>
      </c>
      <c r="BW88" s="3">
        <v>2741668</v>
      </c>
      <c r="BX88" s="3">
        <v>2980952</v>
      </c>
      <c r="BY88" s="3">
        <v>103832827</v>
      </c>
      <c r="BZ88" s="3">
        <v>2050308</v>
      </c>
      <c r="CA88" s="3">
        <v>60794288</v>
      </c>
      <c r="CB88" s="3">
        <v>23370519</v>
      </c>
      <c r="CC88" s="3">
        <v>19659166</v>
      </c>
      <c r="CD88" s="3">
        <v>44429960</v>
      </c>
      <c r="CE88" s="1">
        <v>0</v>
      </c>
      <c r="CF88" s="3">
        <v>19782</v>
      </c>
      <c r="CG88" s="1">
        <v>0</v>
      </c>
      <c r="CH88" s="3">
        <v>6896110</v>
      </c>
      <c r="CI88" s="3">
        <v>23998191</v>
      </c>
      <c r="CJ88" s="1">
        <v>0</v>
      </c>
      <c r="CK88" s="3">
        <v>5271806</v>
      </c>
      <c r="CL88" s="1">
        <v>0</v>
      </c>
      <c r="CM88" s="1">
        <v>0</v>
      </c>
      <c r="CN88" s="1">
        <v>0</v>
      </c>
      <c r="CO88" s="3">
        <v>4113983</v>
      </c>
      <c r="CP88" s="3">
        <v>190604113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3">
        <v>39840958</v>
      </c>
      <c r="CW88" s="3">
        <v>4989597</v>
      </c>
      <c r="CX88" s="3">
        <v>2582471</v>
      </c>
      <c r="CY88" s="3">
        <v>6943394</v>
      </c>
      <c r="CZ88" s="1">
        <v>0</v>
      </c>
      <c r="DA88" s="1">
        <v>0</v>
      </c>
      <c r="DB88" s="1">
        <v>0</v>
      </c>
      <c r="DC88" s="3">
        <v>44878227</v>
      </c>
      <c r="DD88" s="1">
        <v>0</v>
      </c>
      <c r="DE88" s="1">
        <v>0</v>
      </c>
      <c r="DF88" s="3">
        <v>99234647</v>
      </c>
      <c r="DG88" s="3">
        <v>454708</v>
      </c>
      <c r="DH88" s="3">
        <v>89893938</v>
      </c>
      <c r="DI88" s="1">
        <v>0</v>
      </c>
      <c r="DJ88" s="3">
        <v>15106</v>
      </c>
      <c r="DK88" s="1">
        <v>0</v>
      </c>
      <c r="DL88" s="1">
        <v>0</v>
      </c>
      <c r="DM88" s="1">
        <v>0</v>
      </c>
      <c r="DN88" s="1">
        <v>0</v>
      </c>
      <c r="DO88" s="3">
        <v>2379276</v>
      </c>
      <c r="DP88" s="3">
        <v>313173501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</row>
    <row r="89" spans="1:133" x14ac:dyDescent="0.3">
      <c r="A89" s="1">
        <v>106331168</v>
      </c>
      <c r="B89" s="1" t="s">
        <v>567</v>
      </c>
      <c r="C89" s="2">
        <v>20164</v>
      </c>
      <c r="D89" s="2">
        <v>42379</v>
      </c>
      <c r="E89" s="1" t="s">
        <v>134</v>
      </c>
      <c r="F89" s="1" t="s">
        <v>135</v>
      </c>
      <c r="G89" s="1" t="s">
        <v>482</v>
      </c>
      <c r="H89" s="1">
        <v>12</v>
      </c>
      <c r="I89" s="1">
        <v>1105</v>
      </c>
      <c r="J89" s="1" t="s">
        <v>164</v>
      </c>
      <c r="K89" s="1" t="s">
        <v>138</v>
      </c>
      <c r="L89" s="1">
        <v>0</v>
      </c>
      <c r="M89" s="1" t="s">
        <v>568</v>
      </c>
      <c r="N89" s="1" t="s">
        <v>569</v>
      </c>
      <c r="O89" s="1" t="s">
        <v>570</v>
      </c>
      <c r="P89" s="1">
        <v>92270</v>
      </c>
      <c r="Q89" s="1" t="s">
        <v>571</v>
      </c>
      <c r="R89" s="1">
        <v>463</v>
      </c>
      <c r="S89" s="1">
        <v>410</v>
      </c>
      <c r="T89" s="1">
        <v>410</v>
      </c>
      <c r="U89" s="3">
        <v>2172</v>
      </c>
      <c r="V89" s="1">
        <v>959</v>
      </c>
      <c r="W89" s="1">
        <v>205</v>
      </c>
      <c r="X89" s="1">
        <v>612</v>
      </c>
      <c r="Y89" s="1">
        <v>0</v>
      </c>
      <c r="Z89" s="1">
        <v>0</v>
      </c>
      <c r="AA89" s="1">
        <v>110</v>
      </c>
      <c r="AB89" s="1">
        <v>730</v>
      </c>
      <c r="AC89" s="1">
        <v>1</v>
      </c>
      <c r="AD89" s="1">
        <v>47</v>
      </c>
      <c r="AE89" s="1">
        <v>4836</v>
      </c>
      <c r="AF89" s="1">
        <v>0</v>
      </c>
      <c r="AG89" s="3">
        <v>9571</v>
      </c>
      <c r="AH89" s="3">
        <v>3317</v>
      </c>
      <c r="AI89" s="1">
        <v>956</v>
      </c>
      <c r="AJ89" s="3">
        <v>2199</v>
      </c>
      <c r="AK89" s="1">
        <v>0</v>
      </c>
      <c r="AL89" s="1">
        <v>0</v>
      </c>
      <c r="AM89" s="1">
        <v>404</v>
      </c>
      <c r="AN89" s="3">
        <v>2625</v>
      </c>
      <c r="AO89" s="1">
        <v>9</v>
      </c>
      <c r="AP89" s="1">
        <v>289</v>
      </c>
      <c r="AQ89" s="3">
        <v>19370</v>
      </c>
      <c r="AR89" s="1">
        <v>0</v>
      </c>
      <c r="AS89" s="3">
        <v>123684</v>
      </c>
      <c r="AT89" s="3">
        <v>5866</v>
      </c>
      <c r="AU89" s="3">
        <v>1180</v>
      </c>
      <c r="AV89" s="3">
        <v>11755</v>
      </c>
      <c r="AW89" s="1">
        <v>0</v>
      </c>
      <c r="AX89" s="1">
        <v>0</v>
      </c>
      <c r="AY89" s="3">
        <v>20404</v>
      </c>
      <c r="AZ89" s="3">
        <v>49715</v>
      </c>
      <c r="BA89" s="1">
        <v>194</v>
      </c>
      <c r="BB89" s="3">
        <v>4369</v>
      </c>
      <c r="BC89" s="3">
        <v>217167</v>
      </c>
      <c r="BD89" s="3">
        <v>225690186</v>
      </c>
      <c r="BE89" s="3">
        <v>83426400</v>
      </c>
      <c r="BF89" s="3">
        <v>20692024</v>
      </c>
      <c r="BG89" s="3">
        <v>49342147</v>
      </c>
      <c r="BH89" s="1">
        <v>0</v>
      </c>
      <c r="BI89" s="1">
        <v>0</v>
      </c>
      <c r="BJ89" s="3">
        <v>12509280</v>
      </c>
      <c r="BK89" s="3">
        <v>67929942</v>
      </c>
      <c r="BL89" s="3">
        <v>164845</v>
      </c>
      <c r="BM89" s="3">
        <v>5348298</v>
      </c>
      <c r="BN89" s="3">
        <v>465103122</v>
      </c>
      <c r="BO89" s="3">
        <v>213401328</v>
      </c>
      <c r="BP89" s="3">
        <v>34098866</v>
      </c>
      <c r="BQ89" s="3">
        <v>6471487</v>
      </c>
      <c r="BR89" s="3">
        <v>38119262</v>
      </c>
      <c r="BS89" s="1">
        <v>0</v>
      </c>
      <c r="BT89" s="1">
        <v>0</v>
      </c>
      <c r="BU89" s="3">
        <v>14520500</v>
      </c>
      <c r="BV89" s="3">
        <v>85621289</v>
      </c>
      <c r="BW89" s="3">
        <v>309358</v>
      </c>
      <c r="BX89" s="3">
        <v>18540977</v>
      </c>
      <c r="BY89" s="3">
        <v>411083067</v>
      </c>
      <c r="BZ89" s="3">
        <v>3713749</v>
      </c>
      <c r="CA89" s="3">
        <v>375005626</v>
      </c>
      <c r="CB89" s="3">
        <v>100551995</v>
      </c>
      <c r="CC89" s="3">
        <v>25162726</v>
      </c>
      <c r="CD89" s="3">
        <v>79788583</v>
      </c>
      <c r="CE89" s="1">
        <v>0</v>
      </c>
      <c r="CF89" s="1">
        <v>0</v>
      </c>
      <c r="CG89" s="1">
        <v>0</v>
      </c>
      <c r="CH89" s="3">
        <v>20789556</v>
      </c>
      <c r="CI89" s="3">
        <v>91893106</v>
      </c>
      <c r="CJ89" s="1">
        <v>0</v>
      </c>
      <c r="CK89" s="3">
        <v>474203</v>
      </c>
      <c r="CL89" s="1">
        <v>0</v>
      </c>
      <c r="CM89" s="1">
        <v>0</v>
      </c>
      <c r="CN89" s="1">
        <v>0</v>
      </c>
      <c r="CO89" s="3">
        <v>13599500</v>
      </c>
      <c r="CP89" s="3">
        <v>710979044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3">
        <v>64025629</v>
      </c>
      <c r="CW89" s="3">
        <v>16970698</v>
      </c>
      <c r="CX89" s="3">
        <v>1970527</v>
      </c>
      <c r="CY89" s="3">
        <v>7672139</v>
      </c>
      <c r="CZ89" s="1">
        <v>0</v>
      </c>
      <c r="DA89" s="1">
        <v>0</v>
      </c>
      <c r="DB89" s="3">
        <v>5647328</v>
      </c>
      <c r="DC89" s="3">
        <v>61270780</v>
      </c>
      <c r="DD89" s="1">
        <v>0</v>
      </c>
      <c r="DE89" s="3">
        <v>7650044</v>
      </c>
      <c r="DF89" s="3">
        <v>165207145</v>
      </c>
      <c r="DG89" s="3">
        <v>1449355</v>
      </c>
      <c r="DH89" s="3">
        <v>171667209</v>
      </c>
      <c r="DI89" s="1">
        <v>0</v>
      </c>
      <c r="DJ89" s="3">
        <v>3144407</v>
      </c>
      <c r="DK89" s="1">
        <v>0</v>
      </c>
      <c r="DL89" s="1">
        <v>0</v>
      </c>
      <c r="DM89" s="1">
        <v>0</v>
      </c>
      <c r="DN89" s="1">
        <v>0</v>
      </c>
      <c r="DO89" s="3">
        <v>17039752</v>
      </c>
      <c r="DP89" s="3">
        <v>546435586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</row>
    <row r="90" spans="1:133" x14ac:dyDescent="0.3">
      <c r="A90" s="1">
        <v>106430763</v>
      </c>
      <c r="B90" s="1" t="s">
        <v>572</v>
      </c>
      <c r="C90" s="2">
        <v>20164</v>
      </c>
      <c r="D90" s="2">
        <v>42379</v>
      </c>
      <c r="E90" s="1" t="s">
        <v>134</v>
      </c>
      <c r="F90" s="1" t="s">
        <v>135</v>
      </c>
      <c r="G90" s="1" t="s">
        <v>386</v>
      </c>
      <c r="H90" s="1">
        <v>7</v>
      </c>
      <c r="I90" s="1">
        <v>429</v>
      </c>
      <c r="J90" s="1" t="s">
        <v>164</v>
      </c>
      <c r="K90" s="1" t="s">
        <v>138</v>
      </c>
      <c r="L90" s="1">
        <v>0</v>
      </c>
      <c r="M90" s="1" t="s">
        <v>573</v>
      </c>
      <c r="N90" s="1" t="s">
        <v>574</v>
      </c>
      <c r="O90" s="1" t="s">
        <v>575</v>
      </c>
      <c r="P90" s="1">
        <v>94040</v>
      </c>
      <c r="Q90" s="1" t="s">
        <v>576</v>
      </c>
      <c r="R90" s="1">
        <v>443</v>
      </c>
      <c r="S90" s="1">
        <v>443</v>
      </c>
      <c r="T90" s="1">
        <v>443</v>
      </c>
      <c r="U90" s="3">
        <v>1547</v>
      </c>
      <c r="V90" s="1">
        <v>352</v>
      </c>
      <c r="W90" s="1">
        <v>127</v>
      </c>
      <c r="X90" s="1">
        <v>273</v>
      </c>
      <c r="Y90" s="1">
        <v>0</v>
      </c>
      <c r="Z90" s="1">
        <v>0</v>
      </c>
      <c r="AA90" s="1">
        <v>94</v>
      </c>
      <c r="AB90" s="3">
        <v>3246</v>
      </c>
      <c r="AC90" s="1">
        <v>10</v>
      </c>
      <c r="AD90" s="1">
        <v>124</v>
      </c>
      <c r="AE90" s="1">
        <v>5773</v>
      </c>
      <c r="AF90" s="1">
        <v>0</v>
      </c>
      <c r="AG90" s="3">
        <v>8195</v>
      </c>
      <c r="AH90" s="3">
        <v>1901</v>
      </c>
      <c r="AI90" s="1">
        <v>592</v>
      </c>
      <c r="AJ90" s="3">
        <v>1268</v>
      </c>
      <c r="AK90" s="1">
        <v>0</v>
      </c>
      <c r="AL90" s="1">
        <v>0</v>
      </c>
      <c r="AM90" s="1">
        <v>399</v>
      </c>
      <c r="AN90" s="3">
        <v>11041</v>
      </c>
      <c r="AO90" s="1">
        <v>36</v>
      </c>
      <c r="AP90" s="1">
        <v>392</v>
      </c>
      <c r="AQ90" s="3">
        <v>23824</v>
      </c>
      <c r="AR90" s="1">
        <v>0</v>
      </c>
      <c r="AS90" s="3">
        <v>12331</v>
      </c>
      <c r="AT90" s="3">
        <v>1375</v>
      </c>
      <c r="AU90" s="1">
        <v>883</v>
      </c>
      <c r="AV90" s="3">
        <v>3305</v>
      </c>
      <c r="AW90" s="1">
        <v>0</v>
      </c>
      <c r="AX90" s="1">
        <v>0</v>
      </c>
      <c r="AY90" s="3">
        <v>1023</v>
      </c>
      <c r="AZ90" s="3">
        <v>20147</v>
      </c>
      <c r="BA90" s="1">
        <v>488</v>
      </c>
      <c r="BB90" s="3">
        <v>1245</v>
      </c>
      <c r="BC90" s="3">
        <v>40797</v>
      </c>
      <c r="BD90" s="3">
        <v>178011664</v>
      </c>
      <c r="BE90" s="3">
        <v>38018096</v>
      </c>
      <c r="BF90" s="3">
        <v>13261141</v>
      </c>
      <c r="BG90" s="3">
        <v>19065010</v>
      </c>
      <c r="BH90" s="1">
        <v>0</v>
      </c>
      <c r="BI90" s="1">
        <v>0</v>
      </c>
      <c r="BJ90" s="3">
        <v>9589363</v>
      </c>
      <c r="BK90" s="3">
        <v>163342598</v>
      </c>
      <c r="BL90" s="3">
        <v>1084677</v>
      </c>
      <c r="BM90" s="3">
        <v>2980288</v>
      </c>
      <c r="BN90" s="3">
        <v>425352837</v>
      </c>
      <c r="BO90" s="3">
        <v>107836687</v>
      </c>
      <c r="BP90" s="3">
        <v>17212371</v>
      </c>
      <c r="BQ90" s="3">
        <v>5695815</v>
      </c>
      <c r="BR90" s="3">
        <v>16230361</v>
      </c>
      <c r="BS90" s="1">
        <v>0</v>
      </c>
      <c r="BT90" s="1">
        <v>0</v>
      </c>
      <c r="BU90" s="3">
        <v>4243232</v>
      </c>
      <c r="BV90" s="3">
        <v>152063646</v>
      </c>
      <c r="BW90" s="3">
        <v>1292853</v>
      </c>
      <c r="BX90" s="3">
        <v>4602024</v>
      </c>
      <c r="BY90" s="3">
        <v>309176989</v>
      </c>
      <c r="BZ90" s="3">
        <v>3880835</v>
      </c>
      <c r="CA90" s="3">
        <v>249314485</v>
      </c>
      <c r="CB90" s="3">
        <v>46657067</v>
      </c>
      <c r="CC90" s="3">
        <v>10315723</v>
      </c>
      <c r="CD90" s="3">
        <v>33289163</v>
      </c>
      <c r="CE90" s="1">
        <v>0</v>
      </c>
      <c r="CF90" s="1">
        <v>0</v>
      </c>
      <c r="CG90" s="1">
        <v>0</v>
      </c>
      <c r="CH90" s="3">
        <v>911561</v>
      </c>
      <c r="CI90" s="3">
        <v>177294826</v>
      </c>
      <c r="CJ90" s="1">
        <v>0</v>
      </c>
      <c r="CK90" s="3">
        <v>2376364</v>
      </c>
      <c r="CL90" s="1">
        <v>0</v>
      </c>
      <c r="CM90" s="1">
        <v>0</v>
      </c>
      <c r="CN90" s="1">
        <v>0</v>
      </c>
      <c r="CO90" s="3">
        <v>4544833</v>
      </c>
      <c r="CP90" s="3">
        <v>528584857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3">
        <v>36403243</v>
      </c>
      <c r="CW90" s="3">
        <v>8506689</v>
      </c>
      <c r="CX90" s="3">
        <v>8596726</v>
      </c>
      <c r="CY90" s="3">
        <v>1975222</v>
      </c>
      <c r="CZ90" s="1">
        <v>0</v>
      </c>
      <c r="DA90" s="1">
        <v>0</v>
      </c>
      <c r="DB90" s="3">
        <v>10589482</v>
      </c>
      <c r="DC90" s="3">
        <v>137029842</v>
      </c>
      <c r="DD90" s="3">
        <v>1166</v>
      </c>
      <c r="DE90" s="3">
        <v>2842599</v>
      </c>
      <c r="DF90" s="3">
        <v>205944969</v>
      </c>
      <c r="DG90" s="3">
        <v>9290724</v>
      </c>
      <c r="DH90" s="3">
        <v>188254082</v>
      </c>
      <c r="DI90" s="1">
        <v>0</v>
      </c>
      <c r="DJ90" s="3">
        <v>-2389165</v>
      </c>
      <c r="DK90" s="1">
        <v>0</v>
      </c>
      <c r="DL90" s="1">
        <v>0</v>
      </c>
      <c r="DM90" s="1">
        <v>0</v>
      </c>
      <c r="DN90" s="1">
        <v>0</v>
      </c>
      <c r="DO90" s="3">
        <v>6966821</v>
      </c>
      <c r="DP90" s="3">
        <v>598665684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</row>
    <row r="91" spans="1:133" x14ac:dyDescent="0.3">
      <c r="A91" s="1">
        <v>106130699</v>
      </c>
      <c r="B91" s="1" t="s">
        <v>577</v>
      </c>
      <c r="C91" s="2">
        <v>20164</v>
      </c>
      <c r="D91" s="2">
        <v>42379</v>
      </c>
      <c r="E91" s="1" t="s">
        <v>134</v>
      </c>
      <c r="F91" s="1" t="s">
        <v>135</v>
      </c>
      <c r="G91" s="1" t="s">
        <v>578</v>
      </c>
      <c r="H91" s="1">
        <v>14</v>
      </c>
      <c r="I91" s="1">
        <v>1424</v>
      </c>
      <c r="J91" s="1" t="s">
        <v>213</v>
      </c>
      <c r="K91" s="1" t="s">
        <v>138</v>
      </c>
      <c r="L91" s="1">
        <v>0</v>
      </c>
      <c r="M91" s="1" t="s">
        <v>579</v>
      </c>
      <c r="N91" s="1" t="s">
        <v>580</v>
      </c>
      <c r="O91" s="1" t="s">
        <v>581</v>
      </c>
      <c r="P91" s="1">
        <v>92243</v>
      </c>
      <c r="Q91" s="1" t="s">
        <v>582</v>
      </c>
      <c r="R91" s="1">
        <v>161</v>
      </c>
      <c r="S91" s="1">
        <v>161</v>
      </c>
      <c r="T91" s="1">
        <v>161</v>
      </c>
      <c r="U91" s="1">
        <v>433</v>
      </c>
      <c r="V91" s="1">
        <v>24</v>
      </c>
      <c r="W91" s="1">
        <v>108</v>
      </c>
      <c r="X91" s="1">
        <v>336</v>
      </c>
      <c r="Y91" s="1">
        <v>0</v>
      </c>
      <c r="Z91" s="1">
        <v>0</v>
      </c>
      <c r="AA91" s="1">
        <v>33</v>
      </c>
      <c r="AB91" s="1">
        <v>102</v>
      </c>
      <c r="AC91" s="1">
        <v>0</v>
      </c>
      <c r="AD91" s="1">
        <v>92</v>
      </c>
      <c r="AE91" s="1">
        <v>1128</v>
      </c>
      <c r="AF91" s="1">
        <v>0</v>
      </c>
      <c r="AG91" s="3">
        <v>2018</v>
      </c>
      <c r="AH91" s="1">
        <v>169</v>
      </c>
      <c r="AI91" s="1">
        <v>399</v>
      </c>
      <c r="AJ91" s="3">
        <v>1091</v>
      </c>
      <c r="AK91" s="1">
        <v>0</v>
      </c>
      <c r="AL91" s="1">
        <v>0</v>
      </c>
      <c r="AM91" s="1">
        <v>93</v>
      </c>
      <c r="AN91" s="1">
        <v>244</v>
      </c>
      <c r="AO91" s="1">
        <v>0</v>
      </c>
      <c r="AP91" s="1">
        <v>219</v>
      </c>
      <c r="AQ91" s="3">
        <v>4233</v>
      </c>
      <c r="AR91" s="1">
        <v>0</v>
      </c>
      <c r="AS91" s="3">
        <v>16279</v>
      </c>
      <c r="AT91" s="1">
        <v>641</v>
      </c>
      <c r="AU91" s="3">
        <v>2547</v>
      </c>
      <c r="AV91" s="3">
        <v>27795</v>
      </c>
      <c r="AW91" s="1">
        <v>0</v>
      </c>
      <c r="AX91" s="1">
        <v>0</v>
      </c>
      <c r="AY91" s="3">
        <v>2057</v>
      </c>
      <c r="AZ91" s="3">
        <v>5254</v>
      </c>
      <c r="BA91" s="1">
        <v>39</v>
      </c>
      <c r="BB91" s="1">
        <v>745</v>
      </c>
      <c r="BC91" s="3">
        <v>55357</v>
      </c>
      <c r="BD91" s="3">
        <v>23279827</v>
      </c>
      <c r="BE91" s="3">
        <v>1413177</v>
      </c>
      <c r="BF91" s="3">
        <v>4645695</v>
      </c>
      <c r="BG91" s="3">
        <v>11253892</v>
      </c>
      <c r="BH91" s="1">
        <v>0</v>
      </c>
      <c r="BI91" s="1">
        <v>0</v>
      </c>
      <c r="BJ91" s="3">
        <v>1033779</v>
      </c>
      <c r="BK91" s="3">
        <v>2829679</v>
      </c>
      <c r="BL91" s="1">
        <v>0</v>
      </c>
      <c r="BM91" s="3">
        <v>1613452</v>
      </c>
      <c r="BN91" s="3">
        <v>46069501</v>
      </c>
      <c r="BO91" s="3">
        <v>46575398</v>
      </c>
      <c r="BP91" s="3">
        <v>2516902</v>
      </c>
      <c r="BQ91" s="3">
        <v>5245253</v>
      </c>
      <c r="BR91" s="3">
        <v>40943451</v>
      </c>
      <c r="BS91" s="1">
        <v>0</v>
      </c>
      <c r="BT91" s="1">
        <v>0</v>
      </c>
      <c r="BU91" s="3">
        <v>5239560</v>
      </c>
      <c r="BV91" s="3">
        <v>14031546</v>
      </c>
      <c r="BW91" s="3">
        <v>85220</v>
      </c>
      <c r="BX91" s="3">
        <v>2513444</v>
      </c>
      <c r="BY91" s="3">
        <v>117150774</v>
      </c>
      <c r="BZ91" s="3">
        <v>3101187</v>
      </c>
      <c r="CA91" s="3">
        <v>56096055</v>
      </c>
      <c r="CB91" s="3">
        <v>2255729</v>
      </c>
      <c r="CC91" s="3">
        <v>4898736</v>
      </c>
      <c r="CD91" s="3">
        <v>45591683</v>
      </c>
      <c r="CE91" s="3">
        <v>-392087</v>
      </c>
      <c r="CF91" s="1">
        <v>0</v>
      </c>
      <c r="CG91" s="1">
        <v>0</v>
      </c>
      <c r="CH91" s="3">
        <v>4931701</v>
      </c>
      <c r="CI91" s="3">
        <v>11914193</v>
      </c>
      <c r="CJ91" s="1">
        <v>0</v>
      </c>
      <c r="CK91" s="3">
        <v>2965749</v>
      </c>
      <c r="CL91" s="3">
        <v>-18750</v>
      </c>
      <c r="CM91" s="1">
        <v>0</v>
      </c>
      <c r="CN91" s="1">
        <v>0</v>
      </c>
      <c r="CO91" s="1">
        <v>0</v>
      </c>
      <c r="CP91" s="3">
        <v>131344196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3">
        <v>12590564</v>
      </c>
      <c r="CW91" s="3">
        <v>1532143</v>
      </c>
      <c r="CX91" s="3">
        <v>4926995</v>
      </c>
      <c r="CY91" s="3">
        <v>6044623</v>
      </c>
      <c r="CZ91" s="1">
        <v>0</v>
      </c>
      <c r="DA91" s="1">
        <v>0</v>
      </c>
      <c r="DB91" s="3">
        <v>1227689</v>
      </c>
      <c r="DC91" s="3">
        <v>4526866</v>
      </c>
      <c r="DD91" s="3">
        <v>88606</v>
      </c>
      <c r="DE91" s="3">
        <v>938593</v>
      </c>
      <c r="DF91" s="3">
        <v>31876079</v>
      </c>
      <c r="DG91" s="3">
        <v>1726639</v>
      </c>
      <c r="DH91" s="3">
        <v>34841593</v>
      </c>
      <c r="DI91" s="3">
        <v>3311624</v>
      </c>
      <c r="DJ91" s="3">
        <v>-309765</v>
      </c>
      <c r="DK91" s="1">
        <v>0</v>
      </c>
      <c r="DL91" s="1">
        <v>0</v>
      </c>
      <c r="DM91" s="1">
        <v>0</v>
      </c>
      <c r="DN91" s="1">
        <v>0</v>
      </c>
      <c r="DO91" s="3">
        <v>1689247</v>
      </c>
      <c r="DP91" s="3">
        <v>76954349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</row>
    <row r="92" spans="1:133" x14ac:dyDescent="0.3">
      <c r="A92" s="1">
        <v>106094002</v>
      </c>
      <c r="B92" s="1" t="s">
        <v>583</v>
      </c>
      <c r="C92" s="2">
        <v>20164</v>
      </c>
      <c r="D92" s="2">
        <v>42379</v>
      </c>
      <c r="E92" s="1" t="s">
        <v>134</v>
      </c>
      <c r="F92" s="1" t="s">
        <v>135</v>
      </c>
      <c r="G92" s="1" t="s">
        <v>288</v>
      </c>
      <c r="H92" s="1">
        <v>2</v>
      </c>
      <c r="I92" s="1">
        <v>304</v>
      </c>
      <c r="J92" s="1" t="s">
        <v>213</v>
      </c>
      <c r="K92" s="1" t="s">
        <v>310</v>
      </c>
      <c r="L92" s="1">
        <v>0</v>
      </c>
      <c r="M92" s="1" t="s">
        <v>584</v>
      </c>
      <c r="N92" s="1" t="s">
        <v>585</v>
      </c>
      <c r="O92" s="1" t="s">
        <v>586</v>
      </c>
      <c r="P92" s="1">
        <v>95667</v>
      </c>
      <c r="Q92" s="1" t="s">
        <v>587</v>
      </c>
      <c r="R92" s="1">
        <v>16</v>
      </c>
      <c r="S92" s="1">
        <v>16</v>
      </c>
      <c r="T92" s="1">
        <v>16</v>
      </c>
      <c r="U92" s="1">
        <v>0</v>
      </c>
      <c r="V92" s="1">
        <v>0</v>
      </c>
      <c r="W92" s="1">
        <v>0</v>
      </c>
      <c r="X92" s="1">
        <v>0</v>
      </c>
      <c r="Y92" s="1">
        <v>12</v>
      </c>
      <c r="Z92" s="1">
        <v>0</v>
      </c>
      <c r="AA92" s="1">
        <v>100</v>
      </c>
      <c r="AB92" s="1">
        <v>0</v>
      </c>
      <c r="AC92" s="1">
        <v>0</v>
      </c>
      <c r="AD92" s="1">
        <v>0</v>
      </c>
      <c r="AE92" s="1">
        <v>112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64</v>
      </c>
      <c r="AL92" s="1">
        <v>0</v>
      </c>
      <c r="AM92" s="1">
        <v>658</v>
      </c>
      <c r="AN92" s="1">
        <v>0</v>
      </c>
      <c r="AO92" s="1">
        <v>0</v>
      </c>
      <c r="AP92" s="1">
        <v>0</v>
      </c>
      <c r="AQ92" s="1">
        <v>722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3">
        <v>53440</v>
      </c>
      <c r="BI92" s="1">
        <v>0</v>
      </c>
      <c r="BJ92" s="3">
        <v>549430</v>
      </c>
      <c r="BK92" s="1">
        <v>0</v>
      </c>
      <c r="BL92" s="1">
        <v>0</v>
      </c>
      <c r="BM92" s="1">
        <v>0</v>
      </c>
      <c r="BN92" s="3">
        <v>602870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3">
        <v>53440</v>
      </c>
      <c r="DA92" s="1">
        <v>0</v>
      </c>
      <c r="DB92" s="3">
        <v>549430</v>
      </c>
      <c r="DC92" s="1">
        <v>0</v>
      </c>
      <c r="DD92" s="1">
        <v>0</v>
      </c>
      <c r="DE92" s="1">
        <v>0</v>
      </c>
      <c r="DF92" s="3">
        <v>602870</v>
      </c>
      <c r="DG92" s="1">
        <v>0</v>
      </c>
      <c r="DH92" s="3">
        <v>888430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3">
        <v>3067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</row>
    <row r="93" spans="1:133" x14ac:dyDescent="0.3">
      <c r="A93" s="1">
        <v>106500867</v>
      </c>
      <c r="B93" s="1" t="s">
        <v>588</v>
      </c>
      <c r="C93" s="2">
        <v>20164</v>
      </c>
      <c r="D93" s="2">
        <v>42379</v>
      </c>
      <c r="E93" s="1" t="s">
        <v>134</v>
      </c>
      <c r="F93" s="1" t="s">
        <v>135</v>
      </c>
      <c r="G93" s="1" t="s">
        <v>360</v>
      </c>
      <c r="H93" s="1">
        <v>6</v>
      </c>
      <c r="I93" s="1">
        <v>516</v>
      </c>
      <c r="J93" s="1" t="s">
        <v>164</v>
      </c>
      <c r="K93" s="1" t="s">
        <v>138</v>
      </c>
      <c r="L93" s="1">
        <v>0</v>
      </c>
      <c r="M93" s="1" t="s">
        <v>589</v>
      </c>
      <c r="N93" s="1" t="s">
        <v>590</v>
      </c>
      <c r="O93" s="1" t="s">
        <v>591</v>
      </c>
      <c r="P93" s="1">
        <v>95382</v>
      </c>
      <c r="Q93" s="1" t="s">
        <v>592</v>
      </c>
      <c r="R93" s="1">
        <v>209</v>
      </c>
      <c r="S93" s="1">
        <v>209</v>
      </c>
      <c r="T93" s="1">
        <v>104</v>
      </c>
      <c r="U93" s="1">
        <v>736</v>
      </c>
      <c r="V93" s="1">
        <v>184</v>
      </c>
      <c r="W93" s="1">
        <v>214</v>
      </c>
      <c r="X93" s="1">
        <v>655</v>
      </c>
      <c r="Y93" s="1">
        <v>0</v>
      </c>
      <c r="Z93" s="1">
        <v>0</v>
      </c>
      <c r="AA93" s="1">
        <v>20</v>
      </c>
      <c r="AB93" s="1">
        <v>323</v>
      </c>
      <c r="AC93" s="1">
        <v>2</v>
      </c>
      <c r="AD93" s="1">
        <v>16</v>
      </c>
      <c r="AE93" s="1">
        <v>2150</v>
      </c>
      <c r="AF93" s="1">
        <v>0</v>
      </c>
      <c r="AG93" s="3">
        <v>3763</v>
      </c>
      <c r="AH93" s="1">
        <v>949</v>
      </c>
      <c r="AI93" s="3">
        <v>1019</v>
      </c>
      <c r="AJ93" s="3">
        <v>2513</v>
      </c>
      <c r="AK93" s="1">
        <v>0</v>
      </c>
      <c r="AL93" s="1">
        <v>0</v>
      </c>
      <c r="AM93" s="1">
        <v>103</v>
      </c>
      <c r="AN93" s="3">
        <v>1098</v>
      </c>
      <c r="AO93" s="1">
        <v>15</v>
      </c>
      <c r="AP93" s="1">
        <v>87</v>
      </c>
      <c r="AQ93" s="3">
        <v>9547</v>
      </c>
      <c r="AR93" s="1">
        <v>0</v>
      </c>
      <c r="AS93" s="3">
        <v>6002</v>
      </c>
      <c r="AT93" s="3">
        <v>1190</v>
      </c>
      <c r="AU93" s="3">
        <v>2381</v>
      </c>
      <c r="AV93" s="3">
        <v>13295</v>
      </c>
      <c r="AW93" s="1">
        <v>0</v>
      </c>
      <c r="AX93" s="1">
        <v>0</v>
      </c>
      <c r="AY93" s="1">
        <v>662</v>
      </c>
      <c r="AZ93" s="3">
        <v>6656</v>
      </c>
      <c r="BA93" s="1">
        <v>389</v>
      </c>
      <c r="BB93" s="1">
        <v>374</v>
      </c>
      <c r="BC93" s="3">
        <v>30949</v>
      </c>
      <c r="BD93" s="3">
        <v>84237160</v>
      </c>
      <c r="BE93" s="3">
        <v>21018995</v>
      </c>
      <c r="BF93" s="3">
        <v>21936863</v>
      </c>
      <c r="BG93" s="3">
        <v>50646808</v>
      </c>
      <c r="BH93" s="1">
        <v>0</v>
      </c>
      <c r="BI93" s="1">
        <v>0</v>
      </c>
      <c r="BJ93" s="3">
        <v>2033688</v>
      </c>
      <c r="BK93" s="3">
        <v>28962593</v>
      </c>
      <c r="BL93" s="3">
        <v>204795</v>
      </c>
      <c r="BM93" s="3">
        <v>1284647</v>
      </c>
      <c r="BN93" s="3">
        <v>210325549</v>
      </c>
      <c r="BO93" s="3">
        <v>58644929</v>
      </c>
      <c r="BP93" s="3">
        <v>18156341</v>
      </c>
      <c r="BQ93" s="3">
        <v>13224562</v>
      </c>
      <c r="BR93" s="3">
        <v>87326316</v>
      </c>
      <c r="BS93" s="1">
        <v>0</v>
      </c>
      <c r="BT93" s="1">
        <v>0</v>
      </c>
      <c r="BU93" s="3">
        <v>5038394</v>
      </c>
      <c r="BV93" s="3">
        <v>53143908</v>
      </c>
      <c r="BW93" s="3">
        <v>2167753</v>
      </c>
      <c r="BX93" s="3">
        <v>2101225</v>
      </c>
      <c r="BY93" s="3">
        <v>239803428</v>
      </c>
      <c r="BZ93" s="3">
        <v>1428871</v>
      </c>
      <c r="CA93" s="3">
        <v>128336490</v>
      </c>
      <c r="CB93" s="3">
        <v>29959740</v>
      </c>
      <c r="CC93" s="3">
        <v>28766177</v>
      </c>
      <c r="CD93" s="3">
        <v>120246642</v>
      </c>
      <c r="CE93" s="3">
        <v>-2665472</v>
      </c>
      <c r="CF93" s="1">
        <v>0</v>
      </c>
      <c r="CG93" s="1">
        <v>0</v>
      </c>
      <c r="CH93" s="3">
        <v>5825506</v>
      </c>
      <c r="CI93" s="3">
        <v>62762387</v>
      </c>
      <c r="CJ93" s="1">
        <v>0</v>
      </c>
      <c r="CK93" s="3">
        <v>4134164</v>
      </c>
      <c r="CL93" s="1">
        <v>0</v>
      </c>
      <c r="CM93" s="1">
        <v>0</v>
      </c>
      <c r="CN93" s="1">
        <v>0</v>
      </c>
      <c r="CO93" s="3">
        <v>2316229</v>
      </c>
      <c r="CP93" s="3">
        <v>381110734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3">
        <v>14545599</v>
      </c>
      <c r="CW93" s="3">
        <v>9215596</v>
      </c>
      <c r="CX93" s="3">
        <v>9060720</v>
      </c>
      <c r="CY93" s="3">
        <v>17726482</v>
      </c>
      <c r="CZ93" s="1">
        <v>0</v>
      </c>
      <c r="DA93" s="1">
        <v>0</v>
      </c>
      <c r="DB93" s="3">
        <v>1119406</v>
      </c>
      <c r="DC93" s="3">
        <v>18042413</v>
      </c>
      <c r="DD93" s="3">
        <v>-1761616</v>
      </c>
      <c r="DE93" s="3">
        <v>1069643</v>
      </c>
      <c r="DF93" s="3">
        <v>69018243</v>
      </c>
      <c r="DG93" s="3">
        <v>1033625</v>
      </c>
      <c r="DH93" s="3">
        <v>61217956</v>
      </c>
      <c r="DI93" s="1">
        <v>0</v>
      </c>
      <c r="DJ93" s="3">
        <v>252145</v>
      </c>
      <c r="DK93" s="1">
        <v>0</v>
      </c>
      <c r="DL93" s="1">
        <v>0</v>
      </c>
      <c r="DM93" s="1">
        <v>0</v>
      </c>
      <c r="DN93" s="1">
        <v>0</v>
      </c>
      <c r="DO93" s="3">
        <v>1988549</v>
      </c>
      <c r="DP93" s="3">
        <v>73365036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3">
        <v>6627607</v>
      </c>
      <c r="EB93" s="3">
        <v>4782834</v>
      </c>
      <c r="EC93" s="3">
        <v>9072720</v>
      </c>
    </row>
    <row r="94" spans="1:133" x14ac:dyDescent="0.3">
      <c r="A94" s="1">
        <v>106190280</v>
      </c>
      <c r="B94" s="1" t="s">
        <v>593</v>
      </c>
      <c r="C94" s="2">
        <v>20164</v>
      </c>
      <c r="D94" s="2">
        <v>42379</v>
      </c>
      <c r="E94" s="1" t="s">
        <v>134</v>
      </c>
      <c r="F94" s="1" t="s">
        <v>135</v>
      </c>
      <c r="G94" s="1" t="s">
        <v>170</v>
      </c>
      <c r="H94" s="1">
        <v>11</v>
      </c>
      <c r="I94" s="1">
        <v>905</v>
      </c>
      <c r="J94" s="1" t="s">
        <v>187</v>
      </c>
      <c r="K94" s="1" t="s">
        <v>138</v>
      </c>
      <c r="L94" s="1">
        <v>0</v>
      </c>
      <c r="M94" s="1" t="s">
        <v>594</v>
      </c>
      <c r="N94" s="1" t="s">
        <v>595</v>
      </c>
      <c r="O94" s="1" t="s">
        <v>596</v>
      </c>
      <c r="P94" s="1">
        <v>91436</v>
      </c>
      <c r="Q94" s="1" t="s">
        <v>597</v>
      </c>
      <c r="R94" s="1">
        <v>148</v>
      </c>
      <c r="S94" s="1">
        <v>148</v>
      </c>
      <c r="T94" s="1">
        <v>148</v>
      </c>
      <c r="U94" s="1">
        <v>331</v>
      </c>
      <c r="V94" s="1">
        <v>45</v>
      </c>
      <c r="W94" s="1">
        <v>24</v>
      </c>
      <c r="X94" s="1">
        <v>88</v>
      </c>
      <c r="Y94" s="1">
        <v>0</v>
      </c>
      <c r="Z94" s="1">
        <v>0</v>
      </c>
      <c r="AA94" s="1">
        <v>364</v>
      </c>
      <c r="AB94" s="1">
        <v>0</v>
      </c>
      <c r="AC94" s="1">
        <v>1</v>
      </c>
      <c r="AD94" s="1">
        <v>27</v>
      </c>
      <c r="AE94" s="1">
        <v>880</v>
      </c>
      <c r="AF94" s="1">
        <v>0</v>
      </c>
      <c r="AG94" s="3">
        <v>2230</v>
      </c>
      <c r="AH94" s="1">
        <v>353</v>
      </c>
      <c r="AI94" s="1">
        <v>832</v>
      </c>
      <c r="AJ94" s="3">
        <v>1273</v>
      </c>
      <c r="AK94" s="1">
        <v>0</v>
      </c>
      <c r="AL94" s="1">
        <v>0</v>
      </c>
      <c r="AM94" s="3">
        <v>1663</v>
      </c>
      <c r="AN94" s="1">
        <v>0</v>
      </c>
      <c r="AO94" s="1">
        <v>4</v>
      </c>
      <c r="AP94" s="1">
        <v>161</v>
      </c>
      <c r="AQ94" s="3">
        <v>6516</v>
      </c>
      <c r="AR94" s="1">
        <v>0</v>
      </c>
      <c r="AS94" s="1">
        <v>304</v>
      </c>
      <c r="AT94" s="1">
        <v>157</v>
      </c>
      <c r="AU94" s="1">
        <v>208</v>
      </c>
      <c r="AV94" s="1">
        <v>856</v>
      </c>
      <c r="AW94" s="1">
        <v>0</v>
      </c>
      <c r="AX94" s="1">
        <v>0</v>
      </c>
      <c r="AY94" s="1">
        <v>689</v>
      </c>
      <c r="AZ94" s="1">
        <v>0</v>
      </c>
      <c r="BA94" s="1">
        <v>10</v>
      </c>
      <c r="BB94" s="1">
        <v>211</v>
      </c>
      <c r="BC94" s="3">
        <v>2435</v>
      </c>
      <c r="BD94" s="3">
        <v>19353585</v>
      </c>
      <c r="BE94" s="3">
        <v>2127608</v>
      </c>
      <c r="BF94" s="3">
        <v>5782481</v>
      </c>
      <c r="BG94" s="3">
        <v>9925547</v>
      </c>
      <c r="BH94" s="1">
        <v>0</v>
      </c>
      <c r="BI94" s="1">
        <v>0</v>
      </c>
      <c r="BJ94" s="3">
        <v>12348932</v>
      </c>
      <c r="BK94" s="1">
        <v>0</v>
      </c>
      <c r="BL94" s="3">
        <v>34024</v>
      </c>
      <c r="BM94" s="3">
        <v>1320327</v>
      </c>
      <c r="BN94" s="3">
        <v>50892504</v>
      </c>
      <c r="BO94" s="3">
        <v>1874119</v>
      </c>
      <c r="BP94" s="3">
        <v>957548</v>
      </c>
      <c r="BQ94" s="3">
        <v>880191</v>
      </c>
      <c r="BR94" s="3">
        <v>3085879</v>
      </c>
      <c r="BS94" s="1">
        <v>0</v>
      </c>
      <c r="BT94" s="1">
        <v>0</v>
      </c>
      <c r="BU94" s="3">
        <v>3051584</v>
      </c>
      <c r="BV94" s="1">
        <v>0</v>
      </c>
      <c r="BW94" s="3">
        <v>34032</v>
      </c>
      <c r="BX94" s="3">
        <v>599418</v>
      </c>
      <c r="BY94" s="3">
        <v>10482771</v>
      </c>
      <c r="BZ94" s="3">
        <v>1261372</v>
      </c>
      <c r="CA94" s="3">
        <v>16314436</v>
      </c>
      <c r="CB94" s="3">
        <v>1831097</v>
      </c>
      <c r="CC94" s="3">
        <v>3574498</v>
      </c>
      <c r="CD94" s="3">
        <v>12602232</v>
      </c>
      <c r="CE94" s="1">
        <v>0</v>
      </c>
      <c r="CF94" s="1">
        <v>0</v>
      </c>
      <c r="CG94" s="1">
        <v>0</v>
      </c>
      <c r="CH94" s="3">
        <v>15480633</v>
      </c>
      <c r="CI94" s="1">
        <v>0</v>
      </c>
      <c r="CJ94" s="1">
        <v>0</v>
      </c>
      <c r="CK94" s="3">
        <v>77231</v>
      </c>
      <c r="CL94" s="1">
        <v>0</v>
      </c>
      <c r="CM94" s="1">
        <v>0</v>
      </c>
      <c r="CN94" s="1">
        <v>0</v>
      </c>
      <c r="CO94" s="3">
        <v>717336</v>
      </c>
      <c r="CP94" s="3">
        <v>51858835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3">
        <v>4913268</v>
      </c>
      <c r="CW94" s="3">
        <v>1254059</v>
      </c>
      <c r="CX94" s="3">
        <v>3088174</v>
      </c>
      <c r="CY94" s="3">
        <v>409193</v>
      </c>
      <c r="CZ94" s="1">
        <v>0</v>
      </c>
      <c r="DA94" s="1">
        <v>0</v>
      </c>
      <c r="DB94" s="3">
        <v>-80117</v>
      </c>
      <c r="DC94" s="1">
        <v>0</v>
      </c>
      <c r="DD94" s="3">
        <v>-9175</v>
      </c>
      <c r="DE94" s="3">
        <v>-58962</v>
      </c>
      <c r="DF94" s="3">
        <v>9516440</v>
      </c>
      <c r="DG94" s="3">
        <v>2769505</v>
      </c>
      <c r="DH94" s="3">
        <v>12873337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3">
        <v>352460</v>
      </c>
      <c r="DP94" s="3">
        <v>21730711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</row>
    <row r="95" spans="1:133" x14ac:dyDescent="0.3">
      <c r="A95" s="1">
        <v>106040962</v>
      </c>
      <c r="B95" s="1" t="s">
        <v>598</v>
      </c>
      <c r="C95" s="2">
        <v>20164</v>
      </c>
      <c r="D95" s="2">
        <v>42379</v>
      </c>
      <c r="E95" s="1" t="s">
        <v>134</v>
      </c>
      <c r="F95" s="1" t="s">
        <v>135</v>
      </c>
      <c r="G95" s="1" t="s">
        <v>309</v>
      </c>
      <c r="H95" s="1">
        <v>1</v>
      </c>
      <c r="I95" s="1">
        <v>219</v>
      </c>
      <c r="J95" s="1" t="s">
        <v>164</v>
      </c>
      <c r="K95" s="1" t="s">
        <v>138</v>
      </c>
      <c r="L95" s="1">
        <v>0</v>
      </c>
      <c r="M95" s="1" t="s">
        <v>599</v>
      </c>
      <c r="N95" s="1" t="s">
        <v>600</v>
      </c>
      <c r="O95" s="1" t="s">
        <v>313</v>
      </c>
      <c r="P95" s="1">
        <v>95926</v>
      </c>
      <c r="Q95" s="1" t="s">
        <v>601</v>
      </c>
      <c r="R95" s="1">
        <v>298</v>
      </c>
      <c r="S95" s="1">
        <v>277</v>
      </c>
      <c r="T95" s="1">
        <v>218</v>
      </c>
      <c r="U95" s="3">
        <v>2130</v>
      </c>
      <c r="V95" s="1">
        <v>64</v>
      </c>
      <c r="W95" s="1">
        <v>283</v>
      </c>
      <c r="X95" s="1">
        <v>755</v>
      </c>
      <c r="Y95" s="1">
        <v>3</v>
      </c>
      <c r="Z95" s="1">
        <v>0</v>
      </c>
      <c r="AA95" s="1">
        <v>155</v>
      </c>
      <c r="AB95" s="1">
        <v>867</v>
      </c>
      <c r="AC95" s="1">
        <v>0</v>
      </c>
      <c r="AD95" s="1">
        <v>21</v>
      </c>
      <c r="AE95" s="1">
        <v>4278</v>
      </c>
      <c r="AF95" s="1">
        <v>0</v>
      </c>
      <c r="AG95" s="3">
        <v>10770</v>
      </c>
      <c r="AH95" s="1">
        <v>436</v>
      </c>
      <c r="AI95" s="3">
        <v>1334</v>
      </c>
      <c r="AJ95" s="3">
        <v>3555</v>
      </c>
      <c r="AK95" s="1">
        <v>12</v>
      </c>
      <c r="AL95" s="1">
        <v>0</v>
      </c>
      <c r="AM95" s="1">
        <v>536</v>
      </c>
      <c r="AN95" s="3">
        <v>2905</v>
      </c>
      <c r="AO95" s="1">
        <v>0</v>
      </c>
      <c r="AP95" s="1">
        <v>49</v>
      </c>
      <c r="AQ95" s="3">
        <v>19597</v>
      </c>
      <c r="AR95" s="1">
        <v>0</v>
      </c>
      <c r="AS95" s="3">
        <v>25196</v>
      </c>
      <c r="AT95" s="1">
        <v>807</v>
      </c>
      <c r="AU95" s="3">
        <v>3585</v>
      </c>
      <c r="AV95" s="3">
        <v>19634</v>
      </c>
      <c r="AW95" s="1">
        <v>15</v>
      </c>
      <c r="AX95" s="1">
        <v>0</v>
      </c>
      <c r="AY95" s="3">
        <v>5499</v>
      </c>
      <c r="AZ95" s="3">
        <v>20542</v>
      </c>
      <c r="BA95" s="1">
        <v>28</v>
      </c>
      <c r="BB95" s="3">
        <v>3805</v>
      </c>
      <c r="BC95" s="3">
        <v>79111</v>
      </c>
      <c r="BD95" s="3">
        <v>189369445</v>
      </c>
      <c r="BE95" s="3">
        <v>7429866</v>
      </c>
      <c r="BF95" s="3">
        <v>22161574</v>
      </c>
      <c r="BG95" s="3">
        <v>60771095</v>
      </c>
      <c r="BH95" s="3">
        <v>526669</v>
      </c>
      <c r="BI95" s="1">
        <v>0</v>
      </c>
      <c r="BJ95" s="3">
        <v>10681172</v>
      </c>
      <c r="BK95" s="3">
        <v>58226468</v>
      </c>
      <c r="BL95" s="1">
        <v>0</v>
      </c>
      <c r="BM95" s="3">
        <v>1463102</v>
      </c>
      <c r="BN95" s="3">
        <v>350629391</v>
      </c>
      <c r="BO95" s="3">
        <v>102456827</v>
      </c>
      <c r="BP95" s="3">
        <v>4380771</v>
      </c>
      <c r="BQ95" s="3">
        <v>12308500</v>
      </c>
      <c r="BR95" s="3">
        <v>53352240</v>
      </c>
      <c r="BS95" s="3">
        <v>71619</v>
      </c>
      <c r="BT95" s="1">
        <v>0</v>
      </c>
      <c r="BU95" s="3">
        <v>15379225</v>
      </c>
      <c r="BV95" s="3">
        <v>69796419</v>
      </c>
      <c r="BW95" s="3">
        <v>33645</v>
      </c>
      <c r="BX95" s="3">
        <v>4546967</v>
      </c>
      <c r="BY95" s="3">
        <v>262326213</v>
      </c>
      <c r="BZ95" s="3">
        <v>4815408</v>
      </c>
      <c r="CA95" s="3">
        <v>244819612</v>
      </c>
      <c r="CB95" s="3">
        <v>10731711</v>
      </c>
      <c r="CC95" s="3">
        <v>21213372</v>
      </c>
      <c r="CD95" s="3">
        <v>96637875</v>
      </c>
      <c r="CE95" s="1">
        <v>0</v>
      </c>
      <c r="CF95" s="3">
        <v>542542</v>
      </c>
      <c r="CG95" s="1">
        <v>0</v>
      </c>
      <c r="CH95" s="3">
        <v>20082578</v>
      </c>
      <c r="CI95" s="3">
        <v>70275679</v>
      </c>
      <c r="CJ95" s="1">
        <v>0</v>
      </c>
      <c r="CK95" s="3">
        <v>3775342</v>
      </c>
      <c r="CL95" s="1">
        <v>0</v>
      </c>
      <c r="CM95" s="1">
        <v>0</v>
      </c>
      <c r="CN95" s="1">
        <v>0</v>
      </c>
      <c r="CO95" s="3">
        <v>864918</v>
      </c>
      <c r="CP95" s="3">
        <v>473759037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3">
        <v>46878447</v>
      </c>
      <c r="CW95" s="3">
        <v>915048</v>
      </c>
      <c r="CX95" s="3">
        <v>12192832</v>
      </c>
      <c r="CY95" s="3">
        <v>17489597</v>
      </c>
      <c r="CZ95" s="3">
        <v>68982</v>
      </c>
      <c r="DA95" s="1">
        <v>0</v>
      </c>
      <c r="DB95" s="3">
        <v>5863013</v>
      </c>
      <c r="DC95" s="3">
        <v>56991710</v>
      </c>
      <c r="DD95" s="1">
        <v>0</v>
      </c>
      <c r="DE95" s="3">
        <v>-1203062</v>
      </c>
      <c r="DF95" s="3">
        <v>139196567</v>
      </c>
      <c r="DG95" s="3">
        <v>1521623</v>
      </c>
      <c r="DH95" s="3">
        <v>141287748</v>
      </c>
      <c r="DI95" s="1">
        <v>0</v>
      </c>
      <c r="DJ95" s="3">
        <v>2279045</v>
      </c>
      <c r="DK95" s="1">
        <v>0</v>
      </c>
      <c r="DL95" s="1">
        <v>0</v>
      </c>
      <c r="DM95" s="1">
        <v>0</v>
      </c>
      <c r="DN95" s="1">
        <v>0</v>
      </c>
      <c r="DO95" s="3">
        <v>5129853</v>
      </c>
      <c r="DP95" s="3">
        <v>228188137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</row>
    <row r="96" spans="1:133" x14ac:dyDescent="0.3">
      <c r="A96" s="1">
        <v>106104089</v>
      </c>
      <c r="B96" s="1" t="s">
        <v>602</v>
      </c>
      <c r="C96" s="2">
        <v>20164</v>
      </c>
      <c r="D96" s="2">
        <v>42379</v>
      </c>
      <c r="E96" s="1" t="s">
        <v>134</v>
      </c>
      <c r="F96" s="1" t="s">
        <v>135</v>
      </c>
      <c r="G96" s="1" t="s">
        <v>152</v>
      </c>
      <c r="H96" s="1">
        <v>9</v>
      </c>
      <c r="I96" s="1">
        <v>605</v>
      </c>
      <c r="J96" s="1" t="s">
        <v>187</v>
      </c>
      <c r="K96" s="1" t="s">
        <v>310</v>
      </c>
      <c r="L96" s="1">
        <v>0</v>
      </c>
      <c r="M96" s="1" t="s">
        <v>603</v>
      </c>
      <c r="N96" s="1" t="s">
        <v>356</v>
      </c>
      <c r="O96" s="1" t="s">
        <v>357</v>
      </c>
      <c r="P96" s="1">
        <v>93702</v>
      </c>
      <c r="Q96" s="1" t="s">
        <v>604</v>
      </c>
      <c r="R96" s="1">
        <v>16</v>
      </c>
      <c r="S96" s="1">
        <v>16</v>
      </c>
      <c r="T96" s="1">
        <v>16</v>
      </c>
      <c r="U96" s="1">
        <v>0</v>
      </c>
      <c r="V96" s="1">
        <v>0</v>
      </c>
      <c r="W96" s="1">
        <v>49</v>
      </c>
      <c r="X96" s="1">
        <v>0</v>
      </c>
      <c r="Y96" s="1">
        <v>9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58</v>
      </c>
      <c r="AF96" s="1">
        <v>0</v>
      </c>
      <c r="AG96" s="1">
        <v>0</v>
      </c>
      <c r="AH96" s="1">
        <v>0</v>
      </c>
      <c r="AI96" s="3">
        <v>1056</v>
      </c>
      <c r="AJ96" s="1">
        <v>0</v>
      </c>
      <c r="AK96" s="1">
        <v>220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3">
        <v>1276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3">
        <v>746307</v>
      </c>
      <c r="BG96" s="1">
        <v>0</v>
      </c>
      <c r="BH96" s="3">
        <v>155481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3">
        <v>901788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3">
        <v>77859</v>
      </c>
      <c r="CD96" s="1">
        <v>0</v>
      </c>
      <c r="CE96" s="1">
        <v>0</v>
      </c>
      <c r="CF96" s="3">
        <v>16221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3">
        <v>94080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3">
        <v>668448</v>
      </c>
      <c r="CY96" s="1">
        <v>0</v>
      </c>
      <c r="CZ96" s="3">
        <v>139260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3">
        <v>807708</v>
      </c>
      <c r="DG96" s="1">
        <v>0</v>
      </c>
      <c r="DH96" s="3">
        <v>770301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</row>
    <row r="97" spans="1:133" x14ac:dyDescent="0.3">
      <c r="A97" s="1">
        <v>106197931</v>
      </c>
      <c r="B97" s="1" t="s">
        <v>605</v>
      </c>
      <c r="C97" s="2">
        <v>20164</v>
      </c>
      <c r="D97" s="2">
        <v>42379</v>
      </c>
      <c r="E97" s="1" t="s">
        <v>134</v>
      </c>
      <c r="F97" s="1" t="s">
        <v>135</v>
      </c>
      <c r="G97" s="1" t="s">
        <v>170</v>
      </c>
      <c r="H97" s="1">
        <v>11</v>
      </c>
      <c r="I97" s="1">
        <v>927</v>
      </c>
      <c r="J97" s="1" t="s">
        <v>187</v>
      </c>
      <c r="K97" s="1" t="s">
        <v>138</v>
      </c>
      <c r="L97" s="1">
        <v>0</v>
      </c>
      <c r="M97" s="1" t="s">
        <v>606</v>
      </c>
      <c r="N97" s="1" t="s">
        <v>607</v>
      </c>
      <c r="O97" s="1" t="s">
        <v>608</v>
      </c>
      <c r="P97" s="1">
        <v>90232</v>
      </c>
      <c r="Q97" s="1" t="s">
        <v>604</v>
      </c>
      <c r="R97" s="1">
        <v>16</v>
      </c>
      <c r="S97" s="1">
        <v>16</v>
      </c>
      <c r="T97" s="1">
        <v>32</v>
      </c>
      <c r="U97" s="1">
        <v>0</v>
      </c>
      <c r="V97" s="1">
        <v>0</v>
      </c>
      <c r="W97" s="1">
        <v>90</v>
      </c>
      <c r="X97" s="1">
        <v>0</v>
      </c>
      <c r="Y97" s="1">
        <v>7</v>
      </c>
      <c r="Z97" s="1">
        <v>0</v>
      </c>
      <c r="AA97" s="1">
        <v>0</v>
      </c>
      <c r="AB97" s="1">
        <v>0</v>
      </c>
      <c r="AC97" s="1">
        <v>97</v>
      </c>
      <c r="AD97" s="1">
        <v>0</v>
      </c>
      <c r="AE97" s="1">
        <v>194</v>
      </c>
      <c r="AF97" s="1">
        <v>0</v>
      </c>
      <c r="AG97" s="1">
        <v>0</v>
      </c>
      <c r="AH97" s="1">
        <v>0</v>
      </c>
      <c r="AI97" s="3">
        <v>1323</v>
      </c>
      <c r="AJ97" s="1">
        <v>0</v>
      </c>
      <c r="AK97" s="1">
        <v>107</v>
      </c>
      <c r="AL97" s="1">
        <v>0</v>
      </c>
      <c r="AM97" s="1">
        <v>0</v>
      </c>
      <c r="AN97" s="1">
        <v>0</v>
      </c>
      <c r="AO97" s="3">
        <v>1430</v>
      </c>
      <c r="AP97" s="1">
        <v>0</v>
      </c>
      <c r="AQ97" s="3">
        <v>2860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3">
        <v>654792</v>
      </c>
      <c r="BG97" s="1">
        <v>0</v>
      </c>
      <c r="BH97" s="3">
        <v>52958</v>
      </c>
      <c r="BI97" s="1">
        <v>0</v>
      </c>
      <c r="BJ97" s="1">
        <v>0</v>
      </c>
      <c r="BK97" s="1">
        <v>0</v>
      </c>
      <c r="BL97" s="3">
        <v>39325</v>
      </c>
      <c r="BM97" s="1">
        <v>0</v>
      </c>
      <c r="BN97" s="3">
        <v>747075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3">
        <v>47513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3">
        <v>47513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3">
        <v>607279</v>
      </c>
      <c r="CY97" s="1">
        <v>0</v>
      </c>
      <c r="CZ97" s="3">
        <v>52958</v>
      </c>
      <c r="DA97" s="1">
        <v>0</v>
      </c>
      <c r="DB97" s="1">
        <v>0</v>
      </c>
      <c r="DC97" s="1">
        <v>0</v>
      </c>
      <c r="DD97" s="3">
        <v>39325</v>
      </c>
      <c r="DE97" s="1">
        <v>0</v>
      </c>
      <c r="DF97" s="3">
        <v>699562</v>
      </c>
      <c r="DG97" s="1">
        <v>0</v>
      </c>
      <c r="DH97" s="3">
        <v>851520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</row>
    <row r="98" spans="1:133" x14ac:dyDescent="0.3">
      <c r="A98" s="1">
        <v>106474007</v>
      </c>
      <c r="B98" s="1" t="s">
        <v>609</v>
      </c>
      <c r="C98" s="2">
        <v>20164</v>
      </c>
      <c r="D98" s="2">
        <v>42379</v>
      </c>
      <c r="E98" s="1" t="s">
        <v>134</v>
      </c>
      <c r="F98" s="1" t="s">
        <v>135</v>
      </c>
      <c r="G98" s="1" t="s">
        <v>610</v>
      </c>
      <c r="H98" s="1">
        <v>1</v>
      </c>
      <c r="I98" s="1">
        <v>203</v>
      </c>
      <c r="J98" s="1" t="s">
        <v>164</v>
      </c>
      <c r="K98" s="1" t="s">
        <v>138</v>
      </c>
      <c r="L98" s="1" t="s">
        <v>139</v>
      </c>
      <c r="M98" s="1" t="s">
        <v>611</v>
      </c>
      <c r="N98" s="1" t="s">
        <v>612</v>
      </c>
      <c r="O98" s="1" t="s">
        <v>613</v>
      </c>
      <c r="P98" s="1">
        <v>96097</v>
      </c>
      <c r="Q98" s="1" t="s">
        <v>614</v>
      </c>
      <c r="R98" s="1">
        <v>25</v>
      </c>
      <c r="S98" s="1">
        <v>25</v>
      </c>
      <c r="T98" s="1">
        <v>25</v>
      </c>
      <c r="U98" s="1">
        <v>154</v>
      </c>
      <c r="V98" s="1">
        <v>0</v>
      </c>
      <c r="W98" s="1">
        <v>124</v>
      </c>
      <c r="X98" s="1">
        <v>0</v>
      </c>
      <c r="Y98" s="1">
        <v>0</v>
      </c>
      <c r="Z98" s="1">
        <v>0</v>
      </c>
      <c r="AA98" s="1">
        <v>81</v>
      </c>
      <c r="AB98" s="1">
        <v>0</v>
      </c>
      <c r="AC98" s="1">
        <v>0</v>
      </c>
      <c r="AD98" s="1">
        <v>8</v>
      </c>
      <c r="AE98" s="1">
        <v>367</v>
      </c>
      <c r="AF98" s="1">
        <v>0</v>
      </c>
      <c r="AG98" s="1">
        <v>556</v>
      </c>
      <c r="AH98" s="1">
        <v>0</v>
      </c>
      <c r="AI98" s="1">
        <v>343</v>
      </c>
      <c r="AJ98" s="1">
        <v>0</v>
      </c>
      <c r="AK98" s="1">
        <v>0</v>
      </c>
      <c r="AL98" s="1">
        <v>0</v>
      </c>
      <c r="AM98" s="1">
        <v>239</v>
      </c>
      <c r="AN98" s="1">
        <v>0</v>
      </c>
      <c r="AO98" s="1">
        <v>0</v>
      </c>
      <c r="AP98" s="1">
        <v>24</v>
      </c>
      <c r="AQ98" s="3">
        <v>1162</v>
      </c>
      <c r="AR98" s="1">
        <v>0</v>
      </c>
      <c r="AS98" s="3">
        <v>6541</v>
      </c>
      <c r="AT98" s="1">
        <v>0</v>
      </c>
      <c r="AU98" s="3">
        <v>5079</v>
      </c>
      <c r="AV98" s="1">
        <v>0</v>
      </c>
      <c r="AW98" s="1">
        <v>0</v>
      </c>
      <c r="AX98" s="1">
        <v>0</v>
      </c>
      <c r="AY98" s="3">
        <v>3193</v>
      </c>
      <c r="AZ98" s="1">
        <v>0</v>
      </c>
      <c r="BA98" s="1">
        <v>541</v>
      </c>
      <c r="BB98" s="1">
        <v>0</v>
      </c>
      <c r="BC98" s="3">
        <v>15354</v>
      </c>
      <c r="BD98" s="3">
        <v>7283277</v>
      </c>
      <c r="BE98" s="1">
        <v>0</v>
      </c>
      <c r="BF98" s="3">
        <v>4679096</v>
      </c>
      <c r="BG98" s="1">
        <v>0</v>
      </c>
      <c r="BH98" s="1">
        <v>0</v>
      </c>
      <c r="BI98" s="1">
        <v>0</v>
      </c>
      <c r="BJ98" s="3">
        <v>3966872</v>
      </c>
      <c r="BK98" s="1">
        <v>0</v>
      </c>
      <c r="BL98" s="1">
        <v>0</v>
      </c>
      <c r="BM98" s="3">
        <v>394214</v>
      </c>
      <c r="BN98" s="3">
        <v>16323459</v>
      </c>
      <c r="BO98" s="3">
        <v>9653016</v>
      </c>
      <c r="BP98" s="1">
        <v>0</v>
      </c>
      <c r="BQ98" s="3">
        <v>6846289</v>
      </c>
      <c r="BR98" s="1">
        <v>0</v>
      </c>
      <c r="BS98" s="1">
        <v>0</v>
      </c>
      <c r="BT98" s="1">
        <v>0</v>
      </c>
      <c r="BU98" s="3">
        <v>9325290</v>
      </c>
      <c r="BV98" s="1">
        <v>0</v>
      </c>
      <c r="BW98" s="3">
        <v>734683</v>
      </c>
      <c r="BX98" s="1">
        <v>0</v>
      </c>
      <c r="BY98" s="3">
        <v>26559278</v>
      </c>
      <c r="BZ98" s="3">
        <v>1121549</v>
      </c>
      <c r="CA98" s="3">
        <v>8264570</v>
      </c>
      <c r="CB98" s="1">
        <v>0</v>
      </c>
      <c r="CC98" s="3">
        <v>10821417</v>
      </c>
      <c r="CD98" s="1">
        <v>0</v>
      </c>
      <c r="CE98" s="1">
        <v>0</v>
      </c>
      <c r="CF98" s="1">
        <v>0</v>
      </c>
      <c r="CG98" s="1">
        <v>0</v>
      </c>
      <c r="CH98" s="3">
        <v>2852916</v>
      </c>
      <c r="CI98" s="1">
        <v>0</v>
      </c>
      <c r="CJ98" s="1">
        <v>0</v>
      </c>
      <c r="CK98" s="3">
        <v>52979</v>
      </c>
      <c r="CL98" s="1">
        <v>0</v>
      </c>
      <c r="CM98" s="1">
        <v>0</v>
      </c>
      <c r="CN98" s="1">
        <v>0</v>
      </c>
      <c r="CO98" s="3">
        <v>122214</v>
      </c>
      <c r="CP98" s="3">
        <v>23235645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3">
        <v>8671723</v>
      </c>
      <c r="CW98" s="1">
        <v>0</v>
      </c>
      <c r="CX98" s="3">
        <v>703968</v>
      </c>
      <c r="CY98" s="1">
        <v>0</v>
      </c>
      <c r="CZ98" s="1">
        <v>0</v>
      </c>
      <c r="DA98" s="1">
        <v>0</v>
      </c>
      <c r="DB98" s="3">
        <v>10270267</v>
      </c>
      <c r="DC98" s="1">
        <v>0</v>
      </c>
      <c r="DD98" s="1">
        <v>0</v>
      </c>
      <c r="DE98" s="3">
        <v>1134</v>
      </c>
      <c r="DF98" s="3">
        <v>19647092</v>
      </c>
      <c r="DG98" s="3">
        <v>179348</v>
      </c>
      <c r="DH98" s="3">
        <v>19256644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3">
        <v>419272</v>
      </c>
      <c r="DP98" s="3">
        <v>21416097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</row>
    <row r="99" spans="1:133" x14ac:dyDescent="0.3">
      <c r="A99" s="1">
        <v>106301781</v>
      </c>
      <c r="B99" s="1" t="s">
        <v>615</v>
      </c>
      <c r="C99" s="2">
        <v>20164</v>
      </c>
      <c r="D99" s="2">
        <v>42379</v>
      </c>
      <c r="E99" s="1" t="s">
        <v>134</v>
      </c>
      <c r="F99" s="1" t="s">
        <v>135</v>
      </c>
      <c r="G99" s="1" t="s">
        <v>156</v>
      </c>
      <c r="H99" s="1">
        <v>13</v>
      </c>
      <c r="I99" s="1">
        <v>1016</v>
      </c>
      <c r="J99" s="1" t="s">
        <v>221</v>
      </c>
      <c r="K99" s="1" t="s">
        <v>222</v>
      </c>
      <c r="L99" s="1">
        <v>0</v>
      </c>
      <c r="M99" s="1" t="s">
        <v>616</v>
      </c>
      <c r="N99" s="1" t="s">
        <v>617</v>
      </c>
      <c r="O99" s="1" t="s">
        <v>436</v>
      </c>
      <c r="P99" s="1">
        <v>92626</v>
      </c>
      <c r="Q99" s="1" t="s">
        <v>618</v>
      </c>
      <c r="R99" s="3">
        <v>1218</v>
      </c>
      <c r="S99" s="3">
        <v>1016</v>
      </c>
      <c r="T99" s="1">
        <v>201</v>
      </c>
      <c r="U99" s="1">
        <v>1</v>
      </c>
      <c r="V99" s="1">
        <v>0</v>
      </c>
      <c r="W99" s="1">
        <v>5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1</v>
      </c>
      <c r="AE99" s="1">
        <v>7</v>
      </c>
      <c r="AF99" s="1">
        <v>0</v>
      </c>
      <c r="AG99" s="1">
        <v>88</v>
      </c>
      <c r="AH99" s="1">
        <v>0</v>
      </c>
      <c r="AI99" s="3">
        <v>18000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35</v>
      </c>
      <c r="AQ99" s="3">
        <v>18123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3">
        <v>372487</v>
      </c>
      <c r="BE99" s="1">
        <v>0</v>
      </c>
      <c r="BF99" s="3">
        <v>18830388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3">
        <v>262941</v>
      </c>
      <c r="BN99" s="3">
        <v>19465816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3">
        <v>5715</v>
      </c>
      <c r="CB99" s="1">
        <v>0</v>
      </c>
      <c r="CC99" s="3">
        <v>89644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3">
        <v>1690</v>
      </c>
      <c r="CP99" s="3">
        <v>97049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3">
        <v>366772</v>
      </c>
      <c r="CW99" s="1">
        <v>0</v>
      </c>
      <c r="CX99" s="3">
        <v>18740744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3">
        <v>261251</v>
      </c>
      <c r="DF99" s="3">
        <v>19368767</v>
      </c>
      <c r="DG99" s="1">
        <v>0</v>
      </c>
      <c r="DH99" s="3">
        <v>29306146</v>
      </c>
      <c r="DI99" s="1">
        <v>0</v>
      </c>
      <c r="DJ99" s="3">
        <v>9937379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</row>
    <row r="100" spans="1:133" x14ac:dyDescent="0.3">
      <c r="A100" s="1">
        <v>106040875</v>
      </c>
      <c r="B100" s="1" t="s">
        <v>619</v>
      </c>
      <c r="C100" s="2">
        <v>20164</v>
      </c>
      <c r="D100" s="2">
        <v>42379</v>
      </c>
      <c r="E100" s="1" t="s">
        <v>134</v>
      </c>
      <c r="F100" s="1" t="s">
        <v>135</v>
      </c>
      <c r="G100" s="1" t="s">
        <v>309</v>
      </c>
      <c r="H100" s="1">
        <v>1</v>
      </c>
      <c r="I100" s="1">
        <v>220</v>
      </c>
      <c r="J100" s="1" t="s">
        <v>146</v>
      </c>
      <c r="K100" s="1" t="s">
        <v>138</v>
      </c>
      <c r="L100" s="1">
        <v>0</v>
      </c>
      <c r="M100" s="1" t="s">
        <v>620</v>
      </c>
      <c r="N100" s="1" t="s">
        <v>621</v>
      </c>
      <c r="O100" s="1" t="s">
        <v>622</v>
      </c>
      <c r="P100" s="1">
        <v>95969</v>
      </c>
      <c r="Q100" s="1" t="s">
        <v>623</v>
      </c>
      <c r="R100" s="1">
        <v>100</v>
      </c>
      <c r="S100" s="1">
        <v>100</v>
      </c>
      <c r="T100" s="1">
        <v>100</v>
      </c>
      <c r="U100" s="1">
        <v>670</v>
      </c>
      <c r="V100" s="1">
        <v>13</v>
      </c>
      <c r="W100" s="1">
        <v>32</v>
      </c>
      <c r="X100" s="1">
        <v>251</v>
      </c>
      <c r="Y100" s="1">
        <v>0</v>
      </c>
      <c r="Z100" s="1">
        <v>0</v>
      </c>
      <c r="AA100" s="1">
        <v>2</v>
      </c>
      <c r="AB100" s="1">
        <v>210</v>
      </c>
      <c r="AC100" s="1">
        <v>0</v>
      </c>
      <c r="AD100" s="1">
        <v>15</v>
      </c>
      <c r="AE100" s="1">
        <v>1193</v>
      </c>
      <c r="AF100" s="1">
        <v>0</v>
      </c>
      <c r="AG100" s="3">
        <v>2382</v>
      </c>
      <c r="AH100" s="1">
        <v>49</v>
      </c>
      <c r="AI100" s="1">
        <v>125</v>
      </c>
      <c r="AJ100" s="1">
        <v>842</v>
      </c>
      <c r="AK100" s="1">
        <v>0</v>
      </c>
      <c r="AL100" s="1">
        <v>0</v>
      </c>
      <c r="AM100" s="1">
        <v>10</v>
      </c>
      <c r="AN100" s="1">
        <v>558</v>
      </c>
      <c r="AO100" s="1">
        <v>0</v>
      </c>
      <c r="AP100" s="1">
        <v>50</v>
      </c>
      <c r="AQ100" s="3">
        <v>4016</v>
      </c>
      <c r="AR100" s="1">
        <v>0</v>
      </c>
      <c r="AS100" s="3">
        <v>37322</v>
      </c>
      <c r="AT100" s="1">
        <v>762</v>
      </c>
      <c r="AU100" s="3">
        <v>4595</v>
      </c>
      <c r="AV100" s="3">
        <v>33699</v>
      </c>
      <c r="AW100" s="1">
        <v>0</v>
      </c>
      <c r="AX100" s="1">
        <v>0</v>
      </c>
      <c r="AY100" s="3">
        <v>1205</v>
      </c>
      <c r="AZ100" s="3">
        <v>16468</v>
      </c>
      <c r="BA100" s="1">
        <v>0</v>
      </c>
      <c r="BB100" s="3">
        <v>1532</v>
      </c>
      <c r="BC100" s="3">
        <v>95583</v>
      </c>
      <c r="BD100" s="3">
        <v>63390778</v>
      </c>
      <c r="BE100" s="3">
        <v>1907943</v>
      </c>
      <c r="BF100" s="3">
        <v>2462929</v>
      </c>
      <c r="BG100" s="3">
        <v>18611083</v>
      </c>
      <c r="BH100" s="1">
        <v>0</v>
      </c>
      <c r="BI100" s="1">
        <v>0</v>
      </c>
      <c r="BJ100" s="3">
        <v>257867</v>
      </c>
      <c r="BK100" s="3">
        <v>13967287</v>
      </c>
      <c r="BL100" s="1">
        <v>0</v>
      </c>
      <c r="BM100" s="3">
        <v>1534767</v>
      </c>
      <c r="BN100" s="3">
        <v>102132654</v>
      </c>
      <c r="BO100" s="3">
        <v>88022049</v>
      </c>
      <c r="BP100" s="3">
        <v>2242351</v>
      </c>
      <c r="BQ100" s="3">
        <v>5626976</v>
      </c>
      <c r="BR100" s="3">
        <v>46393224</v>
      </c>
      <c r="BS100" s="1">
        <v>0</v>
      </c>
      <c r="BT100" s="1">
        <v>0</v>
      </c>
      <c r="BU100" s="3">
        <v>1268623</v>
      </c>
      <c r="BV100" s="3">
        <v>37503492</v>
      </c>
      <c r="BW100" s="1">
        <v>0</v>
      </c>
      <c r="BX100" s="3">
        <v>3576645</v>
      </c>
      <c r="BY100" s="3">
        <v>184633360</v>
      </c>
      <c r="BZ100" s="3">
        <v>1448725</v>
      </c>
      <c r="CA100" s="3">
        <v>131785976</v>
      </c>
      <c r="CB100" s="3">
        <v>3612313</v>
      </c>
      <c r="CC100" s="3">
        <v>6208235</v>
      </c>
      <c r="CD100" s="3">
        <v>49884639</v>
      </c>
      <c r="CE100" s="1">
        <v>0</v>
      </c>
      <c r="CF100" s="1">
        <v>0</v>
      </c>
      <c r="CG100" s="1">
        <v>0</v>
      </c>
      <c r="CH100" s="3">
        <v>1094462</v>
      </c>
      <c r="CI100" s="3">
        <v>37637732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3">
        <v>3662689</v>
      </c>
      <c r="CP100" s="3">
        <v>235334771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3">
        <v>19626847</v>
      </c>
      <c r="CW100" s="3">
        <v>537981</v>
      </c>
      <c r="CX100" s="3">
        <v>1881670</v>
      </c>
      <c r="CY100" s="3">
        <v>15119668</v>
      </c>
      <c r="CZ100" s="1">
        <v>0</v>
      </c>
      <c r="DA100" s="1">
        <v>0</v>
      </c>
      <c r="DB100" s="3">
        <v>432027</v>
      </c>
      <c r="DC100" s="3">
        <v>13833047</v>
      </c>
      <c r="DD100" s="1">
        <v>0</v>
      </c>
      <c r="DE100" s="1">
        <v>3</v>
      </c>
      <c r="DF100" s="3">
        <v>51431243</v>
      </c>
      <c r="DG100" s="3">
        <v>375970</v>
      </c>
      <c r="DH100" s="3">
        <v>50965070</v>
      </c>
      <c r="DI100" s="1">
        <v>0</v>
      </c>
      <c r="DJ100" s="3">
        <v>1115228</v>
      </c>
      <c r="DK100" s="1">
        <v>0</v>
      </c>
      <c r="DL100" s="1">
        <v>0</v>
      </c>
      <c r="DM100" s="1">
        <v>0</v>
      </c>
      <c r="DN100" s="1">
        <v>0</v>
      </c>
      <c r="DO100" s="3">
        <v>886438</v>
      </c>
      <c r="DP100" s="3">
        <v>59524677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</row>
    <row r="101" spans="1:133" x14ac:dyDescent="0.3">
      <c r="A101" s="1">
        <v>106190298</v>
      </c>
      <c r="B101" s="1" t="s">
        <v>624</v>
      </c>
      <c r="C101" s="2">
        <v>20164</v>
      </c>
      <c r="D101" s="2">
        <v>42379</v>
      </c>
      <c r="E101" s="1" t="s">
        <v>134</v>
      </c>
      <c r="F101" s="1" t="s">
        <v>135</v>
      </c>
      <c r="G101" s="1" t="s">
        <v>170</v>
      </c>
      <c r="H101" s="1">
        <v>11</v>
      </c>
      <c r="I101" s="1">
        <v>915</v>
      </c>
      <c r="J101" s="1" t="s">
        <v>164</v>
      </c>
      <c r="K101" s="1" t="s">
        <v>138</v>
      </c>
      <c r="L101" s="1">
        <v>0</v>
      </c>
      <c r="M101" s="1" t="s">
        <v>625</v>
      </c>
      <c r="N101" s="1" t="s">
        <v>626</v>
      </c>
      <c r="O101" s="1" t="s">
        <v>627</v>
      </c>
      <c r="P101" s="1">
        <v>91741</v>
      </c>
      <c r="Q101" s="1" t="s">
        <v>628</v>
      </c>
      <c r="R101" s="1">
        <v>105</v>
      </c>
      <c r="S101" s="1">
        <v>105</v>
      </c>
      <c r="T101" s="1">
        <v>72</v>
      </c>
      <c r="U101" s="1">
        <v>514</v>
      </c>
      <c r="V101" s="1">
        <v>313</v>
      </c>
      <c r="W101" s="1">
        <v>98</v>
      </c>
      <c r="X101" s="1">
        <v>224</v>
      </c>
      <c r="Y101" s="1">
        <v>0</v>
      </c>
      <c r="Z101" s="1">
        <v>0</v>
      </c>
      <c r="AA101" s="1">
        <v>7</v>
      </c>
      <c r="AB101" s="1">
        <v>349</v>
      </c>
      <c r="AC101" s="1">
        <v>14</v>
      </c>
      <c r="AD101" s="1">
        <v>95</v>
      </c>
      <c r="AE101" s="1">
        <v>1614</v>
      </c>
      <c r="AF101" s="1">
        <v>0</v>
      </c>
      <c r="AG101" s="3">
        <v>1319</v>
      </c>
      <c r="AH101" s="3">
        <v>1081</v>
      </c>
      <c r="AI101" s="1">
        <v>382</v>
      </c>
      <c r="AJ101" s="1">
        <v>735</v>
      </c>
      <c r="AK101" s="1">
        <v>0</v>
      </c>
      <c r="AL101" s="1">
        <v>0</v>
      </c>
      <c r="AM101" s="1">
        <v>24</v>
      </c>
      <c r="AN101" s="1">
        <v>966</v>
      </c>
      <c r="AO101" s="1">
        <v>25</v>
      </c>
      <c r="AP101" s="1">
        <v>171</v>
      </c>
      <c r="AQ101" s="3">
        <v>4703</v>
      </c>
      <c r="AR101" s="1">
        <v>0</v>
      </c>
      <c r="AS101" s="3">
        <v>2788</v>
      </c>
      <c r="AT101" s="3">
        <v>1661</v>
      </c>
      <c r="AU101" s="1">
        <v>869</v>
      </c>
      <c r="AV101" s="3">
        <v>3610</v>
      </c>
      <c r="AW101" s="1">
        <v>0</v>
      </c>
      <c r="AX101" s="1">
        <v>0</v>
      </c>
      <c r="AY101" s="1">
        <v>248</v>
      </c>
      <c r="AZ101" s="3">
        <v>4492</v>
      </c>
      <c r="BA101" s="1">
        <v>58</v>
      </c>
      <c r="BB101" s="1">
        <v>822</v>
      </c>
      <c r="BC101" s="3">
        <v>14548</v>
      </c>
      <c r="BD101" s="3">
        <v>10918556</v>
      </c>
      <c r="BE101" s="3">
        <v>11403468</v>
      </c>
      <c r="BF101" s="3">
        <v>3584285</v>
      </c>
      <c r="BG101" s="3">
        <v>6331127</v>
      </c>
      <c r="BH101" s="1">
        <v>0</v>
      </c>
      <c r="BI101" s="1">
        <v>0</v>
      </c>
      <c r="BJ101" s="3">
        <v>168788</v>
      </c>
      <c r="BK101" s="3">
        <v>8358921</v>
      </c>
      <c r="BL101" s="3">
        <v>107313</v>
      </c>
      <c r="BM101" s="3">
        <v>1561552</v>
      </c>
      <c r="BN101" s="3">
        <v>42434010</v>
      </c>
      <c r="BO101" s="3">
        <v>6268779</v>
      </c>
      <c r="BP101" s="3">
        <v>5774121</v>
      </c>
      <c r="BQ101" s="3">
        <v>1907597</v>
      </c>
      <c r="BR101" s="3">
        <v>8248547</v>
      </c>
      <c r="BS101" s="1">
        <v>0</v>
      </c>
      <c r="BT101" s="1">
        <v>0</v>
      </c>
      <c r="BU101" s="3">
        <v>441684</v>
      </c>
      <c r="BV101" s="3">
        <v>10178188</v>
      </c>
      <c r="BW101" s="3">
        <v>57589</v>
      </c>
      <c r="BX101" s="3">
        <v>1557055</v>
      </c>
      <c r="BY101" s="3">
        <v>34433560</v>
      </c>
      <c r="BZ101" s="3">
        <v>754317</v>
      </c>
      <c r="CA101" s="3">
        <v>12995107</v>
      </c>
      <c r="CB101" s="3">
        <v>11954370</v>
      </c>
      <c r="CC101" s="3">
        <v>3941308</v>
      </c>
      <c r="CD101" s="3">
        <v>9743699</v>
      </c>
      <c r="CE101" s="1">
        <v>0</v>
      </c>
      <c r="CF101" s="1">
        <v>0</v>
      </c>
      <c r="CG101" s="1">
        <v>0</v>
      </c>
      <c r="CH101" s="3">
        <v>468171</v>
      </c>
      <c r="CI101" s="3">
        <v>9805134</v>
      </c>
      <c r="CJ101" s="1">
        <v>0</v>
      </c>
      <c r="CK101" s="3">
        <v>164902</v>
      </c>
      <c r="CL101" s="1">
        <v>0</v>
      </c>
      <c r="CM101" s="1">
        <v>0</v>
      </c>
      <c r="CN101" s="1">
        <v>0</v>
      </c>
      <c r="CO101" s="3">
        <v>1149110</v>
      </c>
      <c r="CP101" s="3">
        <v>50976118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3">
        <v>4192228</v>
      </c>
      <c r="CW101" s="3">
        <v>5223219</v>
      </c>
      <c r="CX101" s="3">
        <v>1550574</v>
      </c>
      <c r="CY101" s="3">
        <v>4835975</v>
      </c>
      <c r="CZ101" s="1">
        <v>0</v>
      </c>
      <c r="DA101" s="1">
        <v>0</v>
      </c>
      <c r="DB101" s="3">
        <v>142301</v>
      </c>
      <c r="DC101" s="3">
        <v>8731975</v>
      </c>
      <c r="DD101" s="1">
        <v>0</v>
      </c>
      <c r="DE101" s="3">
        <v>1215180</v>
      </c>
      <c r="DF101" s="3">
        <v>25891452</v>
      </c>
      <c r="DG101" s="3">
        <v>229568</v>
      </c>
      <c r="DH101" s="3">
        <v>22804933</v>
      </c>
      <c r="DI101" s="1">
        <v>0</v>
      </c>
      <c r="DJ101" s="3">
        <v>-396379</v>
      </c>
      <c r="DK101" s="1">
        <v>0</v>
      </c>
      <c r="DL101" s="1">
        <v>0</v>
      </c>
      <c r="DM101" s="1">
        <v>0</v>
      </c>
      <c r="DN101" s="1">
        <v>0</v>
      </c>
      <c r="DO101" s="3">
        <v>3490571</v>
      </c>
      <c r="DP101" s="3">
        <v>35122083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</row>
    <row r="102" spans="1:133" x14ac:dyDescent="0.3">
      <c r="A102" s="1">
        <v>106301357</v>
      </c>
      <c r="B102" s="1" t="s">
        <v>629</v>
      </c>
      <c r="C102" s="2">
        <v>20164</v>
      </c>
      <c r="D102" s="2">
        <v>42379</v>
      </c>
      <c r="E102" s="1" t="s">
        <v>134</v>
      </c>
      <c r="F102" s="1" t="s">
        <v>135</v>
      </c>
      <c r="G102" s="1" t="s">
        <v>156</v>
      </c>
      <c r="H102" s="1">
        <v>13</v>
      </c>
      <c r="I102" s="1">
        <v>1015</v>
      </c>
      <c r="J102" s="1" t="s">
        <v>187</v>
      </c>
      <c r="K102" s="1" t="s">
        <v>138</v>
      </c>
      <c r="L102" s="1">
        <v>0</v>
      </c>
      <c r="M102" s="1" t="s">
        <v>630</v>
      </c>
      <c r="N102" s="1" t="s">
        <v>631</v>
      </c>
      <c r="O102" s="1" t="s">
        <v>632</v>
      </c>
      <c r="P102" s="1">
        <v>92780</v>
      </c>
      <c r="Q102" s="1" t="s">
        <v>633</v>
      </c>
      <c r="R102" s="1">
        <v>177</v>
      </c>
      <c r="S102" s="1">
        <v>177</v>
      </c>
      <c r="T102" s="1">
        <v>52</v>
      </c>
      <c r="U102" s="1">
        <v>129</v>
      </c>
      <c r="V102" s="1">
        <v>212</v>
      </c>
      <c r="W102" s="1">
        <v>1</v>
      </c>
      <c r="X102" s="1">
        <v>144</v>
      </c>
      <c r="Y102" s="1">
        <v>0</v>
      </c>
      <c r="Z102" s="1">
        <v>0</v>
      </c>
      <c r="AA102" s="1">
        <v>3</v>
      </c>
      <c r="AB102" s="1">
        <v>18</v>
      </c>
      <c r="AC102" s="1">
        <v>0</v>
      </c>
      <c r="AD102" s="1">
        <v>1</v>
      </c>
      <c r="AE102" s="1">
        <v>508</v>
      </c>
      <c r="AF102" s="1">
        <v>0</v>
      </c>
      <c r="AG102" s="1">
        <v>558</v>
      </c>
      <c r="AH102" s="1">
        <v>693</v>
      </c>
      <c r="AI102" s="1">
        <v>777</v>
      </c>
      <c r="AJ102" s="3">
        <v>2379</v>
      </c>
      <c r="AK102" s="1">
        <v>0</v>
      </c>
      <c r="AL102" s="1">
        <v>0</v>
      </c>
      <c r="AM102" s="1">
        <v>5</v>
      </c>
      <c r="AN102" s="1">
        <v>43</v>
      </c>
      <c r="AO102" s="1">
        <v>0</v>
      </c>
      <c r="AP102" s="1">
        <v>4</v>
      </c>
      <c r="AQ102" s="3">
        <v>4459</v>
      </c>
      <c r="AR102" s="1">
        <v>0</v>
      </c>
      <c r="AS102" s="1">
        <v>19</v>
      </c>
      <c r="AT102" s="1">
        <v>152</v>
      </c>
      <c r="AU102" s="1">
        <v>0</v>
      </c>
      <c r="AV102" s="1">
        <v>108</v>
      </c>
      <c r="AW102" s="1">
        <v>0</v>
      </c>
      <c r="AX102" s="1">
        <v>0</v>
      </c>
      <c r="AY102" s="1">
        <v>4</v>
      </c>
      <c r="AZ102" s="1">
        <v>33</v>
      </c>
      <c r="BA102" s="1">
        <v>0</v>
      </c>
      <c r="BB102" s="1">
        <v>1</v>
      </c>
      <c r="BC102" s="1">
        <v>317</v>
      </c>
      <c r="BD102" s="3">
        <v>7386439</v>
      </c>
      <c r="BE102" s="3">
        <v>12549495</v>
      </c>
      <c r="BF102" s="3">
        <v>5898003</v>
      </c>
      <c r="BG102" s="3">
        <v>24400365</v>
      </c>
      <c r="BH102" s="1">
        <v>0</v>
      </c>
      <c r="BI102" s="1">
        <v>0</v>
      </c>
      <c r="BJ102" s="3">
        <v>105200</v>
      </c>
      <c r="BK102" s="3">
        <v>902555</v>
      </c>
      <c r="BL102" s="1">
        <v>0</v>
      </c>
      <c r="BM102" s="3">
        <v>93441</v>
      </c>
      <c r="BN102" s="3">
        <v>51335498</v>
      </c>
      <c r="BO102" s="3">
        <v>383702</v>
      </c>
      <c r="BP102" s="3">
        <v>2185888</v>
      </c>
      <c r="BQ102" s="1">
        <v>0</v>
      </c>
      <c r="BR102" s="3">
        <v>1832364</v>
      </c>
      <c r="BS102" s="1">
        <v>0</v>
      </c>
      <c r="BT102" s="1">
        <v>0</v>
      </c>
      <c r="BU102" s="3">
        <v>60215</v>
      </c>
      <c r="BV102" s="3">
        <v>319150</v>
      </c>
      <c r="BW102" s="1">
        <v>0</v>
      </c>
      <c r="BX102" s="1">
        <v>150</v>
      </c>
      <c r="BY102" s="3">
        <v>4781469</v>
      </c>
      <c r="BZ102" s="3">
        <v>78468</v>
      </c>
      <c r="CA102" s="3">
        <v>6480199</v>
      </c>
      <c r="CB102" s="3">
        <v>12281993</v>
      </c>
      <c r="CC102" s="3">
        <v>5409271</v>
      </c>
      <c r="CD102" s="3">
        <v>24024170</v>
      </c>
      <c r="CE102" s="1">
        <v>0</v>
      </c>
      <c r="CF102" s="1">
        <v>0</v>
      </c>
      <c r="CG102" s="1">
        <v>0</v>
      </c>
      <c r="CH102" s="3">
        <v>64526</v>
      </c>
      <c r="CI102" s="3">
        <v>715259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3">
        <v>47695</v>
      </c>
      <c r="CP102" s="3">
        <v>49101581</v>
      </c>
      <c r="CQ102" s="3">
        <v>5939485</v>
      </c>
      <c r="CR102" s="1">
        <v>0</v>
      </c>
      <c r="CS102" s="1">
        <v>0</v>
      </c>
      <c r="CT102" s="1">
        <v>0</v>
      </c>
      <c r="CU102" s="3">
        <v>5939485</v>
      </c>
      <c r="CV102" s="3">
        <v>1289942</v>
      </c>
      <c r="CW102" s="3">
        <v>8348829</v>
      </c>
      <c r="CX102" s="3">
        <v>488861</v>
      </c>
      <c r="CY102" s="3">
        <v>2175949</v>
      </c>
      <c r="CZ102" s="1">
        <v>0</v>
      </c>
      <c r="DA102" s="1">
        <v>0</v>
      </c>
      <c r="DB102" s="3">
        <v>95981</v>
      </c>
      <c r="DC102" s="3">
        <v>506446</v>
      </c>
      <c r="DD102" s="1">
        <v>0</v>
      </c>
      <c r="DE102" s="3">
        <v>48863</v>
      </c>
      <c r="DF102" s="3">
        <v>12954871</v>
      </c>
      <c r="DG102" s="3">
        <v>495882</v>
      </c>
      <c r="DH102" s="3">
        <v>15853590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3">
        <v>1590111</v>
      </c>
      <c r="DP102" s="3">
        <v>24366139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</row>
    <row r="103" spans="1:133" x14ac:dyDescent="0.3">
      <c r="A103" s="1">
        <v>106301175</v>
      </c>
      <c r="B103" s="1" t="s">
        <v>634</v>
      </c>
      <c r="C103" s="2">
        <v>20164</v>
      </c>
      <c r="D103" s="2">
        <v>42379</v>
      </c>
      <c r="E103" s="1" t="s">
        <v>134</v>
      </c>
      <c r="F103" s="1" t="s">
        <v>135</v>
      </c>
      <c r="G103" s="1" t="s">
        <v>156</v>
      </c>
      <c r="H103" s="1">
        <v>13</v>
      </c>
      <c r="I103" s="1">
        <v>1014</v>
      </c>
      <c r="J103" s="1" t="s">
        <v>187</v>
      </c>
      <c r="K103" s="1" t="s">
        <v>138</v>
      </c>
      <c r="L103" s="1">
        <v>0</v>
      </c>
      <c r="M103" s="1" t="s">
        <v>635</v>
      </c>
      <c r="N103" s="1" t="s">
        <v>636</v>
      </c>
      <c r="O103" s="1" t="s">
        <v>637</v>
      </c>
      <c r="P103" s="1">
        <v>92708</v>
      </c>
      <c r="Q103" s="1" t="s">
        <v>638</v>
      </c>
      <c r="R103" s="1">
        <v>400</v>
      </c>
      <c r="S103" s="1">
        <v>400</v>
      </c>
      <c r="T103" s="1">
        <v>229</v>
      </c>
      <c r="U103" s="1">
        <v>904</v>
      </c>
      <c r="V103" s="1">
        <v>459</v>
      </c>
      <c r="W103" s="1">
        <v>376</v>
      </c>
      <c r="X103" s="3">
        <v>1573</v>
      </c>
      <c r="Y103" s="1">
        <v>4</v>
      </c>
      <c r="Z103" s="1">
        <v>0</v>
      </c>
      <c r="AA103" s="1">
        <v>13</v>
      </c>
      <c r="AB103" s="1">
        <v>749</v>
      </c>
      <c r="AC103" s="1">
        <v>5</v>
      </c>
      <c r="AD103" s="1">
        <v>561</v>
      </c>
      <c r="AE103" s="1">
        <v>4644</v>
      </c>
      <c r="AF103" s="1">
        <v>0</v>
      </c>
      <c r="AG103" s="3">
        <v>5953</v>
      </c>
      <c r="AH103" s="3">
        <v>2058</v>
      </c>
      <c r="AI103" s="3">
        <v>2141</v>
      </c>
      <c r="AJ103" s="3">
        <v>6231</v>
      </c>
      <c r="AK103" s="1">
        <v>20</v>
      </c>
      <c r="AL103" s="1">
        <v>0</v>
      </c>
      <c r="AM103" s="1">
        <v>35</v>
      </c>
      <c r="AN103" s="3">
        <v>3100</v>
      </c>
      <c r="AO103" s="1">
        <v>25</v>
      </c>
      <c r="AP103" s="3">
        <v>1479</v>
      </c>
      <c r="AQ103" s="3">
        <v>21042</v>
      </c>
      <c r="AR103" s="1">
        <v>0</v>
      </c>
      <c r="AS103" s="3">
        <v>2014</v>
      </c>
      <c r="AT103" s="3">
        <v>1512</v>
      </c>
      <c r="AU103" s="1">
        <v>945</v>
      </c>
      <c r="AV103" s="3">
        <v>8517</v>
      </c>
      <c r="AW103" s="1">
        <v>6</v>
      </c>
      <c r="AX103" s="1">
        <v>0</v>
      </c>
      <c r="AY103" s="1">
        <v>381</v>
      </c>
      <c r="AZ103" s="3">
        <v>3031</v>
      </c>
      <c r="BA103" s="1">
        <v>61</v>
      </c>
      <c r="BB103" s="1">
        <v>757</v>
      </c>
      <c r="BC103" s="3">
        <v>17224</v>
      </c>
      <c r="BD103" s="3">
        <v>115040201</v>
      </c>
      <c r="BE103" s="3">
        <v>49957492</v>
      </c>
      <c r="BF103" s="3">
        <v>30992993</v>
      </c>
      <c r="BG103" s="3">
        <v>118885042</v>
      </c>
      <c r="BH103" s="3">
        <v>427826</v>
      </c>
      <c r="BI103" s="1">
        <v>0</v>
      </c>
      <c r="BJ103" s="3">
        <v>683465</v>
      </c>
      <c r="BK103" s="3">
        <v>61835175</v>
      </c>
      <c r="BL103" s="3">
        <v>611471</v>
      </c>
      <c r="BM103" s="3">
        <v>19730408</v>
      </c>
      <c r="BN103" s="3">
        <v>398164073</v>
      </c>
      <c r="BO103" s="3">
        <v>27009830</v>
      </c>
      <c r="BP103" s="3">
        <v>21717474</v>
      </c>
      <c r="BQ103" s="3">
        <v>6370053</v>
      </c>
      <c r="BR103" s="3">
        <v>74564705</v>
      </c>
      <c r="BS103" s="3">
        <v>25392</v>
      </c>
      <c r="BT103" s="1">
        <v>0</v>
      </c>
      <c r="BU103" s="3">
        <v>925748</v>
      </c>
      <c r="BV103" s="3">
        <v>29808293</v>
      </c>
      <c r="BW103" s="3">
        <v>497298</v>
      </c>
      <c r="BX103" s="3">
        <v>4114973</v>
      </c>
      <c r="BY103" s="3">
        <v>165033766</v>
      </c>
      <c r="BZ103" s="3">
        <v>1954701</v>
      </c>
      <c r="CA103" s="3">
        <v>123500408</v>
      </c>
      <c r="CB103" s="3">
        <v>62763184</v>
      </c>
      <c r="CC103" s="3">
        <v>28967376</v>
      </c>
      <c r="CD103" s="3">
        <v>166929253</v>
      </c>
      <c r="CE103" s="3">
        <v>-4461287</v>
      </c>
      <c r="CF103" s="3">
        <v>415389</v>
      </c>
      <c r="CG103" s="1">
        <v>0</v>
      </c>
      <c r="CH103" s="3">
        <v>1095861</v>
      </c>
      <c r="CI103" s="3">
        <v>65151984</v>
      </c>
      <c r="CJ103" s="1">
        <v>0</v>
      </c>
      <c r="CK103" s="3">
        <v>1020663</v>
      </c>
      <c r="CL103" s="1">
        <v>0</v>
      </c>
      <c r="CM103" s="1">
        <v>0</v>
      </c>
      <c r="CN103" s="1">
        <v>0</v>
      </c>
      <c r="CO103" s="3">
        <v>20717485</v>
      </c>
      <c r="CP103" s="3">
        <v>468055017</v>
      </c>
      <c r="CQ103" s="3">
        <v>1116070</v>
      </c>
      <c r="CR103" s="3">
        <v>32729140</v>
      </c>
      <c r="CS103" s="1">
        <v>0</v>
      </c>
      <c r="CT103" s="1">
        <v>0</v>
      </c>
      <c r="CU103" s="3">
        <v>33845210</v>
      </c>
      <c r="CV103" s="3">
        <v>18549623</v>
      </c>
      <c r="CW103" s="3">
        <v>10027852</v>
      </c>
      <c r="CX103" s="3">
        <v>12856957</v>
      </c>
      <c r="CY103" s="3">
        <v>59249634</v>
      </c>
      <c r="CZ103" s="3">
        <v>37829</v>
      </c>
      <c r="DA103" s="1">
        <v>0</v>
      </c>
      <c r="DB103" s="3">
        <v>491048</v>
      </c>
      <c r="DC103" s="3">
        <v>25420459</v>
      </c>
      <c r="DD103" s="3">
        <v>88106</v>
      </c>
      <c r="DE103" s="3">
        <v>2266524</v>
      </c>
      <c r="DF103" s="3">
        <v>128988032</v>
      </c>
      <c r="DG103" s="3">
        <v>714917</v>
      </c>
      <c r="DH103" s="3">
        <v>110881121</v>
      </c>
      <c r="DI103" s="1">
        <v>0</v>
      </c>
      <c r="DJ103" s="3">
        <v>-164278</v>
      </c>
      <c r="DK103" s="1">
        <v>0</v>
      </c>
      <c r="DL103" s="1">
        <v>0</v>
      </c>
      <c r="DM103" s="1">
        <v>0</v>
      </c>
      <c r="DN103" s="1">
        <v>0</v>
      </c>
      <c r="DO103" s="3">
        <v>4097431</v>
      </c>
      <c r="DP103" s="3">
        <v>87367355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3">
        <v>15354067</v>
      </c>
      <c r="EB103" s="3">
        <v>4611199</v>
      </c>
      <c r="EC103" s="3">
        <v>34905756</v>
      </c>
    </row>
    <row r="104" spans="1:133" x14ac:dyDescent="0.3">
      <c r="A104" s="1">
        <v>106230949</v>
      </c>
      <c r="B104" s="1" t="s">
        <v>639</v>
      </c>
      <c r="C104" s="2">
        <v>20164</v>
      </c>
      <c r="D104" s="2">
        <v>42379</v>
      </c>
      <c r="E104" s="1" t="s">
        <v>134</v>
      </c>
      <c r="F104" s="1" t="s">
        <v>135</v>
      </c>
      <c r="G104" s="1" t="s">
        <v>640</v>
      </c>
      <c r="H104" s="1">
        <v>1</v>
      </c>
      <c r="I104" s="1">
        <v>112</v>
      </c>
      <c r="J104" s="1" t="s">
        <v>164</v>
      </c>
      <c r="K104" s="1" t="s">
        <v>138</v>
      </c>
      <c r="L104" s="1" t="s">
        <v>139</v>
      </c>
      <c r="M104" s="1" t="s">
        <v>641</v>
      </c>
      <c r="N104" s="1" t="s">
        <v>642</v>
      </c>
      <c r="O104" s="1" t="s">
        <v>643</v>
      </c>
      <c r="P104" s="1">
        <v>95490</v>
      </c>
      <c r="Q104" s="1" t="s">
        <v>644</v>
      </c>
      <c r="R104" s="1">
        <v>25</v>
      </c>
      <c r="S104" s="1">
        <v>25</v>
      </c>
      <c r="T104" s="1">
        <v>21</v>
      </c>
      <c r="U104" s="1">
        <v>225</v>
      </c>
      <c r="V104" s="1">
        <v>13</v>
      </c>
      <c r="W104" s="1">
        <v>13</v>
      </c>
      <c r="X104" s="1">
        <v>67</v>
      </c>
      <c r="Y104" s="1">
        <v>0</v>
      </c>
      <c r="Z104" s="1">
        <v>0</v>
      </c>
      <c r="AA104" s="1">
        <v>11</v>
      </c>
      <c r="AB104" s="1">
        <v>48</v>
      </c>
      <c r="AC104" s="1">
        <v>0</v>
      </c>
      <c r="AD104" s="1">
        <v>2</v>
      </c>
      <c r="AE104" s="1">
        <v>379</v>
      </c>
      <c r="AF104" s="1">
        <v>0</v>
      </c>
      <c r="AG104" s="1">
        <v>960</v>
      </c>
      <c r="AH104" s="1">
        <v>53</v>
      </c>
      <c r="AI104" s="1">
        <v>30</v>
      </c>
      <c r="AJ104" s="1">
        <v>284</v>
      </c>
      <c r="AK104" s="1">
        <v>0</v>
      </c>
      <c r="AL104" s="1">
        <v>0</v>
      </c>
      <c r="AM104" s="1">
        <v>28</v>
      </c>
      <c r="AN104" s="1">
        <v>172</v>
      </c>
      <c r="AO104" s="1">
        <v>0</v>
      </c>
      <c r="AP104" s="1">
        <v>6</v>
      </c>
      <c r="AQ104" s="3">
        <v>1533</v>
      </c>
      <c r="AR104" s="1">
        <v>0</v>
      </c>
      <c r="AS104" s="3">
        <v>3936</v>
      </c>
      <c r="AT104" s="1">
        <v>223</v>
      </c>
      <c r="AU104" s="1">
        <v>311</v>
      </c>
      <c r="AV104" s="3">
        <v>3060</v>
      </c>
      <c r="AW104" s="1">
        <v>0</v>
      </c>
      <c r="AX104" s="1">
        <v>0</v>
      </c>
      <c r="AY104" s="1">
        <v>484</v>
      </c>
      <c r="AZ104" s="3">
        <v>2423</v>
      </c>
      <c r="BA104" s="1">
        <v>0</v>
      </c>
      <c r="BB104" s="1">
        <v>410</v>
      </c>
      <c r="BC104" s="3">
        <v>10847</v>
      </c>
      <c r="BD104" s="3">
        <v>13550803</v>
      </c>
      <c r="BE104" s="3">
        <v>802999</v>
      </c>
      <c r="BF104" s="3">
        <v>514179</v>
      </c>
      <c r="BG104" s="3">
        <v>3562625</v>
      </c>
      <c r="BH104" s="1">
        <v>0</v>
      </c>
      <c r="BI104" s="1">
        <v>0</v>
      </c>
      <c r="BJ104" s="3">
        <v>885911</v>
      </c>
      <c r="BK104" s="3">
        <v>3092406</v>
      </c>
      <c r="BL104" s="1">
        <v>0</v>
      </c>
      <c r="BM104" s="3">
        <v>48971</v>
      </c>
      <c r="BN104" s="3">
        <v>22457894</v>
      </c>
      <c r="BO104" s="3">
        <v>5804181</v>
      </c>
      <c r="BP104" s="3">
        <v>341065</v>
      </c>
      <c r="BQ104" s="3">
        <v>732977</v>
      </c>
      <c r="BR104" s="3">
        <v>5623610</v>
      </c>
      <c r="BS104" s="1">
        <v>0</v>
      </c>
      <c r="BT104" s="1">
        <v>0</v>
      </c>
      <c r="BU104" s="3">
        <v>931203</v>
      </c>
      <c r="BV104" s="3">
        <v>3734883</v>
      </c>
      <c r="BW104" s="1">
        <v>0</v>
      </c>
      <c r="BX104" s="3">
        <v>906449</v>
      </c>
      <c r="BY104" s="3">
        <v>18074368</v>
      </c>
      <c r="BZ104" s="3">
        <v>-307398</v>
      </c>
      <c r="CA104" s="3">
        <v>11671254</v>
      </c>
      <c r="CB104" s="3">
        <v>856352</v>
      </c>
      <c r="CC104" s="3">
        <v>999241</v>
      </c>
      <c r="CD104" s="3">
        <v>7327885</v>
      </c>
      <c r="CE104" s="1">
        <v>0</v>
      </c>
      <c r="CF104" s="1">
        <v>0</v>
      </c>
      <c r="CG104" s="1">
        <v>0</v>
      </c>
      <c r="CH104" s="3">
        <v>1140604</v>
      </c>
      <c r="CI104" s="3">
        <v>3871069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3">
        <v>925829</v>
      </c>
      <c r="CP104" s="3">
        <v>26484836</v>
      </c>
      <c r="CQ104" s="1">
        <v>0</v>
      </c>
      <c r="CR104" s="3">
        <v>791271</v>
      </c>
      <c r="CS104" s="1">
        <v>0</v>
      </c>
      <c r="CT104" s="1">
        <v>0</v>
      </c>
      <c r="CU104" s="3">
        <v>791271</v>
      </c>
      <c r="CV104" s="3">
        <v>7736801</v>
      </c>
      <c r="CW104" s="3">
        <v>310711</v>
      </c>
      <c r="CX104" s="3">
        <v>280828</v>
      </c>
      <c r="CY104" s="3">
        <v>2833440</v>
      </c>
      <c r="CZ104" s="1">
        <v>0</v>
      </c>
      <c r="DA104" s="1">
        <v>0</v>
      </c>
      <c r="DB104" s="3">
        <v>686846</v>
      </c>
      <c r="DC104" s="3">
        <v>2945607</v>
      </c>
      <c r="DD104" s="1">
        <v>0</v>
      </c>
      <c r="DE104" s="3">
        <v>44464</v>
      </c>
      <c r="DF104" s="3">
        <v>14838697</v>
      </c>
      <c r="DG104" s="3">
        <v>144522</v>
      </c>
      <c r="DH104" s="3">
        <v>15949565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3">
        <v>62387057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</row>
    <row r="105" spans="1:133" x14ac:dyDescent="0.3">
      <c r="A105" s="1">
        <v>106014034</v>
      </c>
      <c r="B105" s="1" t="s">
        <v>645</v>
      </c>
      <c r="C105" s="2">
        <v>20164</v>
      </c>
      <c r="D105" s="2">
        <v>42379</v>
      </c>
      <c r="E105" s="1" t="s">
        <v>134</v>
      </c>
      <c r="F105" s="1" t="s">
        <v>135</v>
      </c>
      <c r="G105" s="1" t="s">
        <v>163</v>
      </c>
      <c r="H105" s="1">
        <v>5</v>
      </c>
      <c r="I105" s="1">
        <v>421</v>
      </c>
      <c r="J105" s="1" t="s">
        <v>187</v>
      </c>
      <c r="K105" s="1" t="s">
        <v>138</v>
      </c>
      <c r="L105" s="1">
        <v>0</v>
      </c>
      <c r="M105" s="1" t="s">
        <v>646</v>
      </c>
      <c r="N105" s="1" t="s">
        <v>647</v>
      </c>
      <c r="O105" s="1" t="s">
        <v>648</v>
      </c>
      <c r="P105" s="1">
        <v>94538</v>
      </c>
      <c r="Q105" s="1" t="s">
        <v>649</v>
      </c>
      <c r="R105" s="1">
        <v>148</v>
      </c>
      <c r="S105" s="1">
        <v>148</v>
      </c>
      <c r="T105" s="1">
        <v>148</v>
      </c>
      <c r="U105" s="1">
        <v>236</v>
      </c>
      <c r="V105" s="1">
        <v>39</v>
      </c>
      <c r="W105" s="1">
        <v>181</v>
      </c>
      <c r="X105" s="1">
        <v>0</v>
      </c>
      <c r="Y105" s="1">
        <v>0</v>
      </c>
      <c r="Z105" s="1">
        <v>0</v>
      </c>
      <c r="AA105" s="1">
        <v>194</v>
      </c>
      <c r="AB105" s="1">
        <v>789</v>
      </c>
      <c r="AC105" s="1">
        <v>0</v>
      </c>
      <c r="AD105" s="1">
        <v>1</v>
      </c>
      <c r="AE105" s="1">
        <v>1440</v>
      </c>
      <c r="AF105" s="1">
        <v>0</v>
      </c>
      <c r="AG105" s="3">
        <v>2315</v>
      </c>
      <c r="AH105" s="1">
        <v>276</v>
      </c>
      <c r="AI105" s="3">
        <v>1300</v>
      </c>
      <c r="AJ105" s="1">
        <v>0</v>
      </c>
      <c r="AK105" s="1">
        <v>0</v>
      </c>
      <c r="AL105" s="1">
        <v>0</v>
      </c>
      <c r="AM105" s="3">
        <v>1320</v>
      </c>
      <c r="AN105" s="3">
        <v>4846</v>
      </c>
      <c r="AO105" s="1">
        <v>7</v>
      </c>
      <c r="AP105" s="1">
        <v>9</v>
      </c>
      <c r="AQ105" s="3">
        <v>10073</v>
      </c>
      <c r="AR105" s="1">
        <v>0</v>
      </c>
      <c r="AS105" s="1">
        <v>259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536</v>
      </c>
      <c r="AZ105" s="3">
        <v>1509</v>
      </c>
      <c r="BA105" s="1">
        <v>0</v>
      </c>
      <c r="BB105" s="1">
        <v>0</v>
      </c>
      <c r="BC105" s="3">
        <v>2304</v>
      </c>
      <c r="BD105" s="3">
        <v>5556000</v>
      </c>
      <c r="BE105" s="3">
        <v>662400</v>
      </c>
      <c r="BF105" s="3">
        <v>3120000</v>
      </c>
      <c r="BG105" s="1">
        <v>0</v>
      </c>
      <c r="BH105" s="1">
        <v>0</v>
      </c>
      <c r="BI105" s="1">
        <v>0</v>
      </c>
      <c r="BJ105" s="3">
        <v>3168000</v>
      </c>
      <c r="BK105" s="3">
        <v>11625442</v>
      </c>
      <c r="BL105" s="3">
        <v>16958</v>
      </c>
      <c r="BM105" s="3">
        <v>21600</v>
      </c>
      <c r="BN105" s="3">
        <v>24170400</v>
      </c>
      <c r="BO105" s="3">
        <v>162110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3">
        <v>336700</v>
      </c>
      <c r="BV105" s="3">
        <v>947830</v>
      </c>
      <c r="BW105" s="1">
        <v>0</v>
      </c>
      <c r="BX105" s="1">
        <v>0</v>
      </c>
      <c r="BY105" s="3">
        <v>1446640</v>
      </c>
      <c r="BZ105" s="3">
        <v>133539</v>
      </c>
      <c r="CA105" s="3">
        <v>2769463</v>
      </c>
      <c r="CB105" s="3">
        <v>400664</v>
      </c>
      <c r="CC105" s="3">
        <v>1560476</v>
      </c>
      <c r="CD105" s="1">
        <v>0</v>
      </c>
      <c r="CE105" s="1">
        <v>0</v>
      </c>
      <c r="CF105" s="1">
        <v>0</v>
      </c>
      <c r="CG105" s="1">
        <v>0</v>
      </c>
      <c r="CH105" s="3">
        <v>1599070</v>
      </c>
      <c r="CI105" s="3">
        <v>5668947</v>
      </c>
      <c r="CJ105" s="1">
        <v>0</v>
      </c>
      <c r="CK105" s="3">
        <v>16958</v>
      </c>
      <c r="CL105" s="1">
        <v>0</v>
      </c>
      <c r="CM105" s="1">
        <v>0</v>
      </c>
      <c r="CN105" s="1">
        <v>0</v>
      </c>
      <c r="CO105" s="1">
        <v>0</v>
      </c>
      <c r="CP105" s="3">
        <v>12149117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3">
        <v>2815108</v>
      </c>
      <c r="CW105" s="3">
        <v>261736</v>
      </c>
      <c r="CX105" s="3">
        <v>1559524</v>
      </c>
      <c r="CY105" s="1">
        <v>0</v>
      </c>
      <c r="CZ105" s="1">
        <v>0</v>
      </c>
      <c r="DA105" s="1">
        <v>0</v>
      </c>
      <c r="DB105" s="3">
        <v>1905630</v>
      </c>
      <c r="DC105" s="3">
        <v>6904325</v>
      </c>
      <c r="DD105" s="1">
        <v>0</v>
      </c>
      <c r="DE105" s="3">
        <v>21600</v>
      </c>
      <c r="DF105" s="3">
        <v>13467923</v>
      </c>
      <c r="DG105" s="3">
        <v>1254</v>
      </c>
      <c r="DH105" s="3">
        <v>8122388</v>
      </c>
      <c r="DI105" s="3">
        <v>364906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3">
        <v>108480</v>
      </c>
      <c r="DP105" s="3">
        <v>33894252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</row>
    <row r="106" spans="1:133" x14ac:dyDescent="0.3">
      <c r="A106" s="1">
        <v>106400480</v>
      </c>
      <c r="B106" s="1" t="s">
        <v>650</v>
      </c>
      <c r="C106" s="2">
        <v>20164</v>
      </c>
      <c r="D106" s="2">
        <v>42379</v>
      </c>
      <c r="E106" s="1" t="s">
        <v>134</v>
      </c>
      <c r="F106" s="1" t="s">
        <v>135</v>
      </c>
      <c r="G106" s="1" t="s">
        <v>220</v>
      </c>
      <c r="H106" s="1">
        <v>8</v>
      </c>
      <c r="I106" s="1">
        <v>801</v>
      </c>
      <c r="J106" s="1" t="s">
        <v>164</v>
      </c>
      <c r="K106" s="1" t="s">
        <v>138</v>
      </c>
      <c r="L106" s="1">
        <v>0</v>
      </c>
      <c r="M106" s="1" t="s">
        <v>651</v>
      </c>
      <c r="N106" s="1" t="s">
        <v>652</v>
      </c>
      <c r="O106" s="1" t="s">
        <v>653</v>
      </c>
      <c r="P106" s="1">
        <v>93401</v>
      </c>
      <c r="Q106" s="1" t="s">
        <v>654</v>
      </c>
      <c r="R106" s="1">
        <v>98</v>
      </c>
      <c r="S106" s="1">
        <v>98</v>
      </c>
      <c r="T106" s="1">
        <v>45</v>
      </c>
      <c r="U106" s="1">
        <v>525</v>
      </c>
      <c r="V106" s="1">
        <v>82</v>
      </c>
      <c r="W106" s="1">
        <v>22</v>
      </c>
      <c r="X106" s="1">
        <v>104</v>
      </c>
      <c r="Y106" s="1">
        <v>0</v>
      </c>
      <c r="Z106" s="1">
        <v>0</v>
      </c>
      <c r="AA106" s="1">
        <v>45</v>
      </c>
      <c r="AB106" s="1">
        <v>280</v>
      </c>
      <c r="AC106" s="1">
        <v>0</v>
      </c>
      <c r="AD106" s="1">
        <v>11</v>
      </c>
      <c r="AE106" s="1">
        <v>1069</v>
      </c>
      <c r="AF106" s="1">
        <v>0</v>
      </c>
      <c r="AG106" s="3">
        <v>2061</v>
      </c>
      <c r="AH106" s="1">
        <v>274</v>
      </c>
      <c r="AI106" s="1">
        <v>91</v>
      </c>
      <c r="AJ106" s="1">
        <v>410</v>
      </c>
      <c r="AK106" s="1">
        <v>0</v>
      </c>
      <c r="AL106" s="1">
        <v>0</v>
      </c>
      <c r="AM106" s="1">
        <v>163</v>
      </c>
      <c r="AN106" s="1">
        <v>824</v>
      </c>
      <c r="AO106" s="1">
        <v>0</v>
      </c>
      <c r="AP106" s="1">
        <v>48</v>
      </c>
      <c r="AQ106" s="3">
        <v>3871</v>
      </c>
      <c r="AR106" s="1">
        <v>0</v>
      </c>
      <c r="AS106" s="3">
        <v>11201</v>
      </c>
      <c r="AT106" s="1">
        <v>654</v>
      </c>
      <c r="AU106" s="1">
        <v>286</v>
      </c>
      <c r="AV106" s="3">
        <v>2350</v>
      </c>
      <c r="AW106" s="1">
        <v>0</v>
      </c>
      <c r="AX106" s="1">
        <v>0</v>
      </c>
      <c r="AY106" s="3">
        <v>1116</v>
      </c>
      <c r="AZ106" s="3">
        <v>7122</v>
      </c>
      <c r="BA106" s="1">
        <v>0</v>
      </c>
      <c r="BB106" s="3">
        <v>2768</v>
      </c>
      <c r="BC106" s="3">
        <v>25497</v>
      </c>
      <c r="BD106" s="3">
        <v>48351769</v>
      </c>
      <c r="BE106" s="3">
        <v>7690896</v>
      </c>
      <c r="BF106" s="3">
        <v>1434547</v>
      </c>
      <c r="BG106" s="3">
        <v>8942102</v>
      </c>
      <c r="BH106" s="1">
        <v>0</v>
      </c>
      <c r="BI106" s="1">
        <v>0</v>
      </c>
      <c r="BJ106" s="3">
        <v>3859359</v>
      </c>
      <c r="BK106" s="3">
        <v>16687727</v>
      </c>
      <c r="BL106" s="1">
        <v>0</v>
      </c>
      <c r="BM106" s="3">
        <v>864615</v>
      </c>
      <c r="BN106" s="3">
        <v>87831015</v>
      </c>
      <c r="BO106" s="3">
        <v>34999712</v>
      </c>
      <c r="BP106" s="3">
        <v>4593032</v>
      </c>
      <c r="BQ106" s="3">
        <v>785830</v>
      </c>
      <c r="BR106" s="3">
        <v>8047854</v>
      </c>
      <c r="BS106" s="1">
        <v>0</v>
      </c>
      <c r="BT106" s="1">
        <v>0</v>
      </c>
      <c r="BU106" s="3">
        <v>4036553</v>
      </c>
      <c r="BV106" s="3">
        <v>19970742</v>
      </c>
      <c r="BW106" s="1">
        <v>0</v>
      </c>
      <c r="BX106" s="3">
        <v>1467307</v>
      </c>
      <c r="BY106" s="3">
        <v>73901030</v>
      </c>
      <c r="BZ106" s="3">
        <v>1345095</v>
      </c>
      <c r="CA106" s="3">
        <v>71238488</v>
      </c>
      <c r="CB106" s="3">
        <v>10510762</v>
      </c>
      <c r="CC106" s="3">
        <v>1747406</v>
      </c>
      <c r="CD106" s="3">
        <v>12621809</v>
      </c>
      <c r="CE106" s="1">
        <v>0</v>
      </c>
      <c r="CF106" s="1">
        <v>0</v>
      </c>
      <c r="CG106" s="1">
        <v>0</v>
      </c>
      <c r="CH106" s="3">
        <v>5737766</v>
      </c>
      <c r="CI106" s="3">
        <v>22714289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3">
        <v>2188693</v>
      </c>
      <c r="CP106" s="3">
        <v>128104308</v>
      </c>
      <c r="CQ106" s="1">
        <v>0</v>
      </c>
      <c r="CR106" s="3">
        <v>2818042</v>
      </c>
      <c r="CS106" s="1">
        <v>0</v>
      </c>
      <c r="CT106" s="3">
        <v>2017902</v>
      </c>
      <c r="CU106" s="3">
        <v>4835944</v>
      </c>
      <c r="CV106" s="3">
        <v>12112993</v>
      </c>
      <c r="CW106" s="3">
        <v>1773166</v>
      </c>
      <c r="CX106" s="3">
        <v>472971</v>
      </c>
      <c r="CY106" s="3">
        <v>7186189</v>
      </c>
      <c r="CZ106" s="1">
        <v>0</v>
      </c>
      <c r="DA106" s="1">
        <v>0</v>
      </c>
      <c r="DB106" s="3">
        <v>2158146</v>
      </c>
      <c r="DC106" s="3">
        <v>14616987</v>
      </c>
      <c r="DD106" s="1">
        <v>0</v>
      </c>
      <c r="DE106" s="3">
        <v>143229</v>
      </c>
      <c r="DF106" s="3">
        <v>38463681</v>
      </c>
      <c r="DG106" s="3">
        <v>2544602</v>
      </c>
      <c r="DH106" s="3">
        <v>38011341</v>
      </c>
      <c r="DI106" s="1">
        <v>0</v>
      </c>
      <c r="DJ106" s="3">
        <v>-5425</v>
      </c>
      <c r="DK106" s="1">
        <v>0</v>
      </c>
      <c r="DL106" s="1">
        <v>0</v>
      </c>
      <c r="DM106" s="1">
        <v>0</v>
      </c>
      <c r="DN106" s="1">
        <v>0</v>
      </c>
      <c r="DO106" s="3">
        <v>1741218</v>
      </c>
      <c r="DP106" s="3">
        <v>61571880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</row>
    <row r="107" spans="1:133" x14ac:dyDescent="0.3">
      <c r="A107" s="1">
        <v>106104047</v>
      </c>
      <c r="B107" s="1" t="s">
        <v>655</v>
      </c>
      <c r="C107" s="2">
        <v>20164</v>
      </c>
      <c r="D107" s="2">
        <v>42379</v>
      </c>
      <c r="E107" s="1" t="s">
        <v>134</v>
      </c>
      <c r="F107" s="1" t="s">
        <v>135</v>
      </c>
      <c r="G107" s="1" t="s">
        <v>152</v>
      </c>
      <c r="H107" s="1">
        <v>9</v>
      </c>
      <c r="I107" s="1">
        <v>605</v>
      </c>
      <c r="J107" s="1" t="s">
        <v>171</v>
      </c>
      <c r="K107" s="1" t="s">
        <v>138</v>
      </c>
      <c r="L107" s="1">
        <v>0</v>
      </c>
      <c r="M107" s="1" t="s">
        <v>656</v>
      </c>
      <c r="N107" s="1" t="s">
        <v>657</v>
      </c>
      <c r="O107" s="1" t="s">
        <v>357</v>
      </c>
      <c r="P107" s="1">
        <v>93710</v>
      </c>
      <c r="Q107" s="1" t="s">
        <v>658</v>
      </c>
      <c r="R107" s="1">
        <v>27</v>
      </c>
      <c r="S107" s="1">
        <v>27</v>
      </c>
      <c r="T107" s="1">
        <v>27</v>
      </c>
      <c r="U107" s="1">
        <v>213</v>
      </c>
      <c r="V107" s="1">
        <v>35</v>
      </c>
      <c r="W107" s="1">
        <v>0</v>
      </c>
      <c r="X107" s="1">
        <v>14</v>
      </c>
      <c r="Y107" s="1">
        <v>0</v>
      </c>
      <c r="Z107" s="1">
        <v>0</v>
      </c>
      <c r="AA107" s="1">
        <v>30</v>
      </c>
      <c r="AB107" s="1">
        <v>234</v>
      </c>
      <c r="AC107" s="1">
        <v>0</v>
      </c>
      <c r="AD107" s="1">
        <v>0</v>
      </c>
      <c r="AE107" s="1">
        <v>526</v>
      </c>
      <c r="AF107" s="1">
        <v>0</v>
      </c>
      <c r="AG107" s="1">
        <v>355</v>
      </c>
      <c r="AH107" s="1">
        <v>58</v>
      </c>
      <c r="AI107" s="1">
        <v>0</v>
      </c>
      <c r="AJ107" s="1">
        <v>15</v>
      </c>
      <c r="AK107" s="1">
        <v>0</v>
      </c>
      <c r="AL107" s="1">
        <v>0</v>
      </c>
      <c r="AM107" s="1">
        <v>46</v>
      </c>
      <c r="AN107" s="1">
        <v>364</v>
      </c>
      <c r="AO107" s="1">
        <v>0</v>
      </c>
      <c r="AP107" s="1">
        <v>0</v>
      </c>
      <c r="AQ107" s="1">
        <v>838</v>
      </c>
      <c r="AR107" s="1">
        <v>0</v>
      </c>
      <c r="AS107" s="3">
        <v>1736</v>
      </c>
      <c r="AT107" s="1">
        <v>325</v>
      </c>
      <c r="AU107" s="1">
        <v>21</v>
      </c>
      <c r="AV107" s="1">
        <v>542</v>
      </c>
      <c r="AW107" s="1">
        <v>0</v>
      </c>
      <c r="AX107" s="1">
        <v>0</v>
      </c>
      <c r="AY107" s="1">
        <v>212</v>
      </c>
      <c r="AZ107" s="3">
        <v>2014</v>
      </c>
      <c r="BA107" s="1">
        <v>0</v>
      </c>
      <c r="BB107" s="1">
        <v>58</v>
      </c>
      <c r="BC107" s="3">
        <v>4908</v>
      </c>
      <c r="BD107" s="3">
        <v>10829524</v>
      </c>
      <c r="BE107" s="3">
        <v>1670517</v>
      </c>
      <c r="BF107" s="1">
        <v>0</v>
      </c>
      <c r="BG107" s="3">
        <v>462819</v>
      </c>
      <c r="BH107" s="1">
        <v>0</v>
      </c>
      <c r="BI107" s="1">
        <v>0</v>
      </c>
      <c r="BJ107" s="3">
        <v>1296738</v>
      </c>
      <c r="BK107" s="3">
        <v>11739664</v>
      </c>
      <c r="BL107" s="1">
        <v>0</v>
      </c>
      <c r="BM107" s="1">
        <v>0</v>
      </c>
      <c r="BN107" s="3">
        <v>25999262</v>
      </c>
      <c r="BO107" s="3">
        <v>17454710</v>
      </c>
      <c r="BP107" s="3">
        <v>3734857</v>
      </c>
      <c r="BQ107" s="3">
        <v>199776</v>
      </c>
      <c r="BR107" s="3">
        <v>5972251</v>
      </c>
      <c r="BS107" s="1">
        <v>0</v>
      </c>
      <c r="BT107" s="1">
        <v>0</v>
      </c>
      <c r="BU107" s="3">
        <v>2288308</v>
      </c>
      <c r="BV107" s="3">
        <v>25587282</v>
      </c>
      <c r="BW107" s="1">
        <v>0</v>
      </c>
      <c r="BX107" s="3">
        <v>664039</v>
      </c>
      <c r="BY107" s="3">
        <v>55901223</v>
      </c>
      <c r="BZ107" s="3">
        <v>389551</v>
      </c>
      <c r="CA107" s="3">
        <v>21834515</v>
      </c>
      <c r="CB107" s="3">
        <v>4293255</v>
      </c>
      <c r="CC107" s="3">
        <v>193905</v>
      </c>
      <c r="CD107" s="3">
        <v>6132371</v>
      </c>
      <c r="CE107" s="1">
        <v>0</v>
      </c>
      <c r="CF107" s="1">
        <v>0</v>
      </c>
      <c r="CG107" s="1">
        <v>0</v>
      </c>
      <c r="CH107" s="3">
        <v>2484488</v>
      </c>
      <c r="CI107" s="3">
        <v>26875913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3">
        <v>608561</v>
      </c>
      <c r="CP107" s="3">
        <v>62812559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3">
        <v>6060168</v>
      </c>
      <c r="CW107" s="3">
        <v>1112119</v>
      </c>
      <c r="CX107" s="3">
        <v>5871</v>
      </c>
      <c r="CY107" s="3">
        <v>302699</v>
      </c>
      <c r="CZ107" s="1">
        <v>0</v>
      </c>
      <c r="DA107" s="1">
        <v>0</v>
      </c>
      <c r="DB107" s="3">
        <v>1100558</v>
      </c>
      <c r="DC107" s="3">
        <v>10451033</v>
      </c>
      <c r="DD107" s="1">
        <v>0</v>
      </c>
      <c r="DE107" s="3">
        <v>55478</v>
      </c>
      <c r="DF107" s="3">
        <v>19087926</v>
      </c>
      <c r="DG107" s="3">
        <v>307359</v>
      </c>
      <c r="DH107" s="3">
        <v>17894936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3">
        <v>348162</v>
      </c>
      <c r="DP107" s="3">
        <v>15449022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</row>
    <row r="108" spans="1:133" x14ac:dyDescent="0.3">
      <c r="A108" s="1">
        <v>106301283</v>
      </c>
      <c r="B108" s="1" t="s">
        <v>659</v>
      </c>
      <c r="C108" s="2">
        <v>20164</v>
      </c>
      <c r="D108" s="2">
        <v>42379</v>
      </c>
      <c r="E108" s="1" t="s">
        <v>134</v>
      </c>
      <c r="F108" s="1" t="s">
        <v>135</v>
      </c>
      <c r="G108" s="1" t="s">
        <v>156</v>
      </c>
      <c r="H108" s="1">
        <v>13</v>
      </c>
      <c r="I108" s="1">
        <v>1012</v>
      </c>
      <c r="J108" s="1" t="s">
        <v>187</v>
      </c>
      <c r="K108" s="1" t="s">
        <v>138</v>
      </c>
      <c r="L108" s="1">
        <v>0</v>
      </c>
      <c r="M108" s="1" t="s">
        <v>660</v>
      </c>
      <c r="N108" s="1" t="s">
        <v>661</v>
      </c>
      <c r="O108" s="1" t="s">
        <v>662</v>
      </c>
      <c r="P108" s="1">
        <v>92843</v>
      </c>
      <c r="Q108" s="1" t="s">
        <v>663</v>
      </c>
      <c r="R108" s="1">
        <v>167</v>
      </c>
      <c r="S108" s="1">
        <v>167</v>
      </c>
      <c r="T108" s="1">
        <v>167</v>
      </c>
      <c r="U108" s="1">
        <v>316</v>
      </c>
      <c r="V108" s="1">
        <v>99</v>
      </c>
      <c r="W108" s="1">
        <v>190</v>
      </c>
      <c r="X108" s="1">
        <v>413</v>
      </c>
      <c r="Y108" s="1">
        <v>0</v>
      </c>
      <c r="Z108" s="1">
        <v>0</v>
      </c>
      <c r="AA108" s="1">
        <v>53</v>
      </c>
      <c r="AB108" s="1">
        <v>39</v>
      </c>
      <c r="AC108" s="1">
        <v>0</v>
      </c>
      <c r="AD108" s="1">
        <v>302</v>
      </c>
      <c r="AE108" s="1">
        <v>1412</v>
      </c>
      <c r="AF108" s="1">
        <v>0</v>
      </c>
      <c r="AG108" s="3">
        <v>1397</v>
      </c>
      <c r="AH108" s="1">
        <v>383</v>
      </c>
      <c r="AI108" s="1">
        <v>770</v>
      </c>
      <c r="AJ108" s="3">
        <v>1304</v>
      </c>
      <c r="AK108" s="1">
        <v>0</v>
      </c>
      <c r="AL108" s="1">
        <v>0</v>
      </c>
      <c r="AM108" s="1">
        <v>119</v>
      </c>
      <c r="AN108" s="1">
        <v>116</v>
      </c>
      <c r="AO108" s="1">
        <v>0</v>
      </c>
      <c r="AP108" s="1">
        <v>484</v>
      </c>
      <c r="AQ108" s="3">
        <v>4573</v>
      </c>
      <c r="AR108" s="1">
        <v>0</v>
      </c>
      <c r="AS108" s="1">
        <v>488</v>
      </c>
      <c r="AT108" s="1">
        <v>299</v>
      </c>
      <c r="AU108" s="3">
        <v>1538</v>
      </c>
      <c r="AV108" s="3">
        <v>3579</v>
      </c>
      <c r="AW108" s="1">
        <v>0</v>
      </c>
      <c r="AX108" s="1">
        <v>0</v>
      </c>
      <c r="AY108" s="1">
        <v>559</v>
      </c>
      <c r="AZ108" s="1">
        <v>521</v>
      </c>
      <c r="BA108" s="1">
        <v>0</v>
      </c>
      <c r="BB108" s="1">
        <v>758</v>
      </c>
      <c r="BC108" s="3">
        <v>7742</v>
      </c>
      <c r="BD108" s="3">
        <v>16438189</v>
      </c>
      <c r="BE108" s="3">
        <v>5854511</v>
      </c>
      <c r="BF108" s="3">
        <v>9074645</v>
      </c>
      <c r="BG108" s="3">
        <v>17891275</v>
      </c>
      <c r="BH108" s="1">
        <v>0</v>
      </c>
      <c r="BI108" s="1">
        <v>0</v>
      </c>
      <c r="BJ108" s="3">
        <v>2126031</v>
      </c>
      <c r="BK108" s="3">
        <v>2119399</v>
      </c>
      <c r="BL108" s="1">
        <v>0</v>
      </c>
      <c r="BM108" s="3">
        <v>5258078</v>
      </c>
      <c r="BN108" s="3">
        <v>58762128</v>
      </c>
      <c r="BO108" s="3">
        <v>2437422</v>
      </c>
      <c r="BP108" s="3">
        <v>1878000</v>
      </c>
      <c r="BQ108" s="3">
        <v>3609427</v>
      </c>
      <c r="BR108" s="3">
        <v>12790271</v>
      </c>
      <c r="BS108" s="1">
        <v>0</v>
      </c>
      <c r="BT108" s="1">
        <v>0</v>
      </c>
      <c r="BU108" s="3">
        <v>1905791</v>
      </c>
      <c r="BV108" s="3">
        <v>1901228</v>
      </c>
      <c r="BW108" s="1">
        <v>0</v>
      </c>
      <c r="BX108" s="3">
        <v>2135502</v>
      </c>
      <c r="BY108" s="3">
        <v>26657641</v>
      </c>
      <c r="BZ108" s="3">
        <v>6916124</v>
      </c>
      <c r="CA108" s="3">
        <v>12782503</v>
      </c>
      <c r="CB108" s="3">
        <v>3719635</v>
      </c>
      <c r="CC108" s="3">
        <v>10000002</v>
      </c>
      <c r="CD108" s="3">
        <v>31679381</v>
      </c>
      <c r="CE108" s="3">
        <v>-632688</v>
      </c>
      <c r="CF108" s="1">
        <v>0</v>
      </c>
      <c r="CG108" s="1">
        <v>0</v>
      </c>
      <c r="CH108" s="3">
        <v>2647266</v>
      </c>
      <c r="CI108" s="3">
        <v>3258163</v>
      </c>
      <c r="CJ108" s="1">
        <v>0</v>
      </c>
      <c r="CK108" s="3">
        <v>156020</v>
      </c>
      <c r="CL108" s="1">
        <v>0</v>
      </c>
      <c r="CM108" s="1">
        <v>0</v>
      </c>
      <c r="CN108" s="1">
        <v>0</v>
      </c>
      <c r="CO108" s="1">
        <v>0</v>
      </c>
      <c r="CP108" s="3">
        <v>70526406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3">
        <v>6093108</v>
      </c>
      <c r="CW108" s="3">
        <v>4012876</v>
      </c>
      <c r="CX108" s="3">
        <v>3316758</v>
      </c>
      <c r="CY108" s="3">
        <v>-997835</v>
      </c>
      <c r="CZ108" s="1">
        <v>0</v>
      </c>
      <c r="DA108" s="1">
        <v>0</v>
      </c>
      <c r="DB108" s="3">
        <v>1384556</v>
      </c>
      <c r="DC108" s="3">
        <v>762463</v>
      </c>
      <c r="DD108" s="1">
        <v>0</v>
      </c>
      <c r="DE108" s="3">
        <v>321437</v>
      </c>
      <c r="DF108" s="3">
        <v>14893363</v>
      </c>
      <c r="DG108" s="3">
        <v>164894</v>
      </c>
      <c r="DH108" s="3">
        <v>20790384</v>
      </c>
      <c r="DI108" s="1">
        <v>0</v>
      </c>
      <c r="DJ108" s="3">
        <v>119658</v>
      </c>
      <c r="DK108" s="1">
        <v>0</v>
      </c>
      <c r="DL108" s="1">
        <v>0</v>
      </c>
      <c r="DM108" s="1">
        <v>0</v>
      </c>
      <c r="DN108" s="1">
        <v>0</v>
      </c>
      <c r="DO108" s="3">
        <v>263149</v>
      </c>
      <c r="DP108" s="3">
        <v>27566854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</row>
    <row r="109" spans="1:133" x14ac:dyDescent="0.3">
      <c r="A109" s="1">
        <v>106190159</v>
      </c>
      <c r="B109" s="1" t="s">
        <v>664</v>
      </c>
      <c r="C109" s="2">
        <v>20164</v>
      </c>
      <c r="D109" s="2">
        <v>42379</v>
      </c>
      <c r="E109" s="1" t="s">
        <v>134</v>
      </c>
      <c r="F109" s="1" t="s">
        <v>135</v>
      </c>
      <c r="G109" s="1" t="s">
        <v>170</v>
      </c>
      <c r="H109" s="1">
        <v>11</v>
      </c>
      <c r="I109" s="1">
        <v>921</v>
      </c>
      <c r="J109" s="1" t="s">
        <v>164</v>
      </c>
      <c r="K109" s="1" t="s">
        <v>138</v>
      </c>
      <c r="L109" s="1">
        <v>0</v>
      </c>
      <c r="M109" s="1" t="s">
        <v>665</v>
      </c>
      <c r="N109" s="1" t="s">
        <v>666</v>
      </c>
      <c r="O109" s="1" t="s">
        <v>667</v>
      </c>
      <c r="P109" s="1">
        <v>90716</v>
      </c>
      <c r="Q109" s="1" t="s">
        <v>668</v>
      </c>
      <c r="R109" s="1">
        <v>137</v>
      </c>
      <c r="S109" s="1">
        <v>137</v>
      </c>
      <c r="T109" s="1">
        <v>22</v>
      </c>
      <c r="U109" s="1">
        <v>196</v>
      </c>
      <c r="V109" s="1">
        <v>36</v>
      </c>
      <c r="W109" s="1">
        <v>52</v>
      </c>
      <c r="X109" s="1">
        <v>61</v>
      </c>
      <c r="Y109" s="1">
        <v>0</v>
      </c>
      <c r="Z109" s="1">
        <v>0</v>
      </c>
      <c r="AA109" s="1">
        <v>28</v>
      </c>
      <c r="AB109" s="1">
        <v>31</v>
      </c>
      <c r="AC109" s="1">
        <v>2</v>
      </c>
      <c r="AD109" s="1">
        <v>0</v>
      </c>
      <c r="AE109" s="1">
        <v>406</v>
      </c>
      <c r="AF109" s="1">
        <v>0</v>
      </c>
      <c r="AG109" s="3">
        <v>1009</v>
      </c>
      <c r="AH109" s="1">
        <v>185</v>
      </c>
      <c r="AI109" s="1">
        <v>277</v>
      </c>
      <c r="AJ109" s="1">
        <v>293</v>
      </c>
      <c r="AK109" s="1">
        <v>0</v>
      </c>
      <c r="AL109" s="1">
        <v>0</v>
      </c>
      <c r="AM109" s="1">
        <v>88</v>
      </c>
      <c r="AN109" s="1">
        <v>81</v>
      </c>
      <c r="AO109" s="1">
        <v>3</v>
      </c>
      <c r="AP109" s="1">
        <v>0</v>
      </c>
      <c r="AQ109" s="3">
        <v>1936</v>
      </c>
      <c r="AR109" s="1">
        <v>0</v>
      </c>
      <c r="AS109" s="1">
        <v>484</v>
      </c>
      <c r="AT109" s="1">
        <v>187</v>
      </c>
      <c r="AU109" s="1">
        <v>224</v>
      </c>
      <c r="AV109" s="1">
        <v>737</v>
      </c>
      <c r="AW109" s="1">
        <v>0</v>
      </c>
      <c r="AX109" s="1">
        <v>0</v>
      </c>
      <c r="AY109" s="1">
        <v>388</v>
      </c>
      <c r="AZ109" s="1">
        <v>197</v>
      </c>
      <c r="BA109" s="1">
        <v>3</v>
      </c>
      <c r="BB109" s="1">
        <v>308</v>
      </c>
      <c r="BC109" s="3">
        <v>2528</v>
      </c>
      <c r="BD109" s="3">
        <v>9372073</v>
      </c>
      <c r="BE109" s="3">
        <v>1598905</v>
      </c>
      <c r="BF109" s="3">
        <v>1626209</v>
      </c>
      <c r="BG109" s="3">
        <v>2725909</v>
      </c>
      <c r="BH109" s="1">
        <v>0</v>
      </c>
      <c r="BI109" s="1">
        <v>0</v>
      </c>
      <c r="BJ109" s="3">
        <v>323346</v>
      </c>
      <c r="BK109" s="3">
        <v>1959615</v>
      </c>
      <c r="BL109" s="3">
        <v>2731</v>
      </c>
      <c r="BM109" s="1">
        <v>0</v>
      </c>
      <c r="BN109" s="3">
        <v>17608788</v>
      </c>
      <c r="BO109" s="3">
        <v>1610431</v>
      </c>
      <c r="BP109" s="3">
        <v>683076</v>
      </c>
      <c r="BQ109" s="3">
        <v>533380</v>
      </c>
      <c r="BR109" s="3">
        <v>2775530</v>
      </c>
      <c r="BS109" s="1">
        <v>0</v>
      </c>
      <c r="BT109" s="1">
        <v>0</v>
      </c>
      <c r="BU109" s="3">
        <v>391019</v>
      </c>
      <c r="BV109" s="3">
        <v>1778141</v>
      </c>
      <c r="BW109" s="3">
        <v>8025</v>
      </c>
      <c r="BX109" s="3">
        <v>861845</v>
      </c>
      <c r="BY109" s="3">
        <v>8641447</v>
      </c>
      <c r="BZ109" s="3">
        <v>779499</v>
      </c>
      <c r="CA109" s="3">
        <v>8548675</v>
      </c>
      <c r="CB109" s="3">
        <v>1891828</v>
      </c>
      <c r="CC109" s="3">
        <v>1732273</v>
      </c>
      <c r="CD109" s="3">
        <v>5047475</v>
      </c>
      <c r="CE109" s="1">
        <v>0</v>
      </c>
      <c r="CF109" s="1">
        <v>0</v>
      </c>
      <c r="CG109" s="1">
        <v>0</v>
      </c>
      <c r="CH109" s="3">
        <v>460411</v>
      </c>
      <c r="CI109" s="3">
        <v>2734084</v>
      </c>
      <c r="CJ109" s="1">
        <v>0</v>
      </c>
      <c r="CK109" s="3">
        <v>10756</v>
      </c>
      <c r="CL109" s="1">
        <v>0</v>
      </c>
      <c r="CM109" s="1">
        <v>0</v>
      </c>
      <c r="CN109" s="1">
        <v>0</v>
      </c>
      <c r="CO109" s="3">
        <v>474993</v>
      </c>
      <c r="CP109" s="3">
        <v>21679994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3">
        <v>2418239</v>
      </c>
      <c r="CW109" s="3">
        <v>343383</v>
      </c>
      <c r="CX109" s="3">
        <v>403931</v>
      </c>
      <c r="CY109" s="3">
        <v>391604</v>
      </c>
      <c r="CZ109" s="1">
        <v>0</v>
      </c>
      <c r="DA109" s="1">
        <v>0</v>
      </c>
      <c r="DB109" s="3">
        <v>-174770</v>
      </c>
      <c r="DC109" s="3">
        <v>941312</v>
      </c>
      <c r="DD109" s="1">
        <v>0</v>
      </c>
      <c r="DE109" s="3">
        <v>246542</v>
      </c>
      <c r="DF109" s="3">
        <v>4570241</v>
      </c>
      <c r="DG109" s="3">
        <v>61433</v>
      </c>
      <c r="DH109" s="3">
        <v>8076575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3">
        <v>3001</v>
      </c>
      <c r="DP109" s="3">
        <v>2864358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</row>
    <row r="110" spans="1:133" x14ac:dyDescent="0.3">
      <c r="A110" s="1">
        <v>106190315</v>
      </c>
      <c r="B110" s="1" t="s">
        <v>669</v>
      </c>
      <c r="C110" s="2">
        <v>20164</v>
      </c>
      <c r="D110" s="2">
        <v>42379</v>
      </c>
      <c r="E110" s="1" t="s">
        <v>134</v>
      </c>
      <c r="F110" s="1" t="s">
        <v>135</v>
      </c>
      <c r="G110" s="1" t="s">
        <v>170</v>
      </c>
      <c r="H110" s="1">
        <v>11</v>
      </c>
      <c r="I110" s="1">
        <v>913</v>
      </c>
      <c r="J110" s="1" t="s">
        <v>187</v>
      </c>
      <c r="K110" s="1" t="s">
        <v>138</v>
      </c>
      <c r="L110" s="1">
        <v>0</v>
      </c>
      <c r="M110" s="1" t="s">
        <v>670</v>
      </c>
      <c r="N110" s="1" t="s">
        <v>671</v>
      </c>
      <c r="O110" s="1" t="s">
        <v>672</v>
      </c>
      <c r="P110" s="1">
        <v>91754</v>
      </c>
      <c r="Q110" s="1" t="s">
        <v>673</v>
      </c>
      <c r="R110" s="1">
        <v>210</v>
      </c>
      <c r="S110" s="1">
        <v>210</v>
      </c>
      <c r="T110" s="1">
        <v>210</v>
      </c>
      <c r="U110" s="1">
        <v>676</v>
      </c>
      <c r="V110" s="1">
        <v>509</v>
      </c>
      <c r="W110" s="1">
        <v>374</v>
      </c>
      <c r="X110" s="1">
        <v>788</v>
      </c>
      <c r="Y110" s="1">
        <v>0</v>
      </c>
      <c r="Z110" s="1">
        <v>0</v>
      </c>
      <c r="AA110" s="1">
        <v>22</v>
      </c>
      <c r="AB110" s="1">
        <v>309</v>
      </c>
      <c r="AC110" s="1">
        <v>28</v>
      </c>
      <c r="AD110" s="1">
        <v>490</v>
      </c>
      <c r="AE110" s="1">
        <v>3196</v>
      </c>
      <c r="AF110" s="1">
        <v>0</v>
      </c>
      <c r="AG110" s="3">
        <v>4731</v>
      </c>
      <c r="AH110" s="3">
        <v>2374</v>
      </c>
      <c r="AI110" s="3">
        <v>1590</v>
      </c>
      <c r="AJ110" s="3">
        <v>2955</v>
      </c>
      <c r="AK110" s="1">
        <v>0</v>
      </c>
      <c r="AL110" s="1">
        <v>0</v>
      </c>
      <c r="AM110" s="1">
        <v>117</v>
      </c>
      <c r="AN110" s="1">
        <v>969</v>
      </c>
      <c r="AO110" s="1">
        <v>51</v>
      </c>
      <c r="AP110" s="3">
        <v>1394</v>
      </c>
      <c r="AQ110" s="3">
        <v>14181</v>
      </c>
      <c r="AR110" s="1">
        <v>0</v>
      </c>
      <c r="AS110" s="3">
        <v>2308</v>
      </c>
      <c r="AT110" s="3">
        <v>1604</v>
      </c>
      <c r="AU110" s="1">
        <v>691</v>
      </c>
      <c r="AV110" s="3">
        <v>1940</v>
      </c>
      <c r="AW110" s="1">
        <v>0</v>
      </c>
      <c r="AX110" s="1">
        <v>0</v>
      </c>
      <c r="AY110" s="1">
        <v>98</v>
      </c>
      <c r="AZ110" s="1">
        <v>630</v>
      </c>
      <c r="BA110" s="1">
        <v>112</v>
      </c>
      <c r="BB110" s="1">
        <v>595</v>
      </c>
      <c r="BC110" s="3">
        <v>7978</v>
      </c>
      <c r="BD110" s="3">
        <v>98064800</v>
      </c>
      <c r="BE110" s="3">
        <v>63588341</v>
      </c>
      <c r="BF110" s="3">
        <v>31906849</v>
      </c>
      <c r="BG110" s="3">
        <v>69600220</v>
      </c>
      <c r="BH110" s="1">
        <v>0</v>
      </c>
      <c r="BI110" s="1">
        <v>0</v>
      </c>
      <c r="BJ110" s="3">
        <v>3500051</v>
      </c>
      <c r="BK110" s="3">
        <v>23908837</v>
      </c>
      <c r="BL110" s="3">
        <v>1526096</v>
      </c>
      <c r="BM110" s="3">
        <v>28147892</v>
      </c>
      <c r="BN110" s="3">
        <v>320243086</v>
      </c>
      <c r="BO110" s="3">
        <v>24507179</v>
      </c>
      <c r="BP110" s="3">
        <v>21566365</v>
      </c>
      <c r="BQ110" s="3">
        <v>4721456</v>
      </c>
      <c r="BR110" s="3">
        <v>33390897</v>
      </c>
      <c r="BS110" s="1">
        <v>0</v>
      </c>
      <c r="BT110" s="1">
        <v>0</v>
      </c>
      <c r="BU110" s="3">
        <v>1659127</v>
      </c>
      <c r="BV110" s="3">
        <v>13395447</v>
      </c>
      <c r="BW110" s="3">
        <v>558144</v>
      </c>
      <c r="BX110" s="3">
        <v>3403582</v>
      </c>
      <c r="BY110" s="3">
        <v>103202197</v>
      </c>
      <c r="BZ110" s="3">
        <v>1068922</v>
      </c>
      <c r="CA110" s="3">
        <v>110319080</v>
      </c>
      <c r="CB110" s="3">
        <v>71556004</v>
      </c>
      <c r="CC110" s="3">
        <v>25240331</v>
      </c>
      <c r="CD110" s="3">
        <v>95295148</v>
      </c>
      <c r="CE110" s="3">
        <v>-1213592</v>
      </c>
      <c r="CF110" s="1">
        <v>0</v>
      </c>
      <c r="CG110" s="1">
        <v>0</v>
      </c>
      <c r="CH110" s="3">
        <v>4283877</v>
      </c>
      <c r="CI110" s="3">
        <v>40394976</v>
      </c>
      <c r="CJ110" s="1">
        <v>0</v>
      </c>
      <c r="CK110" s="3">
        <v>1935522</v>
      </c>
      <c r="CL110" s="1">
        <v>0</v>
      </c>
      <c r="CM110" s="1">
        <v>0</v>
      </c>
      <c r="CN110" s="1">
        <v>0</v>
      </c>
      <c r="CO110" s="3">
        <v>21025258</v>
      </c>
      <c r="CP110" s="3">
        <v>369905526</v>
      </c>
      <c r="CQ110" s="3">
        <v>2047713</v>
      </c>
      <c r="CR110" s="3">
        <v>13257719</v>
      </c>
      <c r="CS110" s="1">
        <v>0</v>
      </c>
      <c r="CT110" s="3">
        <v>3830058</v>
      </c>
      <c r="CU110" s="3">
        <v>19135490</v>
      </c>
      <c r="CV110" s="3">
        <v>12252899</v>
      </c>
      <c r="CW110" s="3">
        <v>15646414</v>
      </c>
      <c r="CX110" s="3">
        <v>12601566</v>
      </c>
      <c r="CY110" s="3">
        <v>20953689</v>
      </c>
      <c r="CZ110" s="1">
        <v>0</v>
      </c>
      <c r="DA110" s="1">
        <v>0</v>
      </c>
      <c r="DB110" s="3">
        <v>875301</v>
      </c>
      <c r="DC110" s="3">
        <v>739366</v>
      </c>
      <c r="DD110" s="3">
        <v>148718</v>
      </c>
      <c r="DE110" s="3">
        <v>9457294</v>
      </c>
      <c r="DF110" s="3">
        <v>72675247</v>
      </c>
      <c r="DG110" s="3">
        <v>459610</v>
      </c>
      <c r="DH110" s="3">
        <v>69547284</v>
      </c>
      <c r="DI110" s="1">
        <v>0</v>
      </c>
      <c r="DJ110" s="3">
        <v>1393572</v>
      </c>
      <c r="DK110" s="1">
        <v>0</v>
      </c>
      <c r="DL110" s="1">
        <v>0</v>
      </c>
      <c r="DM110" s="1">
        <v>0</v>
      </c>
      <c r="DN110" s="1">
        <v>0</v>
      </c>
      <c r="DO110" s="3">
        <v>1117181</v>
      </c>
      <c r="DP110" s="3">
        <v>16718477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</row>
    <row r="111" spans="1:133" x14ac:dyDescent="0.3">
      <c r="A111" s="1">
        <v>106190317</v>
      </c>
      <c r="B111" s="1" t="s">
        <v>674</v>
      </c>
      <c r="C111" s="2">
        <v>20164</v>
      </c>
      <c r="D111" s="2">
        <v>42379</v>
      </c>
      <c r="E111" s="1" t="s">
        <v>134</v>
      </c>
      <c r="F111" s="1" t="s">
        <v>135</v>
      </c>
      <c r="G111" s="1" t="s">
        <v>170</v>
      </c>
      <c r="H111" s="1">
        <v>11</v>
      </c>
      <c r="I111" s="1">
        <v>925</v>
      </c>
      <c r="J111" s="1" t="s">
        <v>164</v>
      </c>
      <c r="K111" s="1" t="s">
        <v>138</v>
      </c>
      <c r="L111" s="1">
        <v>0</v>
      </c>
      <c r="M111" s="1" t="s">
        <v>675</v>
      </c>
      <c r="N111" s="1" t="s">
        <v>676</v>
      </c>
      <c r="O111" s="1" t="s">
        <v>280</v>
      </c>
      <c r="P111" s="1">
        <v>90026</v>
      </c>
      <c r="Q111" s="1" t="s">
        <v>677</v>
      </c>
      <c r="R111" s="1">
        <v>55</v>
      </c>
      <c r="S111" s="1">
        <v>55</v>
      </c>
      <c r="T111" s="1">
        <v>55</v>
      </c>
      <c r="U111" s="1">
        <v>0</v>
      </c>
      <c r="V111" s="1">
        <v>0</v>
      </c>
      <c r="W111" s="1">
        <v>0</v>
      </c>
      <c r="X111" s="1">
        <v>0</v>
      </c>
      <c r="Y111" s="1">
        <v>94</v>
      </c>
      <c r="Z111" s="1">
        <v>0</v>
      </c>
      <c r="AA111" s="1">
        <v>50</v>
      </c>
      <c r="AB111" s="1">
        <v>0</v>
      </c>
      <c r="AC111" s="1">
        <v>0</v>
      </c>
      <c r="AD111" s="1">
        <v>0</v>
      </c>
      <c r="AE111" s="1">
        <v>144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3">
        <v>2504</v>
      </c>
      <c r="AL111" s="1">
        <v>0</v>
      </c>
      <c r="AM111" s="1">
        <v>552</v>
      </c>
      <c r="AN111" s="1">
        <v>0</v>
      </c>
      <c r="AO111" s="1">
        <v>0</v>
      </c>
      <c r="AP111" s="1">
        <v>0</v>
      </c>
      <c r="AQ111" s="3">
        <v>3056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3">
        <v>17536</v>
      </c>
      <c r="AX111" s="1">
        <v>0</v>
      </c>
      <c r="AY111" s="1">
        <v>0</v>
      </c>
      <c r="AZ111" s="1">
        <v>0</v>
      </c>
      <c r="BA111" s="3">
        <v>5675</v>
      </c>
      <c r="BB111" s="1">
        <v>0</v>
      </c>
      <c r="BC111" s="3">
        <v>23211</v>
      </c>
      <c r="BD111" s="1">
        <v>0</v>
      </c>
      <c r="BE111" s="1">
        <v>0</v>
      </c>
      <c r="BF111" s="1">
        <v>0</v>
      </c>
      <c r="BG111" s="1">
        <v>0</v>
      </c>
      <c r="BH111" s="3">
        <v>2988754</v>
      </c>
      <c r="BI111" s="1">
        <v>0</v>
      </c>
      <c r="BJ111" s="3">
        <v>794684</v>
      </c>
      <c r="BK111" s="1">
        <v>0</v>
      </c>
      <c r="BL111" s="1">
        <v>0</v>
      </c>
      <c r="BM111" s="1">
        <v>0</v>
      </c>
      <c r="BN111" s="3">
        <v>3783438</v>
      </c>
      <c r="BO111" s="1">
        <v>0</v>
      </c>
      <c r="BP111" s="1">
        <v>0</v>
      </c>
      <c r="BQ111" s="1">
        <v>0</v>
      </c>
      <c r="BR111" s="1">
        <v>0</v>
      </c>
      <c r="BS111" s="3">
        <v>2832159</v>
      </c>
      <c r="BT111" s="1">
        <v>0</v>
      </c>
      <c r="BU111" s="1">
        <v>0</v>
      </c>
      <c r="BV111" s="1">
        <v>0</v>
      </c>
      <c r="BW111" s="3">
        <v>1227450</v>
      </c>
      <c r="BX111" s="1">
        <v>0</v>
      </c>
      <c r="BY111" s="3">
        <v>4059609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3">
        <v>-50422</v>
      </c>
      <c r="CF111" s="3">
        <v>1267737</v>
      </c>
      <c r="CG111" s="1">
        <v>0</v>
      </c>
      <c r="CH111" s="3">
        <v>397737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3">
        <v>1615052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3">
        <v>4553176</v>
      </c>
      <c r="DA111" s="1">
        <v>0</v>
      </c>
      <c r="DB111" s="3">
        <v>447369</v>
      </c>
      <c r="DC111" s="1">
        <v>0</v>
      </c>
      <c r="DD111" s="3">
        <v>1227450</v>
      </c>
      <c r="DE111" s="1">
        <v>0</v>
      </c>
      <c r="DF111" s="3">
        <v>6227995</v>
      </c>
      <c r="DG111" s="3">
        <v>12986</v>
      </c>
      <c r="DH111" s="3">
        <v>6420218</v>
      </c>
      <c r="DI111" s="3">
        <v>396287</v>
      </c>
      <c r="DJ111" s="3">
        <v>314850</v>
      </c>
      <c r="DK111" s="1">
        <v>0</v>
      </c>
      <c r="DL111" s="1">
        <v>0</v>
      </c>
      <c r="DM111" s="1">
        <v>0</v>
      </c>
      <c r="DN111" s="1">
        <v>0</v>
      </c>
      <c r="DO111" s="3">
        <v>5992</v>
      </c>
      <c r="DP111" s="3">
        <v>13798132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</row>
    <row r="112" spans="1:133" x14ac:dyDescent="0.3">
      <c r="A112" s="1">
        <v>106270777</v>
      </c>
      <c r="B112" s="1" t="s">
        <v>678</v>
      </c>
      <c r="C112" s="2">
        <v>20164</v>
      </c>
      <c r="D112" s="2">
        <v>42379</v>
      </c>
      <c r="E112" s="1" t="s">
        <v>134</v>
      </c>
      <c r="F112" s="1" t="s">
        <v>135</v>
      </c>
      <c r="G112" s="1" t="s">
        <v>462</v>
      </c>
      <c r="H112" s="1">
        <v>8</v>
      </c>
      <c r="I112" s="1">
        <v>709</v>
      </c>
      <c r="J112" s="1" t="s">
        <v>164</v>
      </c>
      <c r="K112" s="1" t="s">
        <v>138</v>
      </c>
      <c r="L112" s="1" t="s">
        <v>139</v>
      </c>
      <c r="M112" s="1" t="s">
        <v>679</v>
      </c>
      <c r="N112" s="1" t="s">
        <v>680</v>
      </c>
      <c r="O112" s="1" t="s">
        <v>681</v>
      </c>
      <c r="P112" s="1">
        <v>93930</v>
      </c>
      <c r="Q112" s="1" t="s">
        <v>682</v>
      </c>
      <c r="R112" s="1">
        <v>94</v>
      </c>
      <c r="S112" s="1">
        <v>94</v>
      </c>
      <c r="T112" s="1">
        <v>94</v>
      </c>
      <c r="U112" s="1">
        <v>61</v>
      </c>
      <c r="V112" s="1">
        <v>0</v>
      </c>
      <c r="W112" s="1">
        <v>67</v>
      </c>
      <c r="X112" s="1">
        <v>76</v>
      </c>
      <c r="Y112" s="1">
        <v>0</v>
      </c>
      <c r="Z112" s="1">
        <v>0</v>
      </c>
      <c r="AA112" s="1">
        <v>34</v>
      </c>
      <c r="AB112" s="1">
        <v>0</v>
      </c>
      <c r="AC112" s="1">
        <v>0</v>
      </c>
      <c r="AD112" s="1">
        <v>11</v>
      </c>
      <c r="AE112" s="1">
        <v>249</v>
      </c>
      <c r="AF112" s="1">
        <v>0</v>
      </c>
      <c r="AG112" s="1">
        <v>361</v>
      </c>
      <c r="AH112" s="1">
        <v>0</v>
      </c>
      <c r="AI112" s="1">
        <v>300</v>
      </c>
      <c r="AJ112" s="3">
        <v>4043</v>
      </c>
      <c r="AK112" s="1">
        <v>0</v>
      </c>
      <c r="AL112" s="1">
        <v>0</v>
      </c>
      <c r="AM112" s="1">
        <v>331</v>
      </c>
      <c r="AN112" s="1">
        <v>0</v>
      </c>
      <c r="AO112" s="1">
        <v>0</v>
      </c>
      <c r="AP112" s="1">
        <v>34</v>
      </c>
      <c r="AQ112" s="3">
        <v>5069</v>
      </c>
      <c r="AR112" s="1">
        <v>0</v>
      </c>
      <c r="AS112" s="3">
        <v>2841</v>
      </c>
      <c r="AT112" s="1">
        <v>0</v>
      </c>
      <c r="AU112" s="3">
        <v>1448</v>
      </c>
      <c r="AV112" s="3">
        <v>9572</v>
      </c>
      <c r="AW112" s="1">
        <v>0</v>
      </c>
      <c r="AX112" s="1">
        <v>0</v>
      </c>
      <c r="AY112" s="3">
        <v>4377</v>
      </c>
      <c r="AZ112" s="1">
        <v>0</v>
      </c>
      <c r="BA112" s="1">
        <v>0</v>
      </c>
      <c r="BB112" s="1">
        <v>847</v>
      </c>
      <c r="BC112" s="3">
        <v>19085</v>
      </c>
      <c r="BD112" s="3">
        <v>4113205</v>
      </c>
      <c r="BE112" s="1">
        <v>0</v>
      </c>
      <c r="BF112" s="3">
        <v>2656342</v>
      </c>
      <c r="BG112" s="3">
        <v>7527364</v>
      </c>
      <c r="BH112" s="1">
        <v>0</v>
      </c>
      <c r="BI112" s="1">
        <v>0</v>
      </c>
      <c r="BJ112" s="3">
        <v>2452300</v>
      </c>
      <c r="BK112" s="1">
        <v>0</v>
      </c>
      <c r="BL112" s="1">
        <v>0</v>
      </c>
      <c r="BM112" s="3">
        <v>665307</v>
      </c>
      <c r="BN112" s="3">
        <v>17414518</v>
      </c>
      <c r="BO112" s="3">
        <v>7604605</v>
      </c>
      <c r="BP112" s="1">
        <v>0</v>
      </c>
      <c r="BQ112" s="3">
        <v>2623123</v>
      </c>
      <c r="BR112" s="3">
        <v>14857798</v>
      </c>
      <c r="BS112" s="1">
        <v>0</v>
      </c>
      <c r="BT112" s="1">
        <v>0</v>
      </c>
      <c r="BU112" s="3">
        <v>6915846</v>
      </c>
      <c r="BV112" s="1">
        <v>0</v>
      </c>
      <c r="BW112" s="1">
        <v>0</v>
      </c>
      <c r="BX112" s="3">
        <v>1675725</v>
      </c>
      <c r="BY112" s="3">
        <v>33677097</v>
      </c>
      <c r="BZ112" s="3">
        <v>801176</v>
      </c>
      <c r="CA112" s="3">
        <v>9172755</v>
      </c>
      <c r="CB112" s="1">
        <v>0</v>
      </c>
      <c r="CC112" s="3">
        <v>3811615</v>
      </c>
      <c r="CD112" s="3">
        <v>12191534</v>
      </c>
      <c r="CE112" s="3">
        <v>-449848</v>
      </c>
      <c r="CF112" s="1">
        <v>0</v>
      </c>
      <c r="CG112" s="1">
        <v>0</v>
      </c>
      <c r="CH112" s="3">
        <v>3603827</v>
      </c>
      <c r="CI112" s="1">
        <v>0</v>
      </c>
      <c r="CJ112" s="1">
        <v>0</v>
      </c>
      <c r="CK112" s="3">
        <v>1061666</v>
      </c>
      <c r="CL112" s="1">
        <v>0</v>
      </c>
      <c r="CM112" s="1">
        <v>0</v>
      </c>
      <c r="CN112" s="1">
        <v>0</v>
      </c>
      <c r="CO112" s="3">
        <v>3292</v>
      </c>
      <c r="CP112" s="3">
        <v>30196017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3">
        <v>2545055</v>
      </c>
      <c r="CW112" s="1">
        <v>0</v>
      </c>
      <c r="CX112" s="3">
        <v>1917698</v>
      </c>
      <c r="CY112" s="3">
        <v>10193628</v>
      </c>
      <c r="CZ112" s="1">
        <v>0</v>
      </c>
      <c r="DA112" s="1">
        <v>0</v>
      </c>
      <c r="DB112" s="3">
        <v>5764319</v>
      </c>
      <c r="DC112" s="1">
        <v>0</v>
      </c>
      <c r="DD112" s="1">
        <v>0</v>
      </c>
      <c r="DE112" s="3">
        <v>474898</v>
      </c>
      <c r="DF112" s="3">
        <v>20895598</v>
      </c>
      <c r="DG112" s="3">
        <v>473064</v>
      </c>
      <c r="DH112" s="3">
        <v>16597585</v>
      </c>
      <c r="DI112" s="1">
        <v>0</v>
      </c>
      <c r="DJ112" s="3">
        <v>22858</v>
      </c>
      <c r="DK112" s="1">
        <v>0</v>
      </c>
      <c r="DL112" s="1">
        <v>0</v>
      </c>
      <c r="DM112" s="1">
        <v>0</v>
      </c>
      <c r="DN112" s="1">
        <v>0</v>
      </c>
      <c r="DO112" s="3">
        <v>115940</v>
      </c>
      <c r="DP112" s="3">
        <v>21924170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</row>
    <row r="113" spans="1:133" x14ac:dyDescent="0.3">
      <c r="A113" s="1">
        <v>106190323</v>
      </c>
      <c r="B113" s="1" t="s">
        <v>683</v>
      </c>
      <c r="C113" s="2">
        <v>20164</v>
      </c>
      <c r="D113" s="2">
        <v>42379</v>
      </c>
      <c r="E113" s="1" t="s">
        <v>134</v>
      </c>
      <c r="F113" s="1" t="s">
        <v>135</v>
      </c>
      <c r="G113" s="1" t="s">
        <v>170</v>
      </c>
      <c r="H113" s="1">
        <v>11</v>
      </c>
      <c r="I113" s="1">
        <v>909</v>
      </c>
      <c r="J113" s="1" t="s">
        <v>146</v>
      </c>
      <c r="K113" s="1" t="s">
        <v>138</v>
      </c>
      <c r="L113" s="1">
        <v>0</v>
      </c>
      <c r="M113" s="1" t="s">
        <v>684</v>
      </c>
      <c r="N113" s="1" t="s">
        <v>685</v>
      </c>
      <c r="O113" s="1" t="s">
        <v>686</v>
      </c>
      <c r="P113" s="1">
        <v>91206</v>
      </c>
      <c r="Q113" s="1" t="s">
        <v>687</v>
      </c>
      <c r="R113" s="1">
        <v>515</v>
      </c>
      <c r="S113" s="1">
        <v>462</v>
      </c>
      <c r="T113" s="1">
        <v>304</v>
      </c>
      <c r="U113" s="3">
        <v>2082</v>
      </c>
      <c r="V113" s="1">
        <v>359</v>
      </c>
      <c r="W113" s="1">
        <v>434</v>
      </c>
      <c r="X113" s="3">
        <v>1114</v>
      </c>
      <c r="Y113" s="1">
        <v>0</v>
      </c>
      <c r="Z113" s="1">
        <v>0</v>
      </c>
      <c r="AA113" s="1">
        <v>70</v>
      </c>
      <c r="AB113" s="3">
        <v>1037</v>
      </c>
      <c r="AC113" s="1">
        <v>45</v>
      </c>
      <c r="AD113" s="1">
        <v>95</v>
      </c>
      <c r="AE113" s="1">
        <v>5236</v>
      </c>
      <c r="AF113" s="1">
        <v>0</v>
      </c>
      <c r="AG113" s="3">
        <v>12428</v>
      </c>
      <c r="AH113" s="3">
        <v>1534</v>
      </c>
      <c r="AI113" s="3">
        <v>2576</v>
      </c>
      <c r="AJ113" s="3">
        <v>3468</v>
      </c>
      <c r="AK113" s="1">
        <v>0</v>
      </c>
      <c r="AL113" s="1">
        <v>0</v>
      </c>
      <c r="AM113" s="1">
        <v>245</v>
      </c>
      <c r="AN113" s="3">
        <v>3701</v>
      </c>
      <c r="AO113" s="1">
        <v>391</v>
      </c>
      <c r="AP113" s="1">
        <v>348</v>
      </c>
      <c r="AQ113" s="3">
        <v>24691</v>
      </c>
      <c r="AR113" s="1">
        <v>0</v>
      </c>
      <c r="AS113" s="3">
        <v>14171</v>
      </c>
      <c r="AT113" s="3">
        <v>1596</v>
      </c>
      <c r="AU113" s="3">
        <v>1839</v>
      </c>
      <c r="AV113" s="3">
        <v>10816</v>
      </c>
      <c r="AW113" s="1">
        <v>0</v>
      </c>
      <c r="AX113" s="1">
        <v>0</v>
      </c>
      <c r="AY113" s="3">
        <v>1530</v>
      </c>
      <c r="AZ113" s="3">
        <v>24496</v>
      </c>
      <c r="BA113" s="1">
        <v>53</v>
      </c>
      <c r="BB113" s="3">
        <v>1895</v>
      </c>
      <c r="BC113" s="3">
        <v>56396</v>
      </c>
      <c r="BD113" s="3">
        <v>189601344</v>
      </c>
      <c r="BE113" s="3">
        <v>30680302</v>
      </c>
      <c r="BF113" s="3">
        <v>31812743</v>
      </c>
      <c r="BG113" s="3">
        <v>69330143</v>
      </c>
      <c r="BH113" s="1">
        <v>0</v>
      </c>
      <c r="BI113" s="1">
        <v>0</v>
      </c>
      <c r="BJ113" s="3">
        <v>3752743</v>
      </c>
      <c r="BK113" s="3">
        <v>64944624</v>
      </c>
      <c r="BL113" s="3">
        <v>2630625</v>
      </c>
      <c r="BM113" s="3">
        <v>4799687</v>
      </c>
      <c r="BN113" s="3">
        <v>397552211</v>
      </c>
      <c r="BO113" s="3">
        <v>44380502</v>
      </c>
      <c r="BP113" s="3">
        <v>12821427</v>
      </c>
      <c r="BQ113" s="3">
        <v>7815686</v>
      </c>
      <c r="BR113" s="3">
        <v>43071583</v>
      </c>
      <c r="BS113" s="1">
        <v>0</v>
      </c>
      <c r="BT113" s="1">
        <v>0</v>
      </c>
      <c r="BU113" s="3">
        <v>3697847</v>
      </c>
      <c r="BV113" s="3">
        <v>52663299</v>
      </c>
      <c r="BW113" s="3">
        <v>361433</v>
      </c>
      <c r="BX113" s="3">
        <v>5329731</v>
      </c>
      <c r="BY113" s="3">
        <v>170141508</v>
      </c>
      <c r="BZ113" s="3">
        <v>-2251709</v>
      </c>
      <c r="CA113" s="3">
        <v>187766524</v>
      </c>
      <c r="CB113" s="3">
        <v>37430427</v>
      </c>
      <c r="CC113" s="3">
        <v>29023171</v>
      </c>
      <c r="CD113" s="3">
        <v>91458620</v>
      </c>
      <c r="CE113" s="1">
        <v>0</v>
      </c>
      <c r="CF113" s="1">
        <v>0</v>
      </c>
      <c r="CG113" s="1">
        <v>0</v>
      </c>
      <c r="CH113" s="3">
        <v>7406303</v>
      </c>
      <c r="CI113" s="3">
        <v>95742898</v>
      </c>
      <c r="CJ113" s="1">
        <v>0</v>
      </c>
      <c r="CK113" s="3">
        <v>5826298</v>
      </c>
      <c r="CL113" s="1">
        <v>0</v>
      </c>
      <c r="CM113" s="1">
        <v>0</v>
      </c>
      <c r="CN113" s="1">
        <v>0</v>
      </c>
      <c r="CO113" s="3">
        <v>8065544</v>
      </c>
      <c r="CP113" s="3">
        <v>460468076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3">
        <v>44430816</v>
      </c>
      <c r="CW113" s="3">
        <v>6079521</v>
      </c>
      <c r="CX113" s="3">
        <v>7286116</v>
      </c>
      <c r="CY113" s="3">
        <v>20892923</v>
      </c>
      <c r="CZ113" s="1">
        <v>0</v>
      </c>
      <c r="DA113" s="1">
        <v>0</v>
      </c>
      <c r="DB113" s="3">
        <v>67531</v>
      </c>
      <c r="DC113" s="3">
        <v>22414478</v>
      </c>
      <c r="DD113" s="3">
        <v>2992058</v>
      </c>
      <c r="DE113" s="3">
        <v>3062200</v>
      </c>
      <c r="DF113" s="3">
        <v>107225643</v>
      </c>
      <c r="DG113" s="3">
        <v>4916678</v>
      </c>
      <c r="DH113" s="3">
        <v>110539953</v>
      </c>
      <c r="DI113" s="1">
        <v>0</v>
      </c>
      <c r="DJ113" s="3">
        <v>21461</v>
      </c>
      <c r="DK113" s="1">
        <v>0</v>
      </c>
      <c r="DL113" s="1">
        <v>0</v>
      </c>
      <c r="DM113" s="1">
        <v>0</v>
      </c>
      <c r="DN113" s="1">
        <v>0</v>
      </c>
      <c r="DO113" s="3">
        <v>1920509</v>
      </c>
      <c r="DP113" s="3">
        <v>215917576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</row>
    <row r="114" spans="1:133" x14ac:dyDescent="0.3">
      <c r="A114" s="1">
        <v>106190522</v>
      </c>
      <c r="B114" s="1" t="s">
        <v>688</v>
      </c>
      <c r="C114" s="2">
        <v>20164</v>
      </c>
      <c r="D114" s="2">
        <v>42379</v>
      </c>
      <c r="E114" s="1" t="s">
        <v>134</v>
      </c>
      <c r="F114" s="1" t="s">
        <v>135</v>
      </c>
      <c r="G114" s="1" t="s">
        <v>170</v>
      </c>
      <c r="H114" s="1">
        <v>11</v>
      </c>
      <c r="I114" s="1">
        <v>909</v>
      </c>
      <c r="J114" s="1" t="s">
        <v>164</v>
      </c>
      <c r="K114" s="1" t="s">
        <v>138</v>
      </c>
      <c r="L114" s="1">
        <v>0</v>
      </c>
      <c r="M114" s="1" t="s">
        <v>689</v>
      </c>
      <c r="N114" s="1" t="s">
        <v>690</v>
      </c>
      <c r="O114" s="1" t="s">
        <v>686</v>
      </c>
      <c r="P114" s="1">
        <v>91204</v>
      </c>
      <c r="Q114" s="1" t="s">
        <v>691</v>
      </c>
      <c r="R114" s="1">
        <v>334</v>
      </c>
      <c r="S114" s="1">
        <v>321</v>
      </c>
      <c r="T114" s="1">
        <v>142</v>
      </c>
      <c r="U114" s="1">
        <v>780</v>
      </c>
      <c r="V114" s="1">
        <v>240</v>
      </c>
      <c r="W114" s="1">
        <v>497</v>
      </c>
      <c r="X114" s="1">
        <v>552</v>
      </c>
      <c r="Y114" s="1">
        <v>0</v>
      </c>
      <c r="Z114" s="1">
        <v>0</v>
      </c>
      <c r="AA114" s="1">
        <v>17</v>
      </c>
      <c r="AB114" s="1">
        <v>283</v>
      </c>
      <c r="AC114" s="1">
        <v>7</v>
      </c>
      <c r="AD114" s="1">
        <v>24</v>
      </c>
      <c r="AE114" s="1">
        <v>2400</v>
      </c>
      <c r="AF114" s="1">
        <v>0</v>
      </c>
      <c r="AG114" s="3">
        <v>4794</v>
      </c>
      <c r="AH114" s="1">
        <v>939</v>
      </c>
      <c r="AI114" s="3">
        <v>2866</v>
      </c>
      <c r="AJ114" s="3">
        <v>2042</v>
      </c>
      <c r="AK114" s="1">
        <v>0</v>
      </c>
      <c r="AL114" s="1">
        <v>0</v>
      </c>
      <c r="AM114" s="1">
        <v>131</v>
      </c>
      <c r="AN114" s="1">
        <v>969</v>
      </c>
      <c r="AO114" s="1">
        <v>26</v>
      </c>
      <c r="AP114" s="1">
        <v>106</v>
      </c>
      <c r="AQ114" s="3">
        <v>11873</v>
      </c>
      <c r="AR114" s="1">
        <v>0</v>
      </c>
      <c r="AS114" s="3">
        <v>11416</v>
      </c>
      <c r="AT114" s="3">
        <v>1939</v>
      </c>
      <c r="AU114" s="3">
        <v>2292</v>
      </c>
      <c r="AV114" s="3">
        <v>9756</v>
      </c>
      <c r="AW114" s="1">
        <v>0</v>
      </c>
      <c r="AX114" s="1">
        <v>0</v>
      </c>
      <c r="AY114" s="1">
        <v>595</v>
      </c>
      <c r="AZ114" s="3">
        <v>5293</v>
      </c>
      <c r="BA114" s="1">
        <v>869</v>
      </c>
      <c r="BB114" s="3">
        <v>1339</v>
      </c>
      <c r="BC114" s="3">
        <v>33499</v>
      </c>
      <c r="BD114" s="3">
        <v>81419940</v>
      </c>
      <c r="BE114" s="3">
        <v>20180849</v>
      </c>
      <c r="BF114" s="3">
        <v>26546697</v>
      </c>
      <c r="BG114" s="3">
        <v>36594158</v>
      </c>
      <c r="BH114" s="1">
        <v>0</v>
      </c>
      <c r="BI114" s="1">
        <v>0</v>
      </c>
      <c r="BJ114" s="3">
        <v>1217587</v>
      </c>
      <c r="BK114" s="3">
        <v>18037052</v>
      </c>
      <c r="BL114" s="3">
        <v>199426</v>
      </c>
      <c r="BM114" s="3">
        <v>548702</v>
      </c>
      <c r="BN114" s="3">
        <v>184744411</v>
      </c>
      <c r="BO114" s="3">
        <v>18979986</v>
      </c>
      <c r="BP114" s="3">
        <v>3560190</v>
      </c>
      <c r="BQ114" s="3">
        <v>3956475</v>
      </c>
      <c r="BR114" s="3">
        <v>19025448</v>
      </c>
      <c r="BS114" s="1">
        <v>0</v>
      </c>
      <c r="BT114" s="1">
        <v>0</v>
      </c>
      <c r="BU114" s="3">
        <v>1080492</v>
      </c>
      <c r="BV114" s="3">
        <v>10659363</v>
      </c>
      <c r="BW114" s="3">
        <v>1576667</v>
      </c>
      <c r="BX114" s="3">
        <v>1914704</v>
      </c>
      <c r="BY114" s="3">
        <v>60753325</v>
      </c>
      <c r="BZ114" s="3">
        <v>1072718</v>
      </c>
      <c r="CA114" s="3">
        <v>84939283</v>
      </c>
      <c r="CB114" s="3">
        <v>19148523</v>
      </c>
      <c r="CC114" s="3">
        <v>17721625</v>
      </c>
      <c r="CD114" s="3">
        <v>46686381</v>
      </c>
      <c r="CE114" s="1">
        <v>0</v>
      </c>
      <c r="CF114" s="1">
        <v>0</v>
      </c>
      <c r="CG114" s="1">
        <v>0</v>
      </c>
      <c r="CH114" s="3">
        <v>1741255</v>
      </c>
      <c r="CI114" s="3">
        <v>19322705</v>
      </c>
      <c r="CJ114" s="1">
        <v>0</v>
      </c>
      <c r="CK114" s="3">
        <v>2251379</v>
      </c>
      <c r="CL114" s="1">
        <v>0</v>
      </c>
      <c r="CM114" s="1">
        <v>0</v>
      </c>
      <c r="CN114" s="1">
        <v>0</v>
      </c>
      <c r="CO114" s="3">
        <v>2264717</v>
      </c>
      <c r="CP114" s="3">
        <v>195148586</v>
      </c>
      <c r="CQ114" s="3">
        <v>680802</v>
      </c>
      <c r="CR114" s="3">
        <v>3779681</v>
      </c>
      <c r="CS114" s="1">
        <v>0</v>
      </c>
      <c r="CT114" s="1">
        <v>0</v>
      </c>
      <c r="CU114" s="3">
        <v>4460483</v>
      </c>
      <c r="CV114" s="3">
        <v>15099327</v>
      </c>
      <c r="CW114" s="3">
        <v>5189517</v>
      </c>
      <c r="CX114" s="3">
        <v>12441889</v>
      </c>
      <c r="CY114" s="3">
        <v>12456418</v>
      </c>
      <c r="CZ114" s="1">
        <v>0</v>
      </c>
      <c r="DA114" s="1">
        <v>0</v>
      </c>
      <c r="DB114" s="3">
        <v>486285</v>
      </c>
      <c r="DC114" s="3">
        <v>9012593</v>
      </c>
      <c r="DD114" s="1">
        <v>0</v>
      </c>
      <c r="DE114" s="3">
        <v>123604</v>
      </c>
      <c r="DF114" s="3">
        <v>54809633</v>
      </c>
      <c r="DG114" s="3">
        <v>707875</v>
      </c>
      <c r="DH114" s="3">
        <v>66626775</v>
      </c>
      <c r="DI114" s="1">
        <v>0</v>
      </c>
      <c r="DJ114" s="3">
        <v>18635</v>
      </c>
      <c r="DK114" s="1">
        <v>0</v>
      </c>
      <c r="DL114" s="1">
        <v>0</v>
      </c>
      <c r="DM114" s="1">
        <v>0</v>
      </c>
      <c r="DN114" s="1">
        <v>0</v>
      </c>
      <c r="DO114" s="3">
        <v>1613892</v>
      </c>
      <c r="DP114" s="3">
        <v>45893045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</row>
    <row r="115" spans="1:133" x14ac:dyDescent="0.3">
      <c r="A115" s="1">
        <v>106190328</v>
      </c>
      <c r="B115" s="1" t="s">
        <v>692</v>
      </c>
      <c r="C115" s="2">
        <v>20164</v>
      </c>
      <c r="D115" s="2">
        <v>42379</v>
      </c>
      <c r="E115" s="1" t="s">
        <v>134</v>
      </c>
      <c r="F115" s="1" t="s">
        <v>135</v>
      </c>
      <c r="G115" s="1" t="s">
        <v>170</v>
      </c>
      <c r="H115" s="1">
        <v>11</v>
      </c>
      <c r="I115" s="1">
        <v>915</v>
      </c>
      <c r="J115" s="1" t="s">
        <v>164</v>
      </c>
      <c r="K115" s="1" t="s">
        <v>138</v>
      </c>
      <c r="L115" s="1">
        <v>0</v>
      </c>
      <c r="M115" s="1" t="s">
        <v>693</v>
      </c>
      <c r="N115" s="1" t="s">
        <v>694</v>
      </c>
      <c r="O115" s="1" t="s">
        <v>627</v>
      </c>
      <c r="P115" s="1">
        <v>91740</v>
      </c>
      <c r="Q115" s="1" t="s">
        <v>695</v>
      </c>
      <c r="R115" s="1">
        <v>128</v>
      </c>
      <c r="S115" s="1">
        <v>128</v>
      </c>
      <c r="T115" s="1">
        <v>39</v>
      </c>
      <c r="U115" s="1">
        <v>339</v>
      </c>
      <c r="V115" s="1">
        <v>64</v>
      </c>
      <c r="W115" s="1">
        <v>71</v>
      </c>
      <c r="X115" s="1">
        <v>104</v>
      </c>
      <c r="Y115" s="1">
        <v>0</v>
      </c>
      <c r="Z115" s="1">
        <v>0</v>
      </c>
      <c r="AA115" s="1">
        <v>8</v>
      </c>
      <c r="AB115" s="1">
        <v>14</v>
      </c>
      <c r="AC115" s="1">
        <v>0</v>
      </c>
      <c r="AD115" s="1">
        <v>4</v>
      </c>
      <c r="AE115" s="1">
        <v>604</v>
      </c>
      <c r="AF115" s="1">
        <v>0</v>
      </c>
      <c r="AG115" s="3">
        <v>2502</v>
      </c>
      <c r="AH115" s="1">
        <v>276</v>
      </c>
      <c r="AI115" s="1">
        <v>364</v>
      </c>
      <c r="AJ115" s="1">
        <v>378</v>
      </c>
      <c r="AK115" s="1">
        <v>0</v>
      </c>
      <c r="AL115" s="1">
        <v>0</v>
      </c>
      <c r="AM115" s="1">
        <v>29</v>
      </c>
      <c r="AN115" s="1">
        <v>32</v>
      </c>
      <c r="AO115" s="1">
        <v>0</v>
      </c>
      <c r="AP115" s="1">
        <v>7</v>
      </c>
      <c r="AQ115" s="3">
        <v>3588</v>
      </c>
      <c r="AR115" s="1">
        <v>0</v>
      </c>
      <c r="AS115" s="1">
        <v>101</v>
      </c>
      <c r="AT115" s="1">
        <v>53</v>
      </c>
      <c r="AU115" s="1">
        <v>192</v>
      </c>
      <c r="AV115" s="1">
        <v>507</v>
      </c>
      <c r="AW115" s="1">
        <v>0</v>
      </c>
      <c r="AX115" s="1">
        <v>0</v>
      </c>
      <c r="AY115" s="1">
        <v>71</v>
      </c>
      <c r="AZ115" s="1">
        <v>93</v>
      </c>
      <c r="BA115" s="1">
        <v>0</v>
      </c>
      <c r="BB115" s="1">
        <v>86</v>
      </c>
      <c r="BC115" s="3">
        <v>1103</v>
      </c>
      <c r="BD115" s="3">
        <v>12137216</v>
      </c>
      <c r="BE115" s="3">
        <v>1500110</v>
      </c>
      <c r="BF115" s="3">
        <v>2420087</v>
      </c>
      <c r="BG115" s="3">
        <v>2371344</v>
      </c>
      <c r="BH115" s="1">
        <v>0</v>
      </c>
      <c r="BI115" s="1">
        <v>0</v>
      </c>
      <c r="BJ115" s="3">
        <v>57205</v>
      </c>
      <c r="BK115" s="3">
        <v>562363</v>
      </c>
      <c r="BL115" s="1">
        <v>0</v>
      </c>
      <c r="BM115" s="3">
        <v>23524</v>
      </c>
      <c r="BN115" s="3">
        <v>19071849</v>
      </c>
      <c r="BO115" s="3">
        <v>370087</v>
      </c>
      <c r="BP115" s="3">
        <v>144183</v>
      </c>
      <c r="BQ115" s="3">
        <v>459536</v>
      </c>
      <c r="BR115" s="3">
        <v>1000067</v>
      </c>
      <c r="BS115" s="1">
        <v>0</v>
      </c>
      <c r="BT115" s="1">
        <v>0</v>
      </c>
      <c r="BU115" s="3">
        <v>178951</v>
      </c>
      <c r="BV115" s="3">
        <v>161020</v>
      </c>
      <c r="BW115" s="1">
        <v>0</v>
      </c>
      <c r="BX115" s="3">
        <v>174260</v>
      </c>
      <c r="BY115" s="3">
        <v>2488104</v>
      </c>
      <c r="BZ115" s="3">
        <v>117459</v>
      </c>
      <c r="CA115" s="3">
        <v>8189822</v>
      </c>
      <c r="CB115" s="3">
        <v>1125721</v>
      </c>
      <c r="CC115" s="3">
        <v>804201</v>
      </c>
      <c r="CD115" s="3">
        <v>3286009</v>
      </c>
      <c r="CE115" s="3">
        <v>18987</v>
      </c>
      <c r="CF115" s="1">
        <v>0</v>
      </c>
      <c r="CG115" s="1">
        <v>0</v>
      </c>
      <c r="CH115" s="3">
        <v>49325</v>
      </c>
      <c r="CI115" s="3">
        <v>507336</v>
      </c>
      <c r="CJ115" s="1">
        <v>0</v>
      </c>
      <c r="CK115" s="3">
        <v>19339</v>
      </c>
      <c r="CL115" s="1">
        <v>0</v>
      </c>
      <c r="CM115" s="1">
        <v>0</v>
      </c>
      <c r="CN115" s="1">
        <v>0</v>
      </c>
      <c r="CO115" s="3">
        <v>78173</v>
      </c>
      <c r="CP115" s="3">
        <v>14196372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3">
        <v>4317480</v>
      </c>
      <c r="CW115" s="3">
        <v>518572</v>
      </c>
      <c r="CX115" s="3">
        <v>2056435</v>
      </c>
      <c r="CY115" s="3">
        <v>85401</v>
      </c>
      <c r="CZ115" s="1">
        <v>0</v>
      </c>
      <c r="DA115" s="1">
        <v>0</v>
      </c>
      <c r="DB115" s="3">
        <v>167492</v>
      </c>
      <c r="DC115" s="3">
        <v>216047</v>
      </c>
      <c r="DD115" s="1">
        <v>0</v>
      </c>
      <c r="DE115" s="3">
        <v>2154</v>
      </c>
      <c r="DF115" s="3">
        <v>7363581</v>
      </c>
      <c r="DG115" s="3">
        <v>-31394</v>
      </c>
      <c r="DH115" s="3">
        <v>9200267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3">
        <v>2083642</v>
      </c>
      <c r="DP115" s="3">
        <v>35932404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</row>
    <row r="116" spans="1:133" x14ac:dyDescent="0.3">
      <c r="A116" s="1">
        <v>106110889</v>
      </c>
      <c r="B116" s="1" t="s">
        <v>696</v>
      </c>
      <c r="C116" s="2">
        <v>20164</v>
      </c>
      <c r="D116" s="2">
        <v>42379</v>
      </c>
      <c r="E116" s="1" t="s">
        <v>134</v>
      </c>
      <c r="F116" s="1" t="s">
        <v>135</v>
      </c>
      <c r="G116" s="1" t="s">
        <v>697</v>
      </c>
      <c r="H116" s="1">
        <v>1</v>
      </c>
      <c r="I116" s="1">
        <v>223</v>
      </c>
      <c r="J116" s="1" t="s">
        <v>164</v>
      </c>
      <c r="K116" s="1" t="s">
        <v>138</v>
      </c>
      <c r="L116" s="1" t="s">
        <v>139</v>
      </c>
      <c r="M116" s="1" t="s">
        <v>698</v>
      </c>
      <c r="N116" s="1" t="s">
        <v>699</v>
      </c>
      <c r="O116" s="1" t="s">
        <v>700</v>
      </c>
      <c r="P116" s="1">
        <v>95988</v>
      </c>
      <c r="Q116" s="1" t="s">
        <v>701</v>
      </c>
      <c r="R116" s="1">
        <v>47</v>
      </c>
      <c r="S116" s="1">
        <v>15</v>
      </c>
      <c r="T116" s="1">
        <v>15</v>
      </c>
      <c r="U116" s="1">
        <v>41</v>
      </c>
      <c r="V116" s="1">
        <v>0</v>
      </c>
      <c r="W116" s="1">
        <v>12</v>
      </c>
      <c r="X116" s="1">
        <v>0</v>
      </c>
      <c r="Y116" s="1">
        <v>0</v>
      </c>
      <c r="Z116" s="1">
        <v>0</v>
      </c>
      <c r="AA116" s="1">
        <v>2</v>
      </c>
      <c r="AB116" s="1">
        <v>0</v>
      </c>
      <c r="AC116" s="1">
        <v>0</v>
      </c>
      <c r="AD116" s="1">
        <v>0</v>
      </c>
      <c r="AE116" s="1">
        <v>55</v>
      </c>
      <c r="AF116" s="1">
        <v>0</v>
      </c>
      <c r="AG116" s="1">
        <v>220</v>
      </c>
      <c r="AH116" s="1">
        <v>0</v>
      </c>
      <c r="AI116" s="1">
        <v>23</v>
      </c>
      <c r="AJ116" s="1">
        <v>0</v>
      </c>
      <c r="AK116" s="1">
        <v>0</v>
      </c>
      <c r="AL116" s="1">
        <v>0</v>
      </c>
      <c r="AM116" s="1">
        <v>7</v>
      </c>
      <c r="AN116" s="1">
        <v>0</v>
      </c>
      <c r="AO116" s="1">
        <v>0</v>
      </c>
      <c r="AP116" s="1">
        <v>5</v>
      </c>
      <c r="AQ116" s="1">
        <v>255</v>
      </c>
      <c r="AR116" s="1">
        <v>0</v>
      </c>
      <c r="AS116" s="3">
        <v>5261</v>
      </c>
      <c r="AT116" s="1">
        <v>0</v>
      </c>
      <c r="AU116" s="3">
        <v>2861</v>
      </c>
      <c r="AV116" s="1">
        <v>0</v>
      </c>
      <c r="AW116" s="1">
        <v>269</v>
      </c>
      <c r="AX116" s="1">
        <v>0</v>
      </c>
      <c r="AY116" s="3">
        <v>2431</v>
      </c>
      <c r="AZ116" s="1">
        <v>0</v>
      </c>
      <c r="BA116" s="1">
        <v>0</v>
      </c>
      <c r="BB116" s="3">
        <v>2531</v>
      </c>
      <c r="BC116" s="3">
        <v>13353</v>
      </c>
      <c r="BD116" s="3">
        <v>531087</v>
      </c>
      <c r="BE116" s="1">
        <v>0</v>
      </c>
      <c r="BF116" s="3">
        <v>106217</v>
      </c>
      <c r="BG116" s="1">
        <v>0</v>
      </c>
      <c r="BH116" s="1">
        <v>0</v>
      </c>
      <c r="BI116" s="1">
        <v>0</v>
      </c>
      <c r="BJ116" s="3">
        <v>40811</v>
      </c>
      <c r="BK116" s="1">
        <v>0</v>
      </c>
      <c r="BL116" s="1">
        <v>0</v>
      </c>
      <c r="BM116" s="3">
        <v>30001</v>
      </c>
      <c r="BN116" s="3">
        <v>708116</v>
      </c>
      <c r="BO116" s="3">
        <v>2194224</v>
      </c>
      <c r="BP116" s="1">
        <v>0</v>
      </c>
      <c r="BQ116" s="3">
        <v>1994749</v>
      </c>
      <c r="BR116" s="1">
        <v>0</v>
      </c>
      <c r="BS116" s="3">
        <v>119251</v>
      </c>
      <c r="BT116" s="1">
        <v>0</v>
      </c>
      <c r="BU116" s="3">
        <v>768316</v>
      </c>
      <c r="BV116" s="1">
        <v>0</v>
      </c>
      <c r="BW116" s="1">
        <v>0</v>
      </c>
      <c r="BX116" s="3">
        <v>275642</v>
      </c>
      <c r="BY116" s="3">
        <v>5352182</v>
      </c>
      <c r="BZ116" s="3">
        <v>264917</v>
      </c>
      <c r="CA116" s="3">
        <v>1856251</v>
      </c>
      <c r="CB116" s="1">
        <v>0</v>
      </c>
      <c r="CC116" s="3">
        <v>1032581</v>
      </c>
      <c r="CD116" s="1">
        <v>0</v>
      </c>
      <c r="CE116" s="1">
        <v>0</v>
      </c>
      <c r="CF116" s="3">
        <v>15264</v>
      </c>
      <c r="CG116" s="1">
        <v>0</v>
      </c>
      <c r="CH116" s="3">
        <v>591180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3">
        <v>3760193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3">
        <v>869060</v>
      </c>
      <c r="CW116" s="1">
        <v>0</v>
      </c>
      <c r="CX116" s="3">
        <v>1068385</v>
      </c>
      <c r="CY116" s="1">
        <v>0</v>
      </c>
      <c r="CZ116" s="3">
        <v>103987</v>
      </c>
      <c r="DA116" s="1">
        <v>0</v>
      </c>
      <c r="DB116" s="3">
        <v>217947</v>
      </c>
      <c r="DC116" s="1">
        <v>0</v>
      </c>
      <c r="DD116" s="1">
        <v>0</v>
      </c>
      <c r="DE116" s="3">
        <v>40726</v>
      </c>
      <c r="DF116" s="3">
        <v>2300105</v>
      </c>
      <c r="DG116" s="3">
        <v>218498</v>
      </c>
      <c r="DH116" s="3">
        <v>4104547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3">
        <v>160685</v>
      </c>
      <c r="DP116" s="3">
        <v>3895484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</row>
    <row r="117" spans="1:133" x14ac:dyDescent="0.3">
      <c r="A117" s="1">
        <v>106420483</v>
      </c>
      <c r="B117" s="1" t="s">
        <v>702</v>
      </c>
      <c r="C117" s="2">
        <v>20164</v>
      </c>
      <c r="D117" s="2">
        <v>42379</v>
      </c>
      <c r="E117" s="1" t="s">
        <v>134</v>
      </c>
      <c r="F117" s="1" t="s">
        <v>135</v>
      </c>
      <c r="G117" s="1" t="s">
        <v>703</v>
      </c>
      <c r="H117" s="1">
        <v>10</v>
      </c>
      <c r="I117" s="1">
        <v>807</v>
      </c>
      <c r="J117" s="1" t="s">
        <v>164</v>
      </c>
      <c r="K117" s="1" t="s">
        <v>138</v>
      </c>
      <c r="L117" s="1">
        <v>0</v>
      </c>
      <c r="M117" s="1" t="s">
        <v>704</v>
      </c>
      <c r="N117" s="1" t="s">
        <v>705</v>
      </c>
      <c r="O117" s="1" t="s">
        <v>706</v>
      </c>
      <c r="P117" s="1">
        <v>93111</v>
      </c>
      <c r="Q117" s="1" t="s">
        <v>707</v>
      </c>
      <c r="R117" s="1">
        <v>52</v>
      </c>
      <c r="S117" s="1">
        <v>28</v>
      </c>
      <c r="T117" s="1">
        <v>28</v>
      </c>
      <c r="U117" s="1">
        <v>195</v>
      </c>
      <c r="V117" s="1">
        <v>32</v>
      </c>
      <c r="W117" s="1">
        <v>4</v>
      </c>
      <c r="X117" s="1">
        <v>32</v>
      </c>
      <c r="Y117" s="1">
        <v>0</v>
      </c>
      <c r="Z117" s="1">
        <v>0</v>
      </c>
      <c r="AA117" s="1">
        <v>14</v>
      </c>
      <c r="AB117" s="1">
        <v>135</v>
      </c>
      <c r="AC117" s="1">
        <v>0</v>
      </c>
      <c r="AD117" s="1">
        <v>16</v>
      </c>
      <c r="AE117" s="1">
        <v>428</v>
      </c>
      <c r="AF117" s="1">
        <v>0</v>
      </c>
      <c r="AG117" s="1">
        <v>496</v>
      </c>
      <c r="AH117" s="1">
        <v>60</v>
      </c>
      <c r="AI117" s="1">
        <v>10</v>
      </c>
      <c r="AJ117" s="1">
        <v>82</v>
      </c>
      <c r="AK117" s="1">
        <v>0</v>
      </c>
      <c r="AL117" s="1">
        <v>0</v>
      </c>
      <c r="AM117" s="1">
        <v>17</v>
      </c>
      <c r="AN117" s="1">
        <v>268</v>
      </c>
      <c r="AO117" s="1">
        <v>0</v>
      </c>
      <c r="AP117" s="1">
        <v>31</v>
      </c>
      <c r="AQ117" s="1">
        <v>964</v>
      </c>
      <c r="AR117" s="1">
        <v>0</v>
      </c>
      <c r="AS117" s="3">
        <v>3491</v>
      </c>
      <c r="AT117" s="1">
        <v>439</v>
      </c>
      <c r="AU117" s="1">
        <v>553</v>
      </c>
      <c r="AV117" s="3">
        <v>2204</v>
      </c>
      <c r="AW117" s="1">
        <v>0</v>
      </c>
      <c r="AX117" s="1">
        <v>0</v>
      </c>
      <c r="AY117" s="1">
        <v>465</v>
      </c>
      <c r="AZ117" s="3">
        <v>4158</v>
      </c>
      <c r="BA117" s="1">
        <v>0</v>
      </c>
      <c r="BB117" s="1">
        <v>511</v>
      </c>
      <c r="BC117" s="3">
        <v>11821</v>
      </c>
      <c r="BD117" s="3">
        <v>12150084</v>
      </c>
      <c r="BE117" s="3">
        <v>1972467</v>
      </c>
      <c r="BF117" s="3">
        <v>83414</v>
      </c>
      <c r="BG117" s="3">
        <v>2017299</v>
      </c>
      <c r="BH117" s="1">
        <v>0</v>
      </c>
      <c r="BI117" s="1">
        <v>0</v>
      </c>
      <c r="BJ117" s="3">
        <v>608340</v>
      </c>
      <c r="BK117" s="3">
        <v>9476527</v>
      </c>
      <c r="BL117" s="1">
        <v>0</v>
      </c>
      <c r="BM117" s="3">
        <v>893911</v>
      </c>
      <c r="BN117" s="3">
        <v>27202042</v>
      </c>
      <c r="BO117" s="3">
        <v>8045691</v>
      </c>
      <c r="BP117" s="3">
        <v>1119242</v>
      </c>
      <c r="BQ117" s="3">
        <v>568786</v>
      </c>
      <c r="BR117" s="3">
        <v>3736247</v>
      </c>
      <c r="BS117" s="1">
        <v>0</v>
      </c>
      <c r="BT117" s="1">
        <v>0</v>
      </c>
      <c r="BU117" s="3">
        <v>622708</v>
      </c>
      <c r="BV117" s="3">
        <v>8382518</v>
      </c>
      <c r="BW117" s="1">
        <v>0</v>
      </c>
      <c r="BX117" s="3">
        <v>696721</v>
      </c>
      <c r="BY117" s="3">
        <v>23171913</v>
      </c>
      <c r="BZ117" s="3">
        <v>-105063</v>
      </c>
      <c r="CA117" s="3">
        <v>15892443</v>
      </c>
      <c r="CB117" s="3">
        <v>2504800</v>
      </c>
      <c r="CC117" s="3">
        <v>569067</v>
      </c>
      <c r="CD117" s="3">
        <v>3958201</v>
      </c>
      <c r="CE117" s="1">
        <v>0</v>
      </c>
      <c r="CF117" s="1">
        <v>0</v>
      </c>
      <c r="CG117" s="1">
        <v>0</v>
      </c>
      <c r="CH117" s="3">
        <v>811332</v>
      </c>
      <c r="CI117" s="3">
        <v>4726891</v>
      </c>
      <c r="CJ117" s="1">
        <v>0</v>
      </c>
      <c r="CK117" s="3">
        <v>277527</v>
      </c>
      <c r="CL117" s="1">
        <v>0</v>
      </c>
      <c r="CM117" s="1">
        <v>0</v>
      </c>
      <c r="CN117" s="1">
        <v>0</v>
      </c>
      <c r="CO117" s="3">
        <v>1772156</v>
      </c>
      <c r="CP117" s="3">
        <v>30407354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3">
        <v>4303331</v>
      </c>
      <c r="CW117" s="3">
        <v>586909</v>
      </c>
      <c r="CX117" s="3">
        <v>83133</v>
      </c>
      <c r="CY117" s="3">
        <v>1795345</v>
      </c>
      <c r="CZ117" s="1">
        <v>0</v>
      </c>
      <c r="DA117" s="1">
        <v>0</v>
      </c>
      <c r="DB117" s="3">
        <v>419716</v>
      </c>
      <c r="DC117" s="3">
        <v>13237218</v>
      </c>
      <c r="DD117" s="1">
        <v>0</v>
      </c>
      <c r="DE117" s="3">
        <v>-459051</v>
      </c>
      <c r="DF117" s="3">
        <v>19966601</v>
      </c>
      <c r="DG117" s="3">
        <v>130449</v>
      </c>
      <c r="DH117" s="3">
        <v>19439084</v>
      </c>
      <c r="DI117" s="3">
        <v>1055394</v>
      </c>
      <c r="DJ117" s="3">
        <v>935432</v>
      </c>
      <c r="DK117" s="1">
        <v>0</v>
      </c>
      <c r="DL117" s="1">
        <v>0</v>
      </c>
      <c r="DM117" s="1">
        <v>0</v>
      </c>
      <c r="DN117" s="1">
        <v>0</v>
      </c>
      <c r="DO117" s="3">
        <v>942031</v>
      </c>
      <c r="DP117" s="3">
        <v>116658496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3">
        <v>663444</v>
      </c>
      <c r="EB117" s="1">
        <v>0</v>
      </c>
      <c r="EC117" s="1">
        <v>0</v>
      </c>
    </row>
    <row r="118" spans="1:133" x14ac:dyDescent="0.3">
      <c r="A118" s="1">
        <v>106150775</v>
      </c>
      <c r="B118" s="1" t="s">
        <v>708</v>
      </c>
      <c r="C118" s="2">
        <v>20164</v>
      </c>
      <c r="D118" s="2">
        <v>42379</v>
      </c>
      <c r="E118" s="1" t="s">
        <v>134</v>
      </c>
      <c r="F118" s="1" t="s">
        <v>135</v>
      </c>
      <c r="G118" s="1" t="s">
        <v>136</v>
      </c>
      <c r="H118" s="1">
        <v>9</v>
      </c>
      <c r="I118" s="1">
        <v>617</v>
      </c>
      <c r="J118" s="1" t="s">
        <v>171</v>
      </c>
      <c r="K118" s="1" t="s">
        <v>138</v>
      </c>
      <c r="L118" s="1">
        <v>0</v>
      </c>
      <c r="M118" s="1" t="s">
        <v>709</v>
      </c>
      <c r="N118" s="1" t="s">
        <v>710</v>
      </c>
      <c r="O118" s="1" t="s">
        <v>256</v>
      </c>
      <c r="P118" s="1">
        <v>93308</v>
      </c>
      <c r="Q118" s="1" t="s">
        <v>711</v>
      </c>
      <c r="R118" s="1">
        <v>64</v>
      </c>
      <c r="S118" s="1">
        <v>64</v>
      </c>
      <c r="T118" s="1">
        <v>57</v>
      </c>
      <c r="U118" s="1">
        <v>184</v>
      </c>
      <c r="V118" s="1">
        <v>33</v>
      </c>
      <c r="W118" s="1">
        <v>27</v>
      </c>
      <c r="X118" s="1">
        <v>143</v>
      </c>
      <c r="Y118" s="1">
        <v>0</v>
      </c>
      <c r="Z118" s="1">
        <v>0</v>
      </c>
      <c r="AA118" s="1">
        <v>29</v>
      </c>
      <c r="AB118" s="1">
        <v>0</v>
      </c>
      <c r="AC118" s="1">
        <v>0</v>
      </c>
      <c r="AD118" s="1">
        <v>0</v>
      </c>
      <c r="AE118" s="1">
        <v>416</v>
      </c>
      <c r="AF118" s="1">
        <v>0</v>
      </c>
      <c r="AG118" s="1">
        <v>945</v>
      </c>
      <c r="AH118" s="1">
        <v>188</v>
      </c>
      <c r="AI118" s="1">
        <v>73</v>
      </c>
      <c r="AJ118" s="1">
        <v>501</v>
      </c>
      <c r="AK118" s="1">
        <v>0</v>
      </c>
      <c r="AL118" s="1">
        <v>0</v>
      </c>
      <c r="AM118" s="1">
        <v>209</v>
      </c>
      <c r="AN118" s="1">
        <v>0</v>
      </c>
      <c r="AO118" s="1">
        <v>0</v>
      </c>
      <c r="AP118" s="1">
        <v>0</v>
      </c>
      <c r="AQ118" s="3">
        <v>1916</v>
      </c>
      <c r="AR118" s="1">
        <v>0</v>
      </c>
      <c r="AS118" s="1">
        <v>289</v>
      </c>
      <c r="AT118" s="1">
        <v>94</v>
      </c>
      <c r="AU118" s="1">
        <v>83</v>
      </c>
      <c r="AV118" s="1">
        <v>838</v>
      </c>
      <c r="AW118" s="1">
        <v>0</v>
      </c>
      <c r="AX118" s="1">
        <v>0</v>
      </c>
      <c r="AY118" s="1">
        <v>742</v>
      </c>
      <c r="AZ118" s="1">
        <v>0</v>
      </c>
      <c r="BA118" s="1">
        <v>0</v>
      </c>
      <c r="BB118" s="1">
        <v>82</v>
      </c>
      <c r="BC118" s="3">
        <v>2128</v>
      </c>
      <c r="BD118" s="3">
        <v>3804040</v>
      </c>
      <c r="BE118" s="3">
        <v>636262</v>
      </c>
      <c r="BF118" s="3">
        <v>442691</v>
      </c>
      <c r="BG118" s="3">
        <v>2799437</v>
      </c>
      <c r="BH118" s="1">
        <v>0</v>
      </c>
      <c r="BI118" s="1">
        <v>0</v>
      </c>
      <c r="BJ118" s="3">
        <v>833912</v>
      </c>
      <c r="BK118" s="1">
        <v>0</v>
      </c>
      <c r="BL118" s="1">
        <v>0</v>
      </c>
      <c r="BM118" s="1">
        <v>0</v>
      </c>
      <c r="BN118" s="3">
        <v>8516342</v>
      </c>
      <c r="BO118" s="3">
        <v>631460</v>
      </c>
      <c r="BP118" s="3">
        <v>124146</v>
      </c>
      <c r="BQ118" s="3">
        <v>28190</v>
      </c>
      <c r="BR118" s="3">
        <v>828397</v>
      </c>
      <c r="BS118" s="1">
        <v>0</v>
      </c>
      <c r="BT118" s="1">
        <v>0</v>
      </c>
      <c r="BU118" s="3">
        <v>986936</v>
      </c>
      <c r="BV118" s="1">
        <v>0</v>
      </c>
      <c r="BW118" s="1">
        <v>0</v>
      </c>
      <c r="BX118" s="3">
        <v>21284</v>
      </c>
      <c r="BY118" s="3">
        <v>2620413</v>
      </c>
      <c r="BZ118" s="3">
        <v>140326</v>
      </c>
      <c r="CA118" s="3">
        <v>1578567</v>
      </c>
      <c r="CB118" s="3">
        <v>-21995</v>
      </c>
      <c r="CC118" s="3">
        <v>-5384497</v>
      </c>
      <c r="CD118" s="3">
        <v>2890391</v>
      </c>
      <c r="CE118" s="1">
        <v>0</v>
      </c>
      <c r="CF118" s="1">
        <v>0</v>
      </c>
      <c r="CG118" s="1">
        <v>0</v>
      </c>
      <c r="CH118" s="3">
        <v>1416050</v>
      </c>
      <c r="CI118" s="1">
        <v>0</v>
      </c>
      <c r="CJ118" s="1">
        <v>0</v>
      </c>
      <c r="CK118" s="1">
        <v>-660</v>
      </c>
      <c r="CL118" s="1">
        <v>0</v>
      </c>
      <c r="CM118" s="1">
        <v>0</v>
      </c>
      <c r="CN118" s="1">
        <v>0</v>
      </c>
      <c r="CO118" s="1">
        <v>0</v>
      </c>
      <c r="CP118" s="3">
        <v>618182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3">
        <v>2856933</v>
      </c>
      <c r="CW118" s="3">
        <v>782403</v>
      </c>
      <c r="CX118" s="3">
        <v>5855378</v>
      </c>
      <c r="CY118" s="3">
        <v>737443</v>
      </c>
      <c r="CZ118" s="1">
        <v>0</v>
      </c>
      <c r="DA118" s="1">
        <v>0</v>
      </c>
      <c r="DB118" s="3">
        <v>404798</v>
      </c>
      <c r="DC118" s="1">
        <v>0</v>
      </c>
      <c r="DD118" s="1">
        <v>0</v>
      </c>
      <c r="DE118" s="3">
        <v>-118382</v>
      </c>
      <c r="DF118" s="3">
        <v>10518573</v>
      </c>
      <c r="DG118" s="3">
        <v>140017</v>
      </c>
      <c r="DH118" s="3">
        <v>10544833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3">
        <v>250926</v>
      </c>
      <c r="DP118" s="3">
        <v>1097861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3">
        <v>2442016</v>
      </c>
      <c r="EB118" s="3">
        <v>2614374</v>
      </c>
      <c r="EC118" s="3">
        <v>3381129</v>
      </c>
    </row>
    <row r="119" spans="1:133" x14ac:dyDescent="0.3">
      <c r="A119" s="1">
        <v>106190392</v>
      </c>
      <c r="B119" s="1" t="s">
        <v>712</v>
      </c>
      <c r="C119" s="2">
        <v>20164</v>
      </c>
      <c r="D119" s="2">
        <v>42379</v>
      </c>
      <c r="E119" s="1" t="s">
        <v>134</v>
      </c>
      <c r="F119" s="1" t="s">
        <v>135</v>
      </c>
      <c r="G119" s="1" t="s">
        <v>170</v>
      </c>
      <c r="H119" s="1">
        <v>11</v>
      </c>
      <c r="I119" s="1">
        <v>925</v>
      </c>
      <c r="J119" s="1" t="s">
        <v>164</v>
      </c>
      <c r="K119" s="1" t="s">
        <v>138</v>
      </c>
      <c r="L119" s="1">
        <v>0</v>
      </c>
      <c r="M119" s="1" t="s">
        <v>713</v>
      </c>
      <c r="N119" s="1" t="s">
        <v>714</v>
      </c>
      <c r="O119" s="1" t="s">
        <v>280</v>
      </c>
      <c r="P119" s="1">
        <v>90017</v>
      </c>
      <c r="Q119" s="1" t="s">
        <v>715</v>
      </c>
      <c r="R119" s="1">
        <v>408</v>
      </c>
      <c r="S119" s="1">
        <v>313</v>
      </c>
      <c r="T119" s="1">
        <v>152</v>
      </c>
      <c r="U119" s="1">
        <v>814</v>
      </c>
      <c r="V119" s="1">
        <v>389</v>
      </c>
      <c r="W119" s="1">
        <v>674</v>
      </c>
      <c r="X119" s="1">
        <v>401</v>
      </c>
      <c r="Y119" s="1">
        <v>0</v>
      </c>
      <c r="Z119" s="1">
        <v>0</v>
      </c>
      <c r="AA119" s="1">
        <v>30</v>
      </c>
      <c r="AB119" s="1">
        <v>604</v>
      </c>
      <c r="AC119" s="1">
        <v>20</v>
      </c>
      <c r="AD119" s="1">
        <v>14</v>
      </c>
      <c r="AE119" s="1">
        <v>2946</v>
      </c>
      <c r="AF119" s="1">
        <v>0</v>
      </c>
      <c r="AG119" s="3">
        <v>4845</v>
      </c>
      <c r="AH119" s="3">
        <v>1703</v>
      </c>
      <c r="AI119" s="3">
        <v>3183</v>
      </c>
      <c r="AJ119" s="3">
        <v>1707</v>
      </c>
      <c r="AK119" s="1">
        <v>0</v>
      </c>
      <c r="AL119" s="1">
        <v>0</v>
      </c>
      <c r="AM119" s="1">
        <v>100</v>
      </c>
      <c r="AN119" s="3">
        <v>2277</v>
      </c>
      <c r="AO119" s="1">
        <v>67</v>
      </c>
      <c r="AP119" s="1">
        <v>65</v>
      </c>
      <c r="AQ119" s="3">
        <v>13947</v>
      </c>
      <c r="AR119" s="1">
        <v>0</v>
      </c>
      <c r="AS119" s="3">
        <v>4413</v>
      </c>
      <c r="AT119" s="1">
        <v>998</v>
      </c>
      <c r="AU119" s="3">
        <v>1636</v>
      </c>
      <c r="AV119" s="3">
        <v>3234</v>
      </c>
      <c r="AW119" s="1">
        <v>0</v>
      </c>
      <c r="AX119" s="1">
        <v>0</v>
      </c>
      <c r="AY119" s="1">
        <v>427</v>
      </c>
      <c r="AZ119" s="3">
        <v>5396</v>
      </c>
      <c r="BA119" s="3">
        <v>1473</v>
      </c>
      <c r="BB119" s="1">
        <v>3</v>
      </c>
      <c r="BC119" s="3">
        <v>17580</v>
      </c>
      <c r="BD119" s="3">
        <v>95316758</v>
      </c>
      <c r="BE119" s="3">
        <v>35725075</v>
      </c>
      <c r="BF119" s="3">
        <v>45548723</v>
      </c>
      <c r="BG119" s="3">
        <v>30578590</v>
      </c>
      <c r="BH119" s="1">
        <v>0</v>
      </c>
      <c r="BI119" s="1">
        <v>0</v>
      </c>
      <c r="BJ119" s="3">
        <v>3488494</v>
      </c>
      <c r="BK119" s="3">
        <v>47465031</v>
      </c>
      <c r="BL119" s="3">
        <v>1555950</v>
      </c>
      <c r="BM119" s="3">
        <v>1345784</v>
      </c>
      <c r="BN119" s="3">
        <v>261024405</v>
      </c>
      <c r="BO119" s="3">
        <v>24002692</v>
      </c>
      <c r="BP119" s="3">
        <v>9355778</v>
      </c>
      <c r="BQ119" s="3">
        <v>9295827</v>
      </c>
      <c r="BR119" s="3">
        <v>20072461</v>
      </c>
      <c r="BS119" s="1">
        <v>0</v>
      </c>
      <c r="BT119" s="1">
        <v>0</v>
      </c>
      <c r="BU119" s="3">
        <v>2124318</v>
      </c>
      <c r="BV119" s="3">
        <v>29740198</v>
      </c>
      <c r="BW119" s="3">
        <v>8264093</v>
      </c>
      <c r="BX119" s="3">
        <v>27863</v>
      </c>
      <c r="BY119" s="3">
        <v>102883230</v>
      </c>
      <c r="BZ119" s="3">
        <v>2292618</v>
      </c>
      <c r="CA119" s="3">
        <v>100514198</v>
      </c>
      <c r="CB119" s="3">
        <v>40552317</v>
      </c>
      <c r="CC119" s="3">
        <v>34375346</v>
      </c>
      <c r="CD119" s="3">
        <v>47126687</v>
      </c>
      <c r="CE119" s="1">
        <v>0</v>
      </c>
      <c r="CF119" s="1">
        <v>0</v>
      </c>
      <c r="CG119" s="1">
        <v>0</v>
      </c>
      <c r="CH119" s="3">
        <v>4578542</v>
      </c>
      <c r="CI119" s="3">
        <v>54808455</v>
      </c>
      <c r="CJ119" s="1">
        <v>0</v>
      </c>
      <c r="CK119" s="3">
        <v>9600950</v>
      </c>
      <c r="CL119" s="1">
        <v>0</v>
      </c>
      <c r="CM119" s="1">
        <v>0</v>
      </c>
      <c r="CN119" s="1">
        <v>0</v>
      </c>
      <c r="CO119" s="3">
        <v>1217503</v>
      </c>
      <c r="CP119" s="3">
        <v>295066616</v>
      </c>
      <c r="CQ119" s="3">
        <v>307995</v>
      </c>
      <c r="CR119" s="3">
        <v>346051</v>
      </c>
      <c r="CS119" s="1">
        <v>0</v>
      </c>
      <c r="CT119" s="3">
        <v>527470</v>
      </c>
      <c r="CU119" s="3">
        <v>1181516</v>
      </c>
      <c r="CV119" s="3">
        <v>18050685</v>
      </c>
      <c r="CW119" s="3">
        <v>4532029</v>
      </c>
      <c r="CX119" s="3">
        <v>20116349</v>
      </c>
      <c r="CY119" s="3">
        <v>3516506</v>
      </c>
      <c r="CZ119" s="1">
        <v>0</v>
      </c>
      <c r="DA119" s="1">
        <v>0</v>
      </c>
      <c r="DB119" s="3">
        <v>999903</v>
      </c>
      <c r="DC119" s="3">
        <v>22513080</v>
      </c>
      <c r="DD119" s="3">
        <v>146980</v>
      </c>
      <c r="DE119" s="3">
        <v>147003</v>
      </c>
      <c r="DF119" s="3">
        <v>70022535</v>
      </c>
      <c r="DG119" s="3">
        <v>749501</v>
      </c>
      <c r="DH119" s="3">
        <v>77925531</v>
      </c>
      <c r="DI119" s="1">
        <v>0</v>
      </c>
      <c r="DJ119" s="3">
        <v>8920763</v>
      </c>
      <c r="DK119" s="1">
        <v>0</v>
      </c>
      <c r="DL119" s="1">
        <v>0</v>
      </c>
      <c r="DM119" s="1">
        <v>0</v>
      </c>
      <c r="DN119" s="1">
        <v>0</v>
      </c>
      <c r="DO119" s="3">
        <v>9440567</v>
      </c>
      <c r="DP119" s="3">
        <v>205306174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3">
        <v>6711746</v>
      </c>
      <c r="EB119" s="3">
        <v>12624662</v>
      </c>
      <c r="EC119" s="1">
        <v>0</v>
      </c>
    </row>
    <row r="120" spans="1:133" x14ac:dyDescent="0.3">
      <c r="A120" s="1">
        <v>106430779</v>
      </c>
      <c r="B120" s="1" t="s">
        <v>716</v>
      </c>
      <c r="C120" s="2">
        <v>20164</v>
      </c>
      <c r="D120" s="2">
        <v>42379</v>
      </c>
      <c r="E120" s="1" t="s">
        <v>134</v>
      </c>
      <c r="F120" s="1" t="s">
        <v>135</v>
      </c>
      <c r="G120" s="1" t="s">
        <v>386</v>
      </c>
      <c r="H120" s="1">
        <v>7</v>
      </c>
      <c r="I120" s="1">
        <v>431</v>
      </c>
      <c r="J120" s="1" t="s">
        <v>187</v>
      </c>
      <c r="K120" s="1" t="s">
        <v>138</v>
      </c>
      <c r="L120" s="1">
        <v>0</v>
      </c>
      <c r="M120" s="1" t="s">
        <v>717</v>
      </c>
      <c r="N120" s="1" t="s">
        <v>718</v>
      </c>
      <c r="O120" s="1" t="s">
        <v>500</v>
      </c>
      <c r="P120" s="1">
        <v>95124</v>
      </c>
      <c r="Q120" s="1" t="s">
        <v>719</v>
      </c>
      <c r="R120" s="1">
        <v>474</v>
      </c>
      <c r="S120" s="1">
        <v>359</v>
      </c>
      <c r="T120" s="1">
        <v>353</v>
      </c>
      <c r="U120" s="3">
        <v>1084</v>
      </c>
      <c r="V120" s="1">
        <v>324</v>
      </c>
      <c r="W120" s="1">
        <v>136</v>
      </c>
      <c r="X120" s="1">
        <v>274</v>
      </c>
      <c r="Y120" s="1">
        <v>0</v>
      </c>
      <c r="Z120" s="1">
        <v>0</v>
      </c>
      <c r="AA120" s="1">
        <v>80</v>
      </c>
      <c r="AB120" s="3">
        <v>2240</v>
      </c>
      <c r="AC120" s="1">
        <v>11</v>
      </c>
      <c r="AD120" s="1">
        <v>170</v>
      </c>
      <c r="AE120" s="1">
        <v>4319</v>
      </c>
      <c r="AF120" s="1">
        <v>0</v>
      </c>
      <c r="AG120" s="3">
        <v>7356</v>
      </c>
      <c r="AH120" s="3">
        <v>1857</v>
      </c>
      <c r="AI120" s="1">
        <v>747</v>
      </c>
      <c r="AJ120" s="3">
        <v>1398</v>
      </c>
      <c r="AK120" s="1">
        <v>0</v>
      </c>
      <c r="AL120" s="1">
        <v>0</v>
      </c>
      <c r="AM120" s="1">
        <v>715</v>
      </c>
      <c r="AN120" s="3">
        <v>9309</v>
      </c>
      <c r="AO120" s="1">
        <v>55</v>
      </c>
      <c r="AP120" s="1">
        <v>504</v>
      </c>
      <c r="AQ120" s="3">
        <v>21941</v>
      </c>
      <c r="AR120" s="1">
        <v>0</v>
      </c>
      <c r="AS120" s="3">
        <v>9410</v>
      </c>
      <c r="AT120" s="3">
        <v>1715</v>
      </c>
      <c r="AU120" s="1">
        <v>427</v>
      </c>
      <c r="AV120" s="3">
        <v>3123</v>
      </c>
      <c r="AW120" s="1">
        <v>0</v>
      </c>
      <c r="AX120" s="1">
        <v>0</v>
      </c>
      <c r="AY120" s="1">
        <v>530</v>
      </c>
      <c r="AZ120" s="3">
        <v>17482</v>
      </c>
      <c r="BA120" s="1">
        <v>248</v>
      </c>
      <c r="BB120" s="3">
        <v>1406</v>
      </c>
      <c r="BC120" s="3">
        <v>34341</v>
      </c>
      <c r="BD120" s="3">
        <v>259608327</v>
      </c>
      <c r="BE120" s="3">
        <v>65576141</v>
      </c>
      <c r="BF120" s="3">
        <v>18063018</v>
      </c>
      <c r="BG120" s="3">
        <v>35254499</v>
      </c>
      <c r="BH120" s="1">
        <v>0</v>
      </c>
      <c r="BI120" s="1">
        <v>0</v>
      </c>
      <c r="BJ120" s="3">
        <v>25324544</v>
      </c>
      <c r="BK120" s="3">
        <v>268109907</v>
      </c>
      <c r="BL120" s="3">
        <v>1666376</v>
      </c>
      <c r="BM120" s="3">
        <v>12579331</v>
      </c>
      <c r="BN120" s="3">
        <v>686182143</v>
      </c>
      <c r="BO120" s="3">
        <v>107664393</v>
      </c>
      <c r="BP120" s="3">
        <v>27435564</v>
      </c>
      <c r="BQ120" s="3">
        <v>4063107</v>
      </c>
      <c r="BR120" s="3">
        <v>28976942</v>
      </c>
      <c r="BS120" s="1">
        <v>0</v>
      </c>
      <c r="BT120" s="1">
        <v>0</v>
      </c>
      <c r="BU120" s="3">
        <v>4939452</v>
      </c>
      <c r="BV120" s="3">
        <v>173011076</v>
      </c>
      <c r="BW120" s="3">
        <v>2189874</v>
      </c>
      <c r="BX120" s="3">
        <v>5125410</v>
      </c>
      <c r="BY120" s="3">
        <v>353405818</v>
      </c>
      <c r="BZ120" s="3">
        <v>5994470</v>
      </c>
      <c r="CA120" s="3">
        <v>330020239</v>
      </c>
      <c r="CB120" s="3">
        <v>89510691</v>
      </c>
      <c r="CC120" s="3">
        <v>19815250</v>
      </c>
      <c r="CD120" s="3">
        <v>61941018</v>
      </c>
      <c r="CE120" s="1">
        <v>0</v>
      </c>
      <c r="CF120" s="1">
        <v>0</v>
      </c>
      <c r="CG120" s="1">
        <v>0</v>
      </c>
      <c r="CH120" s="3">
        <v>24949646</v>
      </c>
      <c r="CI120" s="3">
        <v>339311234</v>
      </c>
      <c r="CJ120" s="1">
        <v>0</v>
      </c>
      <c r="CK120" s="3">
        <v>383868</v>
      </c>
      <c r="CL120" s="1">
        <v>0</v>
      </c>
      <c r="CM120" s="1">
        <v>0</v>
      </c>
      <c r="CN120" s="1">
        <v>0</v>
      </c>
      <c r="CO120" s="3">
        <v>3978977</v>
      </c>
      <c r="CP120" s="3">
        <v>875905393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3">
        <v>38266170</v>
      </c>
      <c r="CW120" s="3">
        <v>2868391</v>
      </c>
      <c r="CX120" s="3">
        <v>2626811</v>
      </c>
      <c r="CY120" s="3">
        <v>2826050</v>
      </c>
      <c r="CZ120" s="1">
        <v>0</v>
      </c>
      <c r="DA120" s="1">
        <v>0</v>
      </c>
      <c r="DB120" s="3">
        <v>3416695</v>
      </c>
      <c r="DC120" s="3">
        <v>103948393</v>
      </c>
      <c r="DD120" s="3">
        <v>3472382</v>
      </c>
      <c r="DE120" s="3">
        <v>6257676</v>
      </c>
      <c r="DF120" s="3">
        <v>163682568</v>
      </c>
      <c r="DG120" s="3">
        <v>248379</v>
      </c>
      <c r="DH120" s="3">
        <v>120016742</v>
      </c>
      <c r="DI120" s="3">
        <v>2651093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3">
        <v>2939783</v>
      </c>
      <c r="DP120" s="3">
        <v>118811218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</row>
    <row r="121" spans="1:133" x14ac:dyDescent="0.3">
      <c r="A121" s="1">
        <v>106190352</v>
      </c>
      <c r="B121" s="1" t="s">
        <v>720</v>
      </c>
      <c r="C121" s="2">
        <v>20164</v>
      </c>
      <c r="D121" s="2">
        <v>42379</v>
      </c>
      <c r="E121" s="1" t="s">
        <v>134</v>
      </c>
      <c r="F121" s="1" t="s">
        <v>135</v>
      </c>
      <c r="G121" s="1" t="s">
        <v>170</v>
      </c>
      <c r="H121" s="1">
        <v>11</v>
      </c>
      <c r="I121" s="1">
        <v>913</v>
      </c>
      <c r="J121" s="1" t="s">
        <v>187</v>
      </c>
      <c r="K121" s="1" t="s">
        <v>138</v>
      </c>
      <c r="L121" s="1">
        <v>0</v>
      </c>
      <c r="M121" s="1" t="s">
        <v>721</v>
      </c>
      <c r="N121" s="1" t="s">
        <v>722</v>
      </c>
      <c r="O121" s="1" t="s">
        <v>723</v>
      </c>
      <c r="P121" s="1">
        <v>91733</v>
      </c>
      <c r="Q121" s="1" t="s">
        <v>724</v>
      </c>
      <c r="R121" s="1">
        <v>117</v>
      </c>
      <c r="S121" s="1">
        <v>117</v>
      </c>
      <c r="T121" s="1">
        <v>117</v>
      </c>
      <c r="U121" s="1">
        <v>144</v>
      </c>
      <c r="V121" s="1">
        <v>68</v>
      </c>
      <c r="W121" s="1">
        <v>225</v>
      </c>
      <c r="X121" s="1">
        <v>341</v>
      </c>
      <c r="Y121" s="1">
        <v>0</v>
      </c>
      <c r="Z121" s="1">
        <v>0</v>
      </c>
      <c r="AA121" s="1">
        <v>0</v>
      </c>
      <c r="AB121" s="1">
        <v>42</v>
      </c>
      <c r="AC121" s="1">
        <v>1</v>
      </c>
      <c r="AD121" s="1">
        <v>28</v>
      </c>
      <c r="AE121" s="1">
        <v>849</v>
      </c>
      <c r="AF121" s="1">
        <v>0</v>
      </c>
      <c r="AG121" s="1">
        <v>896</v>
      </c>
      <c r="AH121" s="1">
        <v>420</v>
      </c>
      <c r="AI121" s="3">
        <v>1318</v>
      </c>
      <c r="AJ121" s="3">
        <v>1686</v>
      </c>
      <c r="AK121" s="1">
        <v>0</v>
      </c>
      <c r="AL121" s="1">
        <v>0</v>
      </c>
      <c r="AM121" s="1">
        <v>0</v>
      </c>
      <c r="AN121" s="1">
        <v>124</v>
      </c>
      <c r="AO121" s="1">
        <v>5</v>
      </c>
      <c r="AP121" s="1">
        <v>66</v>
      </c>
      <c r="AQ121" s="3">
        <v>4515</v>
      </c>
      <c r="AR121" s="1">
        <v>0</v>
      </c>
      <c r="AS121" s="1">
        <v>193</v>
      </c>
      <c r="AT121" s="1">
        <v>135</v>
      </c>
      <c r="AU121" s="3">
        <v>1068</v>
      </c>
      <c r="AV121" s="3">
        <v>2644</v>
      </c>
      <c r="AW121" s="1">
        <v>0</v>
      </c>
      <c r="AX121" s="1">
        <v>0</v>
      </c>
      <c r="AY121" s="1">
        <v>0</v>
      </c>
      <c r="AZ121" s="1">
        <v>334</v>
      </c>
      <c r="BA121" s="1">
        <v>0</v>
      </c>
      <c r="BB121" s="1">
        <v>593</v>
      </c>
      <c r="BC121" s="3">
        <v>4967</v>
      </c>
      <c r="BD121" s="3">
        <v>11366137</v>
      </c>
      <c r="BE121" s="3">
        <v>4632102</v>
      </c>
      <c r="BF121" s="3">
        <v>13385156</v>
      </c>
      <c r="BG121" s="3">
        <v>17554380</v>
      </c>
      <c r="BH121" s="1">
        <v>0</v>
      </c>
      <c r="BI121" s="1">
        <v>0</v>
      </c>
      <c r="BJ121" s="1">
        <v>0</v>
      </c>
      <c r="BK121" s="3">
        <v>1178200</v>
      </c>
      <c r="BL121" s="3">
        <v>78702</v>
      </c>
      <c r="BM121" s="3">
        <v>1640049</v>
      </c>
      <c r="BN121" s="3">
        <v>49834726</v>
      </c>
      <c r="BO121" s="3">
        <v>2664708</v>
      </c>
      <c r="BP121" s="3">
        <v>1688150</v>
      </c>
      <c r="BQ121" s="3">
        <v>5179650</v>
      </c>
      <c r="BR121" s="3">
        <v>11200240</v>
      </c>
      <c r="BS121" s="1">
        <v>0</v>
      </c>
      <c r="BT121" s="1">
        <v>0</v>
      </c>
      <c r="BU121" s="1">
        <v>0</v>
      </c>
      <c r="BV121" s="3">
        <v>1587391</v>
      </c>
      <c r="BW121" s="1">
        <v>0</v>
      </c>
      <c r="BX121" s="3">
        <v>2077958</v>
      </c>
      <c r="BY121" s="3">
        <v>24398097</v>
      </c>
      <c r="BZ121" s="3">
        <v>1500151</v>
      </c>
      <c r="CA121" s="3">
        <v>11789805</v>
      </c>
      <c r="CB121" s="3">
        <v>5046571</v>
      </c>
      <c r="CC121" s="3">
        <v>14948867</v>
      </c>
      <c r="CD121" s="3">
        <v>21231885</v>
      </c>
      <c r="CE121" s="3">
        <v>-1092979</v>
      </c>
      <c r="CF121" s="1">
        <v>0</v>
      </c>
      <c r="CG121" s="1">
        <v>0</v>
      </c>
      <c r="CH121" s="1">
        <v>0</v>
      </c>
      <c r="CI121" s="3">
        <v>1742220</v>
      </c>
      <c r="CJ121" s="1">
        <v>0</v>
      </c>
      <c r="CK121" s="3">
        <v>78702</v>
      </c>
      <c r="CL121" s="1">
        <v>0</v>
      </c>
      <c r="CM121" s="1">
        <v>0</v>
      </c>
      <c r="CN121" s="1">
        <v>0</v>
      </c>
      <c r="CO121" s="3">
        <v>1480629</v>
      </c>
      <c r="CP121" s="3">
        <v>56725851</v>
      </c>
      <c r="CQ121" s="1">
        <v>0</v>
      </c>
      <c r="CR121" s="3">
        <v>3208212</v>
      </c>
      <c r="CS121" s="1">
        <v>0</v>
      </c>
      <c r="CT121" s="1">
        <v>0</v>
      </c>
      <c r="CU121" s="3">
        <v>3208212</v>
      </c>
      <c r="CV121" s="3">
        <v>2241040</v>
      </c>
      <c r="CW121" s="3">
        <v>1273681</v>
      </c>
      <c r="CX121" s="3">
        <v>4708918</v>
      </c>
      <c r="CY121" s="3">
        <v>10730946</v>
      </c>
      <c r="CZ121" s="1">
        <v>0</v>
      </c>
      <c r="DA121" s="1">
        <v>0</v>
      </c>
      <c r="DB121" s="1">
        <v>0</v>
      </c>
      <c r="DC121" s="3">
        <v>1023371</v>
      </c>
      <c r="DD121" s="1">
        <v>0</v>
      </c>
      <c r="DE121" s="3">
        <v>737228</v>
      </c>
      <c r="DF121" s="3">
        <v>20715184</v>
      </c>
      <c r="DG121" s="3">
        <v>2889</v>
      </c>
      <c r="DH121" s="3">
        <v>17280537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3">
        <v>178019</v>
      </c>
      <c r="DP121" s="3">
        <v>1715964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</row>
    <row r="122" spans="1:133" x14ac:dyDescent="0.3">
      <c r="A122" s="1">
        <v>106350784</v>
      </c>
      <c r="B122" s="1" t="s">
        <v>725</v>
      </c>
      <c r="C122" s="2">
        <v>20164</v>
      </c>
      <c r="D122" s="2">
        <v>42379</v>
      </c>
      <c r="E122" s="1" t="s">
        <v>134</v>
      </c>
      <c r="F122" s="1" t="s">
        <v>135</v>
      </c>
      <c r="G122" s="1" t="s">
        <v>726</v>
      </c>
      <c r="H122" s="1">
        <v>8</v>
      </c>
      <c r="I122" s="1">
        <v>701</v>
      </c>
      <c r="J122" s="1" t="s">
        <v>137</v>
      </c>
      <c r="K122" s="1" t="s">
        <v>138</v>
      </c>
      <c r="L122" s="1" t="s">
        <v>139</v>
      </c>
      <c r="M122" s="1" t="s">
        <v>727</v>
      </c>
      <c r="N122" s="1" t="s">
        <v>728</v>
      </c>
      <c r="O122" s="1" t="s">
        <v>729</v>
      </c>
      <c r="P122" s="1">
        <v>95023</v>
      </c>
      <c r="Q122" s="1" t="s">
        <v>730</v>
      </c>
      <c r="R122" s="1">
        <v>181</v>
      </c>
      <c r="S122" s="1">
        <v>162</v>
      </c>
      <c r="T122" s="1">
        <v>126</v>
      </c>
      <c r="U122" s="1">
        <v>240</v>
      </c>
      <c r="V122" s="1">
        <v>11</v>
      </c>
      <c r="W122" s="1">
        <v>129</v>
      </c>
      <c r="X122" s="1">
        <v>85</v>
      </c>
      <c r="Y122" s="1">
        <v>0</v>
      </c>
      <c r="Z122" s="1">
        <v>0</v>
      </c>
      <c r="AA122" s="1">
        <v>10</v>
      </c>
      <c r="AB122" s="1">
        <v>121</v>
      </c>
      <c r="AC122" s="1">
        <v>0</v>
      </c>
      <c r="AD122" s="1">
        <v>6</v>
      </c>
      <c r="AE122" s="1">
        <v>602</v>
      </c>
      <c r="AF122" s="1">
        <v>56</v>
      </c>
      <c r="AG122" s="3">
        <v>1726</v>
      </c>
      <c r="AH122" s="1">
        <v>54</v>
      </c>
      <c r="AI122" s="3">
        <v>8158</v>
      </c>
      <c r="AJ122" s="1">
        <v>224</v>
      </c>
      <c r="AK122" s="1">
        <v>0</v>
      </c>
      <c r="AL122" s="1">
        <v>0</v>
      </c>
      <c r="AM122" s="1">
        <v>24</v>
      </c>
      <c r="AN122" s="1">
        <v>312</v>
      </c>
      <c r="AO122" s="1">
        <v>0</v>
      </c>
      <c r="AP122" s="1">
        <v>225</v>
      </c>
      <c r="AQ122" s="3">
        <v>10723</v>
      </c>
      <c r="AR122" s="3">
        <v>9196</v>
      </c>
      <c r="AS122" s="3">
        <v>10478</v>
      </c>
      <c r="AT122" s="1">
        <v>482</v>
      </c>
      <c r="AU122" s="3">
        <v>10700</v>
      </c>
      <c r="AV122" s="3">
        <v>5444</v>
      </c>
      <c r="AW122" s="1">
        <v>0</v>
      </c>
      <c r="AX122" s="1">
        <v>5</v>
      </c>
      <c r="AY122" s="3">
        <v>1584</v>
      </c>
      <c r="AZ122" s="3">
        <v>11992</v>
      </c>
      <c r="BA122" s="1">
        <v>229</v>
      </c>
      <c r="BB122" s="1">
        <v>693</v>
      </c>
      <c r="BC122" s="3">
        <v>41607</v>
      </c>
      <c r="BD122" s="3">
        <v>11660951</v>
      </c>
      <c r="BE122" s="3">
        <v>553692</v>
      </c>
      <c r="BF122" s="3">
        <v>8213816</v>
      </c>
      <c r="BG122" s="3">
        <v>3720525</v>
      </c>
      <c r="BH122" s="1">
        <v>0</v>
      </c>
      <c r="BI122" s="1">
        <v>0</v>
      </c>
      <c r="BJ122" s="3">
        <v>393466</v>
      </c>
      <c r="BK122" s="3">
        <v>4705696</v>
      </c>
      <c r="BL122" s="1">
        <v>0</v>
      </c>
      <c r="BM122" s="3">
        <v>237468</v>
      </c>
      <c r="BN122" s="3">
        <v>29485614</v>
      </c>
      <c r="BO122" s="3">
        <v>18478458</v>
      </c>
      <c r="BP122" s="3">
        <v>963630</v>
      </c>
      <c r="BQ122" s="3">
        <v>12763183</v>
      </c>
      <c r="BR122" s="3">
        <v>8175027</v>
      </c>
      <c r="BS122" s="1">
        <v>0</v>
      </c>
      <c r="BT122" s="3">
        <v>18718</v>
      </c>
      <c r="BU122" s="3">
        <v>2906077</v>
      </c>
      <c r="BV122" s="3">
        <v>17486815</v>
      </c>
      <c r="BW122" s="3">
        <v>91129</v>
      </c>
      <c r="BX122" s="3">
        <v>814292</v>
      </c>
      <c r="BY122" s="3">
        <v>61697329</v>
      </c>
      <c r="BZ122" s="3">
        <v>985961</v>
      </c>
      <c r="CA122" s="3">
        <v>24859596</v>
      </c>
      <c r="CB122" s="3">
        <v>1296763</v>
      </c>
      <c r="CC122" s="3">
        <v>12350937</v>
      </c>
      <c r="CD122" s="3">
        <v>9016107</v>
      </c>
      <c r="CE122" s="3">
        <v>-669300</v>
      </c>
      <c r="CF122" s="1">
        <v>0</v>
      </c>
      <c r="CG122" s="3">
        <v>12187</v>
      </c>
      <c r="CH122" s="3">
        <v>2079603</v>
      </c>
      <c r="CI122" s="3">
        <v>12440190</v>
      </c>
      <c r="CJ122" s="1">
        <v>0</v>
      </c>
      <c r="CK122" s="3">
        <v>215854</v>
      </c>
      <c r="CL122" s="1">
        <v>0</v>
      </c>
      <c r="CM122" s="1">
        <v>0</v>
      </c>
      <c r="CN122" s="1">
        <v>0</v>
      </c>
      <c r="CO122" s="3">
        <v>242437</v>
      </c>
      <c r="CP122" s="3">
        <v>62830335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3">
        <v>5273867</v>
      </c>
      <c r="CW122" s="3">
        <v>220349</v>
      </c>
      <c r="CX122" s="3">
        <v>9268513</v>
      </c>
      <c r="CY122" s="3">
        <v>2874297</v>
      </c>
      <c r="CZ122" s="1">
        <v>0</v>
      </c>
      <c r="DA122" s="3">
        <v>6326</v>
      </c>
      <c r="DB122" s="3">
        <v>1152783</v>
      </c>
      <c r="DC122" s="3">
        <v>9292048</v>
      </c>
      <c r="DD122" s="3">
        <v>-88349</v>
      </c>
      <c r="DE122" s="3">
        <v>352774</v>
      </c>
      <c r="DF122" s="3">
        <v>28352608</v>
      </c>
      <c r="DG122" s="3">
        <v>1676375</v>
      </c>
      <c r="DH122" s="3">
        <v>28996495</v>
      </c>
      <c r="DI122" s="3">
        <v>2910120</v>
      </c>
      <c r="DJ122" s="3">
        <v>712217</v>
      </c>
      <c r="DK122" s="1">
        <v>0</v>
      </c>
      <c r="DL122" s="1">
        <v>0</v>
      </c>
      <c r="DM122" s="1">
        <v>0</v>
      </c>
      <c r="DN122" s="1">
        <v>0</v>
      </c>
      <c r="DO122" s="3">
        <v>297453</v>
      </c>
      <c r="DP122" s="3">
        <v>69440605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</row>
    <row r="123" spans="1:133" x14ac:dyDescent="0.3">
      <c r="A123" s="1">
        <v>106490964</v>
      </c>
      <c r="B123" s="1" t="s">
        <v>731</v>
      </c>
      <c r="C123" s="2">
        <v>20164</v>
      </c>
      <c r="D123" s="2">
        <v>42379</v>
      </c>
      <c r="E123" s="1" t="s">
        <v>134</v>
      </c>
      <c r="F123" s="1" t="s">
        <v>135</v>
      </c>
      <c r="G123" s="1" t="s">
        <v>228</v>
      </c>
      <c r="H123" s="1">
        <v>3</v>
      </c>
      <c r="I123" s="1">
        <v>401</v>
      </c>
      <c r="J123" s="1" t="s">
        <v>137</v>
      </c>
      <c r="K123" s="1" t="s">
        <v>138</v>
      </c>
      <c r="L123" s="1" t="s">
        <v>139</v>
      </c>
      <c r="M123" s="1" t="s">
        <v>732</v>
      </c>
      <c r="N123" s="1" t="s">
        <v>733</v>
      </c>
      <c r="O123" s="1" t="s">
        <v>734</v>
      </c>
      <c r="P123" s="1">
        <v>95448</v>
      </c>
      <c r="Q123" s="1" t="s">
        <v>735</v>
      </c>
      <c r="R123" s="1">
        <v>42</v>
      </c>
      <c r="S123" s="1">
        <v>38</v>
      </c>
      <c r="T123" s="1">
        <v>27</v>
      </c>
      <c r="U123" s="1">
        <v>116</v>
      </c>
      <c r="V123" s="1">
        <v>1</v>
      </c>
      <c r="W123" s="1">
        <v>14</v>
      </c>
      <c r="X123" s="1">
        <v>28</v>
      </c>
      <c r="Y123" s="1">
        <v>6</v>
      </c>
      <c r="Z123" s="1">
        <v>7</v>
      </c>
      <c r="AA123" s="1">
        <v>14</v>
      </c>
      <c r="AB123" s="1">
        <v>6</v>
      </c>
      <c r="AC123" s="1">
        <v>0</v>
      </c>
      <c r="AD123" s="1">
        <v>8</v>
      </c>
      <c r="AE123" s="1">
        <v>200</v>
      </c>
      <c r="AF123" s="1">
        <v>0</v>
      </c>
      <c r="AG123" s="3">
        <v>1074</v>
      </c>
      <c r="AH123" s="1">
        <v>1</v>
      </c>
      <c r="AI123" s="1">
        <v>344</v>
      </c>
      <c r="AJ123" s="1">
        <v>735</v>
      </c>
      <c r="AK123" s="1">
        <v>20</v>
      </c>
      <c r="AL123" s="1">
        <v>23</v>
      </c>
      <c r="AM123" s="1">
        <v>91</v>
      </c>
      <c r="AN123" s="1">
        <v>23</v>
      </c>
      <c r="AO123" s="1">
        <v>0</v>
      </c>
      <c r="AP123" s="1">
        <v>24</v>
      </c>
      <c r="AQ123" s="3">
        <v>2335</v>
      </c>
      <c r="AR123" s="1">
        <v>0</v>
      </c>
      <c r="AS123" s="3">
        <v>4712</v>
      </c>
      <c r="AT123" s="1">
        <v>4</v>
      </c>
      <c r="AU123" s="1">
        <v>677</v>
      </c>
      <c r="AV123" s="3">
        <v>1333</v>
      </c>
      <c r="AW123" s="1">
        <v>865</v>
      </c>
      <c r="AX123" s="3">
        <v>1037</v>
      </c>
      <c r="AY123" s="3">
        <v>1388</v>
      </c>
      <c r="AZ123" s="1">
        <v>658</v>
      </c>
      <c r="BA123" s="1">
        <v>56</v>
      </c>
      <c r="BB123" s="1">
        <v>587</v>
      </c>
      <c r="BC123" s="3">
        <v>11317</v>
      </c>
      <c r="BD123" s="3">
        <v>5170921</v>
      </c>
      <c r="BE123" s="3">
        <v>4815</v>
      </c>
      <c r="BF123" s="3">
        <v>1305745</v>
      </c>
      <c r="BG123" s="3">
        <v>2568562</v>
      </c>
      <c r="BH123" s="3">
        <v>260400</v>
      </c>
      <c r="BI123" s="3">
        <v>312479</v>
      </c>
      <c r="BJ123" s="3">
        <v>479887</v>
      </c>
      <c r="BK123" s="3">
        <v>227315</v>
      </c>
      <c r="BL123" s="1">
        <v>0</v>
      </c>
      <c r="BM123" s="3">
        <v>205779</v>
      </c>
      <c r="BN123" s="3">
        <v>10535903</v>
      </c>
      <c r="BO123" s="3">
        <v>6197441</v>
      </c>
      <c r="BP123" s="3">
        <v>5827</v>
      </c>
      <c r="BQ123" s="3">
        <v>995756</v>
      </c>
      <c r="BR123" s="3">
        <v>1783339</v>
      </c>
      <c r="BS123" s="3">
        <v>960109</v>
      </c>
      <c r="BT123" s="3">
        <v>1152130</v>
      </c>
      <c r="BU123" s="3">
        <v>1574390</v>
      </c>
      <c r="BV123" s="3">
        <v>695798</v>
      </c>
      <c r="BW123" s="3">
        <v>632125</v>
      </c>
      <c r="BX123" s="3">
        <v>308173</v>
      </c>
      <c r="BY123" s="3">
        <v>14305088</v>
      </c>
      <c r="BZ123" s="3">
        <v>1529561</v>
      </c>
      <c r="CA123" s="3">
        <v>6378959</v>
      </c>
      <c r="CB123" s="3">
        <v>5939</v>
      </c>
      <c r="CC123" s="3">
        <v>1549213</v>
      </c>
      <c r="CD123" s="3">
        <v>3047494</v>
      </c>
      <c r="CE123" s="1">
        <v>0</v>
      </c>
      <c r="CF123" s="3">
        <v>639831</v>
      </c>
      <c r="CG123" s="3">
        <v>767797</v>
      </c>
      <c r="CH123" s="3">
        <v>1055411</v>
      </c>
      <c r="CI123" s="3">
        <v>499932</v>
      </c>
      <c r="CJ123" s="1">
        <v>0</v>
      </c>
      <c r="CK123" s="3">
        <v>41986</v>
      </c>
      <c r="CL123" s="1">
        <v>0</v>
      </c>
      <c r="CM123" s="1">
        <v>0</v>
      </c>
      <c r="CN123" s="1">
        <v>0</v>
      </c>
      <c r="CO123" s="3">
        <v>33635</v>
      </c>
      <c r="CP123" s="3">
        <v>15549758</v>
      </c>
      <c r="CQ123" s="3">
        <v>60263</v>
      </c>
      <c r="CR123" s="3">
        <v>175437</v>
      </c>
      <c r="CS123" s="1">
        <v>0</v>
      </c>
      <c r="CT123" s="3">
        <v>49966</v>
      </c>
      <c r="CU123" s="3">
        <v>285666</v>
      </c>
      <c r="CV123" s="3">
        <v>4989403</v>
      </c>
      <c r="CW123" s="3">
        <v>64965</v>
      </c>
      <c r="CX123" s="3">
        <v>752288</v>
      </c>
      <c r="CY123" s="3">
        <v>1479844</v>
      </c>
      <c r="CZ123" s="3">
        <v>580678</v>
      </c>
      <c r="DA123" s="3">
        <v>696812</v>
      </c>
      <c r="DB123" s="3">
        <v>998866</v>
      </c>
      <c r="DC123" s="3">
        <v>473147</v>
      </c>
      <c r="DD123" s="3">
        <v>590139</v>
      </c>
      <c r="DE123" s="3">
        <v>-1049243</v>
      </c>
      <c r="DF123" s="3">
        <v>9576899</v>
      </c>
      <c r="DG123" s="3">
        <v>548527</v>
      </c>
      <c r="DH123" s="3">
        <v>11989043</v>
      </c>
      <c r="DI123" s="1">
        <v>0</v>
      </c>
      <c r="DJ123" s="3">
        <v>2298654</v>
      </c>
      <c r="DK123" s="1">
        <v>0</v>
      </c>
      <c r="DL123" s="1">
        <v>0</v>
      </c>
      <c r="DM123" s="1">
        <v>0</v>
      </c>
      <c r="DN123" s="1">
        <v>0</v>
      </c>
      <c r="DO123" s="3">
        <v>178110</v>
      </c>
      <c r="DP123" s="3">
        <v>8900688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</row>
    <row r="124" spans="1:133" x14ac:dyDescent="0.3">
      <c r="A124" s="1">
        <v>106304159</v>
      </c>
      <c r="B124" s="1" t="s">
        <v>736</v>
      </c>
      <c r="C124" s="2">
        <v>20164</v>
      </c>
      <c r="D124" s="2">
        <v>42379</v>
      </c>
      <c r="E124" s="1" t="s">
        <v>134</v>
      </c>
      <c r="F124" s="1" t="s">
        <v>135</v>
      </c>
      <c r="G124" s="1" t="s">
        <v>156</v>
      </c>
      <c r="H124" s="1">
        <v>13</v>
      </c>
      <c r="I124" s="1">
        <v>1015</v>
      </c>
      <c r="J124" s="1" t="s">
        <v>171</v>
      </c>
      <c r="K124" s="1" t="s">
        <v>138</v>
      </c>
      <c r="L124" s="1">
        <v>0</v>
      </c>
      <c r="M124" s="1" t="s">
        <v>737</v>
      </c>
      <c r="N124" s="1" t="s">
        <v>738</v>
      </c>
      <c r="O124" s="1" t="s">
        <v>368</v>
      </c>
      <c r="P124" s="1">
        <v>92866</v>
      </c>
      <c r="Q124" s="1" t="s">
        <v>739</v>
      </c>
      <c r="R124" s="1">
        <v>27</v>
      </c>
      <c r="S124" s="1">
        <v>27</v>
      </c>
      <c r="T124" s="1">
        <v>27</v>
      </c>
      <c r="U124" s="1">
        <v>0</v>
      </c>
      <c r="V124" s="1">
        <v>0</v>
      </c>
      <c r="W124" s="1">
        <v>5</v>
      </c>
      <c r="X124" s="1">
        <v>2</v>
      </c>
      <c r="Y124" s="1">
        <v>0</v>
      </c>
      <c r="Z124" s="1">
        <v>0</v>
      </c>
      <c r="AA124" s="1">
        <v>1</v>
      </c>
      <c r="AB124" s="1">
        <v>13</v>
      </c>
      <c r="AC124" s="1">
        <v>0</v>
      </c>
      <c r="AD124" s="1">
        <v>0</v>
      </c>
      <c r="AE124" s="1">
        <v>21</v>
      </c>
      <c r="AF124" s="1">
        <v>0</v>
      </c>
      <c r="AG124" s="1">
        <v>0</v>
      </c>
      <c r="AH124" s="1">
        <v>0</v>
      </c>
      <c r="AI124" s="1">
        <v>264</v>
      </c>
      <c r="AJ124" s="3">
        <v>1348</v>
      </c>
      <c r="AK124" s="1">
        <v>0</v>
      </c>
      <c r="AL124" s="1">
        <v>0</v>
      </c>
      <c r="AM124" s="1">
        <v>4</v>
      </c>
      <c r="AN124" s="1">
        <v>334</v>
      </c>
      <c r="AO124" s="1">
        <v>0</v>
      </c>
      <c r="AP124" s="1">
        <v>0</v>
      </c>
      <c r="AQ124" s="3">
        <v>1950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230</v>
      </c>
      <c r="BA124" s="1">
        <v>0</v>
      </c>
      <c r="BB124" s="1">
        <v>0</v>
      </c>
      <c r="BC124" s="1">
        <v>230</v>
      </c>
      <c r="BD124" s="1">
        <v>0</v>
      </c>
      <c r="BE124" s="1">
        <v>0</v>
      </c>
      <c r="BF124" s="3">
        <v>1813799</v>
      </c>
      <c r="BG124" s="3">
        <v>7977803</v>
      </c>
      <c r="BH124" s="1">
        <v>0</v>
      </c>
      <c r="BI124" s="1">
        <v>0</v>
      </c>
      <c r="BJ124" s="3">
        <v>30343</v>
      </c>
      <c r="BK124" s="3">
        <v>1841198</v>
      </c>
      <c r="BL124" s="1">
        <v>0</v>
      </c>
      <c r="BM124" s="1">
        <v>0</v>
      </c>
      <c r="BN124" s="3">
        <v>11663143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3">
        <v>148067</v>
      </c>
      <c r="BW124" s="1">
        <v>0</v>
      </c>
      <c r="BX124" s="1">
        <v>0</v>
      </c>
      <c r="BY124" s="3">
        <v>148067</v>
      </c>
      <c r="BZ124" s="3">
        <v>34528</v>
      </c>
      <c r="CA124" s="1">
        <v>0</v>
      </c>
      <c r="CB124" s="1">
        <v>0</v>
      </c>
      <c r="CC124" s="3">
        <v>1462409</v>
      </c>
      <c r="CD124" s="3">
        <v>6535753</v>
      </c>
      <c r="CE124" s="1">
        <v>0</v>
      </c>
      <c r="CF124" s="1">
        <v>0</v>
      </c>
      <c r="CG124" s="1">
        <v>0</v>
      </c>
      <c r="CH124" s="3">
        <v>24951</v>
      </c>
      <c r="CI124" s="3">
        <v>1504735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3">
        <v>9562376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3">
        <v>351390</v>
      </c>
      <c r="CY124" s="3">
        <v>1442050</v>
      </c>
      <c r="CZ124" s="1">
        <v>0</v>
      </c>
      <c r="DA124" s="1">
        <v>0</v>
      </c>
      <c r="DB124" s="3">
        <v>5392</v>
      </c>
      <c r="DC124" s="3">
        <v>450002</v>
      </c>
      <c r="DD124" s="1">
        <v>0</v>
      </c>
      <c r="DE124" s="1">
        <v>0</v>
      </c>
      <c r="DF124" s="3">
        <v>2248834</v>
      </c>
      <c r="DG124" s="3">
        <v>1369</v>
      </c>
      <c r="DH124" s="3">
        <v>2589349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3">
        <v>6336</v>
      </c>
      <c r="DP124" s="3">
        <v>3491536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</row>
    <row r="125" spans="1:133" x14ac:dyDescent="0.3">
      <c r="A125" s="1">
        <v>106154022</v>
      </c>
      <c r="B125" s="1" t="s">
        <v>740</v>
      </c>
      <c r="C125" s="2">
        <v>20164</v>
      </c>
      <c r="D125" s="2">
        <v>42379</v>
      </c>
      <c r="E125" s="1" t="s">
        <v>134</v>
      </c>
      <c r="F125" s="1" t="s">
        <v>135</v>
      </c>
      <c r="G125" s="1" t="s">
        <v>136</v>
      </c>
      <c r="H125" s="1">
        <v>9</v>
      </c>
      <c r="I125" s="1">
        <v>617</v>
      </c>
      <c r="J125" s="1" t="s">
        <v>187</v>
      </c>
      <c r="K125" s="1" t="s">
        <v>138</v>
      </c>
      <c r="L125" s="1">
        <v>0</v>
      </c>
      <c r="M125" s="1" t="s">
        <v>741</v>
      </c>
      <c r="N125" s="1" t="s">
        <v>742</v>
      </c>
      <c r="O125" s="1" t="s">
        <v>256</v>
      </c>
      <c r="P125" s="1">
        <v>93309</v>
      </c>
      <c r="Q125" s="1" t="s">
        <v>743</v>
      </c>
      <c r="R125" s="1">
        <v>86</v>
      </c>
      <c r="S125" s="1">
        <v>78</v>
      </c>
      <c r="T125" s="1">
        <v>70</v>
      </c>
      <c r="U125" s="1">
        <v>274</v>
      </c>
      <c r="V125" s="1">
        <v>24</v>
      </c>
      <c r="W125" s="1">
        <v>11</v>
      </c>
      <c r="X125" s="1">
        <v>94</v>
      </c>
      <c r="Y125" s="1">
        <v>0</v>
      </c>
      <c r="Z125" s="1">
        <v>0</v>
      </c>
      <c r="AA125" s="1">
        <v>43</v>
      </c>
      <c r="AB125" s="1">
        <v>23</v>
      </c>
      <c r="AC125" s="1">
        <v>0</v>
      </c>
      <c r="AD125" s="1">
        <v>0</v>
      </c>
      <c r="AE125" s="1">
        <v>469</v>
      </c>
      <c r="AF125" s="1">
        <v>0</v>
      </c>
      <c r="AG125" s="3">
        <v>3316</v>
      </c>
      <c r="AH125" s="1">
        <v>314</v>
      </c>
      <c r="AI125" s="1">
        <v>166</v>
      </c>
      <c r="AJ125" s="3">
        <v>1028</v>
      </c>
      <c r="AK125" s="1">
        <v>0</v>
      </c>
      <c r="AL125" s="1">
        <v>0</v>
      </c>
      <c r="AM125" s="1">
        <v>443</v>
      </c>
      <c r="AN125" s="1">
        <v>296</v>
      </c>
      <c r="AO125" s="1">
        <v>0</v>
      </c>
      <c r="AP125" s="1">
        <v>29</v>
      </c>
      <c r="AQ125" s="3">
        <v>5592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3">
        <v>8604826</v>
      </c>
      <c r="BE125" s="3">
        <v>850053</v>
      </c>
      <c r="BF125" s="3">
        <v>379883</v>
      </c>
      <c r="BG125" s="3">
        <v>2601732</v>
      </c>
      <c r="BH125" s="1">
        <v>0</v>
      </c>
      <c r="BI125" s="1">
        <v>0</v>
      </c>
      <c r="BJ125" s="3">
        <v>1135741</v>
      </c>
      <c r="BK125" s="3">
        <v>722562</v>
      </c>
      <c r="BL125" s="1">
        <v>0</v>
      </c>
      <c r="BM125" s="3">
        <v>54710</v>
      </c>
      <c r="BN125" s="3">
        <v>14349507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3">
        <v>210413</v>
      </c>
      <c r="CA125" s="3">
        <v>2304987</v>
      </c>
      <c r="CB125" s="3">
        <v>448059</v>
      </c>
      <c r="CC125" s="3">
        <v>69598</v>
      </c>
      <c r="CD125" s="3">
        <v>1180083</v>
      </c>
      <c r="CE125" s="1">
        <v>0</v>
      </c>
      <c r="CF125" s="1">
        <v>0</v>
      </c>
      <c r="CG125" s="1">
        <v>0</v>
      </c>
      <c r="CH125" s="3">
        <v>608267</v>
      </c>
      <c r="CI125" s="3">
        <v>385355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3">
        <v>27999</v>
      </c>
      <c r="CP125" s="3">
        <v>5234761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3">
        <v>6157688</v>
      </c>
      <c r="CW125" s="3">
        <v>392923</v>
      </c>
      <c r="CX125" s="3">
        <v>303284</v>
      </c>
      <c r="CY125" s="3">
        <v>1389571</v>
      </c>
      <c r="CZ125" s="1">
        <v>0</v>
      </c>
      <c r="DA125" s="1">
        <v>0</v>
      </c>
      <c r="DB125" s="3">
        <v>515572</v>
      </c>
      <c r="DC125" s="3">
        <v>329599</v>
      </c>
      <c r="DD125" s="1">
        <v>0</v>
      </c>
      <c r="DE125" s="3">
        <v>26109</v>
      </c>
      <c r="DF125" s="3">
        <v>9114746</v>
      </c>
      <c r="DG125" s="3">
        <v>9999</v>
      </c>
      <c r="DH125" s="3">
        <v>7505232</v>
      </c>
      <c r="DI125" s="1">
        <v>0</v>
      </c>
      <c r="DJ125" s="3">
        <v>5971</v>
      </c>
      <c r="DK125" s="1">
        <v>0</v>
      </c>
      <c r="DL125" s="1">
        <v>0</v>
      </c>
      <c r="DM125" s="1">
        <v>0</v>
      </c>
      <c r="DN125" s="1">
        <v>0</v>
      </c>
      <c r="DO125" s="3">
        <v>1059898</v>
      </c>
      <c r="DP125" s="3">
        <v>7246835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</row>
    <row r="126" spans="1:133" x14ac:dyDescent="0.3">
      <c r="A126" s="1">
        <v>106504079</v>
      </c>
      <c r="B126" s="1" t="s">
        <v>744</v>
      </c>
      <c r="C126" s="2">
        <v>20164</v>
      </c>
      <c r="D126" s="2">
        <v>42379</v>
      </c>
      <c r="E126" s="1" t="s">
        <v>134</v>
      </c>
      <c r="F126" s="1" t="s">
        <v>135</v>
      </c>
      <c r="G126" s="1" t="s">
        <v>360</v>
      </c>
      <c r="H126" s="1">
        <v>6</v>
      </c>
      <c r="I126" s="1">
        <v>511</v>
      </c>
      <c r="J126" s="1" t="s">
        <v>187</v>
      </c>
      <c r="K126" s="1" t="s">
        <v>138</v>
      </c>
      <c r="L126" s="1">
        <v>0</v>
      </c>
      <c r="M126" s="1" t="s">
        <v>745</v>
      </c>
      <c r="N126" s="1" t="s">
        <v>746</v>
      </c>
      <c r="O126" s="1" t="s">
        <v>363</v>
      </c>
      <c r="P126" s="1">
        <v>95355</v>
      </c>
      <c r="Q126" s="1" t="s">
        <v>747</v>
      </c>
      <c r="R126" s="1">
        <v>50</v>
      </c>
      <c r="S126" s="1">
        <v>50</v>
      </c>
      <c r="T126" s="1">
        <v>50</v>
      </c>
      <c r="U126" s="1">
        <v>33</v>
      </c>
      <c r="V126" s="1">
        <v>3</v>
      </c>
      <c r="W126" s="1">
        <v>1</v>
      </c>
      <c r="X126" s="1">
        <v>4</v>
      </c>
      <c r="Y126" s="1">
        <v>0</v>
      </c>
      <c r="Z126" s="1">
        <v>0</v>
      </c>
      <c r="AA126" s="1">
        <v>11</v>
      </c>
      <c r="AB126" s="1">
        <v>0</v>
      </c>
      <c r="AC126" s="1">
        <v>1</v>
      </c>
      <c r="AD126" s="1">
        <v>6</v>
      </c>
      <c r="AE126" s="1">
        <v>59</v>
      </c>
      <c r="AF126" s="1">
        <v>0</v>
      </c>
      <c r="AG126" s="1">
        <v>385</v>
      </c>
      <c r="AH126" s="1">
        <v>36</v>
      </c>
      <c r="AI126" s="1">
        <v>10</v>
      </c>
      <c r="AJ126" s="1">
        <v>60</v>
      </c>
      <c r="AK126" s="1">
        <v>0</v>
      </c>
      <c r="AL126" s="1">
        <v>0</v>
      </c>
      <c r="AM126" s="1">
        <v>137</v>
      </c>
      <c r="AN126" s="1">
        <v>0</v>
      </c>
      <c r="AO126" s="1">
        <v>10</v>
      </c>
      <c r="AP126" s="1">
        <v>95</v>
      </c>
      <c r="AQ126" s="1">
        <v>733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3">
        <v>1161949</v>
      </c>
      <c r="BE126" s="3">
        <v>78446</v>
      </c>
      <c r="BF126" s="3">
        <v>23722</v>
      </c>
      <c r="BG126" s="3">
        <v>142337</v>
      </c>
      <c r="BH126" s="1">
        <v>0</v>
      </c>
      <c r="BI126" s="1">
        <v>0</v>
      </c>
      <c r="BJ126" s="3">
        <v>375466</v>
      </c>
      <c r="BK126" s="1">
        <v>0</v>
      </c>
      <c r="BL126" s="3">
        <v>18630</v>
      </c>
      <c r="BM126" s="3">
        <v>208566</v>
      </c>
      <c r="BN126" s="3">
        <v>2009116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3">
        <v>3896</v>
      </c>
      <c r="CA126" s="3">
        <v>656304</v>
      </c>
      <c r="CB126" s="3">
        <v>91667</v>
      </c>
      <c r="CC126" s="3">
        <v>21529</v>
      </c>
      <c r="CD126" s="3">
        <v>129178</v>
      </c>
      <c r="CE126" s="1">
        <v>0</v>
      </c>
      <c r="CF126" s="1">
        <v>0</v>
      </c>
      <c r="CG126" s="1">
        <v>0</v>
      </c>
      <c r="CH126" s="3">
        <v>332723</v>
      </c>
      <c r="CI126" s="1">
        <v>0</v>
      </c>
      <c r="CJ126" s="1">
        <v>0</v>
      </c>
      <c r="CK126" s="3">
        <v>184827</v>
      </c>
      <c r="CL126" s="1">
        <v>0</v>
      </c>
      <c r="CM126" s="1">
        <v>0</v>
      </c>
      <c r="CN126" s="1">
        <v>0</v>
      </c>
      <c r="CO126" s="1">
        <v>0</v>
      </c>
      <c r="CP126" s="3">
        <v>1420124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3">
        <v>503392</v>
      </c>
      <c r="CW126" s="3">
        <v>-13373</v>
      </c>
      <c r="CX126" s="3">
        <v>2147</v>
      </c>
      <c r="CY126" s="3">
        <v>12883</v>
      </c>
      <c r="CZ126" s="1">
        <v>0</v>
      </c>
      <c r="DA126" s="1">
        <v>0</v>
      </c>
      <c r="DB126" s="3">
        <v>42015</v>
      </c>
      <c r="DC126" s="1">
        <v>0</v>
      </c>
      <c r="DD126" s="3">
        <v>18590</v>
      </c>
      <c r="DE126" s="3">
        <v>23338</v>
      </c>
      <c r="DF126" s="3">
        <v>588992</v>
      </c>
      <c r="DG126" s="3">
        <v>3609</v>
      </c>
      <c r="DH126" s="3">
        <v>4092029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3">
        <v>3194642</v>
      </c>
      <c r="DP126" s="3">
        <v>3057541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</row>
    <row r="127" spans="1:133" x14ac:dyDescent="0.3">
      <c r="A127" s="1">
        <v>106304079</v>
      </c>
      <c r="B127" s="1" t="s">
        <v>748</v>
      </c>
      <c r="C127" s="2">
        <v>20164</v>
      </c>
      <c r="D127" s="2">
        <v>42379</v>
      </c>
      <c r="E127" s="1" t="s">
        <v>134</v>
      </c>
      <c r="F127" s="1" t="s">
        <v>135</v>
      </c>
      <c r="G127" s="1" t="s">
        <v>156</v>
      </c>
      <c r="H127" s="1">
        <v>13</v>
      </c>
      <c r="I127" s="1">
        <v>1015</v>
      </c>
      <c r="J127" s="1" t="s">
        <v>171</v>
      </c>
      <c r="K127" s="1" t="s">
        <v>138</v>
      </c>
      <c r="L127" s="1">
        <v>0</v>
      </c>
      <c r="M127" s="1" t="s">
        <v>749</v>
      </c>
      <c r="N127" s="1" t="s">
        <v>750</v>
      </c>
      <c r="O127" s="1" t="s">
        <v>632</v>
      </c>
      <c r="P127" s="1">
        <v>92780</v>
      </c>
      <c r="Q127" s="1" t="s">
        <v>751</v>
      </c>
      <c r="R127" s="1">
        <v>48</v>
      </c>
      <c r="S127" s="1">
        <v>48</v>
      </c>
      <c r="T127" s="1">
        <v>43</v>
      </c>
      <c r="U127" s="1">
        <v>221</v>
      </c>
      <c r="V127" s="1">
        <v>22</v>
      </c>
      <c r="W127" s="1">
        <v>0</v>
      </c>
      <c r="X127" s="1">
        <v>21</v>
      </c>
      <c r="Y127" s="1">
        <v>0</v>
      </c>
      <c r="Z127" s="1">
        <v>0</v>
      </c>
      <c r="AA127" s="1">
        <v>14</v>
      </c>
      <c r="AB127" s="1">
        <v>77</v>
      </c>
      <c r="AC127" s="1">
        <v>0</v>
      </c>
      <c r="AD127" s="1">
        <v>1</v>
      </c>
      <c r="AE127" s="1">
        <v>356</v>
      </c>
      <c r="AF127" s="1">
        <v>0</v>
      </c>
      <c r="AG127" s="3">
        <v>2420</v>
      </c>
      <c r="AH127" s="1">
        <v>236</v>
      </c>
      <c r="AI127" s="1">
        <v>0</v>
      </c>
      <c r="AJ127" s="1">
        <v>283</v>
      </c>
      <c r="AK127" s="1">
        <v>0</v>
      </c>
      <c r="AL127" s="1">
        <v>0</v>
      </c>
      <c r="AM127" s="1">
        <v>173</v>
      </c>
      <c r="AN127" s="1">
        <v>698</v>
      </c>
      <c r="AO127" s="1">
        <v>0</v>
      </c>
      <c r="AP127" s="1">
        <v>10</v>
      </c>
      <c r="AQ127" s="3">
        <v>3820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3">
        <v>6591558</v>
      </c>
      <c r="BE127" s="3">
        <v>597602</v>
      </c>
      <c r="BF127" s="1">
        <v>0</v>
      </c>
      <c r="BG127" s="3">
        <v>725529</v>
      </c>
      <c r="BH127" s="1">
        <v>0</v>
      </c>
      <c r="BI127" s="1">
        <v>0</v>
      </c>
      <c r="BJ127" s="3">
        <v>463375</v>
      </c>
      <c r="BK127" s="3">
        <v>1842444</v>
      </c>
      <c r="BL127" s="1">
        <v>0</v>
      </c>
      <c r="BM127" s="3">
        <v>24676</v>
      </c>
      <c r="BN127" s="3">
        <v>10245184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3">
        <v>84497</v>
      </c>
      <c r="CA127" s="3">
        <v>1802984</v>
      </c>
      <c r="CB127" s="3">
        <v>276530</v>
      </c>
      <c r="CC127" s="1">
        <v>0</v>
      </c>
      <c r="CD127" s="3">
        <v>297710</v>
      </c>
      <c r="CE127" s="1">
        <v>0</v>
      </c>
      <c r="CF127" s="1">
        <v>0</v>
      </c>
      <c r="CG127" s="1">
        <v>0</v>
      </c>
      <c r="CH127" s="3">
        <v>244289</v>
      </c>
      <c r="CI127" s="3">
        <v>978913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3">
        <v>7049</v>
      </c>
      <c r="CP127" s="3">
        <v>3691972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3">
        <v>4775896</v>
      </c>
      <c r="CW127" s="3">
        <v>308395</v>
      </c>
      <c r="CX127" s="1">
        <v>0</v>
      </c>
      <c r="CY127" s="3">
        <v>410926</v>
      </c>
      <c r="CZ127" s="1">
        <v>0</v>
      </c>
      <c r="DA127" s="1">
        <v>0</v>
      </c>
      <c r="DB127" s="3">
        <v>202187</v>
      </c>
      <c r="DC127" s="3">
        <v>838182</v>
      </c>
      <c r="DD127" s="1">
        <v>0</v>
      </c>
      <c r="DE127" s="3">
        <v>17626</v>
      </c>
      <c r="DF127" s="3">
        <v>6553212</v>
      </c>
      <c r="DG127" s="3">
        <v>7276</v>
      </c>
      <c r="DH127" s="3">
        <v>5476346</v>
      </c>
      <c r="DI127" s="1">
        <v>0</v>
      </c>
      <c r="DJ127" s="1">
        <v>-527</v>
      </c>
      <c r="DK127" s="1">
        <v>0</v>
      </c>
      <c r="DL127" s="1">
        <v>0</v>
      </c>
      <c r="DM127" s="1">
        <v>0</v>
      </c>
      <c r="DN127" s="1">
        <v>0</v>
      </c>
      <c r="DO127" s="3">
        <v>64956</v>
      </c>
      <c r="DP127" s="3">
        <v>770798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</row>
    <row r="128" spans="1:133" x14ac:dyDescent="0.3">
      <c r="A128" s="1">
        <v>106331194</v>
      </c>
      <c r="B128" s="1" t="s">
        <v>752</v>
      </c>
      <c r="C128" s="2">
        <v>20164</v>
      </c>
      <c r="D128" s="2">
        <v>42379</v>
      </c>
      <c r="E128" s="1" t="s">
        <v>134</v>
      </c>
      <c r="F128" s="1" t="s">
        <v>135</v>
      </c>
      <c r="G128" s="1" t="s">
        <v>482</v>
      </c>
      <c r="H128" s="1">
        <v>12</v>
      </c>
      <c r="I128" s="1">
        <v>1109</v>
      </c>
      <c r="J128" s="1" t="s">
        <v>137</v>
      </c>
      <c r="K128" s="1" t="s">
        <v>138</v>
      </c>
      <c r="L128" s="1">
        <v>0</v>
      </c>
      <c r="M128" s="1" t="s">
        <v>753</v>
      </c>
      <c r="N128" s="1" t="s">
        <v>754</v>
      </c>
      <c r="O128" s="1" t="s">
        <v>755</v>
      </c>
      <c r="P128" s="1">
        <v>92543</v>
      </c>
      <c r="Q128" s="1" t="s">
        <v>756</v>
      </c>
      <c r="R128" s="1">
        <v>417</v>
      </c>
      <c r="S128" s="1">
        <v>417</v>
      </c>
      <c r="T128" s="1">
        <v>170</v>
      </c>
      <c r="U128" s="1">
        <v>657</v>
      </c>
      <c r="V128" s="1">
        <v>750</v>
      </c>
      <c r="W128" s="1">
        <v>163</v>
      </c>
      <c r="X128" s="1">
        <v>639</v>
      </c>
      <c r="Y128" s="1">
        <v>0</v>
      </c>
      <c r="Z128" s="1">
        <v>0</v>
      </c>
      <c r="AA128" s="1">
        <v>79</v>
      </c>
      <c r="AB128" s="1">
        <v>275</v>
      </c>
      <c r="AC128" s="1">
        <v>0</v>
      </c>
      <c r="AD128" s="1">
        <v>38</v>
      </c>
      <c r="AE128" s="1">
        <v>2601</v>
      </c>
      <c r="AF128" s="1">
        <v>0</v>
      </c>
      <c r="AG128" s="3">
        <v>3727</v>
      </c>
      <c r="AH128" s="3">
        <v>4718</v>
      </c>
      <c r="AI128" s="3">
        <v>1157</v>
      </c>
      <c r="AJ128" s="3">
        <v>3783</v>
      </c>
      <c r="AK128" s="1">
        <v>0</v>
      </c>
      <c r="AL128" s="1">
        <v>0</v>
      </c>
      <c r="AM128" s="1">
        <v>324</v>
      </c>
      <c r="AN128" s="3">
        <v>1600</v>
      </c>
      <c r="AO128" s="1">
        <v>0</v>
      </c>
      <c r="AP128" s="1">
        <v>179</v>
      </c>
      <c r="AQ128" s="3">
        <v>15488</v>
      </c>
      <c r="AR128" s="1">
        <v>0</v>
      </c>
      <c r="AS128" s="3">
        <v>1918</v>
      </c>
      <c r="AT128" s="3">
        <v>2548</v>
      </c>
      <c r="AU128" s="3">
        <v>1373</v>
      </c>
      <c r="AV128" s="3">
        <v>6918</v>
      </c>
      <c r="AW128" s="1">
        <v>0</v>
      </c>
      <c r="AX128" s="1">
        <v>0</v>
      </c>
      <c r="AY128" s="1">
        <v>343</v>
      </c>
      <c r="AZ128" s="3">
        <v>1371</v>
      </c>
      <c r="BA128" s="1">
        <v>0</v>
      </c>
      <c r="BB128" s="3">
        <v>1065</v>
      </c>
      <c r="BC128" s="3">
        <v>15536</v>
      </c>
      <c r="BD128" s="3">
        <v>37293415</v>
      </c>
      <c r="BE128" s="3">
        <v>43213099</v>
      </c>
      <c r="BF128" s="3">
        <v>12142161</v>
      </c>
      <c r="BG128" s="3">
        <v>40075751</v>
      </c>
      <c r="BH128" s="1">
        <v>0</v>
      </c>
      <c r="BI128" s="1">
        <v>0</v>
      </c>
      <c r="BJ128" s="3">
        <v>2750836</v>
      </c>
      <c r="BK128" s="3">
        <v>7369186</v>
      </c>
      <c r="BL128" s="1">
        <v>0</v>
      </c>
      <c r="BM128" s="3">
        <v>855678</v>
      </c>
      <c r="BN128" s="3">
        <v>143700126</v>
      </c>
      <c r="BO128" s="3">
        <v>10870155</v>
      </c>
      <c r="BP128" s="3">
        <v>21291130</v>
      </c>
      <c r="BQ128" s="3">
        <v>3818478</v>
      </c>
      <c r="BR128" s="3">
        <v>22508732</v>
      </c>
      <c r="BS128" s="1">
        <v>0</v>
      </c>
      <c r="BT128" s="1">
        <v>0</v>
      </c>
      <c r="BU128" s="3">
        <v>2855046</v>
      </c>
      <c r="BV128" s="3">
        <v>5381220</v>
      </c>
      <c r="BW128" s="1">
        <v>0</v>
      </c>
      <c r="BX128" s="3">
        <v>2511281</v>
      </c>
      <c r="BY128" s="3">
        <v>69236042</v>
      </c>
      <c r="BZ128" s="3">
        <v>2879584</v>
      </c>
      <c r="CA128" s="3">
        <v>37623470</v>
      </c>
      <c r="CB128" s="3">
        <v>54264292</v>
      </c>
      <c r="CC128" s="3">
        <v>14966531</v>
      </c>
      <c r="CD128" s="3">
        <v>55288100</v>
      </c>
      <c r="CE128" s="1">
        <v>0</v>
      </c>
      <c r="CF128" s="1">
        <v>0</v>
      </c>
      <c r="CG128" s="1">
        <v>0</v>
      </c>
      <c r="CH128" s="3">
        <v>4445206</v>
      </c>
      <c r="CI128" s="3">
        <v>8320114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3">
        <v>177787297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3">
        <v>10540100</v>
      </c>
      <c r="CW128" s="3">
        <v>10239937</v>
      </c>
      <c r="CX128" s="3">
        <v>994108</v>
      </c>
      <c r="CY128" s="3">
        <v>7296383</v>
      </c>
      <c r="CZ128" s="1">
        <v>0</v>
      </c>
      <c r="DA128" s="1">
        <v>0</v>
      </c>
      <c r="DB128" s="3">
        <v>1160676</v>
      </c>
      <c r="DC128" s="3">
        <v>4430292</v>
      </c>
      <c r="DD128" s="1">
        <v>0</v>
      </c>
      <c r="DE128" s="3">
        <v>487375</v>
      </c>
      <c r="DF128" s="3">
        <v>35148871</v>
      </c>
      <c r="DG128" s="3">
        <v>359400</v>
      </c>
      <c r="DH128" s="3">
        <v>28921888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3">
        <v>4816113</v>
      </c>
      <c r="DP128" s="3">
        <v>19076425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</row>
    <row r="129" spans="1:133" x14ac:dyDescent="0.3">
      <c r="A129" s="1">
        <v>106190949</v>
      </c>
      <c r="B129" s="1" t="s">
        <v>757</v>
      </c>
      <c r="C129" s="2">
        <v>20164</v>
      </c>
      <c r="D129" s="2">
        <v>42379</v>
      </c>
      <c r="E129" s="1" t="s">
        <v>134</v>
      </c>
      <c r="F129" s="1" t="s">
        <v>135</v>
      </c>
      <c r="G129" s="1" t="s">
        <v>170</v>
      </c>
      <c r="H129" s="1">
        <v>11</v>
      </c>
      <c r="I129" s="1">
        <v>903</v>
      </c>
      <c r="J129" s="1" t="s">
        <v>164</v>
      </c>
      <c r="K129" s="1" t="s">
        <v>138</v>
      </c>
      <c r="L129" s="1">
        <v>0</v>
      </c>
      <c r="M129" s="1" t="s">
        <v>758</v>
      </c>
      <c r="N129" s="1" t="s">
        <v>759</v>
      </c>
      <c r="O129" s="1" t="s">
        <v>760</v>
      </c>
      <c r="P129" s="1">
        <v>91355</v>
      </c>
      <c r="Q129" s="1" t="s">
        <v>761</v>
      </c>
      <c r="R129" s="1">
        <v>238</v>
      </c>
      <c r="S129" s="1">
        <v>232</v>
      </c>
      <c r="T129" s="1">
        <v>156</v>
      </c>
      <c r="U129" s="1">
        <v>838</v>
      </c>
      <c r="V129" s="1">
        <v>444</v>
      </c>
      <c r="W129" s="1">
        <v>321</v>
      </c>
      <c r="X129" s="1">
        <v>294</v>
      </c>
      <c r="Y129" s="1">
        <v>0</v>
      </c>
      <c r="Z129" s="1">
        <v>0</v>
      </c>
      <c r="AA129" s="1">
        <v>71</v>
      </c>
      <c r="AB129" s="3">
        <v>1065</v>
      </c>
      <c r="AC129" s="1">
        <v>5</v>
      </c>
      <c r="AD129" s="1">
        <v>27</v>
      </c>
      <c r="AE129" s="1">
        <v>3065</v>
      </c>
      <c r="AF129" s="1">
        <v>0</v>
      </c>
      <c r="AG129" s="3">
        <v>5240</v>
      </c>
      <c r="AH129" s="3">
        <v>2090</v>
      </c>
      <c r="AI129" s="3">
        <v>1268</v>
      </c>
      <c r="AJ129" s="1">
        <v>985</v>
      </c>
      <c r="AK129" s="1">
        <v>0</v>
      </c>
      <c r="AL129" s="1">
        <v>0</v>
      </c>
      <c r="AM129" s="1">
        <v>248</v>
      </c>
      <c r="AN129" s="3">
        <v>4215</v>
      </c>
      <c r="AO129" s="1">
        <v>25</v>
      </c>
      <c r="AP129" s="1">
        <v>142</v>
      </c>
      <c r="AQ129" s="3">
        <v>14213</v>
      </c>
      <c r="AR129" s="1">
        <v>0</v>
      </c>
      <c r="AS129" s="3">
        <v>5915</v>
      </c>
      <c r="AT129" s="3">
        <v>1562</v>
      </c>
      <c r="AU129" s="3">
        <v>1945</v>
      </c>
      <c r="AV129" s="3">
        <v>4910</v>
      </c>
      <c r="AW129" s="1">
        <v>9</v>
      </c>
      <c r="AX129" s="1">
        <v>0</v>
      </c>
      <c r="AY129" s="1">
        <v>980</v>
      </c>
      <c r="AZ129" s="3">
        <v>12023</v>
      </c>
      <c r="BA129" s="1">
        <v>191</v>
      </c>
      <c r="BB129" s="3">
        <v>1084</v>
      </c>
      <c r="BC129" s="3">
        <v>28619</v>
      </c>
      <c r="BD129" s="3">
        <v>75466840</v>
      </c>
      <c r="BE129" s="3">
        <v>37058310</v>
      </c>
      <c r="BF129" s="3">
        <v>15731334</v>
      </c>
      <c r="BG129" s="3">
        <v>16713293</v>
      </c>
      <c r="BH129" s="1">
        <v>0</v>
      </c>
      <c r="BI129" s="1">
        <v>0</v>
      </c>
      <c r="BJ129" s="3">
        <v>5268794</v>
      </c>
      <c r="BK129" s="3">
        <v>65863347</v>
      </c>
      <c r="BL129" s="3">
        <v>409375</v>
      </c>
      <c r="BM129" s="3">
        <v>2319792</v>
      </c>
      <c r="BN129" s="3">
        <v>218831085</v>
      </c>
      <c r="BO129" s="3">
        <v>30542128</v>
      </c>
      <c r="BP129" s="3">
        <v>18343576</v>
      </c>
      <c r="BQ129" s="3">
        <v>9327901</v>
      </c>
      <c r="BR129" s="3">
        <v>22051804</v>
      </c>
      <c r="BS129" s="3">
        <v>46213</v>
      </c>
      <c r="BT129" s="1">
        <v>0</v>
      </c>
      <c r="BU129" s="3">
        <v>4762387</v>
      </c>
      <c r="BV129" s="3">
        <v>64955244</v>
      </c>
      <c r="BW129" s="3">
        <v>969210</v>
      </c>
      <c r="BX129" s="3">
        <v>5492191</v>
      </c>
      <c r="BY129" s="3">
        <v>156490654</v>
      </c>
      <c r="BZ129" s="3">
        <v>1004721</v>
      </c>
      <c r="CA129" s="3">
        <v>93968456</v>
      </c>
      <c r="CB129" s="3">
        <v>43854867</v>
      </c>
      <c r="CC129" s="3">
        <v>19992628</v>
      </c>
      <c r="CD129" s="3">
        <v>35666520</v>
      </c>
      <c r="CE129" s="1">
        <v>0</v>
      </c>
      <c r="CF129" s="3">
        <v>43505</v>
      </c>
      <c r="CG129" s="1">
        <v>0</v>
      </c>
      <c r="CH129" s="3">
        <v>7977282</v>
      </c>
      <c r="CI129" s="3">
        <v>83558011</v>
      </c>
      <c r="CJ129" s="1">
        <v>0</v>
      </c>
      <c r="CK129" s="3">
        <v>1197024</v>
      </c>
      <c r="CL129" s="1">
        <v>0</v>
      </c>
      <c r="CM129" s="1">
        <v>0</v>
      </c>
      <c r="CN129" s="1">
        <v>0</v>
      </c>
      <c r="CO129" s="3">
        <v>6783137</v>
      </c>
      <c r="CP129" s="3">
        <v>294046151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3">
        <v>12040512</v>
      </c>
      <c r="CW129" s="3">
        <v>11547019</v>
      </c>
      <c r="CX129" s="3">
        <v>5066607</v>
      </c>
      <c r="CY129" s="3">
        <v>3098577</v>
      </c>
      <c r="CZ129" s="3">
        <v>2708</v>
      </c>
      <c r="DA129" s="1">
        <v>0</v>
      </c>
      <c r="DB129" s="3">
        <v>2053899</v>
      </c>
      <c r="DC129" s="3">
        <v>46255859</v>
      </c>
      <c r="DD129" s="3">
        <v>181561</v>
      </c>
      <c r="DE129" s="3">
        <v>1028846</v>
      </c>
      <c r="DF129" s="3">
        <v>81275588</v>
      </c>
      <c r="DG129" s="3">
        <v>3124076</v>
      </c>
      <c r="DH129" s="3">
        <v>81645195</v>
      </c>
      <c r="DI129" s="1">
        <v>0</v>
      </c>
      <c r="DJ129" s="3">
        <v>2302026</v>
      </c>
      <c r="DK129" s="1">
        <v>0</v>
      </c>
      <c r="DL129" s="1">
        <v>0</v>
      </c>
      <c r="DM129" s="1">
        <v>0</v>
      </c>
      <c r="DN129" s="1">
        <v>0</v>
      </c>
      <c r="DO129" s="3">
        <v>7351286</v>
      </c>
      <c r="DP129" s="3">
        <v>193470627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</row>
    <row r="130" spans="1:133" x14ac:dyDescent="0.3">
      <c r="A130" s="1">
        <v>106344021</v>
      </c>
      <c r="B130" s="1" t="s">
        <v>762</v>
      </c>
      <c r="C130" s="2">
        <v>20164</v>
      </c>
      <c r="D130" s="2">
        <v>42379</v>
      </c>
      <c r="E130" s="1" t="s">
        <v>134</v>
      </c>
      <c r="F130" s="1" t="s">
        <v>135</v>
      </c>
      <c r="G130" s="1" t="s">
        <v>492</v>
      </c>
      <c r="H130" s="1">
        <v>2</v>
      </c>
      <c r="I130" s="1">
        <v>311</v>
      </c>
      <c r="J130" s="1" t="s">
        <v>187</v>
      </c>
      <c r="K130" s="1" t="s">
        <v>138</v>
      </c>
      <c r="L130" s="1">
        <v>0</v>
      </c>
      <c r="M130" s="1" t="s">
        <v>763</v>
      </c>
      <c r="N130" s="1" t="s">
        <v>764</v>
      </c>
      <c r="O130" s="1" t="s">
        <v>497</v>
      </c>
      <c r="P130" s="1">
        <v>95841</v>
      </c>
      <c r="Q130" s="1" t="s">
        <v>765</v>
      </c>
      <c r="R130" s="1">
        <v>125</v>
      </c>
      <c r="S130" s="1">
        <v>120</v>
      </c>
      <c r="T130" s="1">
        <v>115</v>
      </c>
      <c r="U130" s="1">
        <v>159</v>
      </c>
      <c r="V130" s="1">
        <v>0</v>
      </c>
      <c r="W130" s="1">
        <v>392</v>
      </c>
      <c r="X130" s="1">
        <v>0</v>
      </c>
      <c r="Y130" s="1">
        <v>0</v>
      </c>
      <c r="Z130" s="1">
        <v>107</v>
      </c>
      <c r="AA130" s="1">
        <v>1</v>
      </c>
      <c r="AB130" s="1">
        <v>247</v>
      </c>
      <c r="AC130" s="1">
        <v>20</v>
      </c>
      <c r="AD130" s="1">
        <v>0</v>
      </c>
      <c r="AE130" s="1">
        <v>926</v>
      </c>
      <c r="AF130" s="1">
        <v>0</v>
      </c>
      <c r="AG130" s="3">
        <v>2560</v>
      </c>
      <c r="AH130" s="1">
        <v>0</v>
      </c>
      <c r="AI130" s="3">
        <v>4088</v>
      </c>
      <c r="AJ130" s="1">
        <v>0</v>
      </c>
      <c r="AK130" s="1">
        <v>0</v>
      </c>
      <c r="AL130" s="3">
        <v>1238</v>
      </c>
      <c r="AM130" s="1">
        <v>41</v>
      </c>
      <c r="AN130" s="3">
        <v>2002</v>
      </c>
      <c r="AO130" s="1">
        <v>197</v>
      </c>
      <c r="AP130" s="1">
        <v>0</v>
      </c>
      <c r="AQ130" s="3">
        <v>10126</v>
      </c>
      <c r="AR130" s="1">
        <v>0</v>
      </c>
      <c r="AS130" s="3">
        <v>1652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3">
        <v>3964</v>
      </c>
      <c r="BA130" s="1">
        <v>0</v>
      </c>
      <c r="BB130" s="1">
        <v>0</v>
      </c>
      <c r="BC130" s="3">
        <v>5616</v>
      </c>
      <c r="BD130" s="3">
        <v>3389440</v>
      </c>
      <c r="BE130" s="1">
        <v>0</v>
      </c>
      <c r="BF130" s="3">
        <v>5413974</v>
      </c>
      <c r="BG130" s="1">
        <v>0</v>
      </c>
      <c r="BH130" s="1">
        <v>0</v>
      </c>
      <c r="BI130" s="3">
        <v>1639112</v>
      </c>
      <c r="BJ130" s="3">
        <v>54284</v>
      </c>
      <c r="BK130" s="3">
        <v>2651821</v>
      </c>
      <c r="BL130" s="3">
        <v>260828</v>
      </c>
      <c r="BM130" s="1">
        <v>0</v>
      </c>
      <c r="BN130" s="3">
        <v>13409459</v>
      </c>
      <c r="BO130" s="3">
        <v>789959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3">
        <v>1896093</v>
      </c>
      <c r="BW130" s="1">
        <v>0</v>
      </c>
      <c r="BX130" s="1">
        <v>0</v>
      </c>
      <c r="BY130" s="3">
        <v>2686052</v>
      </c>
      <c r="BZ130" s="3">
        <v>336938</v>
      </c>
      <c r="CA130" s="3">
        <v>1195268</v>
      </c>
      <c r="CB130" s="1">
        <v>0</v>
      </c>
      <c r="CC130" s="3">
        <v>1702846</v>
      </c>
      <c r="CD130" s="1">
        <v>0</v>
      </c>
      <c r="CE130" s="1">
        <v>0</v>
      </c>
      <c r="CF130" s="1">
        <v>0</v>
      </c>
      <c r="CG130" s="3">
        <v>543506</v>
      </c>
      <c r="CH130" s="3">
        <v>22506</v>
      </c>
      <c r="CI130" s="3">
        <v>1225138</v>
      </c>
      <c r="CJ130" s="1">
        <v>0</v>
      </c>
      <c r="CK130" s="3">
        <v>260828</v>
      </c>
      <c r="CL130" s="1">
        <v>0</v>
      </c>
      <c r="CM130" s="1">
        <v>0</v>
      </c>
      <c r="CN130" s="1">
        <v>0</v>
      </c>
      <c r="CO130" s="1">
        <v>0</v>
      </c>
      <c r="CP130" s="3">
        <v>5287030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3">
        <v>2984131</v>
      </c>
      <c r="CW130" s="1">
        <v>0</v>
      </c>
      <c r="CX130" s="3">
        <v>3711128</v>
      </c>
      <c r="CY130" s="1">
        <v>0</v>
      </c>
      <c r="CZ130" s="1">
        <v>0</v>
      </c>
      <c r="DA130" s="3">
        <v>1095606</v>
      </c>
      <c r="DB130" s="3">
        <v>31778</v>
      </c>
      <c r="DC130" s="3">
        <v>2985838</v>
      </c>
      <c r="DD130" s="1">
        <v>0</v>
      </c>
      <c r="DE130" s="1">
        <v>0</v>
      </c>
      <c r="DF130" s="3">
        <v>10808481</v>
      </c>
      <c r="DG130" s="3">
        <v>4709</v>
      </c>
      <c r="DH130" s="3">
        <v>6798755</v>
      </c>
      <c r="DI130" s="3">
        <v>853096</v>
      </c>
      <c r="DJ130" s="3">
        <v>264385</v>
      </c>
      <c r="DK130" s="1">
        <v>0</v>
      </c>
      <c r="DL130" s="1">
        <v>0</v>
      </c>
      <c r="DM130" s="1">
        <v>0</v>
      </c>
      <c r="DN130" s="1">
        <v>0</v>
      </c>
      <c r="DO130" s="3">
        <v>50233</v>
      </c>
      <c r="DP130" s="3">
        <v>15085196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</row>
    <row r="131" spans="1:133" x14ac:dyDescent="0.3">
      <c r="A131" s="1">
        <v>106362041</v>
      </c>
      <c r="B131" s="1" t="s">
        <v>766</v>
      </c>
      <c r="C131" s="2">
        <v>20164</v>
      </c>
      <c r="D131" s="2">
        <v>42379</v>
      </c>
      <c r="E131" s="1" t="s">
        <v>134</v>
      </c>
      <c r="F131" s="1" t="s">
        <v>135</v>
      </c>
      <c r="G131" s="1" t="s">
        <v>212</v>
      </c>
      <c r="H131" s="1">
        <v>12</v>
      </c>
      <c r="I131" s="1">
        <v>1214</v>
      </c>
      <c r="J131" s="1" t="s">
        <v>171</v>
      </c>
      <c r="K131" s="1" t="s">
        <v>138</v>
      </c>
      <c r="L131" s="1" t="s">
        <v>139</v>
      </c>
      <c r="M131" s="1" t="s">
        <v>767</v>
      </c>
      <c r="N131" s="1" t="s">
        <v>768</v>
      </c>
      <c r="O131" s="1" t="s">
        <v>769</v>
      </c>
      <c r="P131" s="1">
        <v>92252</v>
      </c>
      <c r="Q131" s="1" t="s">
        <v>770</v>
      </c>
      <c r="R131" s="1">
        <v>179</v>
      </c>
      <c r="S131" s="1">
        <v>179</v>
      </c>
      <c r="T131" s="1">
        <v>115</v>
      </c>
      <c r="U131" s="1">
        <v>198</v>
      </c>
      <c r="V131" s="1">
        <v>124</v>
      </c>
      <c r="W131" s="1">
        <v>251</v>
      </c>
      <c r="X131" s="1">
        <v>56</v>
      </c>
      <c r="Y131" s="1">
        <v>0</v>
      </c>
      <c r="Z131" s="1">
        <v>0</v>
      </c>
      <c r="AA131" s="1">
        <v>32</v>
      </c>
      <c r="AB131" s="1">
        <v>65</v>
      </c>
      <c r="AC131" s="1">
        <v>0</v>
      </c>
      <c r="AD131" s="1">
        <v>14</v>
      </c>
      <c r="AE131" s="1">
        <v>740</v>
      </c>
      <c r="AF131" s="1">
        <v>0</v>
      </c>
      <c r="AG131" s="3">
        <v>1184</v>
      </c>
      <c r="AH131" s="1">
        <v>476</v>
      </c>
      <c r="AI131" s="3">
        <v>6999</v>
      </c>
      <c r="AJ131" s="1">
        <v>594</v>
      </c>
      <c r="AK131" s="1">
        <v>0</v>
      </c>
      <c r="AL131" s="1">
        <v>0</v>
      </c>
      <c r="AM131" s="1">
        <v>879</v>
      </c>
      <c r="AN131" s="1">
        <v>199</v>
      </c>
      <c r="AO131" s="1">
        <v>0</v>
      </c>
      <c r="AP131" s="1">
        <v>186</v>
      </c>
      <c r="AQ131" s="3">
        <v>10517</v>
      </c>
      <c r="AR131" s="1">
        <v>0</v>
      </c>
      <c r="AS131" s="3">
        <v>3912</v>
      </c>
      <c r="AT131" s="3">
        <v>1406</v>
      </c>
      <c r="AU131" s="3">
        <v>6449</v>
      </c>
      <c r="AV131" s="1">
        <v>968</v>
      </c>
      <c r="AW131" s="1">
        <v>0</v>
      </c>
      <c r="AX131" s="1">
        <v>0</v>
      </c>
      <c r="AY131" s="1">
        <v>578</v>
      </c>
      <c r="AZ131" s="3">
        <v>2200</v>
      </c>
      <c r="BA131" s="1">
        <v>0</v>
      </c>
      <c r="BB131" s="1">
        <v>512</v>
      </c>
      <c r="BC131" s="3">
        <v>16025</v>
      </c>
      <c r="BD131" s="3">
        <v>5892046</v>
      </c>
      <c r="BE131" s="3">
        <v>3366209</v>
      </c>
      <c r="BF131" s="3">
        <v>10795274</v>
      </c>
      <c r="BG131" s="3">
        <v>1892113</v>
      </c>
      <c r="BH131" s="1">
        <v>0</v>
      </c>
      <c r="BI131" s="1">
        <v>0</v>
      </c>
      <c r="BJ131" s="3">
        <v>1222416</v>
      </c>
      <c r="BK131" s="3">
        <v>1632285</v>
      </c>
      <c r="BL131" s="1">
        <v>0</v>
      </c>
      <c r="BM131" s="3">
        <v>198026</v>
      </c>
      <c r="BN131" s="3">
        <v>24998369</v>
      </c>
      <c r="BO131" s="3">
        <v>5002248</v>
      </c>
      <c r="BP131" s="3">
        <v>2991936</v>
      </c>
      <c r="BQ131" s="3">
        <v>8880102</v>
      </c>
      <c r="BR131" s="3">
        <v>2298308</v>
      </c>
      <c r="BS131" s="1">
        <v>0</v>
      </c>
      <c r="BT131" s="1">
        <v>0</v>
      </c>
      <c r="BU131" s="3">
        <v>1100924</v>
      </c>
      <c r="BV131" s="3">
        <v>3250089</v>
      </c>
      <c r="BW131" s="1">
        <v>0</v>
      </c>
      <c r="BX131" s="3">
        <v>845724</v>
      </c>
      <c r="BY131" s="3">
        <v>24369331</v>
      </c>
      <c r="BZ131" s="3">
        <v>463530</v>
      </c>
      <c r="CA131" s="3">
        <v>8438058</v>
      </c>
      <c r="CB131" s="3">
        <v>4713162</v>
      </c>
      <c r="CC131" s="3">
        <v>11407966</v>
      </c>
      <c r="CD131" s="3">
        <v>3485534</v>
      </c>
      <c r="CE131" s="3">
        <v>555872</v>
      </c>
      <c r="CF131" s="1">
        <v>0</v>
      </c>
      <c r="CG131" s="1">
        <v>0</v>
      </c>
      <c r="CH131" s="3">
        <v>1516374</v>
      </c>
      <c r="CI131" s="3">
        <v>2812925</v>
      </c>
      <c r="CJ131" s="1">
        <v>0</v>
      </c>
      <c r="CK131" s="3">
        <v>85641</v>
      </c>
      <c r="CL131" s="1">
        <v>0</v>
      </c>
      <c r="CM131" s="1">
        <v>0</v>
      </c>
      <c r="CN131" s="1">
        <v>0</v>
      </c>
      <c r="CO131" s="3">
        <v>666257</v>
      </c>
      <c r="CP131" s="3">
        <v>34145319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3">
        <v>2456236</v>
      </c>
      <c r="CW131" s="3">
        <v>1644983</v>
      </c>
      <c r="CX131" s="3">
        <v>7711538</v>
      </c>
      <c r="CY131" s="3">
        <v>704887</v>
      </c>
      <c r="CZ131" s="1">
        <v>0</v>
      </c>
      <c r="DA131" s="1">
        <v>0</v>
      </c>
      <c r="DB131" s="3">
        <v>655981</v>
      </c>
      <c r="DC131" s="3">
        <v>1760923</v>
      </c>
      <c r="DD131" s="3">
        <v>-89660</v>
      </c>
      <c r="DE131" s="3">
        <v>377493</v>
      </c>
      <c r="DF131" s="3">
        <v>15222381</v>
      </c>
      <c r="DG131" s="3">
        <v>58977</v>
      </c>
      <c r="DH131" s="3">
        <v>20583304</v>
      </c>
      <c r="DI131" s="1">
        <v>0</v>
      </c>
      <c r="DJ131" s="3">
        <v>21968</v>
      </c>
      <c r="DK131" s="1">
        <v>0</v>
      </c>
      <c r="DL131" s="1">
        <v>0</v>
      </c>
      <c r="DM131" s="1">
        <v>0</v>
      </c>
      <c r="DN131" s="1">
        <v>0</v>
      </c>
      <c r="DO131" s="3">
        <v>205758</v>
      </c>
      <c r="DP131" s="3">
        <v>21066945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3">
        <v>3692566</v>
      </c>
      <c r="EC131" s="1">
        <v>0</v>
      </c>
    </row>
    <row r="132" spans="1:133" x14ac:dyDescent="0.3">
      <c r="A132" s="1">
        <v>106010846</v>
      </c>
      <c r="B132" s="1" t="s">
        <v>771</v>
      </c>
      <c r="C132" s="2">
        <v>20164</v>
      </c>
      <c r="D132" s="2">
        <v>42379</v>
      </c>
      <c r="E132" s="1" t="s">
        <v>134</v>
      </c>
      <c r="F132" s="1" t="s">
        <v>135</v>
      </c>
      <c r="G132" s="1" t="s">
        <v>163</v>
      </c>
      <c r="H132" s="1">
        <v>5</v>
      </c>
      <c r="I132" s="1">
        <v>417</v>
      </c>
      <c r="J132" s="1" t="s">
        <v>213</v>
      </c>
      <c r="K132" s="1" t="s">
        <v>138</v>
      </c>
      <c r="L132" s="1" t="s">
        <v>214</v>
      </c>
      <c r="M132" s="1" t="s">
        <v>165</v>
      </c>
      <c r="N132" s="1" t="s">
        <v>772</v>
      </c>
      <c r="O132" s="1" t="s">
        <v>184</v>
      </c>
      <c r="P132" s="1">
        <v>94602</v>
      </c>
      <c r="Q132" s="1" t="s">
        <v>168</v>
      </c>
      <c r="R132" s="1">
        <v>408</v>
      </c>
      <c r="S132" s="1">
        <v>374</v>
      </c>
      <c r="T132" s="1">
        <v>374</v>
      </c>
      <c r="U132" s="1">
        <v>755</v>
      </c>
      <c r="V132" s="1">
        <v>42</v>
      </c>
      <c r="W132" s="3">
        <v>1006</v>
      </c>
      <c r="X132" s="3">
        <v>1472</v>
      </c>
      <c r="Y132" s="1">
        <v>0</v>
      </c>
      <c r="Z132" s="1">
        <v>55</v>
      </c>
      <c r="AA132" s="1">
        <v>67</v>
      </c>
      <c r="AB132" s="1">
        <v>222</v>
      </c>
      <c r="AC132" s="1">
        <v>14</v>
      </c>
      <c r="AD132" s="1">
        <v>83</v>
      </c>
      <c r="AE132" s="1">
        <v>3716</v>
      </c>
      <c r="AF132" s="1">
        <v>0</v>
      </c>
      <c r="AG132" s="3">
        <v>8010</v>
      </c>
      <c r="AH132" s="1">
        <v>218</v>
      </c>
      <c r="AI132" s="3">
        <v>10490</v>
      </c>
      <c r="AJ132" s="3">
        <v>9895</v>
      </c>
      <c r="AK132" s="1">
        <v>0</v>
      </c>
      <c r="AL132" s="1">
        <v>383</v>
      </c>
      <c r="AM132" s="1">
        <v>569</v>
      </c>
      <c r="AN132" s="3">
        <v>1308</v>
      </c>
      <c r="AO132" s="1">
        <v>220</v>
      </c>
      <c r="AP132" s="1">
        <v>452</v>
      </c>
      <c r="AQ132" s="3">
        <v>31545</v>
      </c>
      <c r="AR132" s="1">
        <v>0</v>
      </c>
      <c r="AS132" s="3">
        <v>13717</v>
      </c>
      <c r="AT132" s="1">
        <v>230</v>
      </c>
      <c r="AU132" s="3">
        <v>13302</v>
      </c>
      <c r="AV132" s="3">
        <v>29079</v>
      </c>
      <c r="AW132" s="1">
        <v>0</v>
      </c>
      <c r="AX132" s="3">
        <v>9427</v>
      </c>
      <c r="AY132" s="1">
        <v>640</v>
      </c>
      <c r="AZ132" s="3">
        <v>2051</v>
      </c>
      <c r="BA132" s="1">
        <v>185</v>
      </c>
      <c r="BB132" s="3">
        <v>2520</v>
      </c>
      <c r="BC132" s="3">
        <v>71151</v>
      </c>
      <c r="BD132" s="3">
        <v>80195450</v>
      </c>
      <c r="BE132" s="3">
        <v>3428864</v>
      </c>
      <c r="BF132" s="3">
        <v>84088861</v>
      </c>
      <c r="BG132" s="3">
        <v>100625527</v>
      </c>
      <c r="BH132" s="1">
        <v>0</v>
      </c>
      <c r="BI132" s="3">
        <v>3902953</v>
      </c>
      <c r="BJ132" s="3">
        <v>6660826</v>
      </c>
      <c r="BK132" s="3">
        <v>16320247</v>
      </c>
      <c r="BL132" s="3">
        <v>1286049</v>
      </c>
      <c r="BM132" s="3">
        <v>3965942</v>
      </c>
      <c r="BN132" s="3">
        <v>300474719</v>
      </c>
      <c r="BO132" s="3">
        <v>49342120</v>
      </c>
      <c r="BP132" s="3">
        <v>4018518</v>
      </c>
      <c r="BQ132" s="3">
        <v>43642211</v>
      </c>
      <c r="BR132" s="3">
        <v>89778876</v>
      </c>
      <c r="BS132" s="1">
        <v>0</v>
      </c>
      <c r="BT132" s="3">
        <v>20172905</v>
      </c>
      <c r="BU132" s="3">
        <v>4657342</v>
      </c>
      <c r="BV132" s="3">
        <v>14390499</v>
      </c>
      <c r="BW132" s="3">
        <v>884906</v>
      </c>
      <c r="BX132" s="3">
        <v>12432896</v>
      </c>
      <c r="BY132" s="3">
        <v>239320273</v>
      </c>
      <c r="BZ132" s="3">
        <v>12063235</v>
      </c>
      <c r="CA132" s="3">
        <v>103868402</v>
      </c>
      <c r="CB132" s="3">
        <v>6021592</v>
      </c>
      <c r="CC132" s="3">
        <v>105587552</v>
      </c>
      <c r="CD132" s="3">
        <v>163299245</v>
      </c>
      <c r="CE132" s="3">
        <v>-13535543</v>
      </c>
      <c r="CF132" s="1">
        <v>0</v>
      </c>
      <c r="CG132" s="3">
        <v>24075857</v>
      </c>
      <c r="CH132" s="3">
        <v>8771301</v>
      </c>
      <c r="CI132" s="3">
        <v>15120754</v>
      </c>
      <c r="CJ132" s="1">
        <v>0</v>
      </c>
      <c r="CK132" s="3">
        <v>2123348</v>
      </c>
      <c r="CL132" s="1">
        <v>0</v>
      </c>
      <c r="CM132" s="1">
        <v>0</v>
      </c>
      <c r="CN132" s="1">
        <v>0</v>
      </c>
      <c r="CO132" s="3">
        <v>3206683</v>
      </c>
      <c r="CP132" s="3">
        <v>430602426</v>
      </c>
      <c r="CQ132" s="1">
        <v>0</v>
      </c>
      <c r="CR132" s="1">
        <v>0</v>
      </c>
      <c r="CS132" s="3">
        <v>6835098</v>
      </c>
      <c r="CT132" s="1">
        <v>0</v>
      </c>
      <c r="CU132" s="3">
        <v>6835098</v>
      </c>
      <c r="CV132" s="3">
        <v>25669168</v>
      </c>
      <c r="CW132" s="3">
        <v>1425790</v>
      </c>
      <c r="CX132" s="3">
        <v>35679063</v>
      </c>
      <c r="CY132" s="3">
        <v>27105158</v>
      </c>
      <c r="CZ132" s="1">
        <v>0</v>
      </c>
      <c r="DA132" s="3">
        <v>6835098</v>
      </c>
      <c r="DB132" s="3">
        <v>2546867</v>
      </c>
      <c r="DC132" s="3">
        <v>15589992</v>
      </c>
      <c r="DD132" s="3">
        <v>47607</v>
      </c>
      <c r="DE132" s="3">
        <v>1128921</v>
      </c>
      <c r="DF132" s="3">
        <v>116027664</v>
      </c>
      <c r="DG132" s="3">
        <v>43630936</v>
      </c>
      <c r="DH132" s="3">
        <v>201354311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3">
        <v>2026921</v>
      </c>
      <c r="DP132" s="3">
        <v>51404371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</row>
    <row r="133" spans="1:133" x14ac:dyDescent="0.3">
      <c r="A133" s="1">
        <v>106301205</v>
      </c>
      <c r="B133" s="1" t="s">
        <v>773</v>
      </c>
      <c r="C133" s="2">
        <v>20164</v>
      </c>
      <c r="D133" s="2">
        <v>42379</v>
      </c>
      <c r="E133" s="1" t="s">
        <v>134</v>
      </c>
      <c r="F133" s="1" t="s">
        <v>135</v>
      </c>
      <c r="G133" s="1" t="s">
        <v>156</v>
      </c>
      <c r="H133" s="1">
        <v>13</v>
      </c>
      <c r="I133" s="1">
        <v>1016</v>
      </c>
      <c r="J133" s="1" t="s">
        <v>164</v>
      </c>
      <c r="K133" s="1" t="s">
        <v>138</v>
      </c>
      <c r="L133" s="1">
        <v>0</v>
      </c>
      <c r="M133" s="1" t="s">
        <v>774</v>
      </c>
      <c r="N133" s="1" t="s">
        <v>775</v>
      </c>
      <c r="O133" s="1" t="s">
        <v>776</v>
      </c>
      <c r="P133" s="1">
        <v>92663</v>
      </c>
      <c r="Q133" s="1" t="s">
        <v>777</v>
      </c>
      <c r="R133" s="1">
        <v>527</v>
      </c>
      <c r="S133" s="1">
        <v>499</v>
      </c>
      <c r="T133" s="1">
        <v>339</v>
      </c>
      <c r="U133" s="3">
        <v>2237</v>
      </c>
      <c r="V133" s="1">
        <v>875</v>
      </c>
      <c r="W133" s="1">
        <v>188</v>
      </c>
      <c r="X133" s="1">
        <v>591</v>
      </c>
      <c r="Y133" s="1">
        <v>0</v>
      </c>
      <c r="Z133" s="1">
        <v>0</v>
      </c>
      <c r="AA133" s="1">
        <v>76</v>
      </c>
      <c r="AB133" s="3">
        <v>3069</v>
      </c>
      <c r="AC133" s="1">
        <v>0</v>
      </c>
      <c r="AD133" s="1">
        <v>357</v>
      </c>
      <c r="AE133" s="1">
        <v>7393</v>
      </c>
      <c r="AF133" s="1">
        <v>0</v>
      </c>
      <c r="AG133" s="3">
        <v>9745</v>
      </c>
      <c r="AH133" s="3">
        <v>3396</v>
      </c>
      <c r="AI133" s="1">
        <v>682</v>
      </c>
      <c r="AJ133" s="3">
        <v>2138</v>
      </c>
      <c r="AK133" s="1">
        <v>0</v>
      </c>
      <c r="AL133" s="1">
        <v>0</v>
      </c>
      <c r="AM133" s="1">
        <v>382</v>
      </c>
      <c r="AN133" s="3">
        <v>10919</v>
      </c>
      <c r="AO133" s="1">
        <v>0</v>
      </c>
      <c r="AP133" s="3">
        <v>1083</v>
      </c>
      <c r="AQ133" s="3">
        <v>28345</v>
      </c>
      <c r="AR133" s="1">
        <v>0</v>
      </c>
      <c r="AS133" s="3">
        <v>29914</v>
      </c>
      <c r="AT133" s="3">
        <v>10785</v>
      </c>
      <c r="AU133" s="3">
        <v>1344</v>
      </c>
      <c r="AV133" s="3">
        <v>6155</v>
      </c>
      <c r="AW133" s="1">
        <v>0</v>
      </c>
      <c r="AX133" s="1">
        <v>0</v>
      </c>
      <c r="AY133" s="3">
        <v>1292</v>
      </c>
      <c r="AZ133" s="3">
        <v>50610</v>
      </c>
      <c r="BA133" s="1">
        <v>0</v>
      </c>
      <c r="BB133" s="3">
        <v>5431</v>
      </c>
      <c r="BC133" s="3">
        <v>105531</v>
      </c>
      <c r="BD133" s="3">
        <v>130476025</v>
      </c>
      <c r="BE133" s="3">
        <v>44894962</v>
      </c>
      <c r="BF133" s="3">
        <v>9633489</v>
      </c>
      <c r="BG133" s="3">
        <v>23968088</v>
      </c>
      <c r="BH133" s="1">
        <v>0</v>
      </c>
      <c r="BI133" s="1">
        <v>0</v>
      </c>
      <c r="BJ133" s="3">
        <v>4308817</v>
      </c>
      <c r="BK133" s="3">
        <v>119967769</v>
      </c>
      <c r="BL133" s="1">
        <v>0</v>
      </c>
      <c r="BM133" s="3">
        <v>9165398</v>
      </c>
      <c r="BN133" s="3">
        <v>342414548</v>
      </c>
      <c r="BO133" s="3">
        <v>117500671</v>
      </c>
      <c r="BP133" s="3">
        <v>37918883</v>
      </c>
      <c r="BQ133" s="3">
        <v>3236660</v>
      </c>
      <c r="BR133" s="3">
        <v>20588443</v>
      </c>
      <c r="BS133" s="1">
        <v>0</v>
      </c>
      <c r="BT133" s="1">
        <v>0</v>
      </c>
      <c r="BU133" s="3">
        <v>2867112</v>
      </c>
      <c r="BV133" s="3">
        <v>145002635</v>
      </c>
      <c r="BW133" s="1">
        <v>0</v>
      </c>
      <c r="BX133" s="3">
        <v>15613545</v>
      </c>
      <c r="BY133" s="3">
        <v>342727949</v>
      </c>
      <c r="BZ133" s="3">
        <v>5341834</v>
      </c>
      <c r="CA133" s="3">
        <v>194482814</v>
      </c>
      <c r="CB133" s="3">
        <v>75755345</v>
      </c>
      <c r="CC133" s="3">
        <v>11021780</v>
      </c>
      <c r="CD133" s="3">
        <v>37556467</v>
      </c>
      <c r="CE133" s="1">
        <v>0</v>
      </c>
      <c r="CF133" s="1">
        <v>0</v>
      </c>
      <c r="CG133" s="1">
        <v>0</v>
      </c>
      <c r="CH133" s="3">
        <v>1719625</v>
      </c>
      <c r="CI133" s="3">
        <v>142586774</v>
      </c>
      <c r="CJ133" s="1">
        <v>0</v>
      </c>
      <c r="CK133" s="3">
        <v>6051726</v>
      </c>
      <c r="CL133" s="1">
        <v>0</v>
      </c>
      <c r="CM133" s="1">
        <v>0</v>
      </c>
      <c r="CN133" s="1">
        <v>0</v>
      </c>
      <c r="CO133" s="3">
        <v>376698</v>
      </c>
      <c r="CP133" s="3">
        <v>474893063</v>
      </c>
      <c r="CQ133" s="3">
        <v>19346027</v>
      </c>
      <c r="CR133" s="1">
        <v>0</v>
      </c>
      <c r="CS133" s="1">
        <v>0</v>
      </c>
      <c r="CT133" s="3">
        <v>4006805</v>
      </c>
      <c r="CU133" s="3">
        <v>23352832</v>
      </c>
      <c r="CV133" s="3">
        <v>51643588</v>
      </c>
      <c r="CW133" s="3">
        <v>26299072</v>
      </c>
      <c r="CX133" s="3">
        <v>1830741</v>
      </c>
      <c r="CY133" s="3">
        <v>6995791</v>
      </c>
      <c r="CZ133" s="1">
        <v>0</v>
      </c>
      <c r="DA133" s="1">
        <v>0</v>
      </c>
      <c r="DB133" s="3">
        <v>5255902</v>
      </c>
      <c r="DC133" s="3">
        <v>122252966</v>
      </c>
      <c r="DD133" s="1">
        <v>0</v>
      </c>
      <c r="DE133" s="3">
        <v>19324206</v>
      </c>
      <c r="DF133" s="3">
        <v>233602266</v>
      </c>
      <c r="DG133" s="3">
        <v>14408483</v>
      </c>
      <c r="DH133" s="3">
        <v>239539220</v>
      </c>
      <c r="DI133" s="1">
        <v>0</v>
      </c>
      <c r="DJ133" s="3">
        <v>22534390</v>
      </c>
      <c r="DK133" s="1">
        <v>0</v>
      </c>
      <c r="DL133" s="1">
        <v>0</v>
      </c>
      <c r="DM133" s="1">
        <v>0</v>
      </c>
      <c r="DN133" s="1">
        <v>0</v>
      </c>
      <c r="DO133" s="3">
        <v>11195006</v>
      </c>
      <c r="DP133" s="3">
        <v>785641522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3">
        <v>1591659</v>
      </c>
      <c r="EC133" s="1">
        <v>0</v>
      </c>
    </row>
    <row r="134" spans="1:133" x14ac:dyDescent="0.3">
      <c r="A134" s="1">
        <v>106304460</v>
      </c>
      <c r="B134" s="1" t="s">
        <v>778</v>
      </c>
      <c r="C134" s="2">
        <v>20164</v>
      </c>
      <c r="D134" s="2">
        <v>42379</v>
      </c>
      <c r="E134" s="1" t="s">
        <v>134</v>
      </c>
      <c r="F134" s="1" t="s">
        <v>135</v>
      </c>
      <c r="G134" s="1" t="s">
        <v>156</v>
      </c>
      <c r="H134" s="1">
        <v>13</v>
      </c>
      <c r="I134" s="1">
        <v>1016</v>
      </c>
      <c r="J134" s="1" t="s">
        <v>171</v>
      </c>
      <c r="K134" s="1" t="s">
        <v>138</v>
      </c>
      <c r="L134" s="1">
        <v>0</v>
      </c>
      <c r="M134" s="1" t="s">
        <v>779</v>
      </c>
      <c r="N134" s="1" t="s">
        <v>780</v>
      </c>
      <c r="O134" s="1" t="s">
        <v>781</v>
      </c>
      <c r="P134" s="1">
        <v>92618</v>
      </c>
      <c r="Q134" s="1" t="s">
        <v>782</v>
      </c>
      <c r="R134" s="1">
        <v>70</v>
      </c>
      <c r="S134" s="1">
        <v>70</v>
      </c>
      <c r="T134" s="1">
        <v>33</v>
      </c>
      <c r="U134" s="1">
        <v>490</v>
      </c>
      <c r="V134" s="1">
        <v>159</v>
      </c>
      <c r="W134" s="1">
        <v>1</v>
      </c>
      <c r="X134" s="1">
        <v>14</v>
      </c>
      <c r="Y134" s="1">
        <v>0</v>
      </c>
      <c r="Z134" s="1">
        <v>0</v>
      </c>
      <c r="AA134" s="1">
        <v>35</v>
      </c>
      <c r="AB134" s="1">
        <v>583</v>
      </c>
      <c r="AC134" s="1">
        <v>0</v>
      </c>
      <c r="AD134" s="1">
        <v>8</v>
      </c>
      <c r="AE134" s="1">
        <v>1290</v>
      </c>
      <c r="AF134" s="1">
        <v>0</v>
      </c>
      <c r="AG134" s="3">
        <v>1195</v>
      </c>
      <c r="AH134" s="1">
        <v>401</v>
      </c>
      <c r="AI134" s="1">
        <v>2</v>
      </c>
      <c r="AJ134" s="1">
        <v>48</v>
      </c>
      <c r="AK134" s="1">
        <v>0</v>
      </c>
      <c r="AL134" s="1">
        <v>0</v>
      </c>
      <c r="AM134" s="1">
        <v>73</v>
      </c>
      <c r="AN134" s="3">
        <v>1059</v>
      </c>
      <c r="AO134" s="1">
        <v>0</v>
      </c>
      <c r="AP134" s="1">
        <v>17</v>
      </c>
      <c r="AQ134" s="3">
        <v>2795</v>
      </c>
      <c r="AR134" s="1">
        <v>0</v>
      </c>
      <c r="AS134" s="1">
        <v>51</v>
      </c>
      <c r="AT134" s="1">
        <v>31</v>
      </c>
      <c r="AU134" s="1">
        <v>0</v>
      </c>
      <c r="AV134" s="1">
        <v>4</v>
      </c>
      <c r="AW134" s="1">
        <v>0</v>
      </c>
      <c r="AX134" s="1">
        <v>0</v>
      </c>
      <c r="AY134" s="1">
        <v>9</v>
      </c>
      <c r="AZ134" s="1">
        <v>148</v>
      </c>
      <c r="BA134" s="1">
        <v>0</v>
      </c>
      <c r="BB134" s="1">
        <v>6</v>
      </c>
      <c r="BC134" s="1">
        <v>249</v>
      </c>
      <c r="BD134" s="3">
        <v>35752184</v>
      </c>
      <c r="BE134" s="3">
        <v>12336987</v>
      </c>
      <c r="BF134" s="3">
        <v>33205</v>
      </c>
      <c r="BG134" s="3">
        <v>563137</v>
      </c>
      <c r="BH134" s="1">
        <v>0</v>
      </c>
      <c r="BI134" s="1">
        <v>0</v>
      </c>
      <c r="BJ134" s="3">
        <v>3188885</v>
      </c>
      <c r="BK134" s="3">
        <v>44457587</v>
      </c>
      <c r="BL134" s="1">
        <v>0</v>
      </c>
      <c r="BM134" s="3">
        <v>344753</v>
      </c>
      <c r="BN134" s="3">
        <v>96676738</v>
      </c>
      <c r="BO134" s="3">
        <v>1712988</v>
      </c>
      <c r="BP134" s="3">
        <v>1030737</v>
      </c>
      <c r="BQ134" s="1">
        <v>0</v>
      </c>
      <c r="BR134" s="3">
        <v>89494</v>
      </c>
      <c r="BS134" s="1">
        <v>0</v>
      </c>
      <c r="BT134" s="1">
        <v>0</v>
      </c>
      <c r="BU134" s="3">
        <v>313234</v>
      </c>
      <c r="BV134" s="3">
        <v>4396651</v>
      </c>
      <c r="BW134" s="1">
        <v>0</v>
      </c>
      <c r="BX134" s="3">
        <v>180831</v>
      </c>
      <c r="BY134" s="3">
        <v>7723935</v>
      </c>
      <c r="BZ134" s="3">
        <v>-156579</v>
      </c>
      <c r="CA134" s="3">
        <v>29894041</v>
      </c>
      <c r="CB134" s="3">
        <v>7896803</v>
      </c>
      <c r="CC134" s="3">
        <v>25563</v>
      </c>
      <c r="CD134" s="3">
        <v>488662</v>
      </c>
      <c r="CE134" s="1">
        <v>0</v>
      </c>
      <c r="CF134" s="1">
        <v>0</v>
      </c>
      <c r="CG134" s="1">
        <v>0</v>
      </c>
      <c r="CH134" s="3">
        <v>2633635</v>
      </c>
      <c r="CI134" s="3">
        <v>29128772</v>
      </c>
      <c r="CJ134" s="1">
        <v>0</v>
      </c>
      <c r="CK134" s="3">
        <v>174439</v>
      </c>
      <c r="CL134" s="1">
        <v>0</v>
      </c>
      <c r="CM134" s="1">
        <v>0</v>
      </c>
      <c r="CN134" s="1">
        <v>0</v>
      </c>
      <c r="CO134" s="3">
        <v>2300</v>
      </c>
      <c r="CP134" s="3">
        <v>70087636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3">
        <v>7583734</v>
      </c>
      <c r="CW134" s="3">
        <v>5489740</v>
      </c>
      <c r="CX134" s="3">
        <v>7642</v>
      </c>
      <c r="CY134" s="3">
        <v>166028</v>
      </c>
      <c r="CZ134" s="1">
        <v>0</v>
      </c>
      <c r="DA134" s="1">
        <v>0</v>
      </c>
      <c r="DB134" s="3">
        <v>878942</v>
      </c>
      <c r="DC134" s="3">
        <v>19764655</v>
      </c>
      <c r="DD134" s="1">
        <v>0</v>
      </c>
      <c r="DE134" s="3">
        <v>422296</v>
      </c>
      <c r="DF134" s="3">
        <v>34313037</v>
      </c>
      <c r="DG134" s="1">
        <v>57</v>
      </c>
      <c r="DH134" s="3">
        <v>23211178</v>
      </c>
      <c r="DI134" s="1">
        <v>0</v>
      </c>
      <c r="DJ134" s="3">
        <v>753072</v>
      </c>
      <c r="DK134" s="1">
        <v>0</v>
      </c>
      <c r="DL134" s="1">
        <v>0</v>
      </c>
      <c r="DM134" s="1">
        <v>0</v>
      </c>
      <c r="DN134" s="1">
        <v>0</v>
      </c>
      <c r="DO134" s="3">
        <v>53005</v>
      </c>
      <c r="DP134" s="3">
        <v>5461562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</row>
    <row r="135" spans="1:133" x14ac:dyDescent="0.3">
      <c r="A135" s="1">
        <v>106190382</v>
      </c>
      <c r="B135" s="1" t="s">
        <v>783</v>
      </c>
      <c r="C135" s="2">
        <v>20164</v>
      </c>
      <c r="D135" s="2">
        <v>42379</v>
      </c>
      <c r="E135" s="1" t="s">
        <v>134</v>
      </c>
      <c r="F135" s="1" t="s">
        <v>135</v>
      </c>
      <c r="G135" s="1" t="s">
        <v>170</v>
      </c>
      <c r="H135" s="1">
        <v>11</v>
      </c>
      <c r="I135" s="1">
        <v>925</v>
      </c>
      <c r="J135" s="1" t="s">
        <v>187</v>
      </c>
      <c r="K135" s="1" t="s">
        <v>138</v>
      </c>
      <c r="L135" s="1">
        <v>0</v>
      </c>
      <c r="M135" s="1" t="s">
        <v>784</v>
      </c>
      <c r="N135" s="1" t="s">
        <v>785</v>
      </c>
      <c r="O135" s="1" t="s">
        <v>280</v>
      </c>
      <c r="P135" s="1">
        <v>90027</v>
      </c>
      <c r="Q135" s="1" t="s">
        <v>786</v>
      </c>
      <c r="R135" s="1">
        <v>434</v>
      </c>
      <c r="S135" s="1">
        <v>413</v>
      </c>
      <c r="T135" s="1">
        <v>243</v>
      </c>
      <c r="U135" s="1">
        <v>802</v>
      </c>
      <c r="V135" s="1">
        <v>242</v>
      </c>
      <c r="W135" s="1">
        <v>522</v>
      </c>
      <c r="X135" s="3">
        <v>1127</v>
      </c>
      <c r="Y135" s="1">
        <v>0</v>
      </c>
      <c r="Z135" s="1">
        <v>0</v>
      </c>
      <c r="AA135" s="1">
        <v>16</v>
      </c>
      <c r="AB135" s="1">
        <v>305</v>
      </c>
      <c r="AC135" s="1">
        <v>0</v>
      </c>
      <c r="AD135" s="1">
        <v>241</v>
      </c>
      <c r="AE135" s="1">
        <v>3255</v>
      </c>
      <c r="AF135" s="1">
        <v>0</v>
      </c>
      <c r="AG135" s="3">
        <v>5811</v>
      </c>
      <c r="AH135" s="3">
        <v>1514</v>
      </c>
      <c r="AI135" s="3">
        <v>5165</v>
      </c>
      <c r="AJ135" s="3">
        <v>8479</v>
      </c>
      <c r="AK135" s="1">
        <v>0</v>
      </c>
      <c r="AL135" s="1">
        <v>0</v>
      </c>
      <c r="AM135" s="1">
        <v>80</v>
      </c>
      <c r="AN135" s="1">
        <v>928</v>
      </c>
      <c r="AO135" s="1">
        <v>0</v>
      </c>
      <c r="AP135" s="1">
        <v>298</v>
      </c>
      <c r="AQ135" s="3">
        <v>22275</v>
      </c>
      <c r="AR135" s="1">
        <v>0</v>
      </c>
      <c r="AS135" s="3">
        <v>2180</v>
      </c>
      <c r="AT135" s="1">
        <v>662</v>
      </c>
      <c r="AU135" s="3">
        <v>1922</v>
      </c>
      <c r="AV135" s="3">
        <v>3856</v>
      </c>
      <c r="AW135" s="1">
        <v>0</v>
      </c>
      <c r="AX135" s="1">
        <v>0</v>
      </c>
      <c r="AY135" s="1">
        <v>602</v>
      </c>
      <c r="AZ135" s="3">
        <v>1230</v>
      </c>
      <c r="BA135" s="1">
        <v>0</v>
      </c>
      <c r="BB135" s="3">
        <v>1893</v>
      </c>
      <c r="BC135" s="3">
        <v>12345</v>
      </c>
      <c r="BD135" s="3">
        <v>56437992</v>
      </c>
      <c r="BE135" s="3">
        <v>19582937</v>
      </c>
      <c r="BF135" s="3">
        <v>37418714</v>
      </c>
      <c r="BG135" s="3">
        <v>69143234</v>
      </c>
      <c r="BH135" s="1">
        <v>0</v>
      </c>
      <c r="BI135" s="1">
        <v>0</v>
      </c>
      <c r="BJ135" s="3">
        <v>957479</v>
      </c>
      <c r="BK135" s="3">
        <v>11002379</v>
      </c>
      <c r="BL135" s="1">
        <v>0</v>
      </c>
      <c r="BM135" s="3">
        <v>2404583</v>
      </c>
      <c r="BN135" s="3">
        <v>196947318</v>
      </c>
      <c r="BO135" s="3">
        <v>11392708</v>
      </c>
      <c r="BP135" s="3">
        <v>3610729</v>
      </c>
      <c r="BQ135" s="3">
        <v>6906772</v>
      </c>
      <c r="BR135" s="3">
        <v>18766038</v>
      </c>
      <c r="BS135" s="1">
        <v>0</v>
      </c>
      <c r="BT135" s="1">
        <v>0</v>
      </c>
      <c r="BU135" s="3">
        <v>374847</v>
      </c>
      <c r="BV135" s="3">
        <v>7492634</v>
      </c>
      <c r="BW135" s="1">
        <v>0</v>
      </c>
      <c r="BX135" s="3">
        <v>4744760</v>
      </c>
      <c r="BY135" s="3">
        <v>53288488</v>
      </c>
      <c r="BZ135" s="3">
        <v>1051341</v>
      </c>
      <c r="CA135" s="3">
        <v>52715524</v>
      </c>
      <c r="CB135" s="3">
        <v>17389050</v>
      </c>
      <c r="CC135" s="3">
        <v>24194549</v>
      </c>
      <c r="CD135" s="3">
        <v>74412390</v>
      </c>
      <c r="CE135" s="3">
        <v>-4345837</v>
      </c>
      <c r="CF135" s="1">
        <v>0</v>
      </c>
      <c r="CG135" s="1">
        <v>0</v>
      </c>
      <c r="CH135" s="3">
        <v>-14780043</v>
      </c>
      <c r="CI135" s="3">
        <v>15320507</v>
      </c>
      <c r="CJ135" s="1">
        <v>0</v>
      </c>
      <c r="CK135" s="3">
        <v>849503</v>
      </c>
      <c r="CL135" s="1">
        <v>0</v>
      </c>
      <c r="CM135" s="1">
        <v>0</v>
      </c>
      <c r="CN135" s="1">
        <v>0</v>
      </c>
      <c r="CO135" s="3">
        <v>3572637</v>
      </c>
      <c r="CP135" s="3">
        <v>170379621</v>
      </c>
      <c r="CQ135" s="1">
        <v>0</v>
      </c>
      <c r="CR135" s="3">
        <v>3957325</v>
      </c>
      <c r="CS135" s="1">
        <v>0</v>
      </c>
      <c r="CT135" s="1">
        <v>0</v>
      </c>
      <c r="CU135" s="3">
        <v>3957325</v>
      </c>
      <c r="CV135" s="3">
        <v>15115176</v>
      </c>
      <c r="CW135" s="3">
        <v>5804616</v>
      </c>
      <c r="CX135" s="3">
        <v>24476774</v>
      </c>
      <c r="CY135" s="3">
        <v>17454208</v>
      </c>
      <c r="CZ135" s="1">
        <v>0</v>
      </c>
      <c r="DA135" s="1">
        <v>0</v>
      </c>
      <c r="DB135" s="3">
        <v>16112369</v>
      </c>
      <c r="DC135" s="3">
        <v>3174506</v>
      </c>
      <c r="DD135" s="1">
        <v>0</v>
      </c>
      <c r="DE135" s="3">
        <v>1675861</v>
      </c>
      <c r="DF135" s="3">
        <v>83813510</v>
      </c>
      <c r="DG135" s="3">
        <v>1204937</v>
      </c>
      <c r="DH135" s="3">
        <v>73463789</v>
      </c>
      <c r="DI135" s="1">
        <v>0</v>
      </c>
      <c r="DJ135" s="3">
        <v>1088467</v>
      </c>
      <c r="DK135" s="1">
        <v>0</v>
      </c>
      <c r="DL135" s="1">
        <v>0</v>
      </c>
      <c r="DM135" s="1">
        <v>0</v>
      </c>
      <c r="DN135" s="1">
        <v>0</v>
      </c>
      <c r="DO135" s="3">
        <v>8246085</v>
      </c>
      <c r="DP135" s="3">
        <v>49936159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</row>
    <row r="136" spans="1:133" x14ac:dyDescent="0.3">
      <c r="A136" s="1">
        <v>106301209</v>
      </c>
      <c r="B136" s="1" t="s">
        <v>787</v>
      </c>
      <c r="C136" s="2">
        <v>20164</v>
      </c>
      <c r="D136" s="2">
        <v>42379</v>
      </c>
      <c r="E136" s="1" t="s">
        <v>134</v>
      </c>
      <c r="F136" s="1" t="s">
        <v>135</v>
      </c>
      <c r="G136" s="1" t="s">
        <v>156</v>
      </c>
      <c r="H136" s="1">
        <v>13</v>
      </c>
      <c r="I136" s="1">
        <v>1014</v>
      </c>
      <c r="J136" s="1" t="s">
        <v>187</v>
      </c>
      <c r="K136" s="1" t="s">
        <v>138</v>
      </c>
      <c r="L136" s="1">
        <v>0</v>
      </c>
      <c r="M136" s="1" t="s">
        <v>788</v>
      </c>
      <c r="N136" s="1" t="s">
        <v>789</v>
      </c>
      <c r="O136" s="1" t="s">
        <v>790</v>
      </c>
      <c r="P136" s="1">
        <v>92647</v>
      </c>
      <c r="Q136" s="1" t="s">
        <v>663</v>
      </c>
      <c r="R136" s="1">
        <v>131</v>
      </c>
      <c r="S136" s="1">
        <v>131</v>
      </c>
      <c r="T136" s="1">
        <v>131</v>
      </c>
      <c r="U136" s="1">
        <v>296</v>
      </c>
      <c r="V136" s="1">
        <v>88</v>
      </c>
      <c r="W136" s="1">
        <v>54</v>
      </c>
      <c r="X136" s="1">
        <v>222</v>
      </c>
      <c r="Y136" s="1">
        <v>0</v>
      </c>
      <c r="Z136" s="1">
        <v>0</v>
      </c>
      <c r="AA136" s="1">
        <v>67</v>
      </c>
      <c r="AB136" s="1">
        <v>25</v>
      </c>
      <c r="AC136" s="1">
        <v>0</v>
      </c>
      <c r="AD136" s="1">
        <v>37</v>
      </c>
      <c r="AE136" s="1">
        <v>789</v>
      </c>
      <c r="AF136" s="1">
        <v>0</v>
      </c>
      <c r="AG136" s="3">
        <v>2828</v>
      </c>
      <c r="AH136" s="1">
        <v>315</v>
      </c>
      <c r="AI136" s="1">
        <v>0</v>
      </c>
      <c r="AJ136" s="1">
        <v>763</v>
      </c>
      <c r="AK136" s="1">
        <v>0</v>
      </c>
      <c r="AL136" s="1">
        <v>0</v>
      </c>
      <c r="AM136" s="1">
        <v>146</v>
      </c>
      <c r="AN136" s="1">
        <v>44</v>
      </c>
      <c r="AO136" s="1">
        <v>0</v>
      </c>
      <c r="AP136" s="1">
        <v>368</v>
      </c>
      <c r="AQ136" s="3">
        <v>4464</v>
      </c>
      <c r="AR136" s="1">
        <v>0</v>
      </c>
      <c r="AS136" s="3">
        <v>2604</v>
      </c>
      <c r="AT136" s="1">
        <v>172</v>
      </c>
      <c r="AU136" s="1">
        <v>376</v>
      </c>
      <c r="AV136" s="3">
        <v>1781</v>
      </c>
      <c r="AW136" s="1">
        <v>0</v>
      </c>
      <c r="AX136" s="1">
        <v>0</v>
      </c>
      <c r="AY136" s="1">
        <v>567</v>
      </c>
      <c r="AZ136" s="1">
        <v>334</v>
      </c>
      <c r="BA136" s="1">
        <v>0</v>
      </c>
      <c r="BB136" s="1">
        <v>308</v>
      </c>
      <c r="BC136" s="3">
        <v>6142</v>
      </c>
      <c r="BD136" s="3">
        <v>18512410</v>
      </c>
      <c r="BE136" s="3">
        <v>3371598</v>
      </c>
      <c r="BF136" s="3">
        <v>1487938</v>
      </c>
      <c r="BG136" s="3">
        <v>9155520</v>
      </c>
      <c r="BH136" s="1">
        <v>0</v>
      </c>
      <c r="BI136" s="1">
        <v>0</v>
      </c>
      <c r="BJ136" s="3">
        <v>1880875</v>
      </c>
      <c r="BK136" s="3">
        <v>827396</v>
      </c>
      <c r="BL136" s="1">
        <v>0</v>
      </c>
      <c r="BM136" s="3">
        <v>1488073</v>
      </c>
      <c r="BN136" s="3">
        <v>36723810</v>
      </c>
      <c r="BO136" s="3">
        <v>2764768</v>
      </c>
      <c r="BP136" s="3">
        <v>636082</v>
      </c>
      <c r="BQ136" s="3">
        <v>1007140</v>
      </c>
      <c r="BR136" s="3">
        <v>4350878</v>
      </c>
      <c r="BS136" s="1">
        <v>0</v>
      </c>
      <c r="BT136" s="1">
        <v>0</v>
      </c>
      <c r="BU136" s="3">
        <v>1722333</v>
      </c>
      <c r="BV136" s="3">
        <v>1036968</v>
      </c>
      <c r="BW136" s="1">
        <v>0</v>
      </c>
      <c r="BX136" s="3">
        <v>765567</v>
      </c>
      <c r="BY136" s="3">
        <v>12283736</v>
      </c>
      <c r="BZ136" s="3">
        <v>1882952</v>
      </c>
      <c r="CA136" s="3">
        <v>16996359</v>
      </c>
      <c r="CB136" s="3">
        <v>2624674</v>
      </c>
      <c r="CC136" s="3">
        <v>2183863</v>
      </c>
      <c r="CD136" s="3">
        <v>13260935</v>
      </c>
      <c r="CE136" s="1">
        <v>0</v>
      </c>
      <c r="CF136" s="1">
        <v>0</v>
      </c>
      <c r="CG136" s="1">
        <v>0</v>
      </c>
      <c r="CH136" s="3">
        <v>2310383</v>
      </c>
      <c r="CI136" s="3">
        <v>1599186</v>
      </c>
      <c r="CJ136" s="1">
        <v>0</v>
      </c>
      <c r="CK136" s="3">
        <v>324829</v>
      </c>
      <c r="CL136" s="1">
        <v>0</v>
      </c>
      <c r="CM136" s="1">
        <v>0</v>
      </c>
      <c r="CN136" s="1">
        <v>0</v>
      </c>
      <c r="CO136" s="1">
        <v>0</v>
      </c>
      <c r="CP136" s="3">
        <v>41183181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3">
        <v>4280819</v>
      </c>
      <c r="CW136" s="3">
        <v>1383006</v>
      </c>
      <c r="CX136" s="3">
        <v>311215</v>
      </c>
      <c r="CY136" s="3">
        <v>245463</v>
      </c>
      <c r="CZ136" s="1">
        <v>0</v>
      </c>
      <c r="DA136" s="1">
        <v>0</v>
      </c>
      <c r="DB136" s="3">
        <v>1292825</v>
      </c>
      <c r="DC136" s="3">
        <v>265178</v>
      </c>
      <c r="DD136" s="1">
        <v>0</v>
      </c>
      <c r="DE136" s="3">
        <v>45859</v>
      </c>
      <c r="DF136" s="3">
        <v>7824365</v>
      </c>
      <c r="DG136" s="3">
        <v>-145660</v>
      </c>
      <c r="DH136" s="3">
        <v>12663738</v>
      </c>
      <c r="DI136" s="1">
        <v>0</v>
      </c>
      <c r="DJ136" s="3">
        <v>-16385</v>
      </c>
      <c r="DK136" s="1">
        <v>0</v>
      </c>
      <c r="DL136" s="1">
        <v>0</v>
      </c>
      <c r="DM136" s="1">
        <v>0</v>
      </c>
      <c r="DN136" s="1">
        <v>0</v>
      </c>
      <c r="DO136" s="3">
        <v>710961</v>
      </c>
      <c r="DP136" s="3">
        <v>63807470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</row>
    <row r="137" spans="1:133" x14ac:dyDescent="0.3">
      <c r="A137" s="1">
        <v>106190400</v>
      </c>
      <c r="B137" s="1" t="s">
        <v>791</v>
      </c>
      <c r="C137" s="2">
        <v>20164</v>
      </c>
      <c r="D137" s="2">
        <v>42379</v>
      </c>
      <c r="E137" s="1" t="s">
        <v>134</v>
      </c>
      <c r="F137" s="1" t="s">
        <v>135</v>
      </c>
      <c r="G137" s="1" t="s">
        <v>170</v>
      </c>
      <c r="H137" s="1">
        <v>11</v>
      </c>
      <c r="I137" s="1">
        <v>911</v>
      </c>
      <c r="J137" s="1" t="s">
        <v>164</v>
      </c>
      <c r="K137" s="1" t="s">
        <v>138</v>
      </c>
      <c r="L137" s="1">
        <v>0</v>
      </c>
      <c r="M137" s="1" t="s">
        <v>792</v>
      </c>
      <c r="N137" s="1" t="s">
        <v>793</v>
      </c>
      <c r="O137" s="1" t="s">
        <v>241</v>
      </c>
      <c r="P137" s="1">
        <v>91105</v>
      </c>
      <c r="Q137" s="1" t="s">
        <v>794</v>
      </c>
      <c r="R137" s="1">
        <v>578</v>
      </c>
      <c r="S137" s="1">
        <v>578</v>
      </c>
      <c r="T137" s="1">
        <v>356</v>
      </c>
      <c r="U137" s="3">
        <v>1967</v>
      </c>
      <c r="V137" s="3">
        <v>1129</v>
      </c>
      <c r="W137" s="1">
        <v>482</v>
      </c>
      <c r="X137" s="1">
        <v>659</v>
      </c>
      <c r="Y137" s="1">
        <v>15</v>
      </c>
      <c r="Z137" s="1">
        <v>0</v>
      </c>
      <c r="AA137" s="1">
        <v>99</v>
      </c>
      <c r="AB137" s="3">
        <v>2820</v>
      </c>
      <c r="AC137" s="1">
        <v>15</v>
      </c>
      <c r="AD137" s="1">
        <v>238</v>
      </c>
      <c r="AE137" s="1">
        <v>7424</v>
      </c>
      <c r="AF137" s="1">
        <v>0</v>
      </c>
      <c r="AG137" s="3">
        <v>10155</v>
      </c>
      <c r="AH137" s="3">
        <v>5328</v>
      </c>
      <c r="AI137" s="3">
        <v>3173</v>
      </c>
      <c r="AJ137" s="3">
        <v>2609</v>
      </c>
      <c r="AK137" s="1">
        <v>43</v>
      </c>
      <c r="AL137" s="1">
        <v>0</v>
      </c>
      <c r="AM137" s="1">
        <v>340</v>
      </c>
      <c r="AN137" s="3">
        <v>10288</v>
      </c>
      <c r="AO137" s="1">
        <v>37</v>
      </c>
      <c r="AP137" s="1">
        <v>730</v>
      </c>
      <c r="AQ137" s="3">
        <v>32703</v>
      </c>
      <c r="AR137" s="1">
        <v>0</v>
      </c>
      <c r="AS137" s="3">
        <v>9550</v>
      </c>
      <c r="AT137" s="3">
        <v>2145</v>
      </c>
      <c r="AU137" s="3">
        <v>1596</v>
      </c>
      <c r="AV137" s="3">
        <v>3988</v>
      </c>
      <c r="AW137" s="1">
        <v>17</v>
      </c>
      <c r="AX137" s="1">
        <v>0</v>
      </c>
      <c r="AY137" s="3">
        <v>1446</v>
      </c>
      <c r="AZ137" s="3">
        <v>17460</v>
      </c>
      <c r="BA137" s="1">
        <v>106</v>
      </c>
      <c r="BB137" s="3">
        <v>1866</v>
      </c>
      <c r="BC137" s="3">
        <v>38174</v>
      </c>
      <c r="BD137" s="3">
        <v>185005797</v>
      </c>
      <c r="BE137" s="3">
        <v>105481234</v>
      </c>
      <c r="BF137" s="3">
        <v>38799085</v>
      </c>
      <c r="BG137" s="3">
        <v>52354069</v>
      </c>
      <c r="BH137" s="3">
        <v>1757225</v>
      </c>
      <c r="BI137" s="1">
        <v>0</v>
      </c>
      <c r="BJ137" s="3">
        <v>8045147</v>
      </c>
      <c r="BK137" s="3">
        <v>187601135</v>
      </c>
      <c r="BL137" s="3">
        <v>571269</v>
      </c>
      <c r="BM137" s="3">
        <v>11143750</v>
      </c>
      <c r="BN137" s="3">
        <v>590758711</v>
      </c>
      <c r="BO137" s="3">
        <v>33734330</v>
      </c>
      <c r="BP137" s="3">
        <v>22622913</v>
      </c>
      <c r="BQ137" s="3">
        <v>5634609</v>
      </c>
      <c r="BR137" s="3">
        <v>18201895</v>
      </c>
      <c r="BS137" s="3">
        <v>562847</v>
      </c>
      <c r="BT137" s="1">
        <v>0</v>
      </c>
      <c r="BU137" s="3">
        <v>2852842</v>
      </c>
      <c r="BV137" s="3">
        <v>57166831</v>
      </c>
      <c r="BW137" s="3">
        <v>493275</v>
      </c>
      <c r="BX137" s="3">
        <v>7719738</v>
      </c>
      <c r="BY137" s="3">
        <v>148989280</v>
      </c>
      <c r="BZ137" s="3">
        <v>18218981</v>
      </c>
      <c r="CA137" s="3">
        <v>184007671</v>
      </c>
      <c r="CB137" s="3">
        <v>104215173</v>
      </c>
      <c r="CC137" s="3">
        <v>-10729265</v>
      </c>
      <c r="CD137" s="3">
        <v>62333024</v>
      </c>
      <c r="CE137" s="1">
        <v>0</v>
      </c>
      <c r="CF137" s="3">
        <v>2290974</v>
      </c>
      <c r="CG137" s="1">
        <v>0</v>
      </c>
      <c r="CH137" s="3">
        <v>7703907</v>
      </c>
      <c r="CI137" s="3">
        <v>169329278</v>
      </c>
      <c r="CJ137" s="1">
        <v>0</v>
      </c>
      <c r="CK137" s="3">
        <v>1064544</v>
      </c>
      <c r="CL137" s="1">
        <v>0</v>
      </c>
      <c r="CM137" s="1">
        <v>0</v>
      </c>
      <c r="CN137" s="1">
        <v>0</v>
      </c>
      <c r="CO137" s="1">
        <v>0</v>
      </c>
      <c r="CP137" s="3">
        <v>538434287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3">
        <v>34732456</v>
      </c>
      <c r="CW137" s="3">
        <v>23888974</v>
      </c>
      <c r="CX137" s="3">
        <v>55162959</v>
      </c>
      <c r="CY137" s="3">
        <v>8222940</v>
      </c>
      <c r="CZ137" s="3">
        <v>29098</v>
      </c>
      <c r="DA137" s="1">
        <v>0</v>
      </c>
      <c r="DB137" s="3">
        <v>3194082</v>
      </c>
      <c r="DC137" s="3">
        <v>75438688</v>
      </c>
      <c r="DD137" s="1">
        <v>0</v>
      </c>
      <c r="DE137" s="3">
        <v>644507</v>
      </c>
      <c r="DF137" s="3">
        <v>201313704</v>
      </c>
      <c r="DG137" s="3">
        <v>4622701</v>
      </c>
      <c r="DH137" s="3">
        <v>213330107</v>
      </c>
      <c r="DI137" s="1">
        <v>0</v>
      </c>
      <c r="DJ137" s="3">
        <v>4238388</v>
      </c>
      <c r="DK137" s="1">
        <v>0</v>
      </c>
      <c r="DL137" s="1">
        <v>0</v>
      </c>
      <c r="DM137" s="1">
        <v>0</v>
      </c>
      <c r="DN137" s="1">
        <v>0</v>
      </c>
      <c r="DO137" s="3">
        <v>2919160</v>
      </c>
      <c r="DP137" s="3">
        <v>424873306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</row>
    <row r="138" spans="1:133" x14ac:dyDescent="0.3">
      <c r="A138" s="1">
        <v>106121031</v>
      </c>
      <c r="B138" s="1" t="s">
        <v>795</v>
      </c>
      <c r="C138" s="2">
        <v>20164</v>
      </c>
      <c r="D138" s="2">
        <v>42379</v>
      </c>
      <c r="E138" s="1" t="s">
        <v>134</v>
      </c>
      <c r="F138" s="1" t="s">
        <v>135</v>
      </c>
      <c r="G138" s="1" t="s">
        <v>796</v>
      </c>
      <c r="H138" s="1">
        <v>1</v>
      </c>
      <c r="I138" s="1">
        <v>109</v>
      </c>
      <c r="J138" s="1" t="s">
        <v>137</v>
      </c>
      <c r="K138" s="1" t="s">
        <v>138</v>
      </c>
      <c r="L138" s="1" t="s">
        <v>139</v>
      </c>
      <c r="M138" s="1" t="s">
        <v>797</v>
      </c>
      <c r="N138" s="1" t="s">
        <v>798</v>
      </c>
      <c r="O138" s="1" t="s">
        <v>799</v>
      </c>
      <c r="P138" s="1">
        <v>95542</v>
      </c>
      <c r="Q138" s="1" t="s">
        <v>800</v>
      </c>
      <c r="R138" s="1">
        <v>17</v>
      </c>
      <c r="S138" s="1">
        <v>17</v>
      </c>
      <c r="T138" s="1">
        <v>17</v>
      </c>
      <c r="U138" s="1">
        <v>2</v>
      </c>
      <c r="V138" s="1">
        <v>0</v>
      </c>
      <c r="W138" s="1">
        <v>3</v>
      </c>
      <c r="X138" s="1">
        <v>4</v>
      </c>
      <c r="Y138" s="1">
        <v>0</v>
      </c>
      <c r="Z138" s="1">
        <v>0</v>
      </c>
      <c r="AA138" s="1">
        <v>1</v>
      </c>
      <c r="AB138" s="1">
        <v>0</v>
      </c>
      <c r="AC138" s="1">
        <v>0</v>
      </c>
      <c r="AD138" s="1">
        <v>0</v>
      </c>
      <c r="AE138" s="1">
        <v>10</v>
      </c>
      <c r="AF138" s="1">
        <v>2</v>
      </c>
      <c r="AG138" s="1">
        <v>21</v>
      </c>
      <c r="AH138" s="1">
        <v>0</v>
      </c>
      <c r="AI138" s="1">
        <v>64</v>
      </c>
      <c r="AJ138" s="3">
        <v>1047</v>
      </c>
      <c r="AK138" s="1">
        <v>0</v>
      </c>
      <c r="AL138" s="1">
        <v>0</v>
      </c>
      <c r="AM138" s="1">
        <v>5</v>
      </c>
      <c r="AN138" s="1">
        <v>0</v>
      </c>
      <c r="AO138" s="1">
        <v>0</v>
      </c>
      <c r="AP138" s="1">
        <v>0</v>
      </c>
      <c r="AQ138" s="3">
        <v>1137</v>
      </c>
      <c r="AR138" s="1">
        <v>767</v>
      </c>
      <c r="AS138" s="3">
        <v>1044</v>
      </c>
      <c r="AT138" s="1">
        <v>57</v>
      </c>
      <c r="AU138" s="1">
        <v>63</v>
      </c>
      <c r="AV138" s="1">
        <v>711</v>
      </c>
      <c r="AW138" s="1">
        <v>0</v>
      </c>
      <c r="AX138" s="1">
        <v>0</v>
      </c>
      <c r="AY138" s="1">
        <v>773</v>
      </c>
      <c r="AZ138" s="1">
        <v>11</v>
      </c>
      <c r="BA138" s="1">
        <v>0</v>
      </c>
      <c r="BB138" s="1">
        <v>322</v>
      </c>
      <c r="BC138" s="3">
        <v>2981</v>
      </c>
      <c r="BD138" s="3">
        <v>38508</v>
      </c>
      <c r="BE138" s="1">
        <v>0</v>
      </c>
      <c r="BF138" s="3">
        <v>46453</v>
      </c>
      <c r="BG138" s="3">
        <v>153071</v>
      </c>
      <c r="BH138" s="1">
        <v>0</v>
      </c>
      <c r="BI138" s="1">
        <v>0</v>
      </c>
      <c r="BJ138" s="3">
        <v>9435</v>
      </c>
      <c r="BK138" s="1">
        <v>0</v>
      </c>
      <c r="BL138" s="1">
        <v>0</v>
      </c>
      <c r="BM138" s="1">
        <v>0</v>
      </c>
      <c r="BN138" s="3">
        <v>247467</v>
      </c>
      <c r="BO138" s="3">
        <v>901757</v>
      </c>
      <c r="BP138" s="3">
        <v>21393</v>
      </c>
      <c r="BQ138" s="3">
        <v>167589</v>
      </c>
      <c r="BR138" s="3">
        <v>1339166</v>
      </c>
      <c r="BS138" s="1">
        <v>0</v>
      </c>
      <c r="BT138" s="1">
        <v>0</v>
      </c>
      <c r="BU138" s="3">
        <v>577321</v>
      </c>
      <c r="BV138" s="3">
        <v>8649</v>
      </c>
      <c r="BW138" s="1">
        <v>0</v>
      </c>
      <c r="BX138" s="3">
        <v>457035</v>
      </c>
      <c r="BY138" s="3">
        <v>3472910</v>
      </c>
      <c r="BZ138" s="1">
        <v>0</v>
      </c>
      <c r="CA138" s="3">
        <v>267898</v>
      </c>
      <c r="CB138" s="3">
        <v>6204</v>
      </c>
      <c r="CC138" s="3">
        <v>128425</v>
      </c>
      <c r="CD138" s="3">
        <v>880420</v>
      </c>
      <c r="CE138" s="1">
        <v>0</v>
      </c>
      <c r="CF138" s="1">
        <v>0</v>
      </c>
      <c r="CG138" s="1">
        <v>0</v>
      </c>
      <c r="CH138" s="3">
        <v>146689</v>
      </c>
      <c r="CI138" s="3">
        <v>2422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3">
        <v>274221</v>
      </c>
      <c r="CP138" s="3">
        <v>1706279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3">
        <v>672367</v>
      </c>
      <c r="CW138" s="3">
        <v>15189</v>
      </c>
      <c r="CX138" s="3">
        <v>85617</v>
      </c>
      <c r="CY138" s="3">
        <v>611817</v>
      </c>
      <c r="CZ138" s="1">
        <v>0</v>
      </c>
      <c r="DA138" s="1">
        <v>0</v>
      </c>
      <c r="DB138" s="3">
        <v>440067</v>
      </c>
      <c r="DC138" s="3">
        <v>6227</v>
      </c>
      <c r="DD138" s="1">
        <v>0</v>
      </c>
      <c r="DE138" s="3">
        <v>182814</v>
      </c>
      <c r="DF138" s="3">
        <v>2014098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</row>
    <row r="139" spans="1:133" x14ac:dyDescent="0.3">
      <c r="A139" s="1">
        <v>106380842</v>
      </c>
      <c r="B139" s="1" t="s">
        <v>801</v>
      </c>
      <c r="C139" s="2">
        <v>20164</v>
      </c>
      <c r="D139" s="2">
        <v>42379</v>
      </c>
      <c r="E139" s="1" t="s">
        <v>134</v>
      </c>
      <c r="F139" s="1" t="s">
        <v>135</v>
      </c>
      <c r="G139" s="1" t="s">
        <v>320</v>
      </c>
      <c r="H139" s="1">
        <v>4</v>
      </c>
      <c r="I139" s="1">
        <v>423</v>
      </c>
      <c r="J139" s="1" t="s">
        <v>164</v>
      </c>
      <c r="K139" s="1" t="s">
        <v>802</v>
      </c>
      <c r="L139" s="1">
        <v>0</v>
      </c>
      <c r="M139" s="1" t="s">
        <v>803</v>
      </c>
      <c r="N139" s="1" t="s">
        <v>804</v>
      </c>
      <c r="O139" s="1" t="s">
        <v>323</v>
      </c>
      <c r="P139" s="1">
        <v>94112</v>
      </c>
      <c r="Q139" s="1" t="s">
        <v>805</v>
      </c>
      <c r="R139" s="1">
        <v>391</v>
      </c>
      <c r="S139" s="1">
        <v>391</v>
      </c>
      <c r="T139" s="1">
        <v>356</v>
      </c>
      <c r="U139" s="1">
        <v>197</v>
      </c>
      <c r="V139" s="1">
        <v>194</v>
      </c>
      <c r="W139" s="1">
        <v>27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11</v>
      </c>
      <c r="AE139" s="1">
        <v>429</v>
      </c>
      <c r="AF139" s="1">
        <v>391</v>
      </c>
      <c r="AG139" s="3">
        <v>5425</v>
      </c>
      <c r="AH139" s="3">
        <v>3907</v>
      </c>
      <c r="AI139" s="3">
        <v>22412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929</v>
      </c>
      <c r="AQ139" s="3">
        <v>32673</v>
      </c>
      <c r="AR139" s="3">
        <v>31685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3">
        <v>11034692</v>
      </c>
      <c r="BE139" s="3">
        <v>775247</v>
      </c>
      <c r="BF139" s="3">
        <v>11682564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3">
        <v>544805</v>
      </c>
      <c r="BN139" s="3">
        <v>24037308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3">
        <v>172134</v>
      </c>
      <c r="CA139" s="3">
        <v>4184164</v>
      </c>
      <c r="CB139" s="3">
        <v>515691</v>
      </c>
      <c r="CC139" s="3">
        <v>2065661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3">
        <v>45762</v>
      </c>
      <c r="CL139" s="1">
        <v>0</v>
      </c>
      <c r="CM139" s="1">
        <v>0</v>
      </c>
      <c r="CN139" s="1">
        <v>0</v>
      </c>
      <c r="CO139" s="1">
        <v>0</v>
      </c>
      <c r="CP139" s="3">
        <v>6983412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3">
        <v>6850528</v>
      </c>
      <c r="CW139" s="3">
        <v>259556</v>
      </c>
      <c r="CX139" s="3">
        <v>9616903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3">
        <v>326909</v>
      </c>
      <c r="DF139" s="3">
        <v>17053896</v>
      </c>
      <c r="DG139" s="3">
        <v>307816</v>
      </c>
      <c r="DH139" s="3">
        <v>17186391</v>
      </c>
      <c r="DI139" s="1">
        <v>0</v>
      </c>
      <c r="DJ139" s="3">
        <v>8018253</v>
      </c>
      <c r="DK139" s="1">
        <v>0</v>
      </c>
      <c r="DL139" s="1">
        <v>0</v>
      </c>
      <c r="DM139" s="1">
        <v>0</v>
      </c>
      <c r="DN139" s="1">
        <v>0</v>
      </c>
      <c r="DO139" s="3">
        <v>3191065</v>
      </c>
      <c r="DP139" s="3">
        <v>59880858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</row>
    <row r="140" spans="1:133" x14ac:dyDescent="0.3">
      <c r="A140" s="1">
        <v>106220733</v>
      </c>
      <c r="B140" s="1" t="s">
        <v>806</v>
      </c>
      <c r="C140" s="2">
        <v>20164</v>
      </c>
      <c r="D140" s="2">
        <v>42379</v>
      </c>
      <c r="E140" s="1" t="s">
        <v>134</v>
      </c>
      <c r="F140" s="1" t="s">
        <v>135</v>
      </c>
      <c r="G140" s="1" t="s">
        <v>807</v>
      </c>
      <c r="H140" s="1">
        <v>9</v>
      </c>
      <c r="I140" s="1">
        <v>603</v>
      </c>
      <c r="J140" s="1" t="s">
        <v>137</v>
      </c>
      <c r="K140" s="1" t="s">
        <v>138</v>
      </c>
      <c r="L140" s="1" t="s">
        <v>139</v>
      </c>
      <c r="M140" s="1" t="s">
        <v>808</v>
      </c>
      <c r="N140" s="1" t="s">
        <v>809</v>
      </c>
      <c r="O140" s="1" t="s">
        <v>810</v>
      </c>
      <c r="P140" s="1">
        <v>95338</v>
      </c>
      <c r="Q140" s="1" t="s">
        <v>811</v>
      </c>
      <c r="R140" s="1">
        <v>34</v>
      </c>
      <c r="S140" s="1">
        <v>33</v>
      </c>
      <c r="T140" s="1">
        <v>33</v>
      </c>
      <c r="U140" s="1">
        <v>55</v>
      </c>
      <c r="V140" s="1">
        <v>0</v>
      </c>
      <c r="W140" s="1">
        <v>11</v>
      </c>
      <c r="X140" s="1">
        <v>0</v>
      </c>
      <c r="Y140" s="1">
        <v>0</v>
      </c>
      <c r="Z140" s="1">
        <v>0</v>
      </c>
      <c r="AA140" s="1">
        <v>2</v>
      </c>
      <c r="AB140" s="1">
        <v>0</v>
      </c>
      <c r="AC140" s="1">
        <v>0</v>
      </c>
      <c r="AD140" s="1">
        <v>0</v>
      </c>
      <c r="AE140" s="1">
        <v>68</v>
      </c>
      <c r="AF140" s="1">
        <v>0</v>
      </c>
      <c r="AG140" s="1">
        <v>269</v>
      </c>
      <c r="AH140" s="1">
        <v>0</v>
      </c>
      <c r="AI140" s="3">
        <v>2164</v>
      </c>
      <c r="AJ140" s="1">
        <v>0</v>
      </c>
      <c r="AK140" s="1">
        <v>0</v>
      </c>
      <c r="AL140" s="1">
        <v>0</v>
      </c>
      <c r="AM140" s="1">
        <v>26</v>
      </c>
      <c r="AN140" s="1">
        <v>0</v>
      </c>
      <c r="AO140" s="1">
        <v>0</v>
      </c>
      <c r="AP140" s="1">
        <v>0</v>
      </c>
      <c r="AQ140" s="3">
        <v>2459</v>
      </c>
      <c r="AR140" s="1">
        <v>0</v>
      </c>
      <c r="AS140" s="3">
        <v>4854</v>
      </c>
      <c r="AT140" s="1">
        <v>0</v>
      </c>
      <c r="AU140" s="3">
        <v>2909</v>
      </c>
      <c r="AV140" s="1">
        <v>0</v>
      </c>
      <c r="AW140" s="1">
        <v>0</v>
      </c>
      <c r="AX140" s="1">
        <v>0</v>
      </c>
      <c r="AY140" s="3">
        <v>2573</v>
      </c>
      <c r="AZ140" s="1">
        <v>0</v>
      </c>
      <c r="BA140" s="1">
        <v>0</v>
      </c>
      <c r="BB140" s="1">
        <v>255</v>
      </c>
      <c r="BC140" s="3">
        <v>10591</v>
      </c>
      <c r="BD140" s="3">
        <v>860771</v>
      </c>
      <c r="BE140" s="1">
        <v>0</v>
      </c>
      <c r="BF140" s="3">
        <v>1101429</v>
      </c>
      <c r="BG140" s="1">
        <v>0</v>
      </c>
      <c r="BH140" s="1">
        <v>0</v>
      </c>
      <c r="BI140" s="1">
        <v>0</v>
      </c>
      <c r="BJ140" s="3">
        <v>124629</v>
      </c>
      <c r="BK140" s="1">
        <v>0</v>
      </c>
      <c r="BL140" s="1">
        <v>0</v>
      </c>
      <c r="BM140" s="1">
        <v>0</v>
      </c>
      <c r="BN140" s="3">
        <v>2086829</v>
      </c>
      <c r="BO140" s="3">
        <v>2976282</v>
      </c>
      <c r="BP140" s="1">
        <v>0</v>
      </c>
      <c r="BQ140" s="3">
        <v>453995</v>
      </c>
      <c r="BR140" s="1">
        <v>0</v>
      </c>
      <c r="BS140" s="1">
        <v>0</v>
      </c>
      <c r="BT140" s="1">
        <v>0</v>
      </c>
      <c r="BU140" s="3">
        <v>2718170</v>
      </c>
      <c r="BV140" s="1">
        <v>0</v>
      </c>
      <c r="BW140" s="1">
        <v>0</v>
      </c>
      <c r="BX140" s="3">
        <v>247606</v>
      </c>
      <c r="BY140" s="3">
        <v>6396053</v>
      </c>
      <c r="BZ140" s="3">
        <v>272044</v>
      </c>
      <c r="CA140" s="3">
        <v>1657285</v>
      </c>
      <c r="CB140" s="1">
        <v>0</v>
      </c>
      <c r="CC140" s="3">
        <v>208613</v>
      </c>
      <c r="CD140" s="1">
        <v>0</v>
      </c>
      <c r="CE140" s="1">
        <v>0</v>
      </c>
      <c r="CF140" s="1">
        <v>0</v>
      </c>
      <c r="CG140" s="1">
        <v>0</v>
      </c>
      <c r="CH140" s="3">
        <v>1505130</v>
      </c>
      <c r="CI140" s="1">
        <v>0</v>
      </c>
      <c r="CJ140" s="1">
        <v>0</v>
      </c>
      <c r="CK140" s="3">
        <v>37633</v>
      </c>
      <c r="CL140" s="1">
        <v>0</v>
      </c>
      <c r="CM140" s="1">
        <v>0</v>
      </c>
      <c r="CN140" s="1">
        <v>0</v>
      </c>
      <c r="CO140" s="3">
        <v>103704</v>
      </c>
      <c r="CP140" s="3">
        <v>3784409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3">
        <v>2179768</v>
      </c>
      <c r="CW140" s="1">
        <v>0</v>
      </c>
      <c r="CX140" s="3">
        <v>1313219</v>
      </c>
      <c r="CY140" s="1">
        <v>0</v>
      </c>
      <c r="CZ140" s="1">
        <v>0</v>
      </c>
      <c r="DA140" s="1">
        <v>0</v>
      </c>
      <c r="DB140" s="3">
        <v>1337669</v>
      </c>
      <c r="DC140" s="1">
        <v>0</v>
      </c>
      <c r="DD140" s="1">
        <v>0</v>
      </c>
      <c r="DE140" s="3">
        <v>-132183</v>
      </c>
      <c r="DF140" s="3">
        <v>4698473</v>
      </c>
      <c r="DG140" s="3">
        <v>398912</v>
      </c>
      <c r="DH140" s="3">
        <v>5364737</v>
      </c>
      <c r="DI140" s="3">
        <v>685386</v>
      </c>
      <c r="DJ140" s="3">
        <v>567456</v>
      </c>
      <c r="DK140" s="1">
        <v>0</v>
      </c>
      <c r="DL140" s="1">
        <v>0</v>
      </c>
      <c r="DM140" s="1">
        <v>0</v>
      </c>
      <c r="DN140" s="1">
        <v>0</v>
      </c>
      <c r="DO140" s="3">
        <v>46049</v>
      </c>
      <c r="DP140" s="3">
        <v>4029427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</row>
    <row r="141" spans="1:133" x14ac:dyDescent="0.3">
      <c r="A141" s="1">
        <v>106331216</v>
      </c>
      <c r="B141" s="1" t="s">
        <v>812</v>
      </c>
      <c r="C141" s="2">
        <v>20164</v>
      </c>
      <c r="D141" s="2">
        <v>42379</v>
      </c>
      <c r="E141" s="1" t="s">
        <v>134</v>
      </c>
      <c r="F141" s="1" t="s">
        <v>135</v>
      </c>
      <c r="G141" s="1" t="s">
        <v>482</v>
      </c>
      <c r="H141" s="1">
        <v>12</v>
      </c>
      <c r="I141" s="1">
        <v>1103</v>
      </c>
      <c r="J141" s="1" t="s">
        <v>187</v>
      </c>
      <c r="K141" s="1" t="s">
        <v>138</v>
      </c>
      <c r="L141" s="1">
        <v>0</v>
      </c>
      <c r="M141" s="1" t="s">
        <v>813</v>
      </c>
      <c r="N141" s="1" t="s">
        <v>814</v>
      </c>
      <c r="O141" s="1" t="s">
        <v>815</v>
      </c>
      <c r="P141" s="1">
        <v>92201</v>
      </c>
      <c r="Q141" s="1" t="s">
        <v>816</v>
      </c>
      <c r="R141" s="1">
        <v>145</v>
      </c>
      <c r="S141" s="1">
        <v>145</v>
      </c>
      <c r="T141" s="1">
        <v>53</v>
      </c>
      <c r="U141" s="1">
        <v>258</v>
      </c>
      <c r="V141" s="1">
        <v>240</v>
      </c>
      <c r="W141" s="1">
        <v>298</v>
      </c>
      <c r="X141" s="1">
        <v>700</v>
      </c>
      <c r="Y141" s="1">
        <v>3</v>
      </c>
      <c r="Z141" s="1">
        <v>0</v>
      </c>
      <c r="AA141" s="1">
        <v>4</v>
      </c>
      <c r="AB141" s="1">
        <v>208</v>
      </c>
      <c r="AC141" s="1">
        <v>7</v>
      </c>
      <c r="AD141" s="1">
        <v>22</v>
      </c>
      <c r="AE141" s="1">
        <v>1740</v>
      </c>
      <c r="AF141" s="1">
        <v>0</v>
      </c>
      <c r="AG141" s="3">
        <v>1159</v>
      </c>
      <c r="AH141" s="1">
        <v>686</v>
      </c>
      <c r="AI141" s="1">
        <v>757</v>
      </c>
      <c r="AJ141" s="3">
        <v>1680</v>
      </c>
      <c r="AK141" s="1">
        <v>5</v>
      </c>
      <c r="AL141" s="1">
        <v>0</v>
      </c>
      <c r="AM141" s="1">
        <v>5</v>
      </c>
      <c r="AN141" s="1">
        <v>465</v>
      </c>
      <c r="AO141" s="1">
        <v>21</v>
      </c>
      <c r="AP141" s="1">
        <v>58</v>
      </c>
      <c r="AQ141" s="3">
        <v>4836</v>
      </c>
      <c r="AR141" s="1">
        <v>0</v>
      </c>
      <c r="AS141" s="1">
        <v>933</v>
      </c>
      <c r="AT141" s="1">
        <v>827</v>
      </c>
      <c r="AU141" s="3">
        <v>1545</v>
      </c>
      <c r="AV141" s="3">
        <v>6272</v>
      </c>
      <c r="AW141" s="1">
        <v>82</v>
      </c>
      <c r="AX141" s="1">
        <v>0</v>
      </c>
      <c r="AY141" s="1">
        <v>171</v>
      </c>
      <c r="AZ141" s="3">
        <v>2135</v>
      </c>
      <c r="BA141" s="1">
        <v>14</v>
      </c>
      <c r="BB141" s="1">
        <v>852</v>
      </c>
      <c r="BC141" s="3">
        <v>12831</v>
      </c>
      <c r="BD141" s="3">
        <v>31982581</v>
      </c>
      <c r="BE141" s="3">
        <v>23477086</v>
      </c>
      <c r="BF141" s="3">
        <v>18126944</v>
      </c>
      <c r="BG141" s="3">
        <v>42198142</v>
      </c>
      <c r="BH141" s="3">
        <v>102854</v>
      </c>
      <c r="BI141" s="1">
        <v>0</v>
      </c>
      <c r="BJ141" s="3">
        <v>161020</v>
      </c>
      <c r="BK141" s="3">
        <v>14605417</v>
      </c>
      <c r="BL141" s="3">
        <v>610489</v>
      </c>
      <c r="BM141" s="3">
        <v>1819178</v>
      </c>
      <c r="BN141" s="3">
        <v>133083711</v>
      </c>
      <c r="BO141" s="3">
        <v>11149618</v>
      </c>
      <c r="BP141" s="3">
        <v>10370527</v>
      </c>
      <c r="BQ141" s="3">
        <v>8260889</v>
      </c>
      <c r="BR141" s="3">
        <v>39441258</v>
      </c>
      <c r="BS141" s="3">
        <v>598416</v>
      </c>
      <c r="BT141" s="1">
        <v>0</v>
      </c>
      <c r="BU141" s="3">
        <v>1633537</v>
      </c>
      <c r="BV141" s="3">
        <v>19602453</v>
      </c>
      <c r="BW141" s="3">
        <v>79633</v>
      </c>
      <c r="BX141" s="3">
        <v>4438106</v>
      </c>
      <c r="BY141" s="3">
        <v>95574437</v>
      </c>
      <c r="BZ141" s="3">
        <v>1136558</v>
      </c>
      <c r="CA141" s="3">
        <v>38391129</v>
      </c>
      <c r="CB141" s="3">
        <v>29844973</v>
      </c>
      <c r="CC141" s="3">
        <v>19910801</v>
      </c>
      <c r="CD141" s="3">
        <v>68594452</v>
      </c>
      <c r="CE141" s="3">
        <v>-594978</v>
      </c>
      <c r="CF141" s="3">
        <v>674370</v>
      </c>
      <c r="CG141" s="1">
        <v>0</v>
      </c>
      <c r="CH141" s="3">
        <v>1151084</v>
      </c>
      <c r="CI141" s="3">
        <v>27149914</v>
      </c>
      <c r="CJ141" s="1">
        <v>0</v>
      </c>
      <c r="CK141" s="3">
        <v>690122</v>
      </c>
      <c r="CL141" s="1">
        <v>0</v>
      </c>
      <c r="CM141" s="1">
        <v>0</v>
      </c>
      <c r="CN141" s="1">
        <v>0</v>
      </c>
      <c r="CO141" s="3">
        <v>5085133</v>
      </c>
      <c r="CP141" s="3">
        <v>192033558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3">
        <v>4741070</v>
      </c>
      <c r="CW141" s="3">
        <v>4002640</v>
      </c>
      <c r="CX141" s="3">
        <v>7072010</v>
      </c>
      <c r="CY141" s="3">
        <v>13044948</v>
      </c>
      <c r="CZ141" s="3">
        <v>26900</v>
      </c>
      <c r="DA141" s="1">
        <v>0</v>
      </c>
      <c r="DB141" s="3">
        <v>619116</v>
      </c>
      <c r="DC141" s="3">
        <v>6635389</v>
      </c>
      <c r="DD141" s="1">
        <v>0</v>
      </c>
      <c r="DE141" s="3">
        <v>482517</v>
      </c>
      <c r="DF141" s="3">
        <v>36624590</v>
      </c>
      <c r="DG141" s="3">
        <v>10392</v>
      </c>
      <c r="DH141" s="3">
        <v>40736061</v>
      </c>
      <c r="DI141" s="1">
        <v>0</v>
      </c>
      <c r="DJ141" s="3">
        <v>-4310</v>
      </c>
      <c r="DK141" s="1">
        <v>0</v>
      </c>
      <c r="DL141" s="1">
        <v>0</v>
      </c>
      <c r="DM141" s="1">
        <v>0</v>
      </c>
      <c r="DN141" s="1">
        <v>0</v>
      </c>
      <c r="DO141" s="3">
        <v>430476</v>
      </c>
      <c r="DP141" s="3">
        <v>26444628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3">
        <v>5701039</v>
      </c>
      <c r="EB141" s="3">
        <v>4229489</v>
      </c>
      <c r="EC141" s="3">
        <v>8104184</v>
      </c>
    </row>
    <row r="142" spans="1:133" x14ac:dyDescent="0.3">
      <c r="A142" s="1">
        <v>106074039</v>
      </c>
      <c r="B142" s="1" t="s">
        <v>817</v>
      </c>
      <c r="C142" s="2">
        <v>20164</v>
      </c>
      <c r="D142" s="2">
        <v>42379</v>
      </c>
      <c r="E142" s="1" t="s">
        <v>134</v>
      </c>
      <c r="F142" s="1" t="s">
        <v>135</v>
      </c>
      <c r="G142" s="1" t="s">
        <v>476</v>
      </c>
      <c r="H142" s="1">
        <v>5</v>
      </c>
      <c r="I142" s="1">
        <v>411</v>
      </c>
      <c r="J142" s="1" t="s">
        <v>164</v>
      </c>
      <c r="K142" s="1" t="s">
        <v>138</v>
      </c>
      <c r="L142" s="1">
        <v>0</v>
      </c>
      <c r="M142" s="1" t="s">
        <v>818</v>
      </c>
      <c r="N142" s="1" t="s">
        <v>819</v>
      </c>
      <c r="O142" s="1" t="s">
        <v>820</v>
      </c>
      <c r="P142" s="1">
        <v>94520</v>
      </c>
      <c r="Q142" s="1" t="s">
        <v>821</v>
      </c>
      <c r="R142" s="1">
        <v>73</v>
      </c>
      <c r="S142" s="1">
        <v>70</v>
      </c>
      <c r="T142" s="1">
        <v>45</v>
      </c>
      <c r="U142" s="1">
        <v>56</v>
      </c>
      <c r="V142" s="1">
        <v>12</v>
      </c>
      <c r="W142" s="1">
        <v>214</v>
      </c>
      <c r="X142" s="1">
        <v>2</v>
      </c>
      <c r="Y142" s="1">
        <v>0</v>
      </c>
      <c r="Z142" s="1">
        <v>0</v>
      </c>
      <c r="AA142" s="1">
        <v>54</v>
      </c>
      <c r="AB142" s="1">
        <v>347</v>
      </c>
      <c r="AC142" s="1">
        <v>0</v>
      </c>
      <c r="AD142" s="1">
        <v>6</v>
      </c>
      <c r="AE142" s="1">
        <v>691</v>
      </c>
      <c r="AF142" s="1">
        <v>0</v>
      </c>
      <c r="AG142" s="1">
        <v>424</v>
      </c>
      <c r="AH142" s="1">
        <v>61</v>
      </c>
      <c r="AI142" s="3">
        <v>1408</v>
      </c>
      <c r="AJ142" s="1">
        <v>10</v>
      </c>
      <c r="AK142" s="1">
        <v>0</v>
      </c>
      <c r="AL142" s="1">
        <v>0</v>
      </c>
      <c r="AM142" s="1">
        <v>348</v>
      </c>
      <c r="AN142" s="3">
        <v>1794</v>
      </c>
      <c r="AO142" s="1">
        <v>0</v>
      </c>
      <c r="AP142" s="1">
        <v>19</v>
      </c>
      <c r="AQ142" s="3">
        <v>4064</v>
      </c>
      <c r="AR142" s="1">
        <v>0</v>
      </c>
      <c r="AS142" s="1">
        <v>396</v>
      </c>
      <c r="AT142" s="1">
        <v>61</v>
      </c>
      <c r="AU142" s="1">
        <v>0</v>
      </c>
      <c r="AV142" s="1">
        <v>0</v>
      </c>
      <c r="AW142" s="1">
        <v>0</v>
      </c>
      <c r="AX142" s="1">
        <v>0</v>
      </c>
      <c r="AY142" s="1">
        <v>161</v>
      </c>
      <c r="AZ142" s="3">
        <v>3319</v>
      </c>
      <c r="BA142" s="1">
        <v>0</v>
      </c>
      <c r="BB142" s="1">
        <v>0</v>
      </c>
      <c r="BC142" s="3">
        <v>3937</v>
      </c>
      <c r="BD142" s="3">
        <v>1639308</v>
      </c>
      <c r="BE142" s="3">
        <v>257189</v>
      </c>
      <c r="BF142" s="3">
        <v>4657109</v>
      </c>
      <c r="BG142" s="3">
        <v>68250</v>
      </c>
      <c r="BH142" s="1">
        <v>0</v>
      </c>
      <c r="BI142" s="1">
        <v>0</v>
      </c>
      <c r="BJ142" s="3">
        <v>1225642</v>
      </c>
      <c r="BK142" s="3">
        <v>6248267</v>
      </c>
      <c r="BL142" s="1">
        <v>0</v>
      </c>
      <c r="BM142" s="3">
        <v>107053</v>
      </c>
      <c r="BN142" s="3">
        <v>14202818</v>
      </c>
      <c r="BO142" s="3">
        <v>511709</v>
      </c>
      <c r="BP142" s="3">
        <v>73541</v>
      </c>
      <c r="BQ142" s="1">
        <v>0</v>
      </c>
      <c r="BR142" s="1">
        <v>0</v>
      </c>
      <c r="BS142" s="1">
        <v>0</v>
      </c>
      <c r="BT142" s="1">
        <v>0</v>
      </c>
      <c r="BU142" s="3">
        <v>233787</v>
      </c>
      <c r="BV142" s="3">
        <v>4385728</v>
      </c>
      <c r="BW142" s="1">
        <v>0</v>
      </c>
      <c r="BX142" s="1">
        <v>0</v>
      </c>
      <c r="BY142" s="3">
        <v>5204765</v>
      </c>
      <c r="BZ142" s="3">
        <v>155534</v>
      </c>
      <c r="CA142" s="3">
        <v>1602067</v>
      </c>
      <c r="CB142" s="3">
        <v>230395</v>
      </c>
      <c r="CC142" s="3">
        <v>2683722</v>
      </c>
      <c r="CD142" s="3">
        <v>47724</v>
      </c>
      <c r="CE142" s="1">
        <v>0</v>
      </c>
      <c r="CF142" s="1">
        <v>0</v>
      </c>
      <c r="CG142" s="1">
        <v>0</v>
      </c>
      <c r="CH142" s="3">
        <v>836904</v>
      </c>
      <c r="CI142" s="3">
        <v>5890283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3">
        <v>17198</v>
      </c>
      <c r="CP142" s="3">
        <v>11463827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3">
        <v>550649</v>
      </c>
      <c r="CW142" s="3">
        <v>100335</v>
      </c>
      <c r="CX142" s="3">
        <v>1973387</v>
      </c>
      <c r="CY142" s="3">
        <v>20526</v>
      </c>
      <c r="CZ142" s="1">
        <v>0</v>
      </c>
      <c r="DA142" s="1">
        <v>0</v>
      </c>
      <c r="DB142" s="3">
        <v>622525</v>
      </c>
      <c r="DC142" s="3">
        <v>4743712</v>
      </c>
      <c r="DD142" s="1">
        <v>0</v>
      </c>
      <c r="DE142" s="3">
        <v>-67378</v>
      </c>
      <c r="DF142" s="3">
        <v>7943756</v>
      </c>
      <c r="DG142" s="3">
        <v>176725</v>
      </c>
      <c r="DH142" s="3">
        <v>9411048</v>
      </c>
      <c r="DI142" s="3">
        <v>337196</v>
      </c>
      <c r="DJ142" s="1">
        <v>99</v>
      </c>
      <c r="DK142" s="1">
        <v>0</v>
      </c>
      <c r="DL142" s="1">
        <v>0</v>
      </c>
      <c r="DM142" s="1">
        <v>0</v>
      </c>
      <c r="DN142" s="1">
        <v>0</v>
      </c>
      <c r="DO142" s="3">
        <v>748395</v>
      </c>
      <c r="DP142" s="3">
        <v>362660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</row>
    <row r="143" spans="1:133" x14ac:dyDescent="0.3">
      <c r="A143" s="1">
        <v>106071018</v>
      </c>
      <c r="B143" s="1" t="s">
        <v>822</v>
      </c>
      <c r="C143" s="2">
        <v>20164</v>
      </c>
      <c r="D143" s="2">
        <v>42379</v>
      </c>
      <c r="E143" s="1" t="s">
        <v>134</v>
      </c>
      <c r="F143" s="1" t="s">
        <v>135</v>
      </c>
      <c r="G143" s="1" t="s">
        <v>476</v>
      </c>
      <c r="H143" s="1">
        <v>5</v>
      </c>
      <c r="I143" s="1">
        <v>411</v>
      </c>
      <c r="J143" s="1" t="s">
        <v>164</v>
      </c>
      <c r="K143" s="1" t="s">
        <v>138</v>
      </c>
      <c r="L143" s="1">
        <v>0</v>
      </c>
      <c r="M143" s="1" t="s">
        <v>823</v>
      </c>
      <c r="N143" s="1" t="s">
        <v>824</v>
      </c>
      <c r="O143" s="1" t="s">
        <v>820</v>
      </c>
      <c r="P143" s="1">
        <v>94520</v>
      </c>
      <c r="Q143" s="1" t="s">
        <v>821</v>
      </c>
      <c r="R143" s="1">
        <v>245</v>
      </c>
      <c r="S143" s="1">
        <v>213</v>
      </c>
      <c r="T143" s="1">
        <v>140</v>
      </c>
      <c r="U143" s="3">
        <v>1224</v>
      </c>
      <c r="V143" s="1">
        <v>419</v>
      </c>
      <c r="W143" s="1">
        <v>97</v>
      </c>
      <c r="X143" s="1">
        <v>442</v>
      </c>
      <c r="Y143" s="1">
        <v>0</v>
      </c>
      <c r="Z143" s="1">
        <v>0</v>
      </c>
      <c r="AA143" s="1">
        <v>14</v>
      </c>
      <c r="AB143" s="1">
        <v>487</v>
      </c>
      <c r="AC143" s="1">
        <v>0</v>
      </c>
      <c r="AD143" s="1">
        <v>37</v>
      </c>
      <c r="AE143" s="1">
        <v>2720</v>
      </c>
      <c r="AF143" s="1">
        <v>0</v>
      </c>
      <c r="AG143" s="3">
        <v>5847</v>
      </c>
      <c r="AH143" s="3">
        <v>1807</v>
      </c>
      <c r="AI143" s="1">
        <v>657</v>
      </c>
      <c r="AJ143" s="3">
        <v>2096</v>
      </c>
      <c r="AK143" s="1">
        <v>0</v>
      </c>
      <c r="AL143" s="1">
        <v>0</v>
      </c>
      <c r="AM143" s="1">
        <v>58</v>
      </c>
      <c r="AN143" s="3">
        <v>1748</v>
      </c>
      <c r="AO143" s="1">
        <v>0</v>
      </c>
      <c r="AP143" s="1">
        <v>119</v>
      </c>
      <c r="AQ143" s="3">
        <v>12332</v>
      </c>
      <c r="AR143" s="1">
        <v>0</v>
      </c>
      <c r="AS143" s="3">
        <v>8733</v>
      </c>
      <c r="AT143" s="3">
        <v>3346</v>
      </c>
      <c r="AU143" s="3">
        <v>1080</v>
      </c>
      <c r="AV143" s="3">
        <v>6970</v>
      </c>
      <c r="AW143" s="1">
        <v>0</v>
      </c>
      <c r="AX143" s="1">
        <v>0</v>
      </c>
      <c r="AY143" s="1">
        <v>659</v>
      </c>
      <c r="AZ143" s="3">
        <v>14223</v>
      </c>
      <c r="BA143" s="1">
        <v>0</v>
      </c>
      <c r="BB143" s="3">
        <v>1237</v>
      </c>
      <c r="BC143" s="3">
        <v>36248</v>
      </c>
      <c r="BD143" s="3">
        <v>203965552</v>
      </c>
      <c r="BE143" s="3">
        <v>62216201</v>
      </c>
      <c r="BF143" s="3">
        <v>21046097</v>
      </c>
      <c r="BG143" s="3">
        <v>70817658</v>
      </c>
      <c r="BH143" s="1">
        <v>0</v>
      </c>
      <c r="BI143" s="1">
        <v>0</v>
      </c>
      <c r="BJ143" s="3">
        <v>976439</v>
      </c>
      <c r="BK143" s="3">
        <v>75485973</v>
      </c>
      <c r="BL143" s="1">
        <v>0</v>
      </c>
      <c r="BM143" s="3">
        <v>2197885</v>
      </c>
      <c r="BN143" s="3">
        <v>436705805</v>
      </c>
      <c r="BO143" s="3">
        <v>80977392</v>
      </c>
      <c r="BP143" s="3">
        <v>23405300</v>
      </c>
      <c r="BQ143" s="3">
        <v>7847585</v>
      </c>
      <c r="BR143" s="3">
        <v>42696133</v>
      </c>
      <c r="BS143" s="1">
        <v>0</v>
      </c>
      <c r="BT143" s="1">
        <v>0</v>
      </c>
      <c r="BU143" s="3">
        <v>2087974</v>
      </c>
      <c r="BV143" s="3">
        <v>105188326</v>
      </c>
      <c r="BW143" s="1">
        <v>0</v>
      </c>
      <c r="BX143" s="3">
        <v>5469166</v>
      </c>
      <c r="BY143" s="3">
        <v>267671876</v>
      </c>
      <c r="BZ143" s="3">
        <v>-11091102</v>
      </c>
      <c r="CA143" s="3">
        <v>247566621</v>
      </c>
      <c r="CB143" s="3">
        <v>73785309</v>
      </c>
      <c r="CC143" s="3">
        <v>17044192</v>
      </c>
      <c r="CD143" s="3">
        <v>106413669</v>
      </c>
      <c r="CE143" s="1">
        <v>0</v>
      </c>
      <c r="CF143" s="1">
        <v>0</v>
      </c>
      <c r="CG143" s="1">
        <v>0</v>
      </c>
      <c r="CH143" s="3">
        <v>2640618</v>
      </c>
      <c r="CI143" s="3">
        <v>116505422</v>
      </c>
      <c r="CJ143" s="1">
        <v>0</v>
      </c>
      <c r="CK143" s="3">
        <v>23944230</v>
      </c>
      <c r="CL143" s="1">
        <v>0</v>
      </c>
      <c r="CM143" s="1">
        <v>0</v>
      </c>
      <c r="CN143" s="1">
        <v>0</v>
      </c>
      <c r="CO143" s="3">
        <v>1149185</v>
      </c>
      <c r="CP143" s="3">
        <v>577958144</v>
      </c>
      <c r="CQ143" s="1">
        <v>0</v>
      </c>
      <c r="CR143" s="1">
        <v>0</v>
      </c>
      <c r="CS143" s="1">
        <v>0</v>
      </c>
      <c r="CT143" s="3">
        <v>252763</v>
      </c>
      <c r="CU143" s="3">
        <v>252763</v>
      </c>
      <c r="CV143" s="3">
        <v>37376323</v>
      </c>
      <c r="CW143" s="3">
        <v>11836192</v>
      </c>
      <c r="CX143" s="3">
        <v>11849490</v>
      </c>
      <c r="CY143" s="3">
        <v>7100122</v>
      </c>
      <c r="CZ143" s="1">
        <v>0</v>
      </c>
      <c r="DA143" s="1">
        <v>0</v>
      </c>
      <c r="DB143" s="3">
        <v>423795</v>
      </c>
      <c r="DC143" s="3">
        <v>64421640</v>
      </c>
      <c r="DD143" s="3">
        <v>-23944230</v>
      </c>
      <c r="DE143" s="3">
        <v>17608968</v>
      </c>
      <c r="DF143" s="3">
        <v>126672300</v>
      </c>
      <c r="DG143" s="3">
        <v>1609562</v>
      </c>
      <c r="DH143" s="3">
        <v>126258728</v>
      </c>
      <c r="DI143" s="1">
        <v>0</v>
      </c>
      <c r="DJ143" s="3">
        <v>861985</v>
      </c>
      <c r="DK143" s="1">
        <v>0</v>
      </c>
      <c r="DL143" s="1">
        <v>0</v>
      </c>
      <c r="DM143" s="1">
        <v>0</v>
      </c>
      <c r="DN143" s="1">
        <v>0</v>
      </c>
      <c r="DO143" s="3">
        <v>9561174</v>
      </c>
      <c r="DP143" s="3">
        <v>212208572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</row>
    <row r="144" spans="1:133" x14ac:dyDescent="0.3">
      <c r="A144" s="1">
        <v>106070988</v>
      </c>
      <c r="B144" s="1" t="s">
        <v>825</v>
      </c>
      <c r="C144" s="2">
        <v>20164</v>
      </c>
      <c r="D144" s="2">
        <v>42379</v>
      </c>
      <c r="E144" s="1" t="s">
        <v>134</v>
      </c>
      <c r="F144" s="1" t="s">
        <v>135</v>
      </c>
      <c r="G144" s="1" t="s">
        <v>476</v>
      </c>
      <c r="H144" s="1">
        <v>5</v>
      </c>
      <c r="I144" s="1">
        <v>411</v>
      </c>
      <c r="J144" s="1" t="s">
        <v>164</v>
      </c>
      <c r="K144" s="1" t="s">
        <v>138</v>
      </c>
      <c r="L144" s="1">
        <v>0</v>
      </c>
      <c r="M144" s="1" t="s">
        <v>818</v>
      </c>
      <c r="N144" s="1" t="s">
        <v>826</v>
      </c>
      <c r="O144" s="1" t="s">
        <v>827</v>
      </c>
      <c r="P144" s="1">
        <v>94598</v>
      </c>
      <c r="Q144" s="1" t="s">
        <v>821</v>
      </c>
      <c r="R144" s="1">
        <v>572</v>
      </c>
      <c r="S144" s="1">
        <v>399</v>
      </c>
      <c r="T144" s="1">
        <v>268</v>
      </c>
      <c r="U144" s="3">
        <v>1811</v>
      </c>
      <c r="V144" s="1">
        <v>532</v>
      </c>
      <c r="W144" s="1">
        <v>87</v>
      </c>
      <c r="X144" s="1">
        <v>518</v>
      </c>
      <c r="Y144" s="1">
        <v>0</v>
      </c>
      <c r="Z144" s="1">
        <v>0</v>
      </c>
      <c r="AA144" s="1">
        <v>56</v>
      </c>
      <c r="AB144" s="3">
        <v>1780</v>
      </c>
      <c r="AC144" s="1">
        <v>0</v>
      </c>
      <c r="AD144" s="1">
        <v>78</v>
      </c>
      <c r="AE144" s="1">
        <v>4862</v>
      </c>
      <c r="AF144" s="1">
        <v>0</v>
      </c>
      <c r="AG144" s="3">
        <v>9944</v>
      </c>
      <c r="AH144" s="3">
        <v>2853</v>
      </c>
      <c r="AI144" s="1">
        <v>899</v>
      </c>
      <c r="AJ144" s="3">
        <v>2790</v>
      </c>
      <c r="AK144" s="1">
        <v>0</v>
      </c>
      <c r="AL144" s="1">
        <v>0</v>
      </c>
      <c r="AM144" s="1">
        <v>205</v>
      </c>
      <c r="AN144" s="3">
        <v>7422</v>
      </c>
      <c r="AO144" s="1">
        <v>0</v>
      </c>
      <c r="AP144" s="1">
        <v>417</v>
      </c>
      <c r="AQ144" s="3">
        <v>24530</v>
      </c>
      <c r="AR144" s="1">
        <v>0</v>
      </c>
      <c r="AS144" s="3">
        <v>28270</v>
      </c>
      <c r="AT144" s="3">
        <v>6208</v>
      </c>
      <c r="AU144" s="3">
        <v>1579</v>
      </c>
      <c r="AV144" s="3">
        <v>4377</v>
      </c>
      <c r="AW144" s="1">
        <v>0</v>
      </c>
      <c r="AX144" s="1">
        <v>0</v>
      </c>
      <c r="AY144" s="3">
        <v>2652</v>
      </c>
      <c r="AZ144" s="3">
        <v>37050</v>
      </c>
      <c r="BA144" s="1">
        <v>0</v>
      </c>
      <c r="BB144" s="3">
        <v>1106</v>
      </c>
      <c r="BC144" s="3">
        <v>81242</v>
      </c>
      <c r="BD144" s="3">
        <v>270004803</v>
      </c>
      <c r="BE144" s="3">
        <v>79256452</v>
      </c>
      <c r="BF144" s="3">
        <v>25044463</v>
      </c>
      <c r="BG144" s="3">
        <v>84396803</v>
      </c>
      <c r="BH144" s="1">
        <v>0</v>
      </c>
      <c r="BI144" s="1">
        <v>0</v>
      </c>
      <c r="BJ144" s="3">
        <v>6445433</v>
      </c>
      <c r="BK144" s="3">
        <v>216081126</v>
      </c>
      <c r="BL144" s="1">
        <v>0</v>
      </c>
      <c r="BM144" s="3">
        <v>6347215</v>
      </c>
      <c r="BN144" s="3">
        <v>687576295</v>
      </c>
      <c r="BO144" s="3">
        <v>83972559</v>
      </c>
      <c r="BP144" s="3">
        <v>28263832</v>
      </c>
      <c r="BQ144" s="3">
        <v>3224320</v>
      </c>
      <c r="BR144" s="3">
        <v>27995843</v>
      </c>
      <c r="BS144" s="1">
        <v>0</v>
      </c>
      <c r="BT144" s="1">
        <v>0</v>
      </c>
      <c r="BU144" s="3">
        <v>2571449</v>
      </c>
      <c r="BV144" s="3">
        <v>116014900</v>
      </c>
      <c r="BW144" s="1">
        <v>0</v>
      </c>
      <c r="BX144" s="3">
        <v>4997056</v>
      </c>
      <c r="BY144" s="3">
        <v>267039959</v>
      </c>
      <c r="BZ144" s="3">
        <v>-11097408</v>
      </c>
      <c r="CA144" s="3">
        <v>314574725</v>
      </c>
      <c r="CB144" s="3">
        <v>102606811</v>
      </c>
      <c r="CC144" s="3">
        <v>3789446</v>
      </c>
      <c r="CD144" s="3">
        <v>97782558</v>
      </c>
      <c r="CE144" s="1">
        <v>0</v>
      </c>
      <c r="CF144" s="1">
        <v>0</v>
      </c>
      <c r="CG144" s="1">
        <v>0</v>
      </c>
      <c r="CH144" s="3">
        <v>6888605</v>
      </c>
      <c r="CI144" s="3">
        <v>172102750</v>
      </c>
      <c r="CJ144" s="1">
        <v>0</v>
      </c>
      <c r="CK144" s="3">
        <v>27150158</v>
      </c>
      <c r="CL144" s="1">
        <v>0</v>
      </c>
      <c r="CM144" s="1">
        <v>0</v>
      </c>
      <c r="CN144" s="1">
        <v>0</v>
      </c>
      <c r="CO144" s="3">
        <v>4540317</v>
      </c>
      <c r="CP144" s="3">
        <v>718337962</v>
      </c>
      <c r="CQ144" s="1">
        <v>0</v>
      </c>
      <c r="CR144" s="1">
        <v>0</v>
      </c>
      <c r="CS144" s="1">
        <v>0</v>
      </c>
      <c r="CT144" s="3">
        <v>632106</v>
      </c>
      <c r="CU144" s="3">
        <v>632106</v>
      </c>
      <c r="CV144" s="3">
        <v>39402637</v>
      </c>
      <c r="CW144" s="3">
        <v>4913473</v>
      </c>
      <c r="CX144" s="3">
        <v>24479337</v>
      </c>
      <c r="CY144" s="3">
        <v>14610088</v>
      </c>
      <c r="CZ144" s="1">
        <v>0</v>
      </c>
      <c r="DA144" s="1">
        <v>0</v>
      </c>
      <c r="DB144" s="3">
        <v>2128277</v>
      </c>
      <c r="DC144" s="3">
        <v>160625382</v>
      </c>
      <c r="DD144" s="1">
        <v>0</v>
      </c>
      <c r="DE144" s="3">
        <v>-9248796</v>
      </c>
      <c r="DF144" s="3">
        <v>236910398</v>
      </c>
      <c r="DG144" s="3">
        <v>4002991</v>
      </c>
      <c r="DH144" s="3">
        <v>216942204</v>
      </c>
      <c r="DI144" s="1">
        <v>0</v>
      </c>
      <c r="DJ144" s="3">
        <v>3253701</v>
      </c>
      <c r="DK144" s="1">
        <v>0</v>
      </c>
      <c r="DL144" s="1">
        <v>0</v>
      </c>
      <c r="DM144" s="1">
        <v>0</v>
      </c>
      <c r="DN144" s="1">
        <v>0</v>
      </c>
      <c r="DO144" s="3">
        <v>7703558</v>
      </c>
      <c r="DP144" s="3">
        <v>553293860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</row>
    <row r="145" spans="1:133" x14ac:dyDescent="0.3">
      <c r="A145" s="1">
        <v>106196404</v>
      </c>
      <c r="B145" s="1" t="s">
        <v>828</v>
      </c>
      <c r="C145" s="2">
        <v>20164</v>
      </c>
      <c r="D145" s="2">
        <v>42379</v>
      </c>
      <c r="E145" s="1" t="s">
        <v>134</v>
      </c>
      <c r="F145" s="1" t="s">
        <v>135</v>
      </c>
      <c r="G145" s="1" t="s">
        <v>170</v>
      </c>
      <c r="H145" s="1">
        <v>11</v>
      </c>
      <c r="I145" s="1">
        <v>905</v>
      </c>
      <c r="J145" s="1" t="s">
        <v>164</v>
      </c>
      <c r="K145" s="1" t="s">
        <v>802</v>
      </c>
      <c r="L145" s="1">
        <v>0</v>
      </c>
      <c r="M145" s="1" t="s">
        <v>829</v>
      </c>
      <c r="N145" s="1" t="s">
        <v>830</v>
      </c>
      <c r="O145" s="1" t="s">
        <v>831</v>
      </c>
      <c r="P145" s="1">
        <v>91335</v>
      </c>
      <c r="Q145" s="1" t="s">
        <v>832</v>
      </c>
      <c r="R145" s="1">
        <v>249</v>
      </c>
      <c r="S145" s="1">
        <v>249</v>
      </c>
      <c r="T145" s="1">
        <v>246</v>
      </c>
      <c r="U145" s="1">
        <v>14</v>
      </c>
      <c r="V145" s="1">
        <v>33</v>
      </c>
      <c r="W145" s="1">
        <v>47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12</v>
      </c>
      <c r="AE145" s="1">
        <v>106</v>
      </c>
      <c r="AF145" s="1">
        <v>0</v>
      </c>
      <c r="AG145" s="3">
        <v>1536</v>
      </c>
      <c r="AH145" s="1">
        <v>643</v>
      </c>
      <c r="AI145" s="3">
        <v>16260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3">
        <v>4181</v>
      </c>
      <c r="AQ145" s="3">
        <v>22620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3">
        <v>804114</v>
      </c>
      <c r="BE145" s="3">
        <v>851760</v>
      </c>
      <c r="BF145" s="3">
        <v>6738850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3">
        <v>1690868</v>
      </c>
      <c r="BN145" s="3">
        <v>10085592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3">
        <v>490216</v>
      </c>
      <c r="CB145" s="3">
        <v>453525</v>
      </c>
      <c r="CC145" s="3">
        <v>121568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3">
        <v>34819</v>
      </c>
      <c r="CP145" s="3">
        <v>1100128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3">
        <v>313898</v>
      </c>
      <c r="CW145" s="3">
        <v>398235</v>
      </c>
      <c r="CX145" s="3">
        <v>6617282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3">
        <v>1656049</v>
      </c>
      <c r="DF145" s="3">
        <v>8985464</v>
      </c>
      <c r="DG145" s="3">
        <v>87777</v>
      </c>
      <c r="DH145" s="3">
        <v>7419469</v>
      </c>
      <c r="DI145" s="1">
        <v>0</v>
      </c>
      <c r="DJ145" s="1">
        <v>903</v>
      </c>
      <c r="DK145" s="1">
        <v>0</v>
      </c>
      <c r="DL145" s="1">
        <v>0</v>
      </c>
      <c r="DM145" s="1">
        <v>0</v>
      </c>
      <c r="DN145" s="1">
        <v>0</v>
      </c>
      <c r="DO145" s="3">
        <v>31137</v>
      </c>
      <c r="DP145" s="3">
        <v>57948691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</row>
    <row r="146" spans="1:133" x14ac:dyDescent="0.3">
      <c r="A146" s="1">
        <v>106074097</v>
      </c>
      <c r="B146" s="1" t="s">
        <v>833</v>
      </c>
      <c r="C146" s="2">
        <v>20164</v>
      </c>
      <c r="D146" s="2">
        <v>42379</v>
      </c>
      <c r="E146" s="1" t="s">
        <v>134</v>
      </c>
      <c r="F146" s="1" t="s">
        <v>135</v>
      </c>
      <c r="G146" s="1" t="s">
        <v>476</v>
      </c>
      <c r="H146" s="1">
        <v>5</v>
      </c>
      <c r="I146" s="1">
        <v>411</v>
      </c>
      <c r="J146" s="1" t="s">
        <v>164</v>
      </c>
      <c r="K146" s="1" t="s">
        <v>834</v>
      </c>
      <c r="L146" s="1">
        <v>0</v>
      </c>
      <c r="M146" s="1" t="s">
        <v>835</v>
      </c>
      <c r="N146" s="1" t="s">
        <v>836</v>
      </c>
      <c r="O146" s="1" t="s">
        <v>837</v>
      </c>
      <c r="P146" s="1">
        <v>94531</v>
      </c>
      <c r="Q146" s="1" t="s">
        <v>838</v>
      </c>
      <c r="R146" s="1">
        <v>146</v>
      </c>
      <c r="S146" s="1">
        <v>146</v>
      </c>
      <c r="T146" s="1">
        <v>59</v>
      </c>
      <c r="U146" s="1">
        <v>114</v>
      </c>
      <c r="V146" s="1">
        <v>700</v>
      </c>
      <c r="W146" s="1">
        <v>18</v>
      </c>
      <c r="X146" s="1">
        <v>150</v>
      </c>
      <c r="Y146" s="1">
        <v>0</v>
      </c>
      <c r="Z146" s="1">
        <v>0</v>
      </c>
      <c r="AA146" s="1">
        <v>11</v>
      </c>
      <c r="AB146" s="1">
        <v>811</v>
      </c>
      <c r="AC146" s="1">
        <v>0</v>
      </c>
      <c r="AD146" s="1">
        <v>11</v>
      </c>
      <c r="AE146" s="1">
        <v>1815</v>
      </c>
      <c r="AF146" s="1">
        <v>0</v>
      </c>
      <c r="AG146" s="1">
        <v>396</v>
      </c>
      <c r="AH146" s="3">
        <v>2161</v>
      </c>
      <c r="AI146" s="1">
        <v>40</v>
      </c>
      <c r="AJ146" s="1">
        <v>416</v>
      </c>
      <c r="AK146" s="1">
        <v>0</v>
      </c>
      <c r="AL146" s="1">
        <v>0</v>
      </c>
      <c r="AM146" s="1">
        <v>63</v>
      </c>
      <c r="AN146" s="3">
        <v>1780</v>
      </c>
      <c r="AO146" s="1">
        <v>0</v>
      </c>
      <c r="AP146" s="1">
        <v>58</v>
      </c>
      <c r="AQ146" s="3">
        <v>4914</v>
      </c>
      <c r="AR146" s="1">
        <v>0</v>
      </c>
      <c r="AS146" s="1">
        <v>451</v>
      </c>
      <c r="AT146" s="3">
        <v>6650</v>
      </c>
      <c r="AU146" s="1">
        <v>330</v>
      </c>
      <c r="AV146" s="3">
        <v>4160</v>
      </c>
      <c r="AW146" s="1">
        <v>0</v>
      </c>
      <c r="AX146" s="1">
        <v>0</v>
      </c>
      <c r="AY146" s="1">
        <v>558</v>
      </c>
      <c r="AZ146" s="3">
        <v>15956</v>
      </c>
      <c r="BA146" s="1">
        <v>0</v>
      </c>
      <c r="BB146" s="3">
        <v>3046</v>
      </c>
      <c r="BC146" s="3">
        <v>31151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3">
        <v>82958953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3">
        <v>2166921</v>
      </c>
      <c r="DP146" s="3">
        <v>273991947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</row>
    <row r="147" spans="1:133" x14ac:dyDescent="0.3">
      <c r="A147" s="1">
        <v>106196035</v>
      </c>
      <c r="B147" s="1" t="s">
        <v>839</v>
      </c>
      <c r="C147" s="2">
        <v>20164</v>
      </c>
      <c r="D147" s="2">
        <v>42379</v>
      </c>
      <c r="E147" s="1" t="s">
        <v>134</v>
      </c>
      <c r="F147" s="1" t="s">
        <v>135</v>
      </c>
      <c r="G147" s="1" t="s">
        <v>170</v>
      </c>
      <c r="H147" s="1">
        <v>11</v>
      </c>
      <c r="I147" s="1">
        <v>915</v>
      </c>
      <c r="J147" s="1" t="s">
        <v>164</v>
      </c>
      <c r="K147" s="1" t="s">
        <v>834</v>
      </c>
      <c r="L147" s="1">
        <v>0</v>
      </c>
      <c r="M147" s="1" t="s">
        <v>840</v>
      </c>
      <c r="N147" s="1" t="s">
        <v>841</v>
      </c>
      <c r="O147" s="1" t="s">
        <v>842</v>
      </c>
      <c r="P147" s="1">
        <v>91706</v>
      </c>
      <c r="Q147" s="1" t="s">
        <v>843</v>
      </c>
      <c r="R147" s="1">
        <v>257</v>
      </c>
      <c r="S147" s="1">
        <v>257</v>
      </c>
      <c r="T147" s="1">
        <v>97</v>
      </c>
      <c r="U147" s="1">
        <v>56</v>
      </c>
      <c r="V147" s="3">
        <v>1046</v>
      </c>
      <c r="W147" s="1">
        <v>26</v>
      </c>
      <c r="X147" s="1">
        <v>205</v>
      </c>
      <c r="Y147" s="1">
        <v>0</v>
      </c>
      <c r="Z147" s="1">
        <v>0</v>
      </c>
      <c r="AA147" s="1">
        <v>8</v>
      </c>
      <c r="AB147" s="3">
        <v>1321</v>
      </c>
      <c r="AC147" s="1">
        <v>0</v>
      </c>
      <c r="AD147" s="1">
        <v>21</v>
      </c>
      <c r="AE147" s="1">
        <v>2683</v>
      </c>
      <c r="AF147" s="1">
        <v>0</v>
      </c>
      <c r="AG147" s="1">
        <v>179</v>
      </c>
      <c r="AH147" s="3">
        <v>3723</v>
      </c>
      <c r="AI147" s="1">
        <v>47</v>
      </c>
      <c r="AJ147" s="1">
        <v>490</v>
      </c>
      <c r="AK147" s="1">
        <v>0</v>
      </c>
      <c r="AL147" s="1">
        <v>0</v>
      </c>
      <c r="AM147" s="1">
        <v>13</v>
      </c>
      <c r="AN147" s="3">
        <v>3608</v>
      </c>
      <c r="AO147" s="1">
        <v>0</v>
      </c>
      <c r="AP147" s="1">
        <v>76</v>
      </c>
      <c r="AQ147" s="3">
        <v>8136</v>
      </c>
      <c r="AR147" s="1">
        <v>0</v>
      </c>
      <c r="AS147" s="1">
        <v>406</v>
      </c>
      <c r="AT147" s="3">
        <v>26492</v>
      </c>
      <c r="AU147" s="1">
        <v>905</v>
      </c>
      <c r="AV147" s="3">
        <v>9562</v>
      </c>
      <c r="AW147" s="1">
        <v>0</v>
      </c>
      <c r="AX147" s="1">
        <v>3</v>
      </c>
      <c r="AY147" s="1">
        <v>293</v>
      </c>
      <c r="AZ147" s="3">
        <v>52270</v>
      </c>
      <c r="BA147" s="1">
        <v>0</v>
      </c>
      <c r="BB147" s="3">
        <v>8080</v>
      </c>
      <c r="BC147" s="3">
        <v>98011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3">
        <v>122532551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3">
        <v>5773014</v>
      </c>
      <c r="DP147" s="3">
        <v>196931245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</row>
    <row r="148" spans="1:133" x14ac:dyDescent="0.3">
      <c r="A148" s="1">
        <v>106196403</v>
      </c>
      <c r="B148" s="1" t="s">
        <v>844</v>
      </c>
      <c r="C148" s="2">
        <v>20164</v>
      </c>
      <c r="D148" s="2">
        <v>42379</v>
      </c>
      <c r="E148" s="1" t="s">
        <v>134</v>
      </c>
      <c r="F148" s="1" t="s">
        <v>135</v>
      </c>
      <c r="G148" s="1" t="s">
        <v>170</v>
      </c>
      <c r="H148" s="1">
        <v>11</v>
      </c>
      <c r="I148" s="1">
        <v>921</v>
      </c>
      <c r="J148" s="1" t="s">
        <v>164</v>
      </c>
      <c r="K148" s="1" t="s">
        <v>834</v>
      </c>
      <c r="L148" s="1">
        <v>0</v>
      </c>
      <c r="M148" s="1" t="s">
        <v>840</v>
      </c>
      <c r="N148" s="1" t="s">
        <v>845</v>
      </c>
      <c r="O148" s="1" t="s">
        <v>549</v>
      </c>
      <c r="P148" s="1">
        <v>90242</v>
      </c>
      <c r="Q148" s="1" t="s">
        <v>843</v>
      </c>
      <c r="R148" s="1">
        <v>352</v>
      </c>
      <c r="S148" s="1">
        <v>352</v>
      </c>
      <c r="T148" s="1">
        <v>171</v>
      </c>
      <c r="U148" s="1">
        <v>93</v>
      </c>
      <c r="V148" s="3">
        <v>1255</v>
      </c>
      <c r="W148" s="1">
        <v>57</v>
      </c>
      <c r="X148" s="1">
        <v>425</v>
      </c>
      <c r="Y148" s="1">
        <v>0</v>
      </c>
      <c r="Z148" s="1">
        <v>0</v>
      </c>
      <c r="AA148" s="1">
        <v>12</v>
      </c>
      <c r="AB148" s="3">
        <v>2052</v>
      </c>
      <c r="AC148" s="1">
        <v>0</v>
      </c>
      <c r="AD148" s="1">
        <v>28</v>
      </c>
      <c r="AE148" s="1">
        <v>3922</v>
      </c>
      <c r="AF148" s="1">
        <v>0</v>
      </c>
      <c r="AG148" s="1">
        <v>331</v>
      </c>
      <c r="AH148" s="3">
        <v>5119</v>
      </c>
      <c r="AI148" s="1">
        <v>191</v>
      </c>
      <c r="AJ148" s="3">
        <v>1619</v>
      </c>
      <c r="AK148" s="1">
        <v>0</v>
      </c>
      <c r="AL148" s="1">
        <v>0</v>
      </c>
      <c r="AM148" s="1">
        <v>131</v>
      </c>
      <c r="AN148" s="3">
        <v>6769</v>
      </c>
      <c r="AO148" s="1">
        <v>0</v>
      </c>
      <c r="AP148" s="1">
        <v>142</v>
      </c>
      <c r="AQ148" s="3">
        <v>14302</v>
      </c>
      <c r="AR148" s="1">
        <v>0</v>
      </c>
      <c r="AS148" s="1">
        <v>471</v>
      </c>
      <c r="AT148" s="3">
        <v>12160</v>
      </c>
      <c r="AU148" s="3">
        <v>1187</v>
      </c>
      <c r="AV148" s="3">
        <v>7206</v>
      </c>
      <c r="AW148" s="1">
        <v>0</v>
      </c>
      <c r="AX148" s="1">
        <v>0</v>
      </c>
      <c r="AY148" s="1">
        <v>223</v>
      </c>
      <c r="AZ148" s="3">
        <v>27914</v>
      </c>
      <c r="BA148" s="1">
        <v>0</v>
      </c>
      <c r="BB148" s="3">
        <v>2890</v>
      </c>
      <c r="BC148" s="3">
        <v>52051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3">
        <v>141769725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3">
        <v>6208957</v>
      </c>
      <c r="DP148" s="3">
        <v>513580644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</row>
    <row r="149" spans="1:133" x14ac:dyDescent="0.3">
      <c r="A149" s="1">
        <v>106361223</v>
      </c>
      <c r="B149" s="1" t="s">
        <v>846</v>
      </c>
      <c r="C149" s="2">
        <v>20164</v>
      </c>
      <c r="D149" s="2">
        <v>42379</v>
      </c>
      <c r="E149" s="1" t="s">
        <v>134</v>
      </c>
      <c r="F149" s="1" t="s">
        <v>135</v>
      </c>
      <c r="G149" s="1" t="s">
        <v>212</v>
      </c>
      <c r="H149" s="1">
        <v>12</v>
      </c>
      <c r="I149" s="1">
        <v>1209</v>
      </c>
      <c r="J149" s="1" t="s">
        <v>164</v>
      </c>
      <c r="K149" s="1" t="s">
        <v>834</v>
      </c>
      <c r="L149" s="1" t="s">
        <v>214</v>
      </c>
      <c r="M149" s="1" t="s">
        <v>840</v>
      </c>
      <c r="N149" s="1" t="s">
        <v>847</v>
      </c>
      <c r="O149" s="1" t="s">
        <v>848</v>
      </c>
      <c r="P149" s="1">
        <v>92335</v>
      </c>
      <c r="Q149" s="1" t="s">
        <v>843</v>
      </c>
      <c r="R149" s="1">
        <v>626</v>
      </c>
      <c r="S149" s="1">
        <v>626</v>
      </c>
      <c r="T149" s="1">
        <v>322</v>
      </c>
      <c r="U149" s="1">
        <v>172</v>
      </c>
      <c r="V149" s="3">
        <v>2505</v>
      </c>
      <c r="W149" s="1">
        <v>103</v>
      </c>
      <c r="X149" s="1">
        <v>959</v>
      </c>
      <c r="Y149" s="1">
        <v>0</v>
      </c>
      <c r="Z149" s="1">
        <v>1</v>
      </c>
      <c r="AA149" s="1">
        <v>25</v>
      </c>
      <c r="AB149" s="3">
        <v>3617</v>
      </c>
      <c r="AC149" s="1">
        <v>0</v>
      </c>
      <c r="AD149" s="1">
        <v>114</v>
      </c>
      <c r="AE149" s="1">
        <v>7496</v>
      </c>
      <c r="AF149" s="1">
        <v>0</v>
      </c>
      <c r="AG149" s="1">
        <v>842</v>
      </c>
      <c r="AH149" s="3">
        <v>10517</v>
      </c>
      <c r="AI149" s="1">
        <v>434</v>
      </c>
      <c r="AJ149" s="3">
        <v>2721</v>
      </c>
      <c r="AK149" s="1">
        <v>0</v>
      </c>
      <c r="AL149" s="1">
        <v>1</v>
      </c>
      <c r="AM149" s="1">
        <v>88</v>
      </c>
      <c r="AN149" s="3">
        <v>12034</v>
      </c>
      <c r="AO149" s="1">
        <v>0</v>
      </c>
      <c r="AP149" s="1">
        <v>333</v>
      </c>
      <c r="AQ149" s="3">
        <v>26970</v>
      </c>
      <c r="AR149" s="1">
        <v>0</v>
      </c>
      <c r="AS149" s="1">
        <v>835</v>
      </c>
      <c r="AT149" s="3">
        <v>16243</v>
      </c>
      <c r="AU149" s="3">
        <v>1444</v>
      </c>
      <c r="AV149" s="3">
        <v>12767</v>
      </c>
      <c r="AW149" s="1">
        <v>0</v>
      </c>
      <c r="AX149" s="1">
        <v>5</v>
      </c>
      <c r="AY149" s="1">
        <v>731</v>
      </c>
      <c r="AZ149" s="3">
        <v>34648</v>
      </c>
      <c r="BA149" s="1">
        <v>0</v>
      </c>
      <c r="BB149" s="3">
        <v>4756</v>
      </c>
      <c r="BC149" s="3">
        <v>71429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3">
        <v>277594422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3">
        <v>9691241</v>
      </c>
      <c r="DP149" s="3">
        <v>1032039652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</row>
    <row r="150" spans="1:133" x14ac:dyDescent="0.3">
      <c r="A150" s="1">
        <v>106014132</v>
      </c>
      <c r="B150" s="1" t="s">
        <v>849</v>
      </c>
      <c r="C150" s="2">
        <v>20164</v>
      </c>
      <c r="D150" s="2">
        <v>42379</v>
      </c>
      <c r="E150" s="1" t="s">
        <v>134</v>
      </c>
      <c r="F150" s="1" t="s">
        <v>135</v>
      </c>
      <c r="G150" s="1" t="s">
        <v>163</v>
      </c>
      <c r="H150" s="1">
        <v>5</v>
      </c>
      <c r="I150" s="1">
        <v>421</v>
      </c>
      <c r="J150" s="1" t="s">
        <v>164</v>
      </c>
      <c r="K150" s="1" t="s">
        <v>834</v>
      </c>
      <c r="L150" s="1">
        <v>0</v>
      </c>
      <c r="M150" s="1" t="s">
        <v>835</v>
      </c>
      <c r="N150" s="1" t="s">
        <v>850</v>
      </c>
      <c r="O150" s="1" t="s">
        <v>648</v>
      </c>
      <c r="P150" s="1">
        <v>94538</v>
      </c>
      <c r="Q150" s="1" t="s">
        <v>838</v>
      </c>
      <c r="R150" s="1">
        <v>106</v>
      </c>
      <c r="S150" s="1">
        <v>106</v>
      </c>
      <c r="T150" s="1">
        <v>32</v>
      </c>
      <c r="U150" s="1">
        <v>21</v>
      </c>
      <c r="V150" s="1">
        <v>418</v>
      </c>
      <c r="W150" s="1">
        <v>3</v>
      </c>
      <c r="X150" s="1">
        <v>35</v>
      </c>
      <c r="Y150" s="1">
        <v>0</v>
      </c>
      <c r="Z150" s="1">
        <v>0</v>
      </c>
      <c r="AA150" s="1">
        <v>2</v>
      </c>
      <c r="AB150" s="1">
        <v>273</v>
      </c>
      <c r="AC150" s="1">
        <v>0</v>
      </c>
      <c r="AD150" s="1">
        <v>8</v>
      </c>
      <c r="AE150" s="1">
        <v>760</v>
      </c>
      <c r="AF150" s="1">
        <v>0</v>
      </c>
      <c r="AG150" s="1">
        <v>103</v>
      </c>
      <c r="AH150" s="3">
        <v>1653</v>
      </c>
      <c r="AI150" s="1">
        <v>38</v>
      </c>
      <c r="AJ150" s="1">
        <v>108</v>
      </c>
      <c r="AK150" s="1">
        <v>0</v>
      </c>
      <c r="AL150" s="1">
        <v>0</v>
      </c>
      <c r="AM150" s="1">
        <v>2</v>
      </c>
      <c r="AN150" s="1">
        <v>773</v>
      </c>
      <c r="AO150" s="1">
        <v>0</v>
      </c>
      <c r="AP150" s="1">
        <v>24</v>
      </c>
      <c r="AQ150" s="3">
        <v>2701</v>
      </c>
      <c r="AR150" s="1">
        <v>0</v>
      </c>
      <c r="AS150" s="1">
        <v>258</v>
      </c>
      <c r="AT150" s="3">
        <v>13726</v>
      </c>
      <c r="AU150" s="1">
        <v>159</v>
      </c>
      <c r="AV150" s="3">
        <v>2690</v>
      </c>
      <c r="AW150" s="1">
        <v>0</v>
      </c>
      <c r="AX150" s="1">
        <v>0</v>
      </c>
      <c r="AY150" s="1">
        <v>419</v>
      </c>
      <c r="AZ150" s="3">
        <v>29286</v>
      </c>
      <c r="BA150" s="1">
        <v>1</v>
      </c>
      <c r="BB150" s="3">
        <v>7943</v>
      </c>
      <c r="BC150" s="3">
        <v>54482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3">
        <v>42384354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3">
        <v>1927703</v>
      </c>
      <c r="DP150" s="3">
        <v>76978417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</row>
    <row r="151" spans="1:133" x14ac:dyDescent="0.3">
      <c r="A151" s="1">
        <v>106104062</v>
      </c>
      <c r="B151" s="1" t="s">
        <v>851</v>
      </c>
      <c r="C151" s="2">
        <v>20164</v>
      </c>
      <c r="D151" s="2">
        <v>42379</v>
      </c>
      <c r="E151" s="1" t="s">
        <v>134</v>
      </c>
      <c r="F151" s="1" t="s">
        <v>135</v>
      </c>
      <c r="G151" s="1" t="s">
        <v>152</v>
      </c>
      <c r="H151" s="1">
        <v>9</v>
      </c>
      <c r="I151" s="1">
        <v>605</v>
      </c>
      <c r="J151" s="1" t="s">
        <v>164</v>
      </c>
      <c r="K151" s="1" t="s">
        <v>834</v>
      </c>
      <c r="L151" s="1">
        <v>0</v>
      </c>
      <c r="M151" s="1" t="s">
        <v>835</v>
      </c>
      <c r="N151" s="1" t="s">
        <v>852</v>
      </c>
      <c r="O151" s="1" t="s">
        <v>357</v>
      </c>
      <c r="P151" s="1">
        <v>93720</v>
      </c>
      <c r="Q151" s="1" t="s">
        <v>838</v>
      </c>
      <c r="R151" s="1">
        <v>169</v>
      </c>
      <c r="S151" s="1">
        <v>169</v>
      </c>
      <c r="T151" s="1">
        <v>80</v>
      </c>
      <c r="U151" s="1">
        <v>56</v>
      </c>
      <c r="V151" s="1">
        <v>994</v>
      </c>
      <c r="W151" s="1">
        <v>8</v>
      </c>
      <c r="X151" s="1">
        <v>101</v>
      </c>
      <c r="Y151" s="1">
        <v>0</v>
      </c>
      <c r="Z151" s="1">
        <v>0</v>
      </c>
      <c r="AA151" s="1">
        <v>13</v>
      </c>
      <c r="AB151" s="1">
        <v>904</v>
      </c>
      <c r="AC151" s="1">
        <v>0</v>
      </c>
      <c r="AD151" s="1">
        <v>17</v>
      </c>
      <c r="AE151" s="1">
        <v>2093</v>
      </c>
      <c r="AF151" s="1">
        <v>0</v>
      </c>
      <c r="AG151" s="1">
        <v>205</v>
      </c>
      <c r="AH151" s="3">
        <v>3460</v>
      </c>
      <c r="AI151" s="1">
        <v>21</v>
      </c>
      <c r="AJ151" s="1">
        <v>265</v>
      </c>
      <c r="AK151" s="1">
        <v>0</v>
      </c>
      <c r="AL151" s="1">
        <v>0</v>
      </c>
      <c r="AM151" s="1">
        <v>41</v>
      </c>
      <c r="AN151" s="3">
        <v>2550</v>
      </c>
      <c r="AO151" s="1">
        <v>0</v>
      </c>
      <c r="AP151" s="1">
        <v>110</v>
      </c>
      <c r="AQ151" s="3">
        <v>6652</v>
      </c>
      <c r="AR151" s="1">
        <v>0</v>
      </c>
      <c r="AS151" s="1">
        <v>374</v>
      </c>
      <c r="AT151" s="3">
        <v>20332</v>
      </c>
      <c r="AU151" s="1">
        <v>509</v>
      </c>
      <c r="AV151" s="3">
        <v>3197</v>
      </c>
      <c r="AW151" s="1">
        <v>0</v>
      </c>
      <c r="AX151" s="1">
        <v>1</v>
      </c>
      <c r="AY151" s="1">
        <v>946</v>
      </c>
      <c r="AZ151" s="3">
        <v>27894</v>
      </c>
      <c r="BA151" s="1">
        <v>0</v>
      </c>
      <c r="BB151" s="3">
        <v>7013</v>
      </c>
      <c r="BC151" s="3">
        <v>60266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3">
        <v>77598874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3">
        <v>1057630</v>
      </c>
      <c r="DP151" s="3">
        <v>92434707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</row>
    <row r="152" spans="1:133" x14ac:dyDescent="0.3">
      <c r="A152" s="1">
        <v>106190429</v>
      </c>
      <c r="B152" s="1" t="s">
        <v>853</v>
      </c>
      <c r="C152" s="2">
        <v>20164</v>
      </c>
      <c r="D152" s="2">
        <v>42379</v>
      </c>
      <c r="E152" s="1" t="s">
        <v>134</v>
      </c>
      <c r="F152" s="1" t="s">
        <v>135</v>
      </c>
      <c r="G152" s="1" t="s">
        <v>170</v>
      </c>
      <c r="H152" s="1">
        <v>11</v>
      </c>
      <c r="I152" s="1">
        <v>925</v>
      </c>
      <c r="J152" s="1" t="s">
        <v>164</v>
      </c>
      <c r="K152" s="1" t="s">
        <v>834</v>
      </c>
      <c r="L152" s="1" t="s">
        <v>214</v>
      </c>
      <c r="M152" s="1" t="s">
        <v>840</v>
      </c>
      <c r="N152" s="1" t="s">
        <v>854</v>
      </c>
      <c r="O152" s="1" t="s">
        <v>280</v>
      </c>
      <c r="P152" s="1">
        <v>90027</v>
      </c>
      <c r="Q152" s="1" t="s">
        <v>843</v>
      </c>
      <c r="R152" s="1">
        <v>528</v>
      </c>
      <c r="S152" s="1">
        <v>528</v>
      </c>
      <c r="T152" s="1">
        <v>361</v>
      </c>
      <c r="U152" s="1">
        <v>93</v>
      </c>
      <c r="V152" s="3">
        <v>2359</v>
      </c>
      <c r="W152" s="1">
        <v>64</v>
      </c>
      <c r="X152" s="1">
        <v>543</v>
      </c>
      <c r="Y152" s="1">
        <v>0</v>
      </c>
      <c r="Z152" s="1">
        <v>1</v>
      </c>
      <c r="AA152" s="1">
        <v>28</v>
      </c>
      <c r="AB152" s="3">
        <v>3312</v>
      </c>
      <c r="AC152" s="1">
        <v>0</v>
      </c>
      <c r="AD152" s="1">
        <v>129</v>
      </c>
      <c r="AE152" s="1">
        <v>6529</v>
      </c>
      <c r="AF152" s="1">
        <v>0</v>
      </c>
      <c r="AG152" s="1">
        <v>729</v>
      </c>
      <c r="AH152" s="3">
        <v>12686</v>
      </c>
      <c r="AI152" s="1">
        <v>378</v>
      </c>
      <c r="AJ152" s="3">
        <v>1957</v>
      </c>
      <c r="AK152" s="1">
        <v>0</v>
      </c>
      <c r="AL152" s="1">
        <v>3</v>
      </c>
      <c r="AM152" s="1">
        <v>126</v>
      </c>
      <c r="AN152" s="3">
        <v>13669</v>
      </c>
      <c r="AO152" s="1">
        <v>0</v>
      </c>
      <c r="AP152" s="1">
        <v>644</v>
      </c>
      <c r="AQ152" s="3">
        <v>30192</v>
      </c>
      <c r="AR152" s="1">
        <v>0</v>
      </c>
      <c r="AS152" s="1">
        <v>864</v>
      </c>
      <c r="AT152" s="3">
        <v>11406</v>
      </c>
      <c r="AU152" s="1">
        <v>812</v>
      </c>
      <c r="AV152" s="3">
        <v>4913</v>
      </c>
      <c r="AW152" s="1">
        <v>0</v>
      </c>
      <c r="AX152" s="1">
        <v>1</v>
      </c>
      <c r="AY152" s="1">
        <v>208</v>
      </c>
      <c r="AZ152" s="3">
        <v>13715</v>
      </c>
      <c r="BA152" s="1">
        <v>0</v>
      </c>
      <c r="BB152" s="3">
        <v>2372</v>
      </c>
      <c r="BC152" s="3">
        <v>34291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3">
        <v>216337486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3">
        <v>5147912</v>
      </c>
      <c r="DP152" s="3">
        <v>555507536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</row>
    <row r="153" spans="1:133" x14ac:dyDescent="0.3">
      <c r="A153" s="1">
        <v>106394009</v>
      </c>
      <c r="B153" s="1" t="s">
        <v>855</v>
      </c>
      <c r="C153" s="2">
        <v>20164</v>
      </c>
      <c r="D153" s="2">
        <v>42379</v>
      </c>
      <c r="E153" s="1" t="s">
        <v>134</v>
      </c>
      <c r="F153" s="1" t="s">
        <v>135</v>
      </c>
      <c r="G153" s="1" t="s">
        <v>506</v>
      </c>
      <c r="H153" s="1">
        <v>6</v>
      </c>
      <c r="I153" s="1">
        <v>507</v>
      </c>
      <c r="J153" s="1" t="s">
        <v>164</v>
      </c>
      <c r="K153" s="1" t="s">
        <v>834</v>
      </c>
      <c r="L153" s="1">
        <v>0</v>
      </c>
      <c r="M153" s="1" t="s">
        <v>835</v>
      </c>
      <c r="N153" s="1" t="s">
        <v>856</v>
      </c>
      <c r="O153" s="1" t="s">
        <v>534</v>
      </c>
      <c r="P153" s="1">
        <v>95337</v>
      </c>
      <c r="Q153" s="1" t="s">
        <v>838</v>
      </c>
      <c r="R153" s="1">
        <v>251</v>
      </c>
      <c r="S153" s="1">
        <v>251</v>
      </c>
      <c r="T153" s="1">
        <v>93</v>
      </c>
      <c r="U153" s="1">
        <v>57</v>
      </c>
      <c r="V153" s="1">
        <v>845</v>
      </c>
      <c r="W153" s="1">
        <v>25</v>
      </c>
      <c r="X153" s="1">
        <v>85</v>
      </c>
      <c r="Y153" s="1">
        <v>0</v>
      </c>
      <c r="Z153" s="1">
        <v>0</v>
      </c>
      <c r="AA153" s="1">
        <v>5</v>
      </c>
      <c r="AB153" s="3">
        <v>1521</v>
      </c>
      <c r="AC153" s="1">
        <v>0</v>
      </c>
      <c r="AD153" s="1">
        <v>32</v>
      </c>
      <c r="AE153" s="1">
        <v>2570</v>
      </c>
      <c r="AF153" s="1">
        <v>0</v>
      </c>
      <c r="AG153" s="1">
        <v>267</v>
      </c>
      <c r="AH153" s="3">
        <v>2895</v>
      </c>
      <c r="AI153" s="1">
        <v>125</v>
      </c>
      <c r="AJ153" s="1">
        <v>238</v>
      </c>
      <c r="AK153" s="1">
        <v>0</v>
      </c>
      <c r="AL153" s="1">
        <v>0</v>
      </c>
      <c r="AM153" s="1">
        <v>9</v>
      </c>
      <c r="AN153" s="3">
        <v>4132</v>
      </c>
      <c r="AO153" s="1">
        <v>0</v>
      </c>
      <c r="AP153" s="1">
        <v>116</v>
      </c>
      <c r="AQ153" s="3">
        <v>7782</v>
      </c>
      <c r="AR153" s="1">
        <v>0</v>
      </c>
      <c r="AS153" s="1">
        <v>431</v>
      </c>
      <c r="AT153" s="3">
        <v>9641</v>
      </c>
      <c r="AU153" s="1">
        <v>379</v>
      </c>
      <c r="AV153" s="3">
        <v>3153</v>
      </c>
      <c r="AW153" s="1">
        <v>0</v>
      </c>
      <c r="AX153" s="1">
        <v>0</v>
      </c>
      <c r="AY153" s="1">
        <v>939</v>
      </c>
      <c r="AZ153" s="3">
        <v>25347</v>
      </c>
      <c r="BA153" s="1">
        <v>0</v>
      </c>
      <c r="BB153" s="3">
        <v>5281</v>
      </c>
      <c r="BC153" s="3">
        <v>45171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3">
        <v>122648816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3">
        <v>1869131</v>
      </c>
      <c r="DP153" s="3">
        <v>353126936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</row>
    <row r="154" spans="1:133" x14ac:dyDescent="0.3">
      <c r="A154" s="1">
        <v>106334048</v>
      </c>
      <c r="B154" s="1" t="s">
        <v>857</v>
      </c>
      <c r="C154" s="2">
        <v>20164</v>
      </c>
      <c r="D154" s="2">
        <v>42379</v>
      </c>
      <c r="E154" s="1" t="s">
        <v>134</v>
      </c>
      <c r="F154" s="1" t="s">
        <v>135</v>
      </c>
      <c r="G154" s="1" t="s">
        <v>482</v>
      </c>
      <c r="H154" s="1">
        <v>12</v>
      </c>
      <c r="I154" s="1">
        <v>1109</v>
      </c>
      <c r="J154" s="1" t="s">
        <v>164</v>
      </c>
      <c r="K154" s="1" t="s">
        <v>834</v>
      </c>
      <c r="L154" s="1">
        <v>0</v>
      </c>
      <c r="M154" s="1" t="s">
        <v>840</v>
      </c>
      <c r="N154" s="1" t="s">
        <v>858</v>
      </c>
      <c r="O154" s="1" t="s">
        <v>859</v>
      </c>
      <c r="P154" s="1">
        <v>92555</v>
      </c>
      <c r="Q154" s="1" t="s">
        <v>843</v>
      </c>
      <c r="R154" s="1">
        <v>99</v>
      </c>
      <c r="S154" s="1">
        <v>99</v>
      </c>
      <c r="T154" s="1">
        <v>31</v>
      </c>
      <c r="U154" s="1">
        <v>37</v>
      </c>
      <c r="V154" s="1">
        <v>300</v>
      </c>
      <c r="W154" s="1">
        <v>4</v>
      </c>
      <c r="X154" s="1">
        <v>112</v>
      </c>
      <c r="Y154" s="1">
        <v>0</v>
      </c>
      <c r="Z154" s="1">
        <v>0</v>
      </c>
      <c r="AA154" s="1">
        <v>3</v>
      </c>
      <c r="AB154" s="1">
        <v>412</v>
      </c>
      <c r="AC154" s="1">
        <v>0</v>
      </c>
      <c r="AD154" s="1">
        <v>12</v>
      </c>
      <c r="AE154" s="1">
        <v>880</v>
      </c>
      <c r="AF154" s="1">
        <v>0</v>
      </c>
      <c r="AG154" s="1">
        <v>138</v>
      </c>
      <c r="AH154" s="3">
        <v>1209</v>
      </c>
      <c r="AI154" s="1">
        <v>7</v>
      </c>
      <c r="AJ154" s="1">
        <v>234</v>
      </c>
      <c r="AK154" s="1">
        <v>0</v>
      </c>
      <c r="AL154" s="1">
        <v>0</v>
      </c>
      <c r="AM154" s="1">
        <v>11</v>
      </c>
      <c r="AN154" s="1">
        <v>935</v>
      </c>
      <c r="AO154" s="1">
        <v>0</v>
      </c>
      <c r="AP154" s="1">
        <v>28</v>
      </c>
      <c r="AQ154" s="3">
        <v>2562</v>
      </c>
      <c r="AR154" s="1">
        <v>0</v>
      </c>
      <c r="AS154" s="1">
        <v>251</v>
      </c>
      <c r="AT154" s="3">
        <v>2168</v>
      </c>
      <c r="AU154" s="1">
        <v>429</v>
      </c>
      <c r="AV154" s="3">
        <v>4384</v>
      </c>
      <c r="AW154" s="1">
        <v>0</v>
      </c>
      <c r="AX154" s="1">
        <v>0</v>
      </c>
      <c r="AY154" s="1">
        <v>169</v>
      </c>
      <c r="AZ154" s="3">
        <v>5081</v>
      </c>
      <c r="BA154" s="1">
        <v>0</v>
      </c>
      <c r="BB154" s="1">
        <v>668</v>
      </c>
      <c r="BC154" s="3">
        <v>13150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3">
        <v>31940470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3">
        <v>1198299</v>
      </c>
      <c r="DP154" s="3">
        <v>110795876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</row>
    <row r="155" spans="1:133" x14ac:dyDescent="0.3">
      <c r="A155" s="1">
        <v>106014326</v>
      </c>
      <c r="B155" s="1" t="s">
        <v>860</v>
      </c>
      <c r="C155" s="2">
        <v>20164</v>
      </c>
      <c r="D155" s="2">
        <v>42379</v>
      </c>
      <c r="E155" s="1" t="s">
        <v>134</v>
      </c>
      <c r="F155" s="1" t="s">
        <v>135</v>
      </c>
      <c r="G155" s="1" t="s">
        <v>163</v>
      </c>
      <c r="H155" s="1">
        <v>5</v>
      </c>
      <c r="I155" s="1">
        <v>417</v>
      </c>
      <c r="J155" s="1" t="s">
        <v>164</v>
      </c>
      <c r="K155" s="1" t="s">
        <v>834</v>
      </c>
      <c r="L155" s="1">
        <v>0</v>
      </c>
      <c r="M155" s="1" t="s">
        <v>835</v>
      </c>
      <c r="N155" s="1" t="s">
        <v>861</v>
      </c>
      <c r="O155" s="1" t="s">
        <v>184</v>
      </c>
      <c r="P155" s="1">
        <v>94611</v>
      </c>
      <c r="Q155" s="1" t="s">
        <v>838</v>
      </c>
      <c r="R155" s="1">
        <v>365</v>
      </c>
      <c r="S155" s="1">
        <v>365</v>
      </c>
      <c r="T155" s="1">
        <v>228</v>
      </c>
      <c r="U155" s="1">
        <v>394</v>
      </c>
      <c r="V155" s="3">
        <v>1588</v>
      </c>
      <c r="W155" s="1">
        <v>85</v>
      </c>
      <c r="X155" s="1">
        <v>507</v>
      </c>
      <c r="Y155" s="1">
        <v>0</v>
      </c>
      <c r="Z155" s="1">
        <v>0</v>
      </c>
      <c r="AA155" s="1">
        <v>68</v>
      </c>
      <c r="AB155" s="3">
        <v>2205</v>
      </c>
      <c r="AC155" s="1">
        <v>0</v>
      </c>
      <c r="AD155" s="1">
        <v>69</v>
      </c>
      <c r="AE155" s="1">
        <v>4916</v>
      </c>
      <c r="AF155" s="1">
        <v>0</v>
      </c>
      <c r="AG155" s="3">
        <v>1911</v>
      </c>
      <c r="AH155" s="3">
        <v>6785</v>
      </c>
      <c r="AI155" s="1">
        <v>349</v>
      </c>
      <c r="AJ155" s="3">
        <v>1578</v>
      </c>
      <c r="AK155" s="1">
        <v>0</v>
      </c>
      <c r="AL155" s="1">
        <v>0</v>
      </c>
      <c r="AM155" s="1">
        <v>573</v>
      </c>
      <c r="AN155" s="3">
        <v>7654</v>
      </c>
      <c r="AO155" s="1">
        <v>0</v>
      </c>
      <c r="AP155" s="1">
        <v>239</v>
      </c>
      <c r="AQ155" s="3">
        <v>19089</v>
      </c>
      <c r="AR155" s="1">
        <v>0</v>
      </c>
      <c r="AS155" s="3">
        <v>1804</v>
      </c>
      <c r="AT155" s="3">
        <v>18668</v>
      </c>
      <c r="AU155" s="3">
        <v>1413</v>
      </c>
      <c r="AV155" s="3">
        <v>10690</v>
      </c>
      <c r="AW155" s="1">
        <v>0</v>
      </c>
      <c r="AX155" s="1">
        <v>0</v>
      </c>
      <c r="AY155" s="3">
        <v>1383</v>
      </c>
      <c r="AZ155" s="3">
        <v>38465</v>
      </c>
      <c r="BA155" s="1">
        <v>0</v>
      </c>
      <c r="BB155" s="3">
        <v>10566</v>
      </c>
      <c r="BC155" s="3">
        <v>82989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3">
        <v>273426255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3">
        <v>10960202</v>
      </c>
      <c r="DP155" s="3">
        <v>1294176048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</row>
    <row r="156" spans="1:133" x14ac:dyDescent="0.3">
      <c r="A156" s="1">
        <v>106304409</v>
      </c>
      <c r="B156" s="1" t="s">
        <v>862</v>
      </c>
      <c r="C156" s="2">
        <v>20164</v>
      </c>
      <c r="D156" s="2">
        <v>42379</v>
      </c>
      <c r="E156" s="1" t="s">
        <v>134</v>
      </c>
      <c r="F156" s="1" t="s">
        <v>135</v>
      </c>
      <c r="G156" s="1" t="s">
        <v>156</v>
      </c>
      <c r="H156" s="1">
        <v>13</v>
      </c>
      <c r="I156" s="1">
        <v>1011</v>
      </c>
      <c r="J156" s="1" t="s">
        <v>164</v>
      </c>
      <c r="K156" s="1" t="s">
        <v>834</v>
      </c>
      <c r="L156" s="1" t="s">
        <v>214</v>
      </c>
      <c r="M156" s="1" t="s">
        <v>840</v>
      </c>
      <c r="N156" s="1" t="s">
        <v>863</v>
      </c>
      <c r="O156" s="1" t="s">
        <v>160</v>
      </c>
      <c r="P156" s="1">
        <v>92806</v>
      </c>
      <c r="Q156" s="1" t="s">
        <v>843</v>
      </c>
      <c r="R156" s="1">
        <v>435</v>
      </c>
      <c r="S156" s="1">
        <v>435</v>
      </c>
      <c r="T156" s="1">
        <v>234</v>
      </c>
      <c r="U156" s="1">
        <v>41</v>
      </c>
      <c r="V156" s="3">
        <v>1968</v>
      </c>
      <c r="W156" s="1">
        <v>53</v>
      </c>
      <c r="X156" s="1">
        <v>476</v>
      </c>
      <c r="Y156" s="1">
        <v>0</v>
      </c>
      <c r="Z156" s="1">
        <v>0</v>
      </c>
      <c r="AA156" s="1">
        <v>26</v>
      </c>
      <c r="AB156" s="3">
        <v>3359</v>
      </c>
      <c r="AC156" s="1">
        <v>0</v>
      </c>
      <c r="AD156" s="1">
        <v>30</v>
      </c>
      <c r="AE156" s="1">
        <v>5953</v>
      </c>
      <c r="AF156" s="1">
        <v>0</v>
      </c>
      <c r="AG156" s="1">
        <v>147</v>
      </c>
      <c r="AH156" s="3">
        <v>7436</v>
      </c>
      <c r="AI156" s="1">
        <v>305</v>
      </c>
      <c r="AJ156" s="3">
        <v>1641</v>
      </c>
      <c r="AK156" s="1">
        <v>0</v>
      </c>
      <c r="AL156" s="1">
        <v>0</v>
      </c>
      <c r="AM156" s="1">
        <v>109</v>
      </c>
      <c r="AN156" s="3">
        <v>9848</v>
      </c>
      <c r="AO156" s="1">
        <v>0</v>
      </c>
      <c r="AP156" s="1">
        <v>86</v>
      </c>
      <c r="AQ156" s="3">
        <v>19572</v>
      </c>
      <c r="AR156" s="1">
        <v>0</v>
      </c>
      <c r="AS156" s="1">
        <v>189</v>
      </c>
      <c r="AT156" s="3">
        <v>13617</v>
      </c>
      <c r="AU156" s="1">
        <v>218</v>
      </c>
      <c r="AV156" s="3">
        <v>5873</v>
      </c>
      <c r="AW156" s="1">
        <v>0</v>
      </c>
      <c r="AX156" s="1">
        <v>1</v>
      </c>
      <c r="AY156" s="1">
        <v>313</v>
      </c>
      <c r="AZ156" s="3">
        <v>27603</v>
      </c>
      <c r="BA156" s="1">
        <v>0</v>
      </c>
      <c r="BB156" s="3">
        <v>3073</v>
      </c>
      <c r="BC156" s="3">
        <v>50887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3">
        <v>187983300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3">
        <v>10813949</v>
      </c>
      <c r="DP156" s="3">
        <v>730390973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</row>
    <row r="157" spans="1:133" x14ac:dyDescent="0.3">
      <c r="A157" s="1">
        <v>106190432</v>
      </c>
      <c r="B157" s="1" t="s">
        <v>864</v>
      </c>
      <c r="C157" s="2">
        <v>20164</v>
      </c>
      <c r="D157" s="2">
        <v>42379</v>
      </c>
      <c r="E157" s="1" t="s">
        <v>134</v>
      </c>
      <c r="F157" s="1" t="s">
        <v>135</v>
      </c>
      <c r="G157" s="1" t="s">
        <v>170</v>
      </c>
      <c r="H157" s="1">
        <v>11</v>
      </c>
      <c r="I157" s="1">
        <v>905</v>
      </c>
      <c r="J157" s="1" t="s">
        <v>164</v>
      </c>
      <c r="K157" s="1" t="s">
        <v>834</v>
      </c>
      <c r="L157" s="1">
        <v>0</v>
      </c>
      <c r="M157" s="1" t="s">
        <v>840</v>
      </c>
      <c r="N157" s="1" t="s">
        <v>865</v>
      </c>
      <c r="O157" s="1" t="s">
        <v>866</v>
      </c>
      <c r="P157" s="1">
        <v>91402</v>
      </c>
      <c r="Q157" s="1" t="s">
        <v>843</v>
      </c>
      <c r="R157" s="1">
        <v>218</v>
      </c>
      <c r="S157" s="1">
        <v>218</v>
      </c>
      <c r="T157" s="1">
        <v>76</v>
      </c>
      <c r="U157" s="1">
        <v>37</v>
      </c>
      <c r="V157" s="1">
        <v>749</v>
      </c>
      <c r="W157" s="1">
        <v>17</v>
      </c>
      <c r="X157" s="1">
        <v>198</v>
      </c>
      <c r="Y157" s="1">
        <v>0</v>
      </c>
      <c r="Z157" s="1">
        <v>0</v>
      </c>
      <c r="AA157" s="1">
        <v>7</v>
      </c>
      <c r="AB157" s="3">
        <v>1121</v>
      </c>
      <c r="AC157" s="1">
        <v>0</v>
      </c>
      <c r="AD157" s="1">
        <v>28</v>
      </c>
      <c r="AE157" s="1">
        <v>2157</v>
      </c>
      <c r="AF157" s="1">
        <v>0</v>
      </c>
      <c r="AG157" s="1">
        <v>181</v>
      </c>
      <c r="AH157" s="3">
        <v>2429</v>
      </c>
      <c r="AI157" s="1">
        <v>77</v>
      </c>
      <c r="AJ157" s="1">
        <v>598</v>
      </c>
      <c r="AK157" s="1">
        <v>0</v>
      </c>
      <c r="AL157" s="1">
        <v>0</v>
      </c>
      <c r="AM157" s="1">
        <v>21</v>
      </c>
      <c r="AN157" s="3">
        <v>2918</v>
      </c>
      <c r="AO157" s="1">
        <v>0</v>
      </c>
      <c r="AP157" s="1">
        <v>98</v>
      </c>
      <c r="AQ157" s="3">
        <v>6322</v>
      </c>
      <c r="AR157" s="1">
        <v>0</v>
      </c>
      <c r="AS157" s="1">
        <v>403</v>
      </c>
      <c r="AT157" s="3">
        <v>10682</v>
      </c>
      <c r="AU157" s="3">
        <v>1132</v>
      </c>
      <c r="AV157" s="3">
        <v>5403</v>
      </c>
      <c r="AW157" s="1">
        <v>0</v>
      </c>
      <c r="AX157" s="1">
        <v>0</v>
      </c>
      <c r="AY157" s="1">
        <v>285</v>
      </c>
      <c r="AZ157" s="3">
        <v>19007</v>
      </c>
      <c r="BA157" s="1">
        <v>0</v>
      </c>
      <c r="BB157" s="3">
        <v>3188</v>
      </c>
      <c r="BC157" s="3">
        <v>40100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3">
        <v>83957098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3">
        <v>2310685</v>
      </c>
      <c r="DP157" s="3">
        <v>293533191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</row>
    <row r="158" spans="1:133" x14ac:dyDescent="0.3">
      <c r="A158" s="1">
        <v>106414139</v>
      </c>
      <c r="B158" s="1" t="s">
        <v>867</v>
      </c>
      <c r="C158" s="2">
        <v>20164</v>
      </c>
      <c r="D158" s="2">
        <v>42379</v>
      </c>
      <c r="E158" s="1" t="s">
        <v>134</v>
      </c>
      <c r="F158" s="1" t="s">
        <v>135</v>
      </c>
      <c r="G158" s="1" t="s">
        <v>868</v>
      </c>
      <c r="H158" s="1">
        <v>4</v>
      </c>
      <c r="I158" s="1">
        <v>428</v>
      </c>
      <c r="J158" s="1" t="s">
        <v>164</v>
      </c>
      <c r="K158" s="1" t="s">
        <v>834</v>
      </c>
      <c r="L158" s="1">
        <v>0</v>
      </c>
      <c r="M158" s="1" t="s">
        <v>835</v>
      </c>
      <c r="N158" s="1" t="s">
        <v>869</v>
      </c>
      <c r="O158" s="1" t="s">
        <v>870</v>
      </c>
      <c r="P158" s="1">
        <v>94063</v>
      </c>
      <c r="Q158" s="1" t="s">
        <v>838</v>
      </c>
      <c r="R158" s="1">
        <v>149</v>
      </c>
      <c r="S158" s="1">
        <v>149</v>
      </c>
      <c r="T158" s="1">
        <v>80</v>
      </c>
      <c r="U158" s="1">
        <v>72</v>
      </c>
      <c r="V158" s="1">
        <v>733</v>
      </c>
      <c r="W158" s="1">
        <v>10</v>
      </c>
      <c r="X158" s="1">
        <v>95</v>
      </c>
      <c r="Y158" s="1">
        <v>0</v>
      </c>
      <c r="Z158" s="1">
        <v>0</v>
      </c>
      <c r="AA158" s="1">
        <v>14</v>
      </c>
      <c r="AB158" s="3">
        <v>1206</v>
      </c>
      <c r="AC158" s="1">
        <v>0</v>
      </c>
      <c r="AD158" s="1">
        <v>21</v>
      </c>
      <c r="AE158" s="1">
        <v>2151</v>
      </c>
      <c r="AF158" s="1">
        <v>0</v>
      </c>
      <c r="AG158" s="1">
        <v>281</v>
      </c>
      <c r="AH158" s="3">
        <v>2663</v>
      </c>
      <c r="AI158" s="1">
        <v>56</v>
      </c>
      <c r="AJ158" s="1">
        <v>347</v>
      </c>
      <c r="AK158" s="1">
        <v>0</v>
      </c>
      <c r="AL158" s="1">
        <v>0</v>
      </c>
      <c r="AM158" s="1">
        <v>62</v>
      </c>
      <c r="AN158" s="3">
        <v>3246</v>
      </c>
      <c r="AO158" s="1">
        <v>0</v>
      </c>
      <c r="AP158" s="1">
        <v>52</v>
      </c>
      <c r="AQ158" s="3">
        <v>6707</v>
      </c>
      <c r="AR158" s="1">
        <v>0</v>
      </c>
      <c r="AS158" s="1">
        <v>120</v>
      </c>
      <c r="AT158" s="3">
        <v>3438</v>
      </c>
      <c r="AU158" s="1">
        <v>86</v>
      </c>
      <c r="AV158" s="1">
        <v>961</v>
      </c>
      <c r="AW158" s="1">
        <v>0</v>
      </c>
      <c r="AX158" s="1">
        <v>0</v>
      </c>
      <c r="AY158" s="1">
        <v>298</v>
      </c>
      <c r="AZ158" s="3">
        <v>6519</v>
      </c>
      <c r="BA158" s="1">
        <v>0</v>
      </c>
      <c r="BB158" s="3">
        <v>1079</v>
      </c>
      <c r="BC158" s="3">
        <v>12501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3">
        <v>85484145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3">
        <v>2438383</v>
      </c>
      <c r="DP158" s="3">
        <v>411802298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</row>
    <row r="159" spans="1:133" x14ac:dyDescent="0.3">
      <c r="A159" s="1">
        <v>106480989</v>
      </c>
      <c r="B159" s="1" t="s">
        <v>871</v>
      </c>
      <c r="C159" s="2">
        <v>20164</v>
      </c>
      <c r="D159" s="2">
        <v>42379</v>
      </c>
      <c r="E159" s="1" t="s">
        <v>134</v>
      </c>
      <c r="F159" s="1" t="s">
        <v>135</v>
      </c>
      <c r="G159" s="1" t="s">
        <v>502</v>
      </c>
      <c r="H159" s="1">
        <v>3</v>
      </c>
      <c r="I159" s="1">
        <v>409</v>
      </c>
      <c r="J159" s="1" t="s">
        <v>164</v>
      </c>
      <c r="K159" s="1" t="s">
        <v>834</v>
      </c>
      <c r="L159" s="1">
        <v>0</v>
      </c>
      <c r="M159" s="1" t="s">
        <v>835</v>
      </c>
      <c r="N159" s="1" t="s">
        <v>872</v>
      </c>
      <c r="O159" s="1" t="s">
        <v>504</v>
      </c>
      <c r="P159" s="1">
        <v>94589</v>
      </c>
      <c r="Q159" s="1" t="s">
        <v>838</v>
      </c>
      <c r="R159" s="1">
        <v>248</v>
      </c>
      <c r="S159" s="1">
        <v>248</v>
      </c>
      <c r="T159" s="1">
        <v>143</v>
      </c>
      <c r="U159" s="1">
        <v>210</v>
      </c>
      <c r="V159" s="3">
        <v>1118</v>
      </c>
      <c r="W159" s="1">
        <v>82</v>
      </c>
      <c r="X159" s="1">
        <v>209</v>
      </c>
      <c r="Y159" s="1">
        <v>0</v>
      </c>
      <c r="Z159" s="1">
        <v>0</v>
      </c>
      <c r="AA159" s="1">
        <v>16</v>
      </c>
      <c r="AB159" s="3">
        <v>1003</v>
      </c>
      <c r="AC159" s="1">
        <v>0</v>
      </c>
      <c r="AD159" s="1">
        <v>47</v>
      </c>
      <c r="AE159" s="1">
        <v>2685</v>
      </c>
      <c r="AF159" s="1">
        <v>0</v>
      </c>
      <c r="AG159" s="3">
        <v>1121</v>
      </c>
      <c r="AH159" s="3">
        <v>5497</v>
      </c>
      <c r="AI159" s="1">
        <v>312</v>
      </c>
      <c r="AJ159" s="1">
        <v>653</v>
      </c>
      <c r="AK159" s="1">
        <v>0</v>
      </c>
      <c r="AL159" s="1">
        <v>0</v>
      </c>
      <c r="AM159" s="1">
        <v>53</v>
      </c>
      <c r="AN159" s="3">
        <v>4122</v>
      </c>
      <c r="AO159" s="1">
        <v>0</v>
      </c>
      <c r="AP159" s="1">
        <v>206</v>
      </c>
      <c r="AQ159" s="3">
        <v>11964</v>
      </c>
      <c r="AR159" s="1">
        <v>0</v>
      </c>
      <c r="AS159" s="1">
        <v>722</v>
      </c>
      <c r="AT159" s="3">
        <v>9701</v>
      </c>
      <c r="AU159" s="1">
        <v>380</v>
      </c>
      <c r="AV159" s="3">
        <v>5719</v>
      </c>
      <c r="AW159" s="1">
        <v>0</v>
      </c>
      <c r="AX159" s="1">
        <v>0</v>
      </c>
      <c r="AY159" s="1">
        <v>640</v>
      </c>
      <c r="AZ159" s="3">
        <v>17077</v>
      </c>
      <c r="BA159" s="1">
        <v>0</v>
      </c>
      <c r="BB159" s="3">
        <v>3914</v>
      </c>
      <c r="BC159" s="3">
        <v>38153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3">
        <v>128334311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3">
        <v>4265787</v>
      </c>
      <c r="DP159" s="3">
        <v>448205387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</row>
    <row r="160" spans="1:133" x14ac:dyDescent="0.3">
      <c r="A160" s="1">
        <v>106334025</v>
      </c>
      <c r="B160" s="1" t="s">
        <v>873</v>
      </c>
      <c r="C160" s="2">
        <v>20164</v>
      </c>
      <c r="D160" s="2">
        <v>42379</v>
      </c>
      <c r="E160" s="1" t="s">
        <v>134</v>
      </c>
      <c r="F160" s="1" t="s">
        <v>135</v>
      </c>
      <c r="G160" s="1" t="s">
        <v>482</v>
      </c>
      <c r="H160" s="1">
        <v>12</v>
      </c>
      <c r="I160" s="1">
        <v>1111</v>
      </c>
      <c r="J160" s="1" t="s">
        <v>164</v>
      </c>
      <c r="K160" s="1" t="s">
        <v>834</v>
      </c>
      <c r="L160" s="1">
        <v>0</v>
      </c>
      <c r="M160" s="1" t="s">
        <v>840</v>
      </c>
      <c r="N160" s="1" t="s">
        <v>874</v>
      </c>
      <c r="O160" s="1" t="s">
        <v>875</v>
      </c>
      <c r="P160" s="1">
        <v>92505</v>
      </c>
      <c r="Q160" s="1" t="s">
        <v>843</v>
      </c>
      <c r="R160" s="1">
        <v>226</v>
      </c>
      <c r="S160" s="1">
        <v>226</v>
      </c>
      <c r="T160" s="1">
        <v>96</v>
      </c>
      <c r="U160" s="1">
        <v>35</v>
      </c>
      <c r="V160" s="1">
        <v>636</v>
      </c>
      <c r="W160" s="1">
        <v>12</v>
      </c>
      <c r="X160" s="1">
        <v>249</v>
      </c>
      <c r="Y160" s="1">
        <v>0</v>
      </c>
      <c r="Z160" s="1">
        <v>0</v>
      </c>
      <c r="AA160" s="1">
        <v>10</v>
      </c>
      <c r="AB160" s="3">
        <v>1336</v>
      </c>
      <c r="AC160" s="1">
        <v>0</v>
      </c>
      <c r="AD160" s="1">
        <v>22</v>
      </c>
      <c r="AE160" s="1">
        <v>2300</v>
      </c>
      <c r="AF160" s="1">
        <v>0</v>
      </c>
      <c r="AG160" s="1">
        <v>225</v>
      </c>
      <c r="AH160" s="3">
        <v>2936</v>
      </c>
      <c r="AI160" s="1">
        <v>65</v>
      </c>
      <c r="AJ160" s="1">
        <v>724</v>
      </c>
      <c r="AK160" s="1">
        <v>0</v>
      </c>
      <c r="AL160" s="1">
        <v>0</v>
      </c>
      <c r="AM160" s="1">
        <v>28</v>
      </c>
      <c r="AN160" s="3">
        <v>3954</v>
      </c>
      <c r="AO160" s="1">
        <v>0</v>
      </c>
      <c r="AP160" s="1">
        <v>71</v>
      </c>
      <c r="AQ160" s="3">
        <v>8003</v>
      </c>
      <c r="AR160" s="1">
        <v>0</v>
      </c>
      <c r="AS160" s="1">
        <v>321</v>
      </c>
      <c r="AT160" s="3">
        <v>17620</v>
      </c>
      <c r="AU160" s="1">
        <v>375</v>
      </c>
      <c r="AV160" s="3">
        <v>7257</v>
      </c>
      <c r="AW160" s="1">
        <v>0</v>
      </c>
      <c r="AX160" s="1">
        <v>0</v>
      </c>
      <c r="AY160" s="1">
        <v>398</v>
      </c>
      <c r="AZ160" s="3">
        <v>37871</v>
      </c>
      <c r="BA160" s="1">
        <v>0</v>
      </c>
      <c r="BB160" s="3">
        <v>6471</v>
      </c>
      <c r="BC160" s="3">
        <v>70313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3">
        <v>121524885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3">
        <v>7491998</v>
      </c>
      <c r="DP160" s="3">
        <v>151864199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</row>
    <row r="161" spans="1:133" x14ac:dyDescent="0.3">
      <c r="A161" s="1">
        <v>106314024</v>
      </c>
      <c r="B161" s="1" t="s">
        <v>876</v>
      </c>
      <c r="C161" s="2">
        <v>20164</v>
      </c>
      <c r="D161" s="2">
        <v>42379</v>
      </c>
      <c r="E161" s="1" t="s">
        <v>134</v>
      </c>
      <c r="F161" s="1" t="s">
        <v>135</v>
      </c>
      <c r="G161" s="1" t="s">
        <v>877</v>
      </c>
      <c r="H161" s="1">
        <v>2</v>
      </c>
      <c r="I161" s="1">
        <v>309</v>
      </c>
      <c r="J161" s="1" t="s">
        <v>164</v>
      </c>
      <c r="K161" s="1" t="s">
        <v>834</v>
      </c>
      <c r="L161" s="1">
        <v>0</v>
      </c>
      <c r="M161" s="1" t="s">
        <v>835</v>
      </c>
      <c r="N161" s="1" t="s">
        <v>878</v>
      </c>
      <c r="O161" s="1" t="s">
        <v>879</v>
      </c>
      <c r="P161" s="1">
        <v>95661</v>
      </c>
      <c r="Q161" s="1" t="s">
        <v>838</v>
      </c>
      <c r="R161" s="1">
        <v>340</v>
      </c>
      <c r="S161" s="1">
        <v>340</v>
      </c>
      <c r="T161" s="1">
        <v>198</v>
      </c>
      <c r="U161" s="1">
        <v>170</v>
      </c>
      <c r="V161" s="3">
        <v>1678</v>
      </c>
      <c r="W161" s="1">
        <v>64</v>
      </c>
      <c r="X161" s="1">
        <v>521</v>
      </c>
      <c r="Y161" s="1">
        <v>0</v>
      </c>
      <c r="Z161" s="1">
        <v>0</v>
      </c>
      <c r="AA161" s="1">
        <v>19</v>
      </c>
      <c r="AB161" s="3">
        <v>2572</v>
      </c>
      <c r="AC161" s="1">
        <v>0</v>
      </c>
      <c r="AD161" s="1">
        <v>53</v>
      </c>
      <c r="AE161" s="1">
        <v>5077</v>
      </c>
      <c r="AF161" s="1">
        <v>0</v>
      </c>
      <c r="AG161" s="1">
        <v>578</v>
      </c>
      <c r="AH161" s="3">
        <v>5764</v>
      </c>
      <c r="AI161" s="1">
        <v>232</v>
      </c>
      <c r="AJ161" s="3">
        <v>1743</v>
      </c>
      <c r="AK161" s="1">
        <v>0</v>
      </c>
      <c r="AL161" s="1">
        <v>0</v>
      </c>
      <c r="AM161" s="1">
        <v>78</v>
      </c>
      <c r="AN161" s="3">
        <v>8027</v>
      </c>
      <c r="AO161" s="1">
        <v>0</v>
      </c>
      <c r="AP161" s="1">
        <v>107</v>
      </c>
      <c r="AQ161" s="3">
        <v>16529</v>
      </c>
      <c r="AR161" s="1">
        <v>0</v>
      </c>
      <c r="AS161" s="1">
        <v>422</v>
      </c>
      <c r="AT161" s="3">
        <v>11104</v>
      </c>
      <c r="AU161" s="3">
        <v>1135</v>
      </c>
      <c r="AV161" s="3">
        <v>5293</v>
      </c>
      <c r="AW161" s="1">
        <v>0</v>
      </c>
      <c r="AX161" s="1">
        <v>0</v>
      </c>
      <c r="AY161" s="1">
        <v>532</v>
      </c>
      <c r="AZ161" s="3">
        <v>19941</v>
      </c>
      <c r="BA161" s="1">
        <v>0</v>
      </c>
      <c r="BB161" s="3">
        <v>2928</v>
      </c>
      <c r="BC161" s="3">
        <v>41355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3">
        <v>193994704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3">
        <v>3786187</v>
      </c>
      <c r="DP161" s="3">
        <v>421248536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</row>
    <row r="162" spans="1:133" x14ac:dyDescent="0.3">
      <c r="A162" s="1">
        <v>106340913</v>
      </c>
      <c r="B162" s="1" t="s">
        <v>880</v>
      </c>
      <c r="C162" s="2">
        <v>20164</v>
      </c>
      <c r="D162" s="2">
        <v>42379</v>
      </c>
      <c r="E162" s="1" t="s">
        <v>134</v>
      </c>
      <c r="F162" s="1" t="s">
        <v>135</v>
      </c>
      <c r="G162" s="1" t="s">
        <v>492</v>
      </c>
      <c r="H162" s="1">
        <v>2</v>
      </c>
      <c r="I162" s="1">
        <v>311</v>
      </c>
      <c r="J162" s="1" t="s">
        <v>164</v>
      </c>
      <c r="K162" s="1" t="s">
        <v>834</v>
      </c>
      <c r="L162" s="1">
        <v>0</v>
      </c>
      <c r="M162" s="1" t="s">
        <v>835</v>
      </c>
      <c r="N162" s="1" t="s">
        <v>881</v>
      </c>
      <c r="O162" s="1" t="s">
        <v>497</v>
      </c>
      <c r="P162" s="1">
        <v>95825</v>
      </c>
      <c r="Q162" s="1" t="s">
        <v>838</v>
      </c>
      <c r="R162" s="1">
        <v>287</v>
      </c>
      <c r="S162" s="1">
        <v>287</v>
      </c>
      <c r="T162" s="1">
        <v>125</v>
      </c>
      <c r="U162" s="1">
        <v>244</v>
      </c>
      <c r="V162" s="3">
        <v>1400</v>
      </c>
      <c r="W162" s="1">
        <v>76</v>
      </c>
      <c r="X162" s="1">
        <v>276</v>
      </c>
      <c r="Y162" s="1">
        <v>0</v>
      </c>
      <c r="Z162" s="1">
        <v>0</v>
      </c>
      <c r="AA162" s="1">
        <v>29</v>
      </c>
      <c r="AB162" s="1">
        <v>778</v>
      </c>
      <c r="AC162" s="1">
        <v>0</v>
      </c>
      <c r="AD162" s="1">
        <v>34</v>
      </c>
      <c r="AE162" s="1">
        <v>2837</v>
      </c>
      <c r="AF162" s="1">
        <v>0</v>
      </c>
      <c r="AG162" s="1">
        <v>964</v>
      </c>
      <c r="AH162" s="3">
        <v>5317</v>
      </c>
      <c r="AI162" s="1">
        <v>303</v>
      </c>
      <c r="AJ162" s="1">
        <v>969</v>
      </c>
      <c r="AK162" s="1">
        <v>0</v>
      </c>
      <c r="AL162" s="1">
        <v>0</v>
      </c>
      <c r="AM162" s="1">
        <v>74</v>
      </c>
      <c r="AN162" s="3">
        <v>2708</v>
      </c>
      <c r="AO162" s="1">
        <v>0</v>
      </c>
      <c r="AP162" s="1">
        <v>103</v>
      </c>
      <c r="AQ162" s="3">
        <v>10438</v>
      </c>
      <c r="AR162" s="1">
        <v>0</v>
      </c>
      <c r="AS162" s="3">
        <v>1125</v>
      </c>
      <c r="AT162" s="3">
        <v>17274</v>
      </c>
      <c r="AU162" s="3">
        <v>3041</v>
      </c>
      <c r="AV162" s="3">
        <v>11405</v>
      </c>
      <c r="AW162" s="1">
        <v>0</v>
      </c>
      <c r="AX162" s="1">
        <v>0</v>
      </c>
      <c r="AY162" s="1">
        <v>731</v>
      </c>
      <c r="AZ162" s="3">
        <v>22763</v>
      </c>
      <c r="BA162" s="1">
        <v>0</v>
      </c>
      <c r="BB162" s="3">
        <v>6322</v>
      </c>
      <c r="BC162" s="3">
        <v>62661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3">
        <v>160576164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3">
        <v>2996549</v>
      </c>
      <c r="DP162" s="3">
        <v>132065024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</row>
    <row r="163" spans="1:133" x14ac:dyDescent="0.3">
      <c r="A163" s="1">
        <v>106370730</v>
      </c>
      <c r="B163" s="1" t="s">
        <v>882</v>
      </c>
      <c r="C163" s="2">
        <v>20164</v>
      </c>
      <c r="D163" s="2">
        <v>42379</v>
      </c>
      <c r="E163" s="1" t="s">
        <v>134</v>
      </c>
      <c r="F163" s="1" t="s">
        <v>135</v>
      </c>
      <c r="G163" s="1" t="s">
        <v>186</v>
      </c>
      <c r="H163" s="1">
        <v>14</v>
      </c>
      <c r="I163" s="1">
        <v>1416</v>
      </c>
      <c r="J163" s="1" t="s">
        <v>164</v>
      </c>
      <c r="K163" s="1" t="s">
        <v>834</v>
      </c>
      <c r="L163" s="1" t="s">
        <v>214</v>
      </c>
      <c r="M163" s="1" t="s">
        <v>840</v>
      </c>
      <c r="N163" s="1" t="s">
        <v>883</v>
      </c>
      <c r="O163" s="1" t="s">
        <v>190</v>
      </c>
      <c r="P163" s="1">
        <v>92120</v>
      </c>
      <c r="Q163" s="1" t="s">
        <v>843</v>
      </c>
      <c r="R163" s="1">
        <v>414</v>
      </c>
      <c r="S163" s="1">
        <v>414</v>
      </c>
      <c r="T163" s="1">
        <v>238</v>
      </c>
      <c r="U163" s="1">
        <v>142</v>
      </c>
      <c r="V163" s="3">
        <v>2289</v>
      </c>
      <c r="W163" s="1">
        <v>24</v>
      </c>
      <c r="X163" s="1">
        <v>378</v>
      </c>
      <c r="Y163" s="1">
        <v>0</v>
      </c>
      <c r="Z163" s="1">
        <v>0</v>
      </c>
      <c r="AA163" s="1">
        <v>18</v>
      </c>
      <c r="AB163" s="3">
        <v>2655</v>
      </c>
      <c r="AC163" s="1">
        <v>0</v>
      </c>
      <c r="AD163" s="1">
        <v>44</v>
      </c>
      <c r="AE163" s="1">
        <v>5550</v>
      </c>
      <c r="AF163" s="1">
        <v>0</v>
      </c>
      <c r="AG163" s="1">
        <v>578</v>
      </c>
      <c r="AH163" s="3">
        <v>8850</v>
      </c>
      <c r="AI163" s="1">
        <v>68</v>
      </c>
      <c r="AJ163" s="3">
        <v>1217</v>
      </c>
      <c r="AK163" s="1">
        <v>0</v>
      </c>
      <c r="AL163" s="1">
        <v>0</v>
      </c>
      <c r="AM163" s="1">
        <v>122</v>
      </c>
      <c r="AN163" s="3">
        <v>8900</v>
      </c>
      <c r="AO163" s="1">
        <v>0</v>
      </c>
      <c r="AP163" s="1">
        <v>140</v>
      </c>
      <c r="AQ163" s="3">
        <v>19875</v>
      </c>
      <c r="AR163" s="1">
        <v>0</v>
      </c>
      <c r="AS163" s="1">
        <v>354</v>
      </c>
      <c r="AT163" s="3">
        <v>13196</v>
      </c>
      <c r="AU163" s="1">
        <v>277</v>
      </c>
      <c r="AV163" s="3">
        <v>4390</v>
      </c>
      <c r="AW163" s="1">
        <v>0</v>
      </c>
      <c r="AX163" s="1">
        <v>1</v>
      </c>
      <c r="AY163" s="1">
        <v>441</v>
      </c>
      <c r="AZ163" s="3">
        <v>25148</v>
      </c>
      <c r="BA163" s="1">
        <v>0</v>
      </c>
      <c r="BB163" s="3">
        <v>2261</v>
      </c>
      <c r="BC163" s="3">
        <v>46068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3">
        <v>225581847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3">
        <v>48093273</v>
      </c>
      <c r="DP163" s="3">
        <v>913765582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</row>
    <row r="164" spans="1:133" x14ac:dyDescent="0.3">
      <c r="A164" s="1">
        <v>106380857</v>
      </c>
      <c r="B164" s="1" t="s">
        <v>884</v>
      </c>
      <c r="C164" s="2">
        <v>20164</v>
      </c>
      <c r="D164" s="2">
        <v>42379</v>
      </c>
      <c r="E164" s="1" t="s">
        <v>134</v>
      </c>
      <c r="F164" s="1" t="s">
        <v>135</v>
      </c>
      <c r="G164" s="1" t="s">
        <v>320</v>
      </c>
      <c r="H164" s="1">
        <v>4</v>
      </c>
      <c r="I164" s="1">
        <v>423</v>
      </c>
      <c r="J164" s="1" t="s">
        <v>164</v>
      </c>
      <c r="K164" s="1" t="s">
        <v>834</v>
      </c>
      <c r="L164" s="1" t="s">
        <v>214</v>
      </c>
      <c r="M164" s="1" t="s">
        <v>835</v>
      </c>
      <c r="N164" s="1" t="s">
        <v>885</v>
      </c>
      <c r="O164" s="1" t="s">
        <v>323</v>
      </c>
      <c r="P164" s="1">
        <v>94115</v>
      </c>
      <c r="Q164" s="1" t="s">
        <v>838</v>
      </c>
      <c r="R164" s="1">
        <v>239</v>
      </c>
      <c r="S164" s="1">
        <v>239</v>
      </c>
      <c r="T164" s="1">
        <v>141</v>
      </c>
      <c r="U164" s="1">
        <v>71</v>
      </c>
      <c r="V164" s="3">
        <v>1068</v>
      </c>
      <c r="W164" s="1">
        <v>14</v>
      </c>
      <c r="X164" s="1">
        <v>119</v>
      </c>
      <c r="Y164" s="1">
        <v>0</v>
      </c>
      <c r="Z164" s="1">
        <v>0</v>
      </c>
      <c r="AA164" s="1">
        <v>10</v>
      </c>
      <c r="AB164" s="3">
        <v>1645</v>
      </c>
      <c r="AC164" s="1">
        <v>0</v>
      </c>
      <c r="AD164" s="1">
        <v>19</v>
      </c>
      <c r="AE164" s="1">
        <v>2946</v>
      </c>
      <c r="AF164" s="1">
        <v>0</v>
      </c>
      <c r="AG164" s="1">
        <v>344</v>
      </c>
      <c r="AH164" s="3">
        <v>4936</v>
      </c>
      <c r="AI164" s="1">
        <v>31</v>
      </c>
      <c r="AJ164" s="1">
        <v>526</v>
      </c>
      <c r="AK164" s="1">
        <v>0</v>
      </c>
      <c r="AL164" s="1">
        <v>0</v>
      </c>
      <c r="AM164" s="1">
        <v>52</v>
      </c>
      <c r="AN164" s="3">
        <v>5830</v>
      </c>
      <c r="AO164" s="1">
        <v>0</v>
      </c>
      <c r="AP164" s="1">
        <v>89</v>
      </c>
      <c r="AQ164" s="3">
        <v>11808</v>
      </c>
      <c r="AR164" s="1">
        <v>0</v>
      </c>
      <c r="AS164" s="1">
        <v>266</v>
      </c>
      <c r="AT164" s="3">
        <v>5242</v>
      </c>
      <c r="AU164" s="1">
        <v>105</v>
      </c>
      <c r="AV164" s="3">
        <v>1158</v>
      </c>
      <c r="AW164" s="1">
        <v>0</v>
      </c>
      <c r="AX164" s="1">
        <v>0</v>
      </c>
      <c r="AY164" s="1">
        <v>336</v>
      </c>
      <c r="AZ164" s="3">
        <v>10440</v>
      </c>
      <c r="BA164" s="1">
        <v>0</v>
      </c>
      <c r="BB164" s="3">
        <v>1364</v>
      </c>
      <c r="BC164" s="3">
        <v>18911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3">
        <v>159742127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3">
        <v>4119171</v>
      </c>
      <c r="DP164" s="3">
        <v>284864467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</row>
    <row r="165" spans="1:133" x14ac:dyDescent="0.3">
      <c r="A165" s="1">
        <v>106431506</v>
      </c>
      <c r="B165" s="1" t="s">
        <v>886</v>
      </c>
      <c r="C165" s="2">
        <v>20164</v>
      </c>
      <c r="D165" s="2">
        <v>42379</v>
      </c>
      <c r="E165" s="1" t="s">
        <v>134</v>
      </c>
      <c r="F165" s="1" t="s">
        <v>135</v>
      </c>
      <c r="G165" s="1" t="s">
        <v>386</v>
      </c>
      <c r="H165" s="1">
        <v>7</v>
      </c>
      <c r="I165" s="1">
        <v>431</v>
      </c>
      <c r="J165" s="1" t="s">
        <v>164</v>
      </c>
      <c r="K165" s="1" t="s">
        <v>834</v>
      </c>
      <c r="L165" s="1">
        <v>0</v>
      </c>
      <c r="M165" s="1" t="s">
        <v>835</v>
      </c>
      <c r="N165" s="1" t="s">
        <v>887</v>
      </c>
      <c r="O165" s="1" t="s">
        <v>500</v>
      </c>
      <c r="P165" s="1">
        <v>95119</v>
      </c>
      <c r="Q165" s="1" t="s">
        <v>838</v>
      </c>
      <c r="R165" s="1">
        <v>247</v>
      </c>
      <c r="S165" s="1">
        <v>247</v>
      </c>
      <c r="T165" s="1">
        <v>100</v>
      </c>
      <c r="U165" s="1">
        <v>56</v>
      </c>
      <c r="V165" s="3">
        <v>1074</v>
      </c>
      <c r="W165" s="1">
        <v>14</v>
      </c>
      <c r="X165" s="1">
        <v>156</v>
      </c>
      <c r="Y165" s="1">
        <v>0</v>
      </c>
      <c r="Z165" s="1">
        <v>0</v>
      </c>
      <c r="AA165" s="1">
        <v>13</v>
      </c>
      <c r="AB165" s="3">
        <v>1321</v>
      </c>
      <c r="AC165" s="1">
        <v>0</v>
      </c>
      <c r="AD165" s="1">
        <v>23</v>
      </c>
      <c r="AE165" s="1">
        <v>2657</v>
      </c>
      <c r="AF165" s="1">
        <v>0</v>
      </c>
      <c r="AG165" s="1">
        <v>286</v>
      </c>
      <c r="AH165" s="3">
        <v>4083</v>
      </c>
      <c r="AI165" s="1">
        <v>37</v>
      </c>
      <c r="AJ165" s="1">
        <v>378</v>
      </c>
      <c r="AK165" s="1">
        <v>0</v>
      </c>
      <c r="AL165" s="1">
        <v>0</v>
      </c>
      <c r="AM165" s="1">
        <v>45</v>
      </c>
      <c r="AN165" s="3">
        <v>3465</v>
      </c>
      <c r="AO165" s="1">
        <v>0</v>
      </c>
      <c r="AP165" s="1">
        <v>80</v>
      </c>
      <c r="AQ165" s="3">
        <v>8374</v>
      </c>
      <c r="AR165" s="1">
        <v>0</v>
      </c>
      <c r="AS165" s="1">
        <v>453</v>
      </c>
      <c r="AT165" s="3">
        <v>8701</v>
      </c>
      <c r="AU165" s="1">
        <v>449</v>
      </c>
      <c r="AV165" s="3">
        <v>3166</v>
      </c>
      <c r="AW165" s="1">
        <v>0</v>
      </c>
      <c r="AX165" s="1">
        <v>0</v>
      </c>
      <c r="AY165" s="1">
        <v>832</v>
      </c>
      <c r="AZ165" s="3">
        <v>19193</v>
      </c>
      <c r="BA165" s="1">
        <v>0</v>
      </c>
      <c r="BB165" s="3">
        <v>3366</v>
      </c>
      <c r="BC165" s="3">
        <v>36160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3">
        <v>125359448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3">
        <v>2598061</v>
      </c>
      <c r="DP165" s="3">
        <v>117216699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</row>
    <row r="166" spans="1:133" x14ac:dyDescent="0.3">
      <c r="A166" s="1">
        <v>106014337</v>
      </c>
      <c r="B166" s="1" t="s">
        <v>888</v>
      </c>
      <c r="C166" s="2">
        <v>20164</v>
      </c>
      <c r="D166" s="2">
        <v>42379</v>
      </c>
      <c r="E166" s="1" t="s">
        <v>134</v>
      </c>
      <c r="F166" s="1" t="s">
        <v>135</v>
      </c>
      <c r="G166" s="1" t="s">
        <v>163</v>
      </c>
      <c r="H166" s="1">
        <v>5</v>
      </c>
      <c r="I166" s="1">
        <v>421</v>
      </c>
      <c r="J166" s="1" t="s">
        <v>164</v>
      </c>
      <c r="K166" s="1" t="s">
        <v>834</v>
      </c>
      <c r="L166" s="1">
        <v>0</v>
      </c>
      <c r="M166" s="1" t="s">
        <v>835</v>
      </c>
      <c r="N166" s="1" t="s">
        <v>889</v>
      </c>
      <c r="O166" s="1" t="s">
        <v>890</v>
      </c>
      <c r="P166" s="1">
        <v>94577</v>
      </c>
      <c r="Q166" s="1" t="s">
        <v>838</v>
      </c>
      <c r="R166" s="1">
        <v>206</v>
      </c>
      <c r="S166" s="1">
        <v>206</v>
      </c>
      <c r="T166" s="1">
        <v>95</v>
      </c>
      <c r="U166" s="1">
        <v>78</v>
      </c>
      <c r="V166" s="1">
        <v>907</v>
      </c>
      <c r="W166" s="1">
        <v>19</v>
      </c>
      <c r="X166" s="1">
        <v>162</v>
      </c>
      <c r="Y166" s="1">
        <v>0</v>
      </c>
      <c r="Z166" s="1">
        <v>0</v>
      </c>
      <c r="AA166" s="1">
        <v>11</v>
      </c>
      <c r="AB166" s="3">
        <v>1566</v>
      </c>
      <c r="AC166" s="1">
        <v>0</v>
      </c>
      <c r="AD166" s="1">
        <v>21</v>
      </c>
      <c r="AE166" s="1">
        <v>2764</v>
      </c>
      <c r="AF166" s="1">
        <v>0</v>
      </c>
      <c r="AG166" s="1">
        <v>382</v>
      </c>
      <c r="AH166" s="3">
        <v>2914</v>
      </c>
      <c r="AI166" s="1">
        <v>72</v>
      </c>
      <c r="AJ166" s="1">
        <v>439</v>
      </c>
      <c r="AK166" s="1">
        <v>0</v>
      </c>
      <c r="AL166" s="1">
        <v>0</v>
      </c>
      <c r="AM166" s="1">
        <v>76</v>
      </c>
      <c r="AN166" s="3">
        <v>4009</v>
      </c>
      <c r="AO166" s="1">
        <v>0</v>
      </c>
      <c r="AP166" s="1">
        <v>70</v>
      </c>
      <c r="AQ166" s="3">
        <v>7962</v>
      </c>
      <c r="AR166" s="1">
        <v>0</v>
      </c>
      <c r="AS166" s="1">
        <v>336</v>
      </c>
      <c r="AT166" s="3">
        <v>8062</v>
      </c>
      <c r="AU166" s="1">
        <v>365</v>
      </c>
      <c r="AV166" s="3">
        <v>3256</v>
      </c>
      <c r="AW166" s="1">
        <v>0</v>
      </c>
      <c r="AX166" s="1">
        <v>0</v>
      </c>
      <c r="AY166" s="1">
        <v>485</v>
      </c>
      <c r="AZ166" s="3">
        <v>18127</v>
      </c>
      <c r="BA166" s="1">
        <v>0</v>
      </c>
      <c r="BB166" s="3">
        <v>3113</v>
      </c>
      <c r="BC166" s="3">
        <v>33744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3">
        <v>140695669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3">
        <v>207296</v>
      </c>
      <c r="DP166" s="3">
        <v>598456024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</row>
    <row r="167" spans="1:133" x14ac:dyDescent="0.3">
      <c r="A167" s="1">
        <v>106210992</v>
      </c>
      <c r="B167" s="1" t="s">
        <v>891</v>
      </c>
      <c r="C167" s="2">
        <v>20164</v>
      </c>
      <c r="D167" s="2">
        <v>42379</v>
      </c>
      <c r="E167" s="1" t="s">
        <v>134</v>
      </c>
      <c r="F167" s="1" t="s">
        <v>135</v>
      </c>
      <c r="G167" s="1" t="s">
        <v>892</v>
      </c>
      <c r="H167" s="1">
        <v>4</v>
      </c>
      <c r="I167" s="1">
        <v>405</v>
      </c>
      <c r="J167" s="1" t="s">
        <v>164</v>
      </c>
      <c r="K167" s="1" t="s">
        <v>834</v>
      </c>
      <c r="L167" s="1">
        <v>0</v>
      </c>
      <c r="M167" s="1" t="s">
        <v>835</v>
      </c>
      <c r="N167" s="1" t="s">
        <v>893</v>
      </c>
      <c r="O167" s="1" t="s">
        <v>894</v>
      </c>
      <c r="P167" s="1">
        <v>94903</v>
      </c>
      <c r="Q167" s="1" t="s">
        <v>838</v>
      </c>
      <c r="R167" s="1">
        <v>116</v>
      </c>
      <c r="S167" s="1">
        <v>116</v>
      </c>
      <c r="T167" s="1">
        <v>43</v>
      </c>
      <c r="U167" s="1">
        <v>33</v>
      </c>
      <c r="V167" s="1">
        <v>720</v>
      </c>
      <c r="W167" s="1">
        <v>16</v>
      </c>
      <c r="X167" s="1">
        <v>2</v>
      </c>
      <c r="Y167" s="1">
        <v>0</v>
      </c>
      <c r="Z167" s="1">
        <v>0</v>
      </c>
      <c r="AA167" s="1">
        <v>9</v>
      </c>
      <c r="AB167" s="1">
        <v>343</v>
      </c>
      <c r="AC167" s="1">
        <v>0</v>
      </c>
      <c r="AD167" s="1">
        <v>9</v>
      </c>
      <c r="AE167" s="1">
        <v>1132</v>
      </c>
      <c r="AF167" s="1">
        <v>0</v>
      </c>
      <c r="AG167" s="1">
        <v>80</v>
      </c>
      <c r="AH167" s="3">
        <v>2363</v>
      </c>
      <c r="AI167" s="1">
        <v>71</v>
      </c>
      <c r="AJ167" s="1">
        <v>23</v>
      </c>
      <c r="AK167" s="1">
        <v>0</v>
      </c>
      <c r="AL167" s="1">
        <v>0</v>
      </c>
      <c r="AM167" s="1">
        <v>17</v>
      </c>
      <c r="AN167" s="3">
        <v>1051</v>
      </c>
      <c r="AO167" s="1">
        <v>0</v>
      </c>
      <c r="AP167" s="1">
        <v>31</v>
      </c>
      <c r="AQ167" s="3">
        <v>3636</v>
      </c>
      <c r="AR167" s="1">
        <v>0</v>
      </c>
      <c r="AS167" s="1">
        <v>194</v>
      </c>
      <c r="AT167" s="3">
        <v>11056</v>
      </c>
      <c r="AU167" s="1">
        <v>61</v>
      </c>
      <c r="AV167" s="3">
        <v>1641</v>
      </c>
      <c r="AW167" s="1">
        <v>0</v>
      </c>
      <c r="AX167" s="1">
        <v>0</v>
      </c>
      <c r="AY167" s="1">
        <v>312</v>
      </c>
      <c r="AZ167" s="3">
        <v>12791</v>
      </c>
      <c r="BA167" s="1">
        <v>0</v>
      </c>
      <c r="BB167" s="3">
        <v>4695</v>
      </c>
      <c r="BC167" s="3">
        <v>30750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3">
        <v>73426585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3">
        <v>2210941</v>
      </c>
      <c r="DP167" s="3">
        <v>48148505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</row>
    <row r="168" spans="1:133" x14ac:dyDescent="0.3">
      <c r="A168" s="1">
        <v>106434153</v>
      </c>
      <c r="B168" s="1" t="s">
        <v>895</v>
      </c>
      <c r="C168" s="2">
        <v>20164</v>
      </c>
      <c r="D168" s="2">
        <v>42379</v>
      </c>
      <c r="E168" s="1" t="s">
        <v>134</v>
      </c>
      <c r="F168" s="1" t="s">
        <v>135</v>
      </c>
      <c r="G168" s="1" t="s">
        <v>386</v>
      </c>
      <c r="H168" s="1">
        <v>7</v>
      </c>
      <c r="I168" s="1">
        <v>429</v>
      </c>
      <c r="J168" s="1" t="s">
        <v>164</v>
      </c>
      <c r="K168" s="1" t="s">
        <v>834</v>
      </c>
      <c r="L168" s="1" t="s">
        <v>214</v>
      </c>
      <c r="M168" s="1" t="s">
        <v>835</v>
      </c>
      <c r="N168" s="1" t="s">
        <v>896</v>
      </c>
      <c r="O168" s="1" t="s">
        <v>897</v>
      </c>
      <c r="P168" s="1">
        <v>95051</v>
      </c>
      <c r="Q168" s="1" t="s">
        <v>838</v>
      </c>
      <c r="R168" s="1">
        <v>327</v>
      </c>
      <c r="S168" s="1">
        <v>327</v>
      </c>
      <c r="T168" s="1">
        <v>201</v>
      </c>
      <c r="U168" s="1">
        <v>138</v>
      </c>
      <c r="V168" s="3">
        <v>1683</v>
      </c>
      <c r="W168" s="1">
        <v>22</v>
      </c>
      <c r="X168" s="1">
        <v>159</v>
      </c>
      <c r="Y168" s="1">
        <v>0</v>
      </c>
      <c r="Z168" s="1">
        <v>1</v>
      </c>
      <c r="AA168" s="1">
        <v>44</v>
      </c>
      <c r="AB168" s="3">
        <v>2674</v>
      </c>
      <c r="AC168" s="1">
        <v>0</v>
      </c>
      <c r="AD168" s="1">
        <v>32</v>
      </c>
      <c r="AE168" s="1">
        <v>4753</v>
      </c>
      <c r="AF168" s="1">
        <v>0</v>
      </c>
      <c r="AG168" s="1">
        <v>536</v>
      </c>
      <c r="AH168" s="3">
        <v>6899</v>
      </c>
      <c r="AI168" s="1">
        <v>75</v>
      </c>
      <c r="AJ168" s="1">
        <v>616</v>
      </c>
      <c r="AK168" s="1">
        <v>0</v>
      </c>
      <c r="AL168" s="1">
        <v>1</v>
      </c>
      <c r="AM168" s="1">
        <v>418</v>
      </c>
      <c r="AN168" s="3">
        <v>8147</v>
      </c>
      <c r="AO168" s="1">
        <v>0</v>
      </c>
      <c r="AP168" s="1">
        <v>94</v>
      </c>
      <c r="AQ168" s="3">
        <v>16786</v>
      </c>
      <c r="AR168" s="1">
        <v>0</v>
      </c>
      <c r="AS168" s="1">
        <v>383</v>
      </c>
      <c r="AT168" s="3">
        <v>12735</v>
      </c>
      <c r="AU168" s="1">
        <v>279</v>
      </c>
      <c r="AV168" s="3">
        <v>2737</v>
      </c>
      <c r="AW168" s="1">
        <v>1</v>
      </c>
      <c r="AX168" s="1">
        <v>0</v>
      </c>
      <c r="AY168" s="1">
        <v>736</v>
      </c>
      <c r="AZ168" s="3">
        <v>29868</v>
      </c>
      <c r="BA168" s="1">
        <v>0</v>
      </c>
      <c r="BB168" s="3">
        <v>3902</v>
      </c>
      <c r="BC168" s="3">
        <v>50641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3">
        <v>212547513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3">
        <v>6682507</v>
      </c>
      <c r="DP168" s="3">
        <v>481498546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</row>
    <row r="169" spans="1:133" x14ac:dyDescent="0.3">
      <c r="A169" s="1">
        <v>106494019</v>
      </c>
      <c r="B169" s="1" t="s">
        <v>898</v>
      </c>
      <c r="C169" s="2">
        <v>20164</v>
      </c>
      <c r="D169" s="2">
        <v>42379</v>
      </c>
      <c r="E169" s="1" t="s">
        <v>134</v>
      </c>
      <c r="F169" s="1" t="s">
        <v>135</v>
      </c>
      <c r="G169" s="1" t="s">
        <v>228</v>
      </c>
      <c r="H169" s="1">
        <v>3</v>
      </c>
      <c r="I169" s="1">
        <v>401</v>
      </c>
      <c r="J169" s="1" t="s">
        <v>164</v>
      </c>
      <c r="K169" s="1" t="s">
        <v>834</v>
      </c>
      <c r="L169" s="1">
        <v>0</v>
      </c>
      <c r="M169" s="1" t="s">
        <v>835</v>
      </c>
      <c r="N169" s="1" t="s">
        <v>899</v>
      </c>
      <c r="O169" s="1" t="s">
        <v>231</v>
      </c>
      <c r="P169" s="1">
        <v>95403</v>
      </c>
      <c r="Q169" s="1" t="s">
        <v>838</v>
      </c>
      <c r="R169" s="1">
        <v>173</v>
      </c>
      <c r="S169" s="1">
        <v>173</v>
      </c>
      <c r="T169" s="1">
        <v>92</v>
      </c>
      <c r="U169" s="1">
        <v>67</v>
      </c>
      <c r="V169" s="3">
        <v>1104</v>
      </c>
      <c r="W169" s="1">
        <v>19</v>
      </c>
      <c r="X169" s="1">
        <v>139</v>
      </c>
      <c r="Y169" s="1">
        <v>0</v>
      </c>
      <c r="Z169" s="1">
        <v>0</v>
      </c>
      <c r="AA169" s="1">
        <v>16</v>
      </c>
      <c r="AB169" s="3">
        <v>1054</v>
      </c>
      <c r="AC169" s="1">
        <v>0</v>
      </c>
      <c r="AD169" s="1">
        <v>16</v>
      </c>
      <c r="AE169" s="1">
        <v>2415</v>
      </c>
      <c r="AF169" s="1">
        <v>0</v>
      </c>
      <c r="AG169" s="1">
        <v>257</v>
      </c>
      <c r="AH169" s="3">
        <v>4170</v>
      </c>
      <c r="AI169" s="1">
        <v>89</v>
      </c>
      <c r="AJ169" s="1">
        <v>474</v>
      </c>
      <c r="AK169" s="1">
        <v>0</v>
      </c>
      <c r="AL169" s="1">
        <v>0</v>
      </c>
      <c r="AM169" s="1">
        <v>47</v>
      </c>
      <c r="AN169" s="3">
        <v>2666</v>
      </c>
      <c r="AO169" s="1">
        <v>0</v>
      </c>
      <c r="AP169" s="1">
        <v>32</v>
      </c>
      <c r="AQ169" s="3">
        <v>7735</v>
      </c>
      <c r="AR169" s="1">
        <v>0</v>
      </c>
      <c r="AS169" s="1">
        <v>296</v>
      </c>
      <c r="AT169" s="3">
        <v>11992</v>
      </c>
      <c r="AU169" s="1">
        <v>407</v>
      </c>
      <c r="AV169" s="3">
        <v>3406</v>
      </c>
      <c r="AW169" s="1">
        <v>0</v>
      </c>
      <c r="AX169" s="1">
        <v>0</v>
      </c>
      <c r="AY169" s="1">
        <v>606</v>
      </c>
      <c r="AZ169" s="3">
        <v>16638</v>
      </c>
      <c r="BA169" s="1">
        <v>0</v>
      </c>
      <c r="BB169" s="3">
        <v>3749</v>
      </c>
      <c r="BC169" s="3">
        <v>37094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3">
        <v>100408701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3">
        <v>2202714</v>
      </c>
      <c r="DP169" s="3">
        <v>284989150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</row>
    <row r="170" spans="1:133" x14ac:dyDescent="0.3">
      <c r="A170" s="1">
        <v>106190431</v>
      </c>
      <c r="B170" s="1" t="s">
        <v>900</v>
      </c>
      <c r="C170" s="2">
        <v>20164</v>
      </c>
      <c r="D170" s="2">
        <v>42379</v>
      </c>
      <c r="E170" s="1" t="s">
        <v>134</v>
      </c>
      <c r="F170" s="1" t="s">
        <v>135</v>
      </c>
      <c r="G170" s="1" t="s">
        <v>170</v>
      </c>
      <c r="H170" s="1">
        <v>11</v>
      </c>
      <c r="I170" s="1">
        <v>933</v>
      </c>
      <c r="J170" s="1" t="s">
        <v>164</v>
      </c>
      <c r="K170" s="1" t="s">
        <v>834</v>
      </c>
      <c r="L170" s="1">
        <v>0</v>
      </c>
      <c r="M170" s="1" t="s">
        <v>840</v>
      </c>
      <c r="N170" s="1" t="s">
        <v>901</v>
      </c>
      <c r="O170" s="1" t="s">
        <v>902</v>
      </c>
      <c r="P170" s="1">
        <v>90710</v>
      </c>
      <c r="Q170" s="1" t="s">
        <v>843</v>
      </c>
      <c r="R170" s="1">
        <v>293</v>
      </c>
      <c r="S170" s="1">
        <v>293</v>
      </c>
      <c r="T170" s="1">
        <v>91</v>
      </c>
      <c r="U170" s="1">
        <v>82</v>
      </c>
      <c r="V170" s="1">
        <v>797</v>
      </c>
      <c r="W170" s="1">
        <v>17</v>
      </c>
      <c r="X170" s="1">
        <v>198</v>
      </c>
      <c r="Y170" s="1">
        <v>0</v>
      </c>
      <c r="Z170" s="1">
        <v>0</v>
      </c>
      <c r="AA170" s="1">
        <v>8</v>
      </c>
      <c r="AB170" s="3">
        <v>1317</v>
      </c>
      <c r="AC170" s="1">
        <v>0</v>
      </c>
      <c r="AD170" s="1">
        <v>23</v>
      </c>
      <c r="AE170" s="1">
        <v>2442</v>
      </c>
      <c r="AF170" s="1">
        <v>0</v>
      </c>
      <c r="AG170" s="1">
        <v>415</v>
      </c>
      <c r="AH170" s="3">
        <v>3248</v>
      </c>
      <c r="AI170" s="1">
        <v>52</v>
      </c>
      <c r="AJ170" s="1">
        <v>502</v>
      </c>
      <c r="AK170" s="1">
        <v>0</v>
      </c>
      <c r="AL170" s="1">
        <v>0</v>
      </c>
      <c r="AM170" s="1">
        <v>55</v>
      </c>
      <c r="AN170" s="3">
        <v>3281</v>
      </c>
      <c r="AO170" s="1">
        <v>0</v>
      </c>
      <c r="AP170" s="1">
        <v>67</v>
      </c>
      <c r="AQ170" s="3">
        <v>7620</v>
      </c>
      <c r="AR170" s="1">
        <v>0</v>
      </c>
      <c r="AS170" s="1">
        <v>335</v>
      </c>
      <c r="AT170" s="3">
        <v>9251</v>
      </c>
      <c r="AU170" s="1">
        <v>447</v>
      </c>
      <c r="AV170" s="3">
        <v>4173</v>
      </c>
      <c r="AW170" s="1">
        <v>0</v>
      </c>
      <c r="AX170" s="1">
        <v>0</v>
      </c>
      <c r="AY170" s="1">
        <v>124</v>
      </c>
      <c r="AZ170" s="3">
        <v>17532</v>
      </c>
      <c r="BA170" s="1">
        <v>0</v>
      </c>
      <c r="BB170" s="3">
        <v>2447</v>
      </c>
      <c r="BC170" s="3">
        <v>34309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3">
        <v>108055856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3">
        <v>10195770</v>
      </c>
      <c r="DP170" s="3">
        <v>530984062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</row>
    <row r="171" spans="1:133" x14ac:dyDescent="0.3">
      <c r="A171" s="1">
        <v>106342344</v>
      </c>
      <c r="B171" s="1" t="s">
        <v>903</v>
      </c>
      <c r="C171" s="2">
        <v>20164</v>
      </c>
      <c r="D171" s="2">
        <v>42379</v>
      </c>
      <c r="E171" s="1" t="s">
        <v>134</v>
      </c>
      <c r="F171" s="1" t="s">
        <v>135</v>
      </c>
      <c r="G171" s="1" t="s">
        <v>492</v>
      </c>
      <c r="H171" s="1">
        <v>2</v>
      </c>
      <c r="I171" s="1">
        <v>311</v>
      </c>
      <c r="J171" s="1" t="s">
        <v>164</v>
      </c>
      <c r="K171" s="1" t="s">
        <v>834</v>
      </c>
      <c r="L171" s="1">
        <v>0</v>
      </c>
      <c r="M171" s="1" t="s">
        <v>835</v>
      </c>
      <c r="N171" s="1" t="s">
        <v>904</v>
      </c>
      <c r="O171" s="1" t="s">
        <v>497</v>
      </c>
      <c r="P171" s="1">
        <v>95823</v>
      </c>
      <c r="Q171" s="1" t="s">
        <v>838</v>
      </c>
      <c r="R171" s="1">
        <v>217</v>
      </c>
      <c r="S171" s="1">
        <v>217</v>
      </c>
      <c r="T171" s="1">
        <v>128</v>
      </c>
      <c r="U171" s="1">
        <v>272</v>
      </c>
      <c r="V171" s="3">
        <v>1188</v>
      </c>
      <c r="W171" s="1">
        <v>121</v>
      </c>
      <c r="X171" s="1">
        <v>507</v>
      </c>
      <c r="Y171" s="1">
        <v>0</v>
      </c>
      <c r="Z171" s="1">
        <v>0</v>
      </c>
      <c r="AA171" s="1">
        <v>47</v>
      </c>
      <c r="AB171" s="3">
        <v>1309</v>
      </c>
      <c r="AC171" s="1">
        <v>0</v>
      </c>
      <c r="AD171" s="1">
        <v>32</v>
      </c>
      <c r="AE171" s="1">
        <v>3476</v>
      </c>
      <c r="AF171" s="1">
        <v>0</v>
      </c>
      <c r="AG171" s="3">
        <v>1089</v>
      </c>
      <c r="AH171" s="3">
        <v>4202</v>
      </c>
      <c r="AI171" s="1">
        <v>423</v>
      </c>
      <c r="AJ171" s="3">
        <v>1408</v>
      </c>
      <c r="AK171" s="1">
        <v>0</v>
      </c>
      <c r="AL171" s="1">
        <v>0</v>
      </c>
      <c r="AM171" s="1">
        <v>215</v>
      </c>
      <c r="AN171" s="3">
        <v>3243</v>
      </c>
      <c r="AO171" s="1">
        <v>0</v>
      </c>
      <c r="AP171" s="1">
        <v>114</v>
      </c>
      <c r="AQ171" s="3">
        <v>10694</v>
      </c>
      <c r="AR171" s="1">
        <v>0</v>
      </c>
      <c r="AS171" s="3">
        <v>1228</v>
      </c>
      <c r="AT171" s="3">
        <v>10432</v>
      </c>
      <c r="AU171" s="3">
        <v>3740</v>
      </c>
      <c r="AV171" s="3">
        <v>10877</v>
      </c>
      <c r="AW171" s="1">
        <v>0</v>
      </c>
      <c r="AX171" s="1">
        <v>0</v>
      </c>
      <c r="AY171" s="1">
        <v>828</v>
      </c>
      <c r="AZ171" s="3">
        <v>18475</v>
      </c>
      <c r="BA171" s="1">
        <v>0</v>
      </c>
      <c r="BB171" s="3">
        <v>4284</v>
      </c>
      <c r="BC171" s="3">
        <v>49864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0</v>
      </c>
      <c r="DH171" s="3">
        <v>164314494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3">
        <v>2844910</v>
      </c>
      <c r="DP171" s="3">
        <v>292061906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</row>
    <row r="172" spans="1:133" x14ac:dyDescent="0.3">
      <c r="A172" s="1">
        <v>106410806</v>
      </c>
      <c r="B172" s="1" t="s">
        <v>905</v>
      </c>
      <c r="C172" s="2">
        <v>20164</v>
      </c>
      <c r="D172" s="2">
        <v>42379</v>
      </c>
      <c r="E172" s="1" t="s">
        <v>134</v>
      </c>
      <c r="F172" s="1" t="s">
        <v>135</v>
      </c>
      <c r="G172" s="1" t="s">
        <v>868</v>
      </c>
      <c r="H172" s="1">
        <v>4</v>
      </c>
      <c r="I172" s="1">
        <v>425</v>
      </c>
      <c r="J172" s="1" t="s">
        <v>164</v>
      </c>
      <c r="K172" s="1" t="s">
        <v>834</v>
      </c>
      <c r="L172" s="1">
        <v>0</v>
      </c>
      <c r="M172" s="1" t="s">
        <v>835</v>
      </c>
      <c r="N172" s="1" t="s">
        <v>906</v>
      </c>
      <c r="O172" s="1" t="s">
        <v>907</v>
      </c>
      <c r="P172" s="1">
        <v>94080</v>
      </c>
      <c r="Q172" s="1" t="s">
        <v>838</v>
      </c>
      <c r="R172" s="1">
        <v>120</v>
      </c>
      <c r="S172" s="1">
        <v>120</v>
      </c>
      <c r="T172" s="1">
        <v>52</v>
      </c>
      <c r="U172" s="1">
        <v>72</v>
      </c>
      <c r="V172" s="1">
        <v>814</v>
      </c>
      <c r="W172" s="1">
        <v>6</v>
      </c>
      <c r="X172" s="1">
        <v>40</v>
      </c>
      <c r="Y172" s="1">
        <v>0</v>
      </c>
      <c r="Z172" s="1">
        <v>0</v>
      </c>
      <c r="AA172" s="1">
        <v>8</v>
      </c>
      <c r="AB172" s="1">
        <v>467</v>
      </c>
      <c r="AC172" s="1">
        <v>0</v>
      </c>
      <c r="AD172" s="1">
        <v>15</v>
      </c>
      <c r="AE172" s="1">
        <v>1422</v>
      </c>
      <c r="AF172" s="1">
        <v>0</v>
      </c>
      <c r="AG172" s="1">
        <v>208</v>
      </c>
      <c r="AH172" s="3">
        <v>2813</v>
      </c>
      <c r="AI172" s="1">
        <v>24</v>
      </c>
      <c r="AJ172" s="1">
        <v>87</v>
      </c>
      <c r="AK172" s="1">
        <v>0</v>
      </c>
      <c r="AL172" s="1">
        <v>0</v>
      </c>
      <c r="AM172" s="1">
        <v>29</v>
      </c>
      <c r="AN172" s="3">
        <v>1194</v>
      </c>
      <c r="AO172" s="1">
        <v>0</v>
      </c>
      <c r="AP172" s="1">
        <v>29</v>
      </c>
      <c r="AQ172" s="3">
        <v>4384</v>
      </c>
      <c r="AR172" s="1">
        <v>0</v>
      </c>
      <c r="AS172" s="1">
        <v>169</v>
      </c>
      <c r="AT172" s="3">
        <v>6194</v>
      </c>
      <c r="AU172" s="1">
        <v>96</v>
      </c>
      <c r="AV172" s="1">
        <v>981</v>
      </c>
      <c r="AW172" s="1">
        <v>0</v>
      </c>
      <c r="AX172" s="1">
        <v>0</v>
      </c>
      <c r="AY172" s="1">
        <v>478</v>
      </c>
      <c r="AZ172" s="3">
        <v>10800</v>
      </c>
      <c r="BA172" s="1">
        <v>0</v>
      </c>
      <c r="BB172" s="3">
        <v>2182</v>
      </c>
      <c r="BC172" s="3">
        <v>20900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0</v>
      </c>
      <c r="DH172" s="3">
        <v>65248594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3">
        <v>5215092</v>
      </c>
      <c r="DP172" s="3">
        <v>71045061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</row>
    <row r="173" spans="1:133" x14ac:dyDescent="0.3">
      <c r="A173" s="1">
        <v>106484044</v>
      </c>
      <c r="B173" s="1" t="s">
        <v>908</v>
      </c>
      <c r="C173" s="2">
        <v>20164</v>
      </c>
      <c r="D173" s="2">
        <v>42379</v>
      </c>
      <c r="E173" s="1" t="s">
        <v>134</v>
      </c>
      <c r="F173" s="1" t="s">
        <v>135</v>
      </c>
      <c r="G173" s="1" t="s">
        <v>502</v>
      </c>
      <c r="H173" s="1">
        <v>3</v>
      </c>
      <c r="I173" s="1">
        <v>408</v>
      </c>
      <c r="J173" s="1" t="s">
        <v>164</v>
      </c>
      <c r="K173" s="1" t="s">
        <v>834</v>
      </c>
      <c r="L173" s="1">
        <v>0</v>
      </c>
      <c r="M173" s="1" t="s">
        <v>835</v>
      </c>
      <c r="N173" s="1" t="s">
        <v>909</v>
      </c>
      <c r="O173" s="1" t="s">
        <v>910</v>
      </c>
      <c r="P173" s="1">
        <v>95688</v>
      </c>
      <c r="Q173" s="1" t="s">
        <v>838</v>
      </c>
      <c r="R173" s="1">
        <v>140</v>
      </c>
      <c r="S173" s="1">
        <v>140</v>
      </c>
      <c r="T173" s="1">
        <v>60</v>
      </c>
      <c r="U173" s="1">
        <v>87</v>
      </c>
      <c r="V173" s="1">
        <v>588</v>
      </c>
      <c r="W173" s="1">
        <v>19</v>
      </c>
      <c r="X173" s="1">
        <v>123</v>
      </c>
      <c r="Y173" s="1">
        <v>0</v>
      </c>
      <c r="Z173" s="1">
        <v>0</v>
      </c>
      <c r="AA173" s="1">
        <v>15</v>
      </c>
      <c r="AB173" s="1">
        <v>652</v>
      </c>
      <c r="AC173" s="1">
        <v>0</v>
      </c>
      <c r="AD173" s="1">
        <v>14</v>
      </c>
      <c r="AE173" s="1">
        <v>1498</v>
      </c>
      <c r="AF173" s="1">
        <v>0</v>
      </c>
      <c r="AG173" s="1">
        <v>389</v>
      </c>
      <c r="AH173" s="3">
        <v>2256</v>
      </c>
      <c r="AI173" s="1">
        <v>38</v>
      </c>
      <c r="AJ173" s="1">
        <v>396</v>
      </c>
      <c r="AK173" s="1">
        <v>0</v>
      </c>
      <c r="AL173" s="1">
        <v>0</v>
      </c>
      <c r="AM173" s="1">
        <v>59</v>
      </c>
      <c r="AN173" s="3">
        <v>1860</v>
      </c>
      <c r="AO173" s="1">
        <v>0</v>
      </c>
      <c r="AP173" s="1">
        <v>33</v>
      </c>
      <c r="AQ173" s="3">
        <v>5031</v>
      </c>
      <c r="AR173" s="1">
        <v>0</v>
      </c>
      <c r="AS173" s="1">
        <v>364</v>
      </c>
      <c r="AT173" s="3">
        <v>7845</v>
      </c>
      <c r="AU173" s="1">
        <v>125</v>
      </c>
      <c r="AV173" s="3">
        <v>3035</v>
      </c>
      <c r="AW173" s="1">
        <v>0</v>
      </c>
      <c r="AX173" s="1">
        <v>0</v>
      </c>
      <c r="AY173" s="1">
        <v>571</v>
      </c>
      <c r="AZ173" s="3">
        <v>15978</v>
      </c>
      <c r="BA173" s="1">
        <v>0</v>
      </c>
      <c r="BB173" s="3">
        <v>2135</v>
      </c>
      <c r="BC173" s="3">
        <v>30053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  <c r="DE173" s="1">
        <v>0</v>
      </c>
      <c r="DF173" s="1">
        <v>0</v>
      </c>
      <c r="DG173" s="1">
        <v>0</v>
      </c>
      <c r="DH173" s="3">
        <v>71249433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3">
        <v>1456707</v>
      </c>
      <c r="DP173" s="3">
        <v>361892749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</row>
    <row r="174" spans="1:133" x14ac:dyDescent="0.3">
      <c r="A174" s="1">
        <v>106070990</v>
      </c>
      <c r="B174" s="1" t="s">
        <v>911</v>
      </c>
      <c r="C174" s="2">
        <v>20164</v>
      </c>
      <c r="D174" s="2">
        <v>42379</v>
      </c>
      <c r="E174" s="1" t="s">
        <v>134</v>
      </c>
      <c r="F174" s="1" t="s">
        <v>135</v>
      </c>
      <c r="G174" s="1" t="s">
        <v>476</v>
      </c>
      <c r="H174" s="1">
        <v>5</v>
      </c>
      <c r="I174" s="1">
        <v>411</v>
      </c>
      <c r="J174" s="1" t="s">
        <v>164</v>
      </c>
      <c r="K174" s="1" t="s">
        <v>834</v>
      </c>
      <c r="L174" s="1">
        <v>0</v>
      </c>
      <c r="M174" s="1" t="s">
        <v>835</v>
      </c>
      <c r="N174" s="1" t="s">
        <v>912</v>
      </c>
      <c r="O174" s="1" t="s">
        <v>827</v>
      </c>
      <c r="P174" s="1">
        <v>94596</v>
      </c>
      <c r="Q174" s="1" t="s">
        <v>838</v>
      </c>
      <c r="R174" s="1">
        <v>233</v>
      </c>
      <c r="S174" s="1">
        <v>233</v>
      </c>
      <c r="T174" s="1">
        <v>124</v>
      </c>
      <c r="U174" s="1">
        <v>74</v>
      </c>
      <c r="V174" s="3">
        <v>1173</v>
      </c>
      <c r="W174" s="1">
        <v>7</v>
      </c>
      <c r="X174" s="1">
        <v>125</v>
      </c>
      <c r="Y174" s="1">
        <v>0</v>
      </c>
      <c r="Z174" s="1">
        <v>0</v>
      </c>
      <c r="AA174" s="1">
        <v>63</v>
      </c>
      <c r="AB174" s="3">
        <v>1422</v>
      </c>
      <c r="AC174" s="1">
        <v>0</v>
      </c>
      <c r="AD174" s="1">
        <v>17</v>
      </c>
      <c r="AE174" s="1">
        <v>2881</v>
      </c>
      <c r="AF174" s="1">
        <v>0</v>
      </c>
      <c r="AG174" s="1">
        <v>340</v>
      </c>
      <c r="AH174" s="3">
        <v>4914</v>
      </c>
      <c r="AI174" s="1">
        <v>69</v>
      </c>
      <c r="AJ174" s="1">
        <v>478</v>
      </c>
      <c r="AK174" s="1">
        <v>0</v>
      </c>
      <c r="AL174" s="1">
        <v>0</v>
      </c>
      <c r="AM174" s="1">
        <v>296</v>
      </c>
      <c r="AN174" s="3">
        <v>4254</v>
      </c>
      <c r="AO174" s="1">
        <v>0</v>
      </c>
      <c r="AP174" s="1">
        <v>50</v>
      </c>
      <c r="AQ174" s="3">
        <v>10401</v>
      </c>
      <c r="AR174" s="1">
        <v>0</v>
      </c>
      <c r="AS174" s="1">
        <v>286</v>
      </c>
      <c r="AT174" s="3">
        <v>10502</v>
      </c>
      <c r="AU174" s="1">
        <v>176</v>
      </c>
      <c r="AV174" s="3">
        <v>1664</v>
      </c>
      <c r="AW174" s="1">
        <v>0</v>
      </c>
      <c r="AX174" s="1">
        <v>0</v>
      </c>
      <c r="AY174" s="1">
        <v>357</v>
      </c>
      <c r="AZ174" s="3">
        <v>17043</v>
      </c>
      <c r="BA174" s="1">
        <v>0</v>
      </c>
      <c r="BB174" s="3">
        <v>2948</v>
      </c>
      <c r="BC174" s="3">
        <v>32976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C174" s="1">
        <v>0</v>
      </c>
      <c r="DD174" s="1">
        <v>0</v>
      </c>
      <c r="DE174" s="1">
        <v>0</v>
      </c>
      <c r="DF174" s="1">
        <v>0</v>
      </c>
      <c r="DG174" s="1">
        <v>0</v>
      </c>
      <c r="DH174" s="3">
        <v>161927968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3">
        <v>4298725</v>
      </c>
      <c r="DP174" s="3">
        <v>189313024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</row>
    <row r="175" spans="1:133" x14ac:dyDescent="0.3">
      <c r="A175" s="1">
        <v>106190434</v>
      </c>
      <c r="B175" s="1" t="s">
        <v>913</v>
      </c>
      <c r="C175" s="2">
        <v>20164</v>
      </c>
      <c r="D175" s="2">
        <v>42379</v>
      </c>
      <c r="E175" s="1" t="s">
        <v>134</v>
      </c>
      <c r="F175" s="1" t="s">
        <v>135</v>
      </c>
      <c r="G175" s="1" t="s">
        <v>170</v>
      </c>
      <c r="H175" s="1">
        <v>11</v>
      </c>
      <c r="I175" s="1">
        <v>927</v>
      </c>
      <c r="J175" s="1" t="s">
        <v>164</v>
      </c>
      <c r="K175" s="1" t="s">
        <v>834</v>
      </c>
      <c r="L175" s="1">
        <v>0</v>
      </c>
      <c r="M175" s="1" t="s">
        <v>840</v>
      </c>
      <c r="N175" s="1" t="s">
        <v>914</v>
      </c>
      <c r="O175" s="1" t="s">
        <v>280</v>
      </c>
      <c r="P175" s="1">
        <v>90034</v>
      </c>
      <c r="Q175" s="1" t="s">
        <v>843</v>
      </c>
      <c r="R175" s="1">
        <v>265</v>
      </c>
      <c r="S175" s="1">
        <v>265</v>
      </c>
      <c r="T175" s="1">
        <v>66</v>
      </c>
      <c r="U175" s="1">
        <v>45</v>
      </c>
      <c r="V175" s="1">
        <v>606</v>
      </c>
      <c r="W175" s="1">
        <v>31</v>
      </c>
      <c r="X175" s="1">
        <v>215</v>
      </c>
      <c r="Y175" s="1">
        <v>0</v>
      </c>
      <c r="Z175" s="1">
        <v>0</v>
      </c>
      <c r="AA175" s="1">
        <v>4</v>
      </c>
      <c r="AB175" s="1">
        <v>971</v>
      </c>
      <c r="AC175" s="1">
        <v>0</v>
      </c>
      <c r="AD175" s="1">
        <v>22</v>
      </c>
      <c r="AE175" s="1">
        <v>1894</v>
      </c>
      <c r="AF175" s="1">
        <v>0</v>
      </c>
      <c r="AG175" s="1">
        <v>182</v>
      </c>
      <c r="AH175" s="3">
        <v>2490</v>
      </c>
      <c r="AI175" s="1">
        <v>114</v>
      </c>
      <c r="AJ175" s="1">
        <v>546</v>
      </c>
      <c r="AK175" s="1">
        <v>0</v>
      </c>
      <c r="AL175" s="1">
        <v>0</v>
      </c>
      <c r="AM175" s="1">
        <v>8</v>
      </c>
      <c r="AN175" s="3">
        <v>2062</v>
      </c>
      <c r="AO175" s="1">
        <v>0</v>
      </c>
      <c r="AP175" s="1">
        <v>115</v>
      </c>
      <c r="AQ175" s="3">
        <v>5517</v>
      </c>
      <c r="AR175" s="1">
        <v>0</v>
      </c>
      <c r="AS175" s="1">
        <v>769</v>
      </c>
      <c r="AT175" s="3">
        <v>20707</v>
      </c>
      <c r="AU175" s="3">
        <v>1079</v>
      </c>
      <c r="AV175" s="3">
        <v>8937</v>
      </c>
      <c r="AW175" s="1">
        <v>0</v>
      </c>
      <c r="AX175" s="1">
        <v>0</v>
      </c>
      <c r="AY175" s="1">
        <v>348</v>
      </c>
      <c r="AZ175" s="3">
        <v>33207</v>
      </c>
      <c r="BA175" s="1">
        <v>0</v>
      </c>
      <c r="BB175" s="3">
        <v>6894</v>
      </c>
      <c r="BC175" s="3">
        <v>71941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C175" s="1">
        <v>0</v>
      </c>
      <c r="DD175" s="1">
        <v>0</v>
      </c>
      <c r="DE175" s="1">
        <v>0</v>
      </c>
      <c r="DF175" s="1">
        <v>0</v>
      </c>
      <c r="DG175" s="1">
        <v>0</v>
      </c>
      <c r="DH175" s="3">
        <v>108890783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3">
        <v>1821748</v>
      </c>
      <c r="DP175" s="3">
        <v>228097432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</row>
    <row r="176" spans="1:133" x14ac:dyDescent="0.3">
      <c r="A176" s="1">
        <v>106191450</v>
      </c>
      <c r="B176" s="1" t="s">
        <v>915</v>
      </c>
      <c r="C176" s="2">
        <v>20164</v>
      </c>
      <c r="D176" s="2">
        <v>42379</v>
      </c>
      <c r="E176" s="1" t="s">
        <v>134</v>
      </c>
      <c r="F176" s="1" t="s">
        <v>135</v>
      </c>
      <c r="G176" s="1" t="s">
        <v>170</v>
      </c>
      <c r="H176" s="1">
        <v>11</v>
      </c>
      <c r="I176" s="1">
        <v>905</v>
      </c>
      <c r="J176" s="1" t="s">
        <v>164</v>
      </c>
      <c r="K176" s="1" t="s">
        <v>834</v>
      </c>
      <c r="L176" s="1">
        <v>0</v>
      </c>
      <c r="M176" s="1" t="s">
        <v>840</v>
      </c>
      <c r="N176" s="1" t="s">
        <v>916</v>
      </c>
      <c r="O176" s="1" t="s">
        <v>917</v>
      </c>
      <c r="P176" s="1">
        <v>91367</v>
      </c>
      <c r="Q176" s="1" t="s">
        <v>843</v>
      </c>
      <c r="R176" s="1">
        <v>284</v>
      </c>
      <c r="S176" s="1">
        <v>284</v>
      </c>
      <c r="T176" s="1">
        <v>85</v>
      </c>
      <c r="U176" s="1">
        <v>24</v>
      </c>
      <c r="V176" s="3">
        <v>1052</v>
      </c>
      <c r="W176" s="1">
        <v>17</v>
      </c>
      <c r="X176" s="1">
        <v>119</v>
      </c>
      <c r="Y176" s="1">
        <v>0</v>
      </c>
      <c r="Z176" s="1">
        <v>0</v>
      </c>
      <c r="AA176" s="1">
        <v>6</v>
      </c>
      <c r="AB176" s="1">
        <v>879</v>
      </c>
      <c r="AC176" s="1">
        <v>0</v>
      </c>
      <c r="AD176" s="1">
        <v>18</v>
      </c>
      <c r="AE176" s="1">
        <v>2115</v>
      </c>
      <c r="AF176" s="1">
        <v>0</v>
      </c>
      <c r="AG176" s="1">
        <v>98</v>
      </c>
      <c r="AH176" s="3">
        <v>3820</v>
      </c>
      <c r="AI176" s="1">
        <v>103</v>
      </c>
      <c r="AJ176" s="1">
        <v>460</v>
      </c>
      <c r="AK176" s="1">
        <v>0</v>
      </c>
      <c r="AL176" s="1">
        <v>0</v>
      </c>
      <c r="AM176" s="1">
        <v>19</v>
      </c>
      <c r="AN176" s="3">
        <v>2525</v>
      </c>
      <c r="AO176" s="1">
        <v>0</v>
      </c>
      <c r="AP176" s="1">
        <v>51</v>
      </c>
      <c r="AQ176" s="3">
        <v>7076</v>
      </c>
      <c r="AR176" s="1">
        <v>0</v>
      </c>
      <c r="AS176" s="1">
        <v>245</v>
      </c>
      <c r="AT176" s="3">
        <v>11614</v>
      </c>
      <c r="AU176" s="1">
        <v>450</v>
      </c>
      <c r="AV176" s="3">
        <v>2662</v>
      </c>
      <c r="AW176" s="1">
        <v>0</v>
      </c>
      <c r="AX176" s="1">
        <v>0</v>
      </c>
      <c r="AY176" s="1">
        <v>389</v>
      </c>
      <c r="AZ176" s="3">
        <v>13778</v>
      </c>
      <c r="BA176" s="1">
        <v>0</v>
      </c>
      <c r="BB176" s="3">
        <v>3429</v>
      </c>
      <c r="BC176" s="3">
        <v>32567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0</v>
      </c>
      <c r="DC176" s="1">
        <v>0</v>
      </c>
      <c r="DD176" s="1">
        <v>0</v>
      </c>
      <c r="DE176" s="1">
        <v>0</v>
      </c>
      <c r="DF176" s="1">
        <v>0</v>
      </c>
      <c r="DG176" s="1">
        <v>0</v>
      </c>
      <c r="DH176" s="3">
        <v>96500528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3">
        <v>18419992</v>
      </c>
      <c r="DP176" s="3">
        <v>272160954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</row>
    <row r="177" spans="1:133" x14ac:dyDescent="0.3">
      <c r="A177" s="1">
        <v>106015000</v>
      </c>
      <c r="B177" s="1" t="s">
        <v>918</v>
      </c>
      <c r="C177" s="2">
        <v>20164</v>
      </c>
      <c r="D177" s="2">
        <v>42379</v>
      </c>
      <c r="E177" s="1" t="s">
        <v>134</v>
      </c>
      <c r="F177" s="1" t="s">
        <v>135</v>
      </c>
      <c r="G177" s="1" t="s">
        <v>163</v>
      </c>
      <c r="H177" s="1">
        <v>5</v>
      </c>
      <c r="I177" s="1">
        <v>417</v>
      </c>
      <c r="J177" s="1" t="s">
        <v>164</v>
      </c>
      <c r="K177" s="1" t="s">
        <v>834</v>
      </c>
      <c r="L177" s="1">
        <v>0</v>
      </c>
      <c r="M177" s="1" t="s">
        <v>835</v>
      </c>
      <c r="N177" s="1" t="s">
        <v>919</v>
      </c>
      <c r="O177" s="1" t="s">
        <v>184</v>
      </c>
      <c r="P177" s="1">
        <v>94612</v>
      </c>
      <c r="Q177" s="1" t="s">
        <v>838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0</v>
      </c>
      <c r="DG177" s="3">
        <v>2019772363</v>
      </c>
      <c r="DH177" s="3">
        <v>2289962786</v>
      </c>
      <c r="DI177" s="1">
        <v>0</v>
      </c>
      <c r="DJ177" s="3">
        <v>33346457</v>
      </c>
      <c r="DK177" s="1">
        <v>0</v>
      </c>
      <c r="DL177" s="1">
        <v>0</v>
      </c>
      <c r="DM177" s="1">
        <v>0</v>
      </c>
      <c r="DN177" s="1">
        <v>0</v>
      </c>
      <c r="DO177" s="3">
        <v>70647751</v>
      </c>
      <c r="DP177" s="3">
        <v>1222132850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</row>
    <row r="178" spans="1:133" x14ac:dyDescent="0.3">
      <c r="A178" s="1">
        <v>106191300</v>
      </c>
      <c r="B178" s="1" t="s">
        <v>920</v>
      </c>
      <c r="C178" s="2">
        <v>20164</v>
      </c>
      <c r="D178" s="2">
        <v>42379</v>
      </c>
      <c r="E178" s="1" t="s">
        <v>134</v>
      </c>
      <c r="F178" s="1" t="s">
        <v>135</v>
      </c>
      <c r="G178" s="1" t="s">
        <v>170</v>
      </c>
      <c r="H178" s="1">
        <v>11</v>
      </c>
      <c r="I178" s="1">
        <v>925</v>
      </c>
      <c r="J178" s="1" t="s">
        <v>164</v>
      </c>
      <c r="K178" s="1" t="s">
        <v>834</v>
      </c>
      <c r="L178" s="1">
        <v>0</v>
      </c>
      <c r="M178" s="1" t="s">
        <v>840</v>
      </c>
      <c r="N178" s="1" t="s">
        <v>921</v>
      </c>
      <c r="O178" s="1" t="s">
        <v>241</v>
      </c>
      <c r="P178" s="1">
        <v>91188</v>
      </c>
      <c r="Q178" s="1" t="s">
        <v>843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3">
        <v>2204411246</v>
      </c>
      <c r="DH178" s="3">
        <v>1978323516</v>
      </c>
      <c r="DI178" s="1">
        <v>0</v>
      </c>
      <c r="DJ178" s="3">
        <v>19696947</v>
      </c>
      <c r="DK178" s="1">
        <v>0</v>
      </c>
      <c r="DL178" s="1">
        <v>0</v>
      </c>
      <c r="DM178" s="1">
        <v>0</v>
      </c>
      <c r="DN178" s="1">
        <v>0</v>
      </c>
      <c r="DO178" s="3">
        <v>60433024</v>
      </c>
      <c r="DP178" s="3">
        <v>992106090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</row>
    <row r="179" spans="1:133" x14ac:dyDescent="0.3">
      <c r="A179" s="1">
        <v>106434218</v>
      </c>
      <c r="B179" s="1" t="s">
        <v>922</v>
      </c>
      <c r="C179" s="2">
        <v>20164</v>
      </c>
      <c r="D179" s="2">
        <v>42379</v>
      </c>
      <c r="E179" s="1" t="s">
        <v>134</v>
      </c>
      <c r="F179" s="1" t="s">
        <v>135</v>
      </c>
      <c r="G179" s="1" t="s">
        <v>386</v>
      </c>
      <c r="H179" s="1">
        <v>7</v>
      </c>
      <c r="I179" s="1">
        <v>428</v>
      </c>
      <c r="J179" s="1" t="s">
        <v>164</v>
      </c>
      <c r="K179" s="1" t="s">
        <v>310</v>
      </c>
      <c r="L179" s="1">
        <v>0</v>
      </c>
      <c r="M179" s="1" t="s">
        <v>835</v>
      </c>
      <c r="N179" s="1" t="s">
        <v>923</v>
      </c>
      <c r="O179" s="1" t="s">
        <v>897</v>
      </c>
      <c r="P179" s="1">
        <v>95051</v>
      </c>
      <c r="Q179" s="1" t="s">
        <v>838</v>
      </c>
      <c r="R179" s="1">
        <v>24</v>
      </c>
      <c r="S179" s="1">
        <v>24</v>
      </c>
      <c r="T179" s="1">
        <v>24</v>
      </c>
      <c r="U179" s="1">
        <v>4</v>
      </c>
      <c r="V179" s="1">
        <v>33</v>
      </c>
      <c r="W179" s="1">
        <v>0</v>
      </c>
      <c r="X179" s="1">
        <v>8</v>
      </c>
      <c r="Y179" s="1">
        <v>0</v>
      </c>
      <c r="Z179" s="1">
        <v>0</v>
      </c>
      <c r="AA179" s="1">
        <v>1</v>
      </c>
      <c r="AB179" s="1">
        <v>245</v>
      </c>
      <c r="AC179" s="1">
        <v>0</v>
      </c>
      <c r="AD179" s="1">
        <v>3</v>
      </c>
      <c r="AE179" s="1">
        <v>294</v>
      </c>
      <c r="AF179" s="1">
        <v>0</v>
      </c>
      <c r="AG179" s="1">
        <v>24</v>
      </c>
      <c r="AH179" s="1">
        <v>258</v>
      </c>
      <c r="AI179" s="1">
        <v>0</v>
      </c>
      <c r="AJ179" s="1">
        <v>43</v>
      </c>
      <c r="AK179" s="1">
        <v>0</v>
      </c>
      <c r="AL179" s="1">
        <v>0</v>
      </c>
      <c r="AM179" s="1">
        <v>2</v>
      </c>
      <c r="AN179" s="3">
        <v>1119</v>
      </c>
      <c r="AO179" s="1">
        <v>0</v>
      </c>
      <c r="AP179" s="1">
        <v>11</v>
      </c>
      <c r="AQ179" s="3">
        <v>1457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3">
        <v>2709863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3">
        <v>47437</v>
      </c>
      <c r="DP179" s="3">
        <v>14547338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</row>
    <row r="180" spans="1:133" x14ac:dyDescent="0.3">
      <c r="A180" s="1">
        <v>106540734</v>
      </c>
      <c r="B180" s="1" t="s">
        <v>924</v>
      </c>
      <c r="C180" s="2">
        <v>20164</v>
      </c>
      <c r="D180" s="2">
        <v>42379</v>
      </c>
      <c r="E180" s="1" t="s">
        <v>134</v>
      </c>
      <c r="F180" s="1" t="s">
        <v>135</v>
      </c>
      <c r="G180" s="1" t="s">
        <v>925</v>
      </c>
      <c r="H180" s="1">
        <v>9</v>
      </c>
      <c r="I180" s="1">
        <v>611</v>
      </c>
      <c r="J180" s="1" t="s">
        <v>137</v>
      </c>
      <c r="K180" s="1" t="s">
        <v>138</v>
      </c>
      <c r="L180" s="1">
        <v>0</v>
      </c>
      <c r="M180" s="1" t="s">
        <v>926</v>
      </c>
      <c r="N180" s="1" t="s">
        <v>927</v>
      </c>
      <c r="O180" s="1" t="s">
        <v>928</v>
      </c>
      <c r="P180" s="1">
        <v>93291</v>
      </c>
      <c r="Q180" s="1" t="s">
        <v>929</v>
      </c>
      <c r="R180" s="1">
        <v>581</v>
      </c>
      <c r="S180" s="1">
        <v>576</v>
      </c>
      <c r="T180" s="1">
        <v>463</v>
      </c>
      <c r="U180" s="3">
        <v>2052</v>
      </c>
      <c r="V180" s="1">
        <v>382</v>
      </c>
      <c r="W180" s="1">
        <v>828</v>
      </c>
      <c r="X180" s="3">
        <v>1711</v>
      </c>
      <c r="Y180" s="1">
        <v>48</v>
      </c>
      <c r="Z180" s="1">
        <v>0</v>
      </c>
      <c r="AA180" s="1">
        <v>105</v>
      </c>
      <c r="AB180" s="3">
        <v>1307</v>
      </c>
      <c r="AC180" s="1">
        <v>30</v>
      </c>
      <c r="AD180" s="1">
        <v>100</v>
      </c>
      <c r="AE180" s="1">
        <v>6563</v>
      </c>
      <c r="AF180" s="1">
        <v>197</v>
      </c>
      <c r="AG180" s="3">
        <v>12985</v>
      </c>
      <c r="AH180" s="3">
        <v>2705</v>
      </c>
      <c r="AI180" s="3">
        <v>8073</v>
      </c>
      <c r="AJ180" s="3">
        <v>7190</v>
      </c>
      <c r="AK180" s="1">
        <v>198</v>
      </c>
      <c r="AL180" s="1">
        <v>0</v>
      </c>
      <c r="AM180" s="1">
        <v>635</v>
      </c>
      <c r="AN180" s="3">
        <v>4853</v>
      </c>
      <c r="AO180" s="1">
        <v>101</v>
      </c>
      <c r="AP180" s="1">
        <v>249</v>
      </c>
      <c r="AQ180" s="3">
        <v>36989</v>
      </c>
      <c r="AR180" s="3">
        <v>5475</v>
      </c>
      <c r="AS180" s="3">
        <v>29550</v>
      </c>
      <c r="AT180" s="3">
        <v>3172</v>
      </c>
      <c r="AU180" s="3">
        <v>15644</v>
      </c>
      <c r="AV180" s="3">
        <v>42971</v>
      </c>
      <c r="AW180" s="1">
        <v>207</v>
      </c>
      <c r="AX180" s="1">
        <v>0</v>
      </c>
      <c r="AY180" s="3">
        <v>3058</v>
      </c>
      <c r="AZ180" s="3">
        <v>34792</v>
      </c>
      <c r="BA180" s="1">
        <v>451</v>
      </c>
      <c r="BB180" s="3">
        <v>39388</v>
      </c>
      <c r="BC180" s="3">
        <v>169233</v>
      </c>
      <c r="BD180" s="3">
        <v>100689879</v>
      </c>
      <c r="BE180" s="3">
        <v>21908648</v>
      </c>
      <c r="BF180" s="3">
        <v>31724913</v>
      </c>
      <c r="BG180" s="3">
        <v>51373187</v>
      </c>
      <c r="BH180" s="3">
        <v>637138</v>
      </c>
      <c r="BI180" s="1">
        <v>0</v>
      </c>
      <c r="BJ180" s="3">
        <v>6251465</v>
      </c>
      <c r="BK180" s="3">
        <v>41685039</v>
      </c>
      <c r="BL180" s="3">
        <v>669157</v>
      </c>
      <c r="BM180" s="3">
        <v>4741119</v>
      </c>
      <c r="BN180" s="3">
        <v>259680545</v>
      </c>
      <c r="BO180" s="3">
        <v>67151903</v>
      </c>
      <c r="BP180" s="3">
        <v>13283145</v>
      </c>
      <c r="BQ180" s="3">
        <v>8681827</v>
      </c>
      <c r="BR180" s="3">
        <v>58854224</v>
      </c>
      <c r="BS180" s="3">
        <v>509514</v>
      </c>
      <c r="BT180" s="1">
        <v>0</v>
      </c>
      <c r="BU180" s="3">
        <v>5890490</v>
      </c>
      <c r="BV180" s="3">
        <v>57805091</v>
      </c>
      <c r="BW180" s="3">
        <v>1115866</v>
      </c>
      <c r="BX180" s="3">
        <v>5939923</v>
      </c>
      <c r="BY180" s="3">
        <v>219231983</v>
      </c>
      <c r="BZ180" s="3">
        <v>1652945</v>
      </c>
      <c r="CA180" s="3">
        <v>125466227</v>
      </c>
      <c r="CB180" s="3">
        <v>24372535</v>
      </c>
      <c r="CC180" s="3">
        <v>21087601</v>
      </c>
      <c r="CD180" s="3">
        <v>86834610</v>
      </c>
      <c r="CE180" s="1">
        <v>0</v>
      </c>
      <c r="CF180" s="3">
        <v>742866</v>
      </c>
      <c r="CG180" s="1">
        <v>0</v>
      </c>
      <c r="CH180" s="3">
        <v>10243325</v>
      </c>
      <c r="CI180" s="3">
        <v>68384234</v>
      </c>
      <c r="CJ180" s="1">
        <v>0</v>
      </c>
      <c r="CK180" s="3">
        <v>1785023</v>
      </c>
      <c r="CL180" s="1">
        <v>0</v>
      </c>
      <c r="CM180" s="1">
        <v>0</v>
      </c>
      <c r="CN180" s="1">
        <v>0</v>
      </c>
      <c r="CO180" s="3">
        <v>8013233</v>
      </c>
      <c r="CP180" s="3">
        <v>348582599</v>
      </c>
      <c r="CQ180" s="3">
        <v>7126566</v>
      </c>
      <c r="CR180" s="1">
        <v>0</v>
      </c>
      <c r="CS180" s="1">
        <v>0</v>
      </c>
      <c r="CT180" s="3">
        <v>82010</v>
      </c>
      <c r="CU180" s="3">
        <v>7208576</v>
      </c>
      <c r="CV180" s="3">
        <v>42375555</v>
      </c>
      <c r="CW180" s="3">
        <v>17945824</v>
      </c>
      <c r="CX180" s="3">
        <v>19319138</v>
      </c>
      <c r="CY180" s="3">
        <v>23392801</v>
      </c>
      <c r="CZ180" s="3">
        <v>403786</v>
      </c>
      <c r="DA180" s="1">
        <v>0</v>
      </c>
      <c r="DB180" s="3">
        <v>1898630</v>
      </c>
      <c r="DC180" s="3">
        <v>31187906</v>
      </c>
      <c r="DD180" s="1">
        <v>0</v>
      </c>
      <c r="DE180" s="3">
        <v>1014865</v>
      </c>
      <c r="DF180" s="3">
        <v>137538505</v>
      </c>
      <c r="DG180" s="3">
        <v>17786095</v>
      </c>
      <c r="DH180" s="3">
        <v>149779040</v>
      </c>
      <c r="DI180" s="1">
        <v>0</v>
      </c>
      <c r="DJ180" s="3">
        <v>-18981</v>
      </c>
      <c r="DK180" s="1">
        <v>0</v>
      </c>
      <c r="DL180" s="1">
        <v>0</v>
      </c>
      <c r="DM180" s="1">
        <v>0</v>
      </c>
      <c r="DN180" s="1">
        <v>0</v>
      </c>
      <c r="DO180" s="3">
        <v>5199959</v>
      </c>
      <c r="DP180" s="3">
        <v>248702811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</row>
    <row r="181" spans="1:133" x14ac:dyDescent="0.3">
      <c r="A181" s="1">
        <v>106194219</v>
      </c>
      <c r="B181" s="1" t="s">
        <v>930</v>
      </c>
      <c r="C181" s="2">
        <v>20164</v>
      </c>
      <c r="D181" s="2">
        <v>42379</v>
      </c>
      <c r="E181" s="1" t="s">
        <v>134</v>
      </c>
      <c r="F181" s="1" t="s">
        <v>135</v>
      </c>
      <c r="G181" s="1" t="s">
        <v>170</v>
      </c>
      <c r="H181" s="1">
        <v>11</v>
      </c>
      <c r="I181" s="1">
        <v>925</v>
      </c>
      <c r="J181" s="1" t="s">
        <v>187</v>
      </c>
      <c r="K181" s="1" t="s">
        <v>138</v>
      </c>
      <c r="L181" s="1" t="s">
        <v>214</v>
      </c>
      <c r="M181" s="1" t="s">
        <v>931</v>
      </c>
      <c r="N181" s="1" t="s">
        <v>932</v>
      </c>
      <c r="O181" s="1" t="s">
        <v>280</v>
      </c>
      <c r="P181" s="1">
        <v>90033</v>
      </c>
      <c r="Q181" s="1" t="s">
        <v>933</v>
      </c>
      <c r="R181" s="1">
        <v>401</v>
      </c>
      <c r="S181" s="1">
        <v>350</v>
      </c>
      <c r="T181" s="1">
        <v>216</v>
      </c>
      <c r="U181" s="3">
        <v>1091</v>
      </c>
      <c r="V181" s="1">
        <v>338</v>
      </c>
      <c r="W181" s="1">
        <v>161</v>
      </c>
      <c r="X181" s="1">
        <v>387</v>
      </c>
      <c r="Y181" s="1">
        <v>0</v>
      </c>
      <c r="Z181" s="1">
        <v>0</v>
      </c>
      <c r="AA181" s="1">
        <v>33</v>
      </c>
      <c r="AB181" s="3">
        <v>1040</v>
      </c>
      <c r="AC181" s="1">
        <v>0</v>
      </c>
      <c r="AD181" s="1">
        <v>11</v>
      </c>
      <c r="AE181" s="1">
        <v>3061</v>
      </c>
      <c r="AF181" s="1">
        <v>0</v>
      </c>
      <c r="AG181" s="3">
        <v>6916</v>
      </c>
      <c r="AH181" s="3">
        <v>2558</v>
      </c>
      <c r="AI181" s="3">
        <v>1533</v>
      </c>
      <c r="AJ181" s="3">
        <v>3200</v>
      </c>
      <c r="AK181" s="1">
        <v>0</v>
      </c>
      <c r="AL181" s="1">
        <v>0</v>
      </c>
      <c r="AM181" s="1">
        <v>147</v>
      </c>
      <c r="AN181" s="3">
        <v>5468</v>
      </c>
      <c r="AO181" s="1">
        <v>0</v>
      </c>
      <c r="AP181" s="1">
        <v>17</v>
      </c>
      <c r="AQ181" s="3">
        <v>19839</v>
      </c>
      <c r="AR181" s="1">
        <v>0</v>
      </c>
      <c r="AS181" s="3">
        <v>28445</v>
      </c>
      <c r="AT181" s="3">
        <v>3242</v>
      </c>
      <c r="AU181" s="3">
        <v>1380</v>
      </c>
      <c r="AV181" s="3">
        <v>2947</v>
      </c>
      <c r="AW181" s="1">
        <v>0</v>
      </c>
      <c r="AX181" s="1">
        <v>0</v>
      </c>
      <c r="AY181" s="3">
        <v>1758</v>
      </c>
      <c r="AZ181" s="3">
        <v>38380</v>
      </c>
      <c r="BA181" s="1">
        <v>1</v>
      </c>
      <c r="BB181" s="1">
        <v>374</v>
      </c>
      <c r="BC181" s="3">
        <v>76527</v>
      </c>
      <c r="BD181" s="3">
        <v>176464344</v>
      </c>
      <c r="BE181" s="3">
        <v>73297805</v>
      </c>
      <c r="BF181" s="3">
        <v>34048692</v>
      </c>
      <c r="BG181" s="3">
        <v>88457571</v>
      </c>
      <c r="BH181" s="1">
        <v>0</v>
      </c>
      <c r="BI181" s="1">
        <v>0</v>
      </c>
      <c r="BJ181" s="3">
        <v>5081864</v>
      </c>
      <c r="BK181" s="3">
        <v>159219298</v>
      </c>
      <c r="BL181" s="1">
        <v>0</v>
      </c>
      <c r="BM181" s="3">
        <v>373198</v>
      </c>
      <c r="BN181" s="3">
        <v>536942772</v>
      </c>
      <c r="BO181" s="3">
        <v>83978306</v>
      </c>
      <c r="BP181" s="3">
        <v>10967251</v>
      </c>
      <c r="BQ181" s="3">
        <v>4993627</v>
      </c>
      <c r="BR181" s="3">
        <v>12028859</v>
      </c>
      <c r="BS181" s="1">
        <v>0</v>
      </c>
      <c r="BT181" s="1">
        <v>0</v>
      </c>
      <c r="BU181" s="3">
        <v>4299808</v>
      </c>
      <c r="BV181" s="3">
        <v>105542082</v>
      </c>
      <c r="BW181" s="3">
        <v>88820</v>
      </c>
      <c r="BX181" s="3">
        <v>726678</v>
      </c>
      <c r="BY181" s="3">
        <v>222625431</v>
      </c>
      <c r="BZ181" s="3">
        <v>-2432688</v>
      </c>
      <c r="CA181" s="3">
        <v>209472085</v>
      </c>
      <c r="CB181" s="3">
        <v>67908279</v>
      </c>
      <c r="CC181" s="3">
        <v>25758369</v>
      </c>
      <c r="CD181" s="3">
        <v>71785530</v>
      </c>
      <c r="CE181" s="1">
        <v>0</v>
      </c>
      <c r="CF181" s="1">
        <v>0</v>
      </c>
      <c r="CG181" s="1">
        <v>0</v>
      </c>
      <c r="CH181" s="3">
        <v>7093176</v>
      </c>
      <c r="CI181" s="3">
        <v>158417412</v>
      </c>
      <c r="CJ181" s="1">
        <v>0</v>
      </c>
      <c r="CK181" s="3">
        <v>824516</v>
      </c>
      <c r="CL181" s="1">
        <v>0</v>
      </c>
      <c r="CM181" s="1">
        <v>0</v>
      </c>
      <c r="CN181" s="1">
        <v>0</v>
      </c>
      <c r="CO181" s="3">
        <v>117371</v>
      </c>
      <c r="CP181" s="3">
        <v>538944050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3">
        <v>51804694</v>
      </c>
      <c r="CW181" s="3">
        <v>16626654</v>
      </c>
      <c r="CX181" s="3">
        <v>13408991</v>
      </c>
      <c r="CY181" s="3">
        <v>30172073</v>
      </c>
      <c r="CZ181" s="1">
        <v>0</v>
      </c>
      <c r="DA181" s="1">
        <v>0</v>
      </c>
      <c r="DB181" s="3">
        <v>2318543</v>
      </c>
      <c r="DC181" s="3">
        <v>107191926</v>
      </c>
      <c r="DD181" s="3">
        <v>-735412</v>
      </c>
      <c r="DE181" s="3">
        <v>-163316</v>
      </c>
      <c r="DF181" s="3">
        <v>220624153</v>
      </c>
      <c r="DG181" s="3">
        <v>9540435</v>
      </c>
      <c r="DH181" s="3">
        <v>208765888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3">
        <v>4709242</v>
      </c>
      <c r="DP181" s="3">
        <v>336284555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</row>
    <row r="182" spans="1:133" x14ac:dyDescent="0.3">
      <c r="A182" s="1">
        <v>106190150</v>
      </c>
      <c r="B182" s="1" t="s">
        <v>934</v>
      </c>
      <c r="C182" s="2">
        <v>20164</v>
      </c>
      <c r="D182" s="2">
        <v>42379</v>
      </c>
      <c r="E182" s="1" t="s">
        <v>134</v>
      </c>
      <c r="F182" s="1" t="s">
        <v>135</v>
      </c>
      <c r="G182" s="1" t="s">
        <v>170</v>
      </c>
      <c r="H182" s="1">
        <v>11</v>
      </c>
      <c r="I182" s="1">
        <v>935</v>
      </c>
      <c r="J182" s="1" t="s">
        <v>164</v>
      </c>
      <c r="K182" s="1" t="s">
        <v>138</v>
      </c>
      <c r="L182" s="1">
        <v>0</v>
      </c>
      <c r="M182" s="1" t="s">
        <v>935</v>
      </c>
      <c r="N182" s="1" t="s">
        <v>936</v>
      </c>
      <c r="O182" s="1" t="s">
        <v>280</v>
      </c>
      <c r="P182" s="1">
        <v>90011</v>
      </c>
      <c r="Q182" s="1" t="s">
        <v>937</v>
      </c>
      <c r="R182" s="1">
        <v>72</v>
      </c>
      <c r="S182" s="1">
        <v>72</v>
      </c>
      <c r="T182" s="1">
        <v>72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354</v>
      </c>
      <c r="AB182" s="1">
        <v>0</v>
      </c>
      <c r="AC182" s="1">
        <v>0</v>
      </c>
      <c r="AD182" s="1">
        <v>0</v>
      </c>
      <c r="AE182" s="1">
        <v>354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3">
        <v>5752</v>
      </c>
      <c r="AN182" s="1">
        <v>0</v>
      </c>
      <c r="AO182" s="1">
        <v>0</v>
      </c>
      <c r="AP182" s="1">
        <v>0</v>
      </c>
      <c r="AQ182" s="3">
        <v>5752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3">
        <v>39177</v>
      </c>
      <c r="AZ182" s="1">
        <v>0</v>
      </c>
      <c r="BA182" s="1">
        <v>0</v>
      </c>
      <c r="BB182" s="1">
        <v>0</v>
      </c>
      <c r="BC182" s="3">
        <v>39177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3">
        <v>3066753</v>
      </c>
      <c r="BK182" s="1">
        <v>0</v>
      </c>
      <c r="BL182" s="1">
        <v>0</v>
      </c>
      <c r="BM182" s="1">
        <v>0</v>
      </c>
      <c r="BN182" s="3">
        <v>3066753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3">
        <v>6736782</v>
      </c>
      <c r="BV182" s="1">
        <v>0</v>
      </c>
      <c r="BW182" s="1">
        <v>0</v>
      </c>
      <c r="BX182" s="1">
        <v>0</v>
      </c>
      <c r="BY182" s="3">
        <v>6736782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3">
        <v>9803535</v>
      </c>
      <c r="DC182" s="1">
        <v>0</v>
      </c>
      <c r="DD182" s="1">
        <v>0</v>
      </c>
      <c r="DE182" s="1">
        <v>0</v>
      </c>
      <c r="DF182" s="3">
        <v>9803535</v>
      </c>
      <c r="DG182" s="1">
        <v>0</v>
      </c>
      <c r="DH182" s="3">
        <v>7502581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3">
        <v>778780</v>
      </c>
      <c r="DP182" s="3">
        <v>5663892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</row>
    <row r="183" spans="1:133" x14ac:dyDescent="0.3">
      <c r="A183" s="1">
        <v>106210993</v>
      </c>
      <c r="B183" s="1" t="s">
        <v>938</v>
      </c>
      <c r="C183" s="2">
        <v>20164</v>
      </c>
      <c r="D183" s="2">
        <v>42379</v>
      </c>
      <c r="E183" s="1" t="s">
        <v>134</v>
      </c>
      <c r="F183" s="1" t="s">
        <v>135</v>
      </c>
      <c r="G183" s="1" t="s">
        <v>892</v>
      </c>
      <c r="H183" s="1">
        <v>4</v>
      </c>
      <c r="I183" s="1">
        <v>405</v>
      </c>
      <c r="J183" s="1" t="s">
        <v>187</v>
      </c>
      <c r="K183" s="1" t="s">
        <v>138</v>
      </c>
      <c r="L183" s="1">
        <v>0</v>
      </c>
      <c r="M183" s="1" t="s">
        <v>939</v>
      </c>
      <c r="N183" s="1" t="s">
        <v>940</v>
      </c>
      <c r="O183" s="1" t="s">
        <v>941</v>
      </c>
      <c r="P183" s="1">
        <v>94904</v>
      </c>
      <c r="Q183" s="1" t="s">
        <v>942</v>
      </c>
      <c r="R183" s="1">
        <v>60</v>
      </c>
      <c r="S183" s="1">
        <v>60</v>
      </c>
      <c r="T183" s="1">
        <v>58</v>
      </c>
      <c r="U183" s="1">
        <v>36</v>
      </c>
      <c r="V183" s="1">
        <v>5</v>
      </c>
      <c r="W183" s="1">
        <v>0</v>
      </c>
      <c r="X183" s="1">
        <v>17</v>
      </c>
      <c r="Y183" s="1">
        <v>0</v>
      </c>
      <c r="Z183" s="1">
        <v>0</v>
      </c>
      <c r="AA183" s="1">
        <v>0</v>
      </c>
      <c r="AB183" s="1">
        <v>11</v>
      </c>
      <c r="AC183" s="1">
        <v>0</v>
      </c>
      <c r="AD183" s="1">
        <v>0</v>
      </c>
      <c r="AE183" s="1">
        <v>69</v>
      </c>
      <c r="AF183" s="1">
        <v>0</v>
      </c>
      <c r="AG183" s="3">
        <v>1348</v>
      </c>
      <c r="AH183" s="1">
        <v>118</v>
      </c>
      <c r="AI183" s="1">
        <v>0</v>
      </c>
      <c r="AJ183" s="3">
        <v>1489</v>
      </c>
      <c r="AK183" s="1">
        <v>0</v>
      </c>
      <c r="AL183" s="1">
        <v>0</v>
      </c>
      <c r="AM183" s="1">
        <v>0</v>
      </c>
      <c r="AN183" s="1">
        <v>562</v>
      </c>
      <c r="AO183" s="1">
        <v>0</v>
      </c>
      <c r="AP183" s="1">
        <v>0</v>
      </c>
      <c r="AQ183" s="3">
        <v>3517</v>
      </c>
      <c r="AR183" s="1">
        <v>0</v>
      </c>
      <c r="AS183" s="3">
        <v>1611</v>
      </c>
      <c r="AT183" s="1">
        <v>15</v>
      </c>
      <c r="AU183" s="1">
        <v>0</v>
      </c>
      <c r="AV183" s="1">
        <v>27</v>
      </c>
      <c r="AW183" s="1">
        <v>0</v>
      </c>
      <c r="AX183" s="1">
        <v>0</v>
      </c>
      <c r="AY183" s="1">
        <v>19</v>
      </c>
      <c r="AZ183" s="3">
        <v>1004</v>
      </c>
      <c r="BA183" s="1">
        <v>0</v>
      </c>
      <c r="BB183" s="1">
        <v>0</v>
      </c>
      <c r="BC183" s="3">
        <v>2676</v>
      </c>
      <c r="BD183" s="3">
        <v>8875369</v>
      </c>
      <c r="BE183" s="3">
        <v>513919</v>
      </c>
      <c r="BF183" s="1">
        <v>0</v>
      </c>
      <c r="BG183" s="3">
        <v>4813062</v>
      </c>
      <c r="BH183" s="1">
        <v>0</v>
      </c>
      <c r="BI183" s="1">
        <v>0</v>
      </c>
      <c r="BJ183" s="1">
        <v>0</v>
      </c>
      <c r="BK183" s="3">
        <v>2658269</v>
      </c>
      <c r="BL183" s="1">
        <v>0</v>
      </c>
      <c r="BM183" s="1">
        <v>0</v>
      </c>
      <c r="BN183" s="3">
        <v>16860619</v>
      </c>
      <c r="BO183" s="3">
        <v>581755</v>
      </c>
      <c r="BP183" s="3">
        <v>5378</v>
      </c>
      <c r="BQ183" s="1">
        <v>0</v>
      </c>
      <c r="BR183" s="3">
        <v>9725</v>
      </c>
      <c r="BS183" s="1">
        <v>0</v>
      </c>
      <c r="BT183" s="1">
        <v>0</v>
      </c>
      <c r="BU183" s="3">
        <v>6826</v>
      </c>
      <c r="BV183" s="3">
        <v>362627</v>
      </c>
      <c r="BW183" s="1">
        <v>0</v>
      </c>
      <c r="BX183" s="1">
        <v>0</v>
      </c>
      <c r="BY183" s="3">
        <v>966311</v>
      </c>
      <c r="BZ183" s="3">
        <v>134768</v>
      </c>
      <c r="CA183" s="3">
        <v>5657997</v>
      </c>
      <c r="CB183" s="3">
        <v>240896</v>
      </c>
      <c r="CC183" s="1">
        <v>0</v>
      </c>
      <c r="CD183" s="3">
        <v>1849135</v>
      </c>
      <c r="CE183" s="1">
        <v>0</v>
      </c>
      <c r="CF183" s="1">
        <v>0</v>
      </c>
      <c r="CG183" s="1">
        <v>0</v>
      </c>
      <c r="CH183" s="1">
        <v>0</v>
      </c>
      <c r="CI183" s="3">
        <v>1584677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3">
        <v>9467473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3">
        <v>3664359</v>
      </c>
      <c r="CW183" s="3">
        <v>278401</v>
      </c>
      <c r="CX183" s="3">
        <v>135222</v>
      </c>
      <c r="CY183" s="3">
        <v>2838430</v>
      </c>
      <c r="CZ183" s="1">
        <v>0</v>
      </c>
      <c r="DA183" s="1">
        <v>0</v>
      </c>
      <c r="DB183" s="3">
        <v>6826</v>
      </c>
      <c r="DC183" s="3">
        <v>1436219</v>
      </c>
      <c r="DD183" s="1">
        <v>0</v>
      </c>
      <c r="DE183" s="1">
        <v>0</v>
      </c>
      <c r="DF183" s="3">
        <v>8359457</v>
      </c>
      <c r="DG183" s="3">
        <v>372772</v>
      </c>
      <c r="DH183" s="3">
        <v>7185443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3">
        <v>41209</v>
      </c>
      <c r="DP183" s="3">
        <v>237826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</row>
    <row r="184" spans="1:133" x14ac:dyDescent="0.3">
      <c r="A184" s="1">
        <v>106150736</v>
      </c>
      <c r="B184" s="1" t="s">
        <v>943</v>
      </c>
      <c r="C184" s="2">
        <v>20164</v>
      </c>
      <c r="D184" s="2">
        <v>42379</v>
      </c>
      <c r="E184" s="1" t="s">
        <v>134</v>
      </c>
      <c r="F184" s="1" t="s">
        <v>135</v>
      </c>
      <c r="G184" s="1" t="s">
        <v>136</v>
      </c>
      <c r="H184" s="1">
        <v>9</v>
      </c>
      <c r="I184" s="1">
        <v>617</v>
      </c>
      <c r="J184" s="1" t="s">
        <v>213</v>
      </c>
      <c r="K184" s="1" t="s">
        <v>138</v>
      </c>
      <c r="L184" s="1" t="s">
        <v>214</v>
      </c>
      <c r="M184" s="1" t="s">
        <v>944</v>
      </c>
      <c r="N184" s="1" t="s">
        <v>945</v>
      </c>
      <c r="O184" s="1" t="s">
        <v>256</v>
      </c>
      <c r="P184" s="1">
        <v>93306</v>
      </c>
      <c r="Q184" s="1" t="s">
        <v>946</v>
      </c>
      <c r="R184" s="1">
        <v>222</v>
      </c>
      <c r="S184" s="1">
        <v>204</v>
      </c>
      <c r="T184" s="1">
        <v>159</v>
      </c>
      <c r="U184" s="1">
        <v>234</v>
      </c>
      <c r="V184" s="1">
        <v>44</v>
      </c>
      <c r="W184" s="1">
        <v>669</v>
      </c>
      <c r="X184" s="3">
        <v>1113</v>
      </c>
      <c r="Y184" s="1">
        <v>72</v>
      </c>
      <c r="Z184" s="1">
        <v>0</v>
      </c>
      <c r="AA184" s="1">
        <v>152</v>
      </c>
      <c r="AB184" s="1">
        <v>128</v>
      </c>
      <c r="AC184" s="1">
        <v>0</v>
      </c>
      <c r="AD184" s="1">
        <v>0</v>
      </c>
      <c r="AE184" s="1">
        <v>2412</v>
      </c>
      <c r="AF184" s="1">
        <v>0</v>
      </c>
      <c r="AG184" s="3">
        <v>1529</v>
      </c>
      <c r="AH184" s="1">
        <v>257</v>
      </c>
      <c r="AI184" s="3">
        <v>3832</v>
      </c>
      <c r="AJ184" s="3">
        <v>4691</v>
      </c>
      <c r="AK184" s="1">
        <v>807</v>
      </c>
      <c r="AL184" s="1">
        <v>0</v>
      </c>
      <c r="AM184" s="1">
        <v>886</v>
      </c>
      <c r="AN184" s="1">
        <v>854</v>
      </c>
      <c r="AO184" s="1">
        <v>0</v>
      </c>
      <c r="AP184" s="1">
        <v>0</v>
      </c>
      <c r="AQ184" s="3">
        <v>12856</v>
      </c>
      <c r="AR184" s="1">
        <v>0</v>
      </c>
      <c r="AS184" s="3">
        <v>2913</v>
      </c>
      <c r="AT184" s="1">
        <v>928</v>
      </c>
      <c r="AU184" s="3">
        <v>13833</v>
      </c>
      <c r="AV184" s="3">
        <v>16934</v>
      </c>
      <c r="AW184" s="3">
        <v>5519</v>
      </c>
      <c r="AX184" s="1">
        <v>0</v>
      </c>
      <c r="AY184" s="3">
        <v>3198</v>
      </c>
      <c r="AZ184" s="3">
        <v>3083</v>
      </c>
      <c r="BA184" s="1">
        <v>0</v>
      </c>
      <c r="BB184" s="1">
        <v>0</v>
      </c>
      <c r="BC184" s="3">
        <v>46408</v>
      </c>
      <c r="BD184" s="3">
        <v>12713523</v>
      </c>
      <c r="BE184" s="3">
        <v>3229734</v>
      </c>
      <c r="BF184" s="3">
        <v>30297543</v>
      </c>
      <c r="BG184" s="3">
        <v>42137426</v>
      </c>
      <c r="BH184" s="3">
        <v>9521435</v>
      </c>
      <c r="BI184" s="1">
        <v>0</v>
      </c>
      <c r="BJ184" s="3">
        <v>3524235</v>
      </c>
      <c r="BK184" s="3">
        <v>7371276</v>
      </c>
      <c r="BL184" s="1">
        <v>0</v>
      </c>
      <c r="BM184" s="1">
        <v>0</v>
      </c>
      <c r="BN184" s="3">
        <v>108795172</v>
      </c>
      <c r="BO184" s="3">
        <v>5317675</v>
      </c>
      <c r="BP184" s="3">
        <v>991340</v>
      </c>
      <c r="BQ184" s="3">
        <v>25897978</v>
      </c>
      <c r="BR184" s="3">
        <v>38710383</v>
      </c>
      <c r="BS184" s="3">
        <v>7862862</v>
      </c>
      <c r="BT184" s="1">
        <v>0</v>
      </c>
      <c r="BU184" s="3">
        <v>4193247</v>
      </c>
      <c r="BV184" s="3">
        <v>4887505</v>
      </c>
      <c r="BW184" s="1">
        <v>0</v>
      </c>
      <c r="BX184" s="1">
        <v>0</v>
      </c>
      <c r="BY184" s="3">
        <v>87860990</v>
      </c>
      <c r="BZ184" s="3">
        <v>126213</v>
      </c>
      <c r="CA184" s="3">
        <v>10910774</v>
      </c>
      <c r="CB184" s="3">
        <v>352743</v>
      </c>
      <c r="CC184" s="3">
        <v>37292118</v>
      </c>
      <c r="CD184" s="3">
        <v>5003632</v>
      </c>
      <c r="CE184" s="3">
        <v>-1606432</v>
      </c>
      <c r="CF184" s="3">
        <v>15010858</v>
      </c>
      <c r="CG184" s="1">
        <v>0</v>
      </c>
      <c r="CH184" s="3">
        <v>29490230</v>
      </c>
      <c r="CI184" s="3">
        <v>46843553</v>
      </c>
      <c r="CJ184" s="1">
        <v>0</v>
      </c>
      <c r="CK184" s="3">
        <v>518618</v>
      </c>
      <c r="CL184" s="1">
        <v>0</v>
      </c>
      <c r="CM184" s="1">
        <v>0</v>
      </c>
      <c r="CN184" s="1">
        <v>0</v>
      </c>
      <c r="CO184" s="3">
        <v>14296</v>
      </c>
      <c r="CP184" s="3">
        <v>143956603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3">
        <v>7120424</v>
      </c>
      <c r="CW184" s="3">
        <v>3742119</v>
      </c>
      <c r="CX184" s="3">
        <v>18903403</v>
      </c>
      <c r="CY184" s="3">
        <v>77450608</v>
      </c>
      <c r="CZ184" s="3">
        <v>1854821</v>
      </c>
      <c r="DA184" s="1">
        <v>0</v>
      </c>
      <c r="DB184" s="3">
        <v>-21787044</v>
      </c>
      <c r="DC184" s="3">
        <v>-34584772</v>
      </c>
      <c r="DD184" s="1">
        <v>0</v>
      </c>
      <c r="DE184" s="1">
        <v>0</v>
      </c>
      <c r="DF184" s="3">
        <v>52699559</v>
      </c>
      <c r="DG184" s="3">
        <v>2802028</v>
      </c>
      <c r="DH184" s="3">
        <v>83460710</v>
      </c>
      <c r="DI184" s="1">
        <v>0</v>
      </c>
      <c r="DJ184" s="3">
        <v>7141170</v>
      </c>
      <c r="DK184" s="1">
        <v>0</v>
      </c>
      <c r="DL184" s="1">
        <v>0</v>
      </c>
      <c r="DM184" s="1">
        <v>0</v>
      </c>
      <c r="DN184" s="1">
        <v>0</v>
      </c>
      <c r="DO184" s="3">
        <v>1889007</v>
      </c>
      <c r="DP184" s="3">
        <v>48597364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</row>
    <row r="185" spans="1:133" x14ac:dyDescent="0.3">
      <c r="A185" s="1">
        <v>106150737</v>
      </c>
      <c r="B185" s="1" t="s">
        <v>947</v>
      </c>
      <c r="C185" s="2">
        <v>20164</v>
      </c>
      <c r="D185" s="2">
        <v>42379</v>
      </c>
      <c r="E185" s="1" t="s">
        <v>134</v>
      </c>
      <c r="F185" s="1" t="s">
        <v>135</v>
      </c>
      <c r="G185" s="1" t="s">
        <v>136</v>
      </c>
      <c r="H185" s="1">
        <v>9</v>
      </c>
      <c r="I185" s="1">
        <v>619</v>
      </c>
      <c r="J185" s="1" t="s">
        <v>137</v>
      </c>
      <c r="K185" s="1" t="s">
        <v>138</v>
      </c>
      <c r="L185" s="1" t="s">
        <v>139</v>
      </c>
      <c r="M185" s="1" t="s">
        <v>948</v>
      </c>
      <c r="N185" s="1" t="s">
        <v>949</v>
      </c>
      <c r="O185" s="1" t="s">
        <v>950</v>
      </c>
      <c r="P185" s="1">
        <v>93240</v>
      </c>
      <c r="Q185" s="1" t="s">
        <v>951</v>
      </c>
      <c r="R185" s="1">
        <v>99</v>
      </c>
      <c r="S185" s="1">
        <v>99</v>
      </c>
      <c r="T185" s="1">
        <v>99</v>
      </c>
      <c r="U185" s="1">
        <v>65</v>
      </c>
      <c r="V185" s="1">
        <v>34</v>
      </c>
      <c r="W185" s="1">
        <v>20</v>
      </c>
      <c r="X185" s="1">
        <v>30</v>
      </c>
      <c r="Y185" s="1">
        <v>0</v>
      </c>
      <c r="Z185" s="1">
        <v>0</v>
      </c>
      <c r="AA185" s="1">
        <v>12</v>
      </c>
      <c r="AB185" s="1">
        <v>3</v>
      </c>
      <c r="AC185" s="1">
        <v>0</v>
      </c>
      <c r="AD185" s="1">
        <v>7</v>
      </c>
      <c r="AE185" s="1">
        <v>171</v>
      </c>
      <c r="AF185" s="1">
        <v>18</v>
      </c>
      <c r="AG185" s="1">
        <v>274</v>
      </c>
      <c r="AH185" s="1">
        <v>185</v>
      </c>
      <c r="AI185" s="3">
        <v>5669</v>
      </c>
      <c r="AJ185" s="1">
        <v>71</v>
      </c>
      <c r="AK185" s="1">
        <v>0</v>
      </c>
      <c r="AL185" s="1">
        <v>0</v>
      </c>
      <c r="AM185" s="1">
        <v>437</v>
      </c>
      <c r="AN185" s="1">
        <v>22</v>
      </c>
      <c r="AO185" s="1">
        <v>0</v>
      </c>
      <c r="AP185" s="1">
        <v>132</v>
      </c>
      <c r="AQ185" s="3">
        <v>6790</v>
      </c>
      <c r="AR185" s="3">
        <v>6162</v>
      </c>
      <c r="AS185" s="3">
        <v>1436</v>
      </c>
      <c r="AT185" s="3">
        <v>1032</v>
      </c>
      <c r="AU185" s="1">
        <v>231</v>
      </c>
      <c r="AV185" s="3">
        <v>2241</v>
      </c>
      <c r="AW185" s="1">
        <v>0</v>
      </c>
      <c r="AX185" s="1">
        <v>0</v>
      </c>
      <c r="AY185" s="1">
        <v>624</v>
      </c>
      <c r="AZ185" s="1">
        <v>256</v>
      </c>
      <c r="BA185" s="1">
        <v>0</v>
      </c>
      <c r="BB185" s="1">
        <v>225</v>
      </c>
      <c r="BC185" s="3">
        <v>6045</v>
      </c>
      <c r="BD185" s="3">
        <v>1292408</v>
      </c>
      <c r="BE185" s="3">
        <v>774139</v>
      </c>
      <c r="BF185" s="3">
        <v>6776308</v>
      </c>
      <c r="BG185" s="3">
        <v>407977</v>
      </c>
      <c r="BH185" s="1">
        <v>0</v>
      </c>
      <c r="BI185" s="1">
        <v>0</v>
      </c>
      <c r="BJ185" s="3">
        <v>486489</v>
      </c>
      <c r="BK185" s="3">
        <v>25434</v>
      </c>
      <c r="BL185" s="1">
        <v>0</v>
      </c>
      <c r="BM185" s="3">
        <v>167470</v>
      </c>
      <c r="BN185" s="3">
        <v>9930225</v>
      </c>
      <c r="BO185" s="3">
        <v>4057018</v>
      </c>
      <c r="BP185" s="3">
        <v>2931970</v>
      </c>
      <c r="BQ185" s="3">
        <v>484075</v>
      </c>
      <c r="BR185" s="3">
        <v>5103783</v>
      </c>
      <c r="BS185" s="1">
        <v>0</v>
      </c>
      <c r="BT185" s="1">
        <v>0</v>
      </c>
      <c r="BU185" s="3">
        <v>1202213</v>
      </c>
      <c r="BV185" s="3">
        <v>584383</v>
      </c>
      <c r="BW185" s="1">
        <v>0</v>
      </c>
      <c r="BX185" s="3">
        <v>398753</v>
      </c>
      <c r="BY185" s="3">
        <v>14762195</v>
      </c>
      <c r="BZ185" s="3">
        <v>481439</v>
      </c>
      <c r="CA185" s="3">
        <v>4268147</v>
      </c>
      <c r="CB185" s="3">
        <v>2721315</v>
      </c>
      <c r="CC185" s="3">
        <v>5000500</v>
      </c>
      <c r="CD185" s="3">
        <v>4521967</v>
      </c>
      <c r="CE185" s="3">
        <v>-109716</v>
      </c>
      <c r="CF185" s="1">
        <v>0</v>
      </c>
      <c r="CG185" s="1">
        <v>0</v>
      </c>
      <c r="CH185" s="3">
        <v>1209726</v>
      </c>
      <c r="CI185" s="3">
        <v>295808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3">
        <v>36054</v>
      </c>
      <c r="CP185" s="3">
        <v>18425240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3">
        <v>1081279</v>
      </c>
      <c r="CW185" s="3">
        <v>984794</v>
      </c>
      <c r="CX185" s="3">
        <v>2369599</v>
      </c>
      <c r="CY185" s="3">
        <v>989793</v>
      </c>
      <c r="CZ185" s="1">
        <v>0</v>
      </c>
      <c r="DA185" s="1">
        <v>0</v>
      </c>
      <c r="DB185" s="3">
        <v>478976</v>
      </c>
      <c r="DC185" s="3">
        <v>314009</v>
      </c>
      <c r="DD185" s="1">
        <v>0</v>
      </c>
      <c r="DE185" s="3">
        <v>48730</v>
      </c>
      <c r="DF185" s="3">
        <v>6267180</v>
      </c>
      <c r="DG185" s="3">
        <v>263214</v>
      </c>
      <c r="DH185" s="3">
        <v>6388634</v>
      </c>
      <c r="DI185" s="3">
        <v>667682</v>
      </c>
      <c r="DJ185" s="3">
        <v>166930</v>
      </c>
      <c r="DK185" s="1">
        <v>0</v>
      </c>
      <c r="DL185" s="1">
        <v>0</v>
      </c>
      <c r="DM185" s="1">
        <v>0</v>
      </c>
      <c r="DN185" s="1">
        <v>0</v>
      </c>
      <c r="DO185" s="3">
        <v>108254</v>
      </c>
      <c r="DP185" s="3">
        <v>2895558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</row>
    <row r="186" spans="1:133" x14ac:dyDescent="0.3">
      <c r="A186" s="1">
        <v>106190049</v>
      </c>
      <c r="B186" s="1" t="s">
        <v>952</v>
      </c>
      <c r="C186" s="2">
        <v>20164</v>
      </c>
      <c r="D186" s="2">
        <v>42379</v>
      </c>
      <c r="E186" s="1" t="s">
        <v>134</v>
      </c>
      <c r="F186" s="1" t="s">
        <v>135</v>
      </c>
      <c r="G186" s="1" t="s">
        <v>170</v>
      </c>
      <c r="H186" s="1">
        <v>11</v>
      </c>
      <c r="I186" s="1">
        <v>915</v>
      </c>
      <c r="J186" s="1" t="s">
        <v>171</v>
      </c>
      <c r="K186" s="1" t="s">
        <v>138</v>
      </c>
      <c r="L186" s="1">
        <v>0</v>
      </c>
      <c r="M186" s="1" t="s">
        <v>953</v>
      </c>
      <c r="N186" s="1" t="s">
        <v>954</v>
      </c>
      <c r="O186" s="1" t="s">
        <v>842</v>
      </c>
      <c r="P186" s="1">
        <v>91706</v>
      </c>
      <c r="Q186" s="1" t="s">
        <v>955</v>
      </c>
      <c r="R186" s="1">
        <v>91</v>
      </c>
      <c r="S186" s="1">
        <v>91</v>
      </c>
      <c r="T186" s="1">
        <v>72</v>
      </c>
      <c r="U186" s="1">
        <v>235</v>
      </c>
      <c r="V186" s="1">
        <v>3</v>
      </c>
      <c r="W186" s="1">
        <v>2</v>
      </c>
      <c r="X186" s="1">
        <v>13</v>
      </c>
      <c r="Y186" s="1">
        <v>0</v>
      </c>
      <c r="Z186" s="1">
        <v>0</v>
      </c>
      <c r="AA186" s="1">
        <v>11</v>
      </c>
      <c r="AB186" s="1">
        <v>0</v>
      </c>
      <c r="AC186" s="1">
        <v>0</v>
      </c>
      <c r="AD186" s="1">
        <v>0</v>
      </c>
      <c r="AE186" s="1">
        <v>264</v>
      </c>
      <c r="AF186" s="1">
        <v>0</v>
      </c>
      <c r="AG186" s="3">
        <v>5412</v>
      </c>
      <c r="AH186" s="1">
        <v>109</v>
      </c>
      <c r="AI186" s="1">
        <v>125</v>
      </c>
      <c r="AJ186" s="1">
        <v>600</v>
      </c>
      <c r="AK186" s="1">
        <v>0</v>
      </c>
      <c r="AL186" s="1">
        <v>0</v>
      </c>
      <c r="AM186" s="1">
        <v>320</v>
      </c>
      <c r="AN186" s="1">
        <v>0</v>
      </c>
      <c r="AO186" s="1">
        <v>0</v>
      </c>
      <c r="AP186" s="1">
        <v>0</v>
      </c>
      <c r="AQ186" s="3">
        <v>6566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3">
        <v>42503620</v>
      </c>
      <c r="BE186" s="3">
        <v>935817</v>
      </c>
      <c r="BF186" s="3">
        <v>1309749</v>
      </c>
      <c r="BG186" s="3">
        <v>5313030</v>
      </c>
      <c r="BH186" s="1">
        <v>0</v>
      </c>
      <c r="BI186" s="1">
        <v>0</v>
      </c>
      <c r="BJ186" s="3">
        <v>2963455</v>
      </c>
      <c r="BK186" s="1">
        <v>0</v>
      </c>
      <c r="BL186" s="1">
        <v>0</v>
      </c>
      <c r="BM186" s="1">
        <v>0</v>
      </c>
      <c r="BN186" s="3">
        <v>53025671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3">
        <v>130786</v>
      </c>
      <c r="CA186" s="3">
        <v>32499223</v>
      </c>
      <c r="CB186" s="3">
        <v>738440</v>
      </c>
      <c r="CC186" s="3">
        <v>1195451</v>
      </c>
      <c r="CD186" s="3">
        <v>4451370</v>
      </c>
      <c r="CE186" s="1">
        <v>0</v>
      </c>
      <c r="CF186" s="1">
        <v>0</v>
      </c>
      <c r="CG186" s="1">
        <v>0</v>
      </c>
      <c r="CH186" s="3">
        <v>1778260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3">
        <v>40793530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3">
        <v>10004397</v>
      </c>
      <c r="CW186" s="3">
        <v>197377</v>
      </c>
      <c r="CX186" s="3">
        <v>114298</v>
      </c>
      <c r="CY186" s="3">
        <v>861660</v>
      </c>
      <c r="CZ186" s="1">
        <v>0</v>
      </c>
      <c r="DA186" s="1">
        <v>0</v>
      </c>
      <c r="DB186" s="3">
        <v>1054409</v>
      </c>
      <c r="DC186" s="1">
        <v>0</v>
      </c>
      <c r="DD186" s="1">
        <v>0</v>
      </c>
      <c r="DE186" s="1">
        <v>0</v>
      </c>
      <c r="DF186" s="3">
        <v>12232141</v>
      </c>
      <c r="DG186" s="3">
        <v>28233</v>
      </c>
      <c r="DH186" s="3">
        <v>9104049</v>
      </c>
      <c r="DI186" s="3">
        <v>151183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3">
        <v>25900</v>
      </c>
      <c r="DP186" s="3">
        <v>3587060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</row>
    <row r="187" spans="1:133" x14ac:dyDescent="0.3">
      <c r="A187" s="1">
        <v>106301127</v>
      </c>
      <c r="B187" s="1" t="s">
        <v>956</v>
      </c>
      <c r="C187" s="2">
        <v>20164</v>
      </c>
      <c r="D187" s="2">
        <v>42379</v>
      </c>
      <c r="E187" s="1" t="s">
        <v>134</v>
      </c>
      <c r="F187" s="1" t="s">
        <v>135</v>
      </c>
      <c r="G187" s="1" t="s">
        <v>156</v>
      </c>
      <c r="H187" s="1">
        <v>13</v>
      </c>
      <c r="I187" s="1">
        <v>1011</v>
      </c>
      <c r="J187" s="1" t="s">
        <v>187</v>
      </c>
      <c r="K187" s="1" t="s">
        <v>138</v>
      </c>
      <c r="L187" s="1">
        <v>0</v>
      </c>
      <c r="M187" s="1" t="s">
        <v>957</v>
      </c>
      <c r="N187" s="1" t="s">
        <v>958</v>
      </c>
      <c r="O187" s="1" t="s">
        <v>959</v>
      </c>
      <c r="P187" s="1">
        <v>92821</v>
      </c>
      <c r="Q187" s="1" t="s">
        <v>960</v>
      </c>
      <c r="R187" s="1">
        <v>86</v>
      </c>
      <c r="S187" s="1">
        <v>86</v>
      </c>
      <c r="T187" s="1">
        <v>86</v>
      </c>
      <c r="U187" s="1">
        <v>114</v>
      </c>
      <c r="V187" s="1">
        <v>28</v>
      </c>
      <c r="W187" s="1">
        <v>2</v>
      </c>
      <c r="X187" s="1">
        <v>3</v>
      </c>
      <c r="Y187" s="1">
        <v>0</v>
      </c>
      <c r="Z187" s="1">
        <v>0</v>
      </c>
      <c r="AA187" s="1">
        <v>17</v>
      </c>
      <c r="AB187" s="1">
        <v>13</v>
      </c>
      <c r="AC187" s="1">
        <v>0</v>
      </c>
      <c r="AD187" s="1">
        <v>5</v>
      </c>
      <c r="AE187" s="1">
        <v>182</v>
      </c>
      <c r="AF187" s="1">
        <v>0</v>
      </c>
      <c r="AG187" s="3">
        <v>2983</v>
      </c>
      <c r="AH187" s="1">
        <v>603</v>
      </c>
      <c r="AI187" s="1">
        <v>532</v>
      </c>
      <c r="AJ187" s="1">
        <v>283</v>
      </c>
      <c r="AK187" s="1">
        <v>0</v>
      </c>
      <c r="AL187" s="1">
        <v>0</v>
      </c>
      <c r="AM187" s="1">
        <v>564</v>
      </c>
      <c r="AN187" s="1">
        <v>901</v>
      </c>
      <c r="AO187" s="1">
        <v>0</v>
      </c>
      <c r="AP187" s="1">
        <v>168</v>
      </c>
      <c r="AQ187" s="3">
        <v>6034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3">
        <v>14856427</v>
      </c>
      <c r="BE187" s="3">
        <v>1631011</v>
      </c>
      <c r="BF187" s="3">
        <v>1011957</v>
      </c>
      <c r="BG187" s="3">
        <v>2211026</v>
      </c>
      <c r="BH187" s="1">
        <v>0</v>
      </c>
      <c r="BI187" s="1">
        <v>0</v>
      </c>
      <c r="BJ187" s="3">
        <v>475232</v>
      </c>
      <c r="BK187" s="3">
        <v>7081355</v>
      </c>
      <c r="BL187" s="1">
        <v>0</v>
      </c>
      <c r="BM187" s="3">
        <v>1149222</v>
      </c>
      <c r="BN187" s="3">
        <v>28416230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3">
        <v>119616</v>
      </c>
      <c r="CA187" s="3">
        <v>10614638</v>
      </c>
      <c r="CB187" s="3">
        <v>953441</v>
      </c>
      <c r="CC187" s="3">
        <v>532097</v>
      </c>
      <c r="CD187" s="3">
        <v>1750333</v>
      </c>
      <c r="CE187" s="1">
        <v>0</v>
      </c>
      <c r="CF187" s="1">
        <v>0</v>
      </c>
      <c r="CG187" s="1">
        <v>0</v>
      </c>
      <c r="CH187" s="3">
        <v>-22260</v>
      </c>
      <c r="CI187" s="3">
        <v>4157036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3">
        <v>1056072</v>
      </c>
      <c r="CP187" s="3">
        <v>19160973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3">
        <v>4179956</v>
      </c>
      <c r="CW187" s="3">
        <v>657893</v>
      </c>
      <c r="CX187" s="3">
        <v>455532</v>
      </c>
      <c r="CY187" s="3">
        <v>460693</v>
      </c>
      <c r="CZ187" s="1">
        <v>0</v>
      </c>
      <c r="DA187" s="1">
        <v>0</v>
      </c>
      <c r="DB187" s="3">
        <v>465152</v>
      </c>
      <c r="DC187" s="3">
        <v>2949767</v>
      </c>
      <c r="DD187" s="1">
        <v>0</v>
      </c>
      <c r="DE187" s="3">
        <v>86264</v>
      </c>
      <c r="DF187" s="3">
        <v>9255257</v>
      </c>
      <c r="DG187" s="3">
        <v>30013</v>
      </c>
      <c r="DH187" s="3">
        <v>6866833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3">
        <v>207372</v>
      </c>
      <c r="DP187" s="3">
        <v>2055912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</row>
    <row r="188" spans="1:133" x14ac:dyDescent="0.3">
      <c r="A188" s="1">
        <v>106190449</v>
      </c>
      <c r="B188" s="1" t="s">
        <v>961</v>
      </c>
      <c r="C188" s="2">
        <v>20164</v>
      </c>
      <c r="D188" s="2">
        <v>42379</v>
      </c>
      <c r="E188" s="1" t="s">
        <v>134</v>
      </c>
      <c r="F188" s="1" t="s">
        <v>135</v>
      </c>
      <c r="G188" s="1" t="s">
        <v>170</v>
      </c>
      <c r="H188" s="1">
        <v>11</v>
      </c>
      <c r="I188" s="1">
        <v>921</v>
      </c>
      <c r="J188" s="1" t="s">
        <v>187</v>
      </c>
      <c r="K188" s="1" t="s">
        <v>138</v>
      </c>
      <c r="L188" s="1">
        <v>0</v>
      </c>
      <c r="M188" s="1" t="s">
        <v>962</v>
      </c>
      <c r="N188" s="1" t="s">
        <v>963</v>
      </c>
      <c r="O188" s="1" t="s">
        <v>964</v>
      </c>
      <c r="P188" s="1">
        <v>90638</v>
      </c>
      <c r="Q188" s="1" t="s">
        <v>965</v>
      </c>
      <c r="R188" s="1">
        <v>248</v>
      </c>
      <c r="S188" s="1">
        <v>248</v>
      </c>
      <c r="T188" s="1">
        <v>248</v>
      </c>
      <c r="U188" s="1">
        <v>377</v>
      </c>
      <c r="V188" s="1">
        <v>13</v>
      </c>
      <c r="W188" s="1">
        <v>6</v>
      </c>
      <c r="X188" s="1">
        <v>32</v>
      </c>
      <c r="Y188" s="1">
        <v>0</v>
      </c>
      <c r="Z188" s="1">
        <v>0</v>
      </c>
      <c r="AA188" s="1">
        <v>52</v>
      </c>
      <c r="AB188" s="1">
        <v>0</v>
      </c>
      <c r="AC188" s="1">
        <v>0</v>
      </c>
      <c r="AD188" s="1">
        <v>0</v>
      </c>
      <c r="AE188" s="1">
        <v>480</v>
      </c>
      <c r="AF188" s="1">
        <v>0</v>
      </c>
      <c r="AG188" s="3">
        <v>9892</v>
      </c>
      <c r="AH188" s="1">
        <v>698</v>
      </c>
      <c r="AI188" s="1">
        <v>321</v>
      </c>
      <c r="AJ188" s="3">
        <v>2620</v>
      </c>
      <c r="AK188" s="1">
        <v>0</v>
      </c>
      <c r="AL188" s="1">
        <v>0</v>
      </c>
      <c r="AM188" s="3">
        <v>1500</v>
      </c>
      <c r="AN188" s="1">
        <v>0</v>
      </c>
      <c r="AO188" s="1">
        <v>0</v>
      </c>
      <c r="AP188" s="1">
        <v>0</v>
      </c>
      <c r="AQ188" s="3">
        <v>15031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3">
        <v>73381517</v>
      </c>
      <c r="BE188" s="3">
        <v>5207909</v>
      </c>
      <c r="BF188" s="3">
        <v>2574633</v>
      </c>
      <c r="BG188" s="3">
        <v>18674527</v>
      </c>
      <c r="BH188" s="1">
        <v>0</v>
      </c>
      <c r="BI188" s="1">
        <v>0</v>
      </c>
      <c r="BJ188" s="3">
        <v>10310676</v>
      </c>
      <c r="BK188" s="1">
        <v>0</v>
      </c>
      <c r="BL188" s="1">
        <v>0</v>
      </c>
      <c r="BM188" s="1">
        <v>0</v>
      </c>
      <c r="BN188" s="3">
        <v>110149262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3">
        <v>-257991</v>
      </c>
      <c r="CA188" s="3">
        <v>56846568</v>
      </c>
      <c r="CB188" s="3">
        <v>4176877</v>
      </c>
      <c r="CC188" s="3">
        <v>2483674</v>
      </c>
      <c r="CD188" s="3">
        <v>14333783</v>
      </c>
      <c r="CE188" s="1">
        <v>0</v>
      </c>
      <c r="CF188" s="1">
        <v>0</v>
      </c>
      <c r="CG188" s="1">
        <v>0</v>
      </c>
      <c r="CH188" s="3">
        <v>5238312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3">
        <v>82821223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3">
        <v>16534949</v>
      </c>
      <c r="CW188" s="3">
        <v>1031032</v>
      </c>
      <c r="CX188" s="3">
        <v>90959</v>
      </c>
      <c r="CY188" s="3">
        <v>4340744</v>
      </c>
      <c r="CZ188" s="1">
        <v>0</v>
      </c>
      <c r="DA188" s="1">
        <v>0</v>
      </c>
      <c r="DB188" s="3">
        <v>5330355</v>
      </c>
      <c r="DC188" s="1">
        <v>0</v>
      </c>
      <c r="DD188" s="1">
        <v>0</v>
      </c>
      <c r="DE188" s="1">
        <v>0</v>
      </c>
      <c r="DF188" s="3">
        <v>27328039</v>
      </c>
      <c r="DG188" s="3">
        <v>239028</v>
      </c>
      <c r="DH188" s="3">
        <v>21983411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3">
        <v>354226</v>
      </c>
      <c r="DP188" s="3">
        <v>14085792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</row>
    <row r="189" spans="1:133" x14ac:dyDescent="0.3">
      <c r="A189" s="1">
        <v>106190305</v>
      </c>
      <c r="B189" s="1" t="s">
        <v>966</v>
      </c>
      <c r="C189" s="2">
        <v>20164</v>
      </c>
      <c r="D189" s="2">
        <v>42379</v>
      </c>
      <c r="E189" s="1" t="s">
        <v>134</v>
      </c>
      <c r="F189" s="1" t="s">
        <v>135</v>
      </c>
      <c r="G189" s="1" t="s">
        <v>170</v>
      </c>
      <c r="H189" s="1">
        <v>11</v>
      </c>
      <c r="I189" s="1">
        <v>929</v>
      </c>
      <c r="J189" s="1" t="s">
        <v>187</v>
      </c>
      <c r="K189" s="1" t="s">
        <v>138</v>
      </c>
      <c r="L189" s="1">
        <v>0</v>
      </c>
      <c r="M189" s="1" t="s">
        <v>967</v>
      </c>
      <c r="N189" s="1" t="s">
        <v>968</v>
      </c>
      <c r="O189" s="1" t="s">
        <v>280</v>
      </c>
      <c r="P189" s="1">
        <v>90056</v>
      </c>
      <c r="Q189" s="1" t="s">
        <v>969</v>
      </c>
      <c r="R189" s="1">
        <v>81</v>
      </c>
      <c r="S189" s="1">
        <v>81</v>
      </c>
      <c r="T189" s="1">
        <v>81</v>
      </c>
      <c r="U189" s="1">
        <v>120</v>
      </c>
      <c r="V189" s="1">
        <v>1</v>
      </c>
      <c r="W189" s="1">
        <v>3</v>
      </c>
      <c r="X189" s="1">
        <v>12</v>
      </c>
      <c r="Y189" s="1">
        <v>0</v>
      </c>
      <c r="Z189" s="1">
        <v>0</v>
      </c>
      <c r="AA189" s="1">
        <v>0</v>
      </c>
      <c r="AB189" s="1">
        <v>24</v>
      </c>
      <c r="AC189" s="1">
        <v>0</v>
      </c>
      <c r="AD189" s="1">
        <v>0</v>
      </c>
      <c r="AE189" s="1">
        <v>160</v>
      </c>
      <c r="AF189" s="1">
        <v>0</v>
      </c>
      <c r="AG189" s="3">
        <v>4241</v>
      </c>
      <c r="AH189" s="1">
        <v>40</v>
      </c>
      <c r="AI189" s="1">
        <v>169</v>
      </c>
      <c r="AJ189" s="3">
        <v>1344</v>
      </c>
      <c r="AK189" s="1">
        <v>0</v>
      </c>
      <c r="AL189" s="1">
        <v>0</v>
      </c>
      <c r="AM189" s="1">
        <v>0</v>
      </c>
      <c r="AN189" s="3">
        <v>1437</v>
      </c>
      <c r="AO189" s="1">
        <v>0</v>
      </c>
      <c r="AP189" s="1">
        <v>0</v>
      </c>
      <c r="AQ189" s="3">
        <v>7231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3">
        <v>38670242</v>
      </c>
      <c r="BE189" s="3">
        <v>543521</v>
      </c>
      <c r="BF189" s="3">
        <v>1924537</v>
      </c>
      <c r="BG189" s="3">
        <v>13628888</v>
      </c>
      <c r="BH189" s="1">
        <v>0</v>
      </c>
      <c r="BI189" s="1">
        <v>0</v>
      </c>
      <c r="BJ189" s="1">
        <v>0</v>
      </c>
      <c r="BK189" s="3">
        <v>12958050</v>
      </c>
      <c r="BL189" s="1">
        <v>0</v>
      </c>
      <c r="BM189" s="1">
        <v>0</v>
      </c>
      <c r="BN189" s="3">
        <v>67725238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3">
        <v>46239</v>
      </c>
      <c r="CA189" s="3">
        <v>31427892</v>
      </c>
      <c r="CB189" s="3">
        <v>449558</v>
      </c>
      <c r="CC189" s="3">
        <v>1721050</v>
      </c>
      <c r="CD189" s="3">
        <v>11296011</v>
      </c>
      <c r="CE189" s="1">
        <v>0</v>
      </c>
      <c r="CF189" s="1">
        <v>0</v>
      </c>
      <c r="CG189" s="1">
        <v>0</v>
      </c>
      <c r="CH189" s="1">
        <v>0</v>
      </c>
      <c r="CI189" s="3">
        <v>8207588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3">
        <v>53148338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3">
        <v>7242350</v>
      </c>
      <c r="CW189" s="3">
        <v>93963</v>
      </c>
      <c r="CX189" s="3">
        <v>203487</v>
      </c>
      <c r="CY189" s="3">
        <v>2332877</v>
      </c>
      <c r="CZ189" s="1">
        <v>0</v>
      </c>
      <c r="DA189" s="1">
        <v>0</v>
      </c>
      <c r="DB189" s="1">
        <v>0</v>
      </c>
      <c r="DC189" s="3">
        <v>4704223</v>
      </c>
      <c r="DD189" s="1">
        <v>0</v>
      </c>
      <c r="DE189" s="1">
        <v>0</v>
      </c>
      <c r="DF189" s="3">
        <v>14576900</v>
      </c>
      <c r="DG189" s="3">
        <v>200058</v>
      </c>
      <c r="DH189" s="3">
        <v>11646166</v>
      </c>
      <c r="DI189" s="1">
        <v>0</v>
      </c>
      <c r="DJ189" s="3">
        <v>34988</v>
      </c>
      <c r="DK189" s="1">
        <v>0</v>
      </c>
      <c r="DL189" s="1">
        <v>0</v>
      </c>
      <c r="DM189" s="1">
        <v>0</v>
      </c>
      <c r="DN189" s="1">
        <v>0</v>
      </c>
      <c r="DO189" s="3">
        <v>24593</v>
      </c>
      <c r="DP189" s="3">
        <v>6789014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</row>
    <row r="190" spans="1:133" x14ac:dyDescent="0.3">
      <c r="A190" s="1">
        <v>106361274</v>
      </c>
      <c r="B190" s="1" t="s">
        <v>970</v>
      </c>
      <c r="C190" s="2">
        <v>20164</v>
      </c>
      <c r="D190" s="2">
        <v>42379</v>
      </c>
      <c r="E190" s="1" t="s">
        <v>134</v>
      </c>
      <c r="F190" s="1" t="s">
        <v>135</v>
      </c>
      <c r="G190" s="1" t="s">
        <v>212</v>
      </c>
      <c r="H190" s="1">
        <v>12</v>
      </c>
      <c r="I190" s="1">
        <v>1207</v>
      </c>
      <c r="J190" s="1" t="s">
        <v>187</v>
      </c>
      <c r="K190" s="1" t="s">
        <v>138</v>
      </c>
      <c r="L190" s="1">
        <v>0</v>
      </c>
      <c r="M190" s="1" t="s">
        <v>971</v>
      </c>
      <c r="N190" s="1" t="s">
        <v>972</v>
      </c>
      <c r="O190" s="1" t="s">
        <v>973</v>
      </c>
      <c r="P190" s="1">
        <v>91764</v>
      </c>
      <c r="Q190" s="1" t="s">
        <v>974</v>
      </c>
      <c r="R190" s="1">
        <v>91</v>
      </c>
      <c r="S190" s="1">
        <v>91</v>
      </c>
      <c r="T190" s="1">
        <v>91</v>
      </c>
      <c r="U190" s="1">
        <v>86</v>
      </c>
      <c r="V190" s="1">
        <v>26</v>
      </c>
      <c r="W190" s="1">
        <v>2</v>
      </c>
      <c r="X190" s="1">
        <v>39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15</v>
      </c>
      <c r="AE190" s="1">
        <v>168</v>
      </c>
      <c r="AF190" s="1">
        <v>0</v>
      </c>
      <c r="AG190" s="3">
        <v>3015</v>
      </c>
      <c r="AH190" s="1">
        <v>917</v>
      </c>
      <c r="AI190" s="1">
        <v>159</v>
      </c>
      <c r="AJ190" s="3">
        <v>2024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990</v>
      </c>
      <c r="AQ190" s="3">
        <v>7105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3">
        <v>25405861</v>
      </c>
      <c r="BE190" s="3">
        <v>8386898</v>
      </c>
      <c r="BF190" s="3">
        <v>1696675</v>
      </c>
      <c r="BG190" s="3">
        <v>17389698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3">
        <v>9123236</v>
      </c>
      <c r="BN190" s="3">
        <v>62002368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3">
        <v>152778</v>
      </c>
      <c r="CA190" s="3">
        <v>20495929</v>
      </c>
      <c r="CB190" s="3">
        <v>6915994</v>
      </c>
      <c r="CC190" s="3">
        <v>1522696</v>
      </c>
      <c r="CD190" s="3">
        <v>13907608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3">
        <v>4397827</v>
      </c>
      <c r="CP190" s="3">
        <v>47392832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3">
        <v>4909932</v>
      </c>
      <c r="CW190" s="3">
        <v>1470904</v>
      </c>
      <c r="CX190" s="3">
        <v>173979</v>
      </c>
      <c r="CY190" s="3">
        <v>3482090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3">
        <v>4572631</v>
      </c>
      <c r="DF190" s="3">
        <v>14609536</v>
      </c>
      <c r="DG190" s="3">
        <v>21099</v>
      </c>
      <c r="DH190" s="3">
        <v>9622183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3">
        <v>72532</v>
      </c>
      <c r="DP190" s="3">
        <v>2016441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</row>
    <row r="191" spans="1:133" x14ac:dyDescent="0.3">
      <c r="A191" s="1">
        <v>106364188</v>
      </c>
      <c r="B191" s="1" t="s">
        <v>975</v>
      </c>
      <c r="C191" s="2">
        <v>20164</v>
      </c>
      <c r="D191" s="2">
        <v>42379</v>
      </c>
      <c r="E191" s="1" t="s">
        <v>134</v>
      </c>
      <c r="F191" s="1" t="s">
        <v>135</v>
      </c>
      <c r="G191" s="1" t="s">
        <v>212</v>
      </c>
      <c r="H191" s="1">
        <v>12</v>
      </c>
      <c r="I191" s="1">
        <v>1207</v>
      </c>
      <c r="J191" s="1" t="s">
        <v>164</v>
      </c>
      <c r="K191" s="1" t="s">
        <v>138</v>
      </c>
      <c r="L191" s="1">
        <v>0</v>
      </c>
      <c r="M191" s="1" t="s">
        <v>976</v>
      </c>
      <c r="N191" s="1" t="s">
        <v>977</v>
      </c>
      <c r="O191" s="1" t="s">
        <v>978</v>
      </c>
      <c r="P191" s="1">
        <v>91730</v>
      </c>
      <c r="Q191" s="1" t="s">
        <v>979</v>
      </c>
      <c r="R191" s="1">
        <v>55</v>
      </c>
      <c r="S191" s="1">
        <v>55</v>
      </c>
      <c r="T191" s="1">
        <v>55</v>
      </c>
      <c r="U191" s="1">
        <v>76</v>
      </c>
      <c r="V191" s="1">
        <v>26</v>
      </c>
      <c r="W191" s="1">
        <v>0</v>
      </c>
      <c r="X191" s="1">
        <v>17</v>
      </c>
      <c r="Y191" s="1">
        <v>0</v>
      </c>
      <c r="Z191" s="1">
        <v>0</v>
      </c>
      <c r="AA191" s="1">
        <v>31</v>
      </c>
      <c r="AB191" s="1">
        <v>0</v>
      </c>
      <c r="AC191" s="1">
        <v>1</v>
      </c>
      <c r="AD191" s="1">
        <v>0</v>
      </c>
      <c r="AE191" s="1">
        <v>151</v>
      </c>
      <c r="AF191" s="1">
        <v>0</v>
      </c>
      <c r="AG191" s="3">
        <v>2016</v>
      </c>
      <c r="AH191" s="3">
        <v>1014</v>
      </c>
      <c r="AI191" s="1">
        <v>60</v>
      </c>
      <c r="AJ191" s="1">
        <v>969</v>
      </c>
      <c r="AK191" s="1">
        <v>0</v>
      </c>
      <c r="AL191" s="1">
        <v>0</v>
      </c>
      <c r="AM191" s="1">
        <v>767</v>
      </c>
      <c r="AN191" s="1">
        <v>0</v>
      </c>
      <c r="AO191" s="1">
        <v>4</v>
      </c>
      <c r="AP191" s="1">
        <v>0</v>
      </c>
      <c r="AQ191" s="3">
        <v>4830</v>
      </c>
      <c r="AR191" s="1">
        <v>0</v>
      </c>
      <c r="AS191" s="1">
        <v>1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166</v>
      </c>
      <c r="AZ191" s="1">
        <v>0</v>
      </c>
      <c r="BA191" s="1">
        <v>6</v>
      </c>
      <c r="BB191" s="1">
        <v>0</v>
      </c>
      <c r="BC191" s="1">
        <v>173</v>
      </c>
      <c r="BD191" s="3">
        <v>19323145</v>
      </c>
      <c r="BE191" s="3">
        <v>10891276</v>
      </c>
      <c r="BF191" s="3">
        <v>761815</v>
      </c>
      <c r="BG191" s="3">
        <v>8564060</v>
      </c>
      <c r="BH191" s="1">
        <v>0</v>
      </c>
      <c r="BI191" s="1">
        <v>0</v>
      </c>
      <c r="BJ191" s="3">
        <v>8393845</v>
      </c>
      <c r="BK191" s="1">
        <v>0</v>
      </c>
      <c r="BL191" s="3">
        <v>152431</v>
      </c>
      <c r="BM191" s="1">
        <v>0</v>
      </c>
      <c r="BN191" s="3">
        <v>48086572</v>
      </c>
      <c r="BO191" s="3">
        <v>27802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3">
        <v>2560298</v>
      </c>
      <c r="BV191" s="1">
        <v>0</v>
      </c>
      <c r="BW191" s="3">
        <v>2854</v>
      </c>
      <c r="BX191" s="1">
        <v>0</v>
      </c>
      <c r="BY191" s="3">
        <v>2590954</v>
      </c>
      <c r="BZ191" s="3">
        <v>37184</v>
      </c>
      <c r="CA191" s="3">
        <v>15365371</v>
      </c>
      <c r="CB191" s="3">
        <v>8851469</v>
      </c>
      <c r="CC191" s="3">
        <v>660025</v>
      </c>
      <c r="CD191" s="3">
        <v>6854363</v>
      </c>
      <c r="CE191" s="1">
        <v>0</v>
      </c>
      <c r="CF191" s="1">
        <v>0</v>
      </c>
      <c r="CG191" s="1">
        <v>0</v>
      </c>
      <c r="CH191" s="3">
        <v>7348137</v>
      </c>
      <c r="CI191" s="1">
        <v>0</v>
      </c>
      <c r="CJ191" s="1">
        <v>0</v>
      </c>
      <c r="CK191" s="3">
        <v>126693</v>
      </c>
      <c r="CL191" s="1">
        <v>0</v>
      </c>
      <c r="CM191" s="1">
        <v>0</v>
      </c>
      <c r="CN191" s="1">
        <v>0</v>
      </c>
      <c r="CO191" s="1">
        <v>0</v>
      </c>
      <c r="CP191" s="3">
        <v>39243242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3">
        <v>3948392</v>
      </c>
      <c r="CW191" s="3">
        <v>2039807</v>
      </c>
      <c r="CX191" s="3">
        <v>101790</v>
      </c>
      <c r="CY191" s="3">
        <v>1709697</v>
      </c>
      <c r="CZ191" s="1">
        <v>0</v>
      </c>
      <c r="DA191" s="1">
        <v>0</v>
      </c>
      <c r="DB191" s="3">
        <v>3606006</v>
      </c>
      <c r="DC191" s="1">
        <v>0</v>
      </c>
      <c r="DD191" s="3">
        <v>28592</v>
      </c>
      <c r="DE191" s="1">
        <v>0</v>
      </c>
      <c r="DF191" s="3">
        <v>11434284</v>
      </c>
      <c r="DG191" s="1">
        <v>0</v>
      </c>
      <c r="DH191" s="3">
        <v>9033597</v>
      </c>
      <c r="DI191" s="1">
        <v>0</v>
      </c>
      <c r="DJ191" s="3">
        <v>80204</v>
      </c>
      <c r="DK191" s="1">
        <v>0</v>
      </c>
      <c r="DL191" s="1">
        <v>0</v>
      </c>
      <c r="DM191" s="1">
        <v>0</v>
      </c>
      <c r="DN191" s="1">
        <v>0</v>
      </c>
      <c r="DO191" s="3">
        <v>138870</v>
      </c>
      <c r="DP191" s="3">
        <v>3951961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</row>
    <row r="192" spans="1:133" x14ac:dyDescent="0.3">
      <c r="A192" s="1">
        <v>106332172</v>
      </c>
      <c r="B192" s="1" t="s">
        <v>980</v>
      </c>
      <c r="C192" s="2">
        <v>20164</v>
      </c>
      <c r="D192" s="2">
        <v>42379</v>
      </c>
      <c r="E192" s="1" t="s">
        <v>134</v>
      </c>
      <c r="F192" s="1" t="s">
        <v>135</v>
      </c>
      <c r="G192" s="1" t="s">
        <v>482</v>
      </c>
      <c r="H192" s="1">
        <v>12</v>
      </c>
      <c r="I192" s="1">
        <v>1109</v>
      </c>
      <c r="J192" s="1" t="s">
        <v>187</v>
      </c>
      <c r="K192" s="1" t="s">
        <v>138</v>
      </c>
      <c r="L192" s="1">
        <v>0</v>
      </c>
      <c r="M192" s="1" t="s">
        <v>981</v>
      </c>
      <c r="N192" s="1" t="s">
        <v>982</v>
      </c>
      <c r="O192" s="1" t="s">
        <v>983</v>
      </c>
      <c r="P192" s="1">
        <v>92571</v>
      </c>
      <c r="Q192" s="1" t="s">
        <v>984</v>
      </c>
      <c r="R192" s="1">
        <v>40</v>
      </c>
      <c r="S192" s="1">
        <v>40</v>
      </c>
      <c r="T192" s="1">
        <v>40</v>
      </c>
      <c r="U192" s="1">
        <v>59</v>
      </c>
      <c r="V192" s="1">
        <v>17</v>
      </c>
      <c r="W192" s="1">
        <v>2</v>
      </c>
      <c r="X192" s="1">
        <v>17</v>
      </c>
      <c r="Y192" s="1">
        <v>0</v>
      </c>
      <c r="Z192" s="1">
        <v>0</v>
      </c>
      <c r="AA192" s="1">
        <v>0</v>
      </c>
      <c r="AB192" s="1">
        <v>10</v>
      </c>
      <c r="AC192" s="1">
        <v>0</v>
      </c>
      <c r="AD192" s="1">
        <v>0</v>
      </c>
      <c r="AE192" s="1">
        <v>105</v>
      </c>
      <c r="AF192" s="1">
        <v>0</v>
      </c>
      <c r="AG192" s="3">
        <v>1828</v>
      </c>
      <c r="AH192" s="1">
        <v>352</v>
      </c>
      <c r="AI192" s="1">
        <v>104</v>
      </c>
      <c r="AJ192" s="1">
        <v>557</v>
      </c>
      <c r="AK192" s="1">
        <v>0</v>
      </c>
      <c r="AL192" s="1">
        <v>0</v>
      </c>
      <c r="AM192" s="1">
        <v>0</v>
      </c>
      <c r="AN192" s="1">
        <v>309</v>
      </c>
      <c r="AO192" s="1">
        <v>0</v>
      </c>
      <c r="AP192" s="1">
        <v>0</v>
      </c>
      <c r="AQ192" s="3">
        <v>3150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3">
        <v>11190219</v>
      </c>
      <c r="BE192" s="3">
        <v>3423381</v>
      </c>
      <c r="BF192" s="3">
        <v>1181745</v>
      </c>
      <c r="BG192" s="3">
        <v>4648273</v>
      </c>
      <c r="BH192" s="1">
        <v>0</v>
      </c>
      <c r="BI192" s="1">
        <v>0</v>
      </c>
      <c r="BJ192" s="1">
        <v>0</v>
      </c>
      <c r="BK192" s="3">
        <v>2068619</v>
      </c>
      <c r="BL192" s="1">
        <v>0</v>
      </c>
      <c r="BM192" s="1">
        <v>0</v>
      </c>
      <c r="BN192" s="3">
        <v>22512237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3">
        <v>222450</v>
      </c>
      <c r="CA192" s="3">
        <v>7893818</v>
      </c>
      <c r="CB192" s="3">
        <v>2643634</v>
      </c>
      <c r="CC192" s="3">
        <v>1159900</v>
      </c>
      <c r="CD192" s="3">
        <v>3551640</v>
      </c>
      <c r="CE192" s="1">
        <v>0</v>
      </c>
      <c r="CF192" s="1">
        <v>0</v>
      </c>
      <c r="CG192" s="1">
        <v>0</v>
      </c>
      <c r="CH192" s="1">
        <v>0</v>
      </c>
      <c r="CI192" s="3">
        <v>1130524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3">
        <v>16601966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3">
        <v>3296401</v>
      </c>
      <c r="CW192" s="3">
        <v>779747</v>
      </c>
      <c r="CX192" s="3">
        <v>21845</v>
      </c>
      <c r="CY192" s="3">
        <v>1096633</v>
      </c>
      <c r="CZ192" s="1">
        <v>0</v>
      </c>
      <c r="DA192" s="1">
        <v>0</v>
      </c>
      <c r="DB192" s="1">
        <v>0</v>
      </c>
      <c r="DC192" s="3">
        <v>715645</v>
      </c>
      <c r="DD192" s="1">
        <v>0</v>
      </c>
      <c r="DE192" s="1">
        <v>0</v>
      </c>
      <c r="DF192" s="3">
        <v>5910271</v>
      </c>
      <c r="DG192" s="3">
        <v>8298</v>
      </c>
      <c r="DH192" s="3">
        <v>5782861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3">
        <v>28729</v>
      </c>
      <c r="DP192" s="3">
        <v>1262398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</row>
    <row r="193" spans="1:133" x14ac:dyDescent="0.3">
      <c r="A193" s="1">
        <v>106370721</v>
      </c>
      <c r="B193" s="1" t="s">
        <v>985</v>
      </c>
      <c r="C193" s="2">
        <v>20164</v>
      </c>
      <c r="D193" s="2">
        <v>42379</v>
      </c>
      <c r="E193" s="1" t="s">
        <v>134</v>
      </c>
      <c r="F193" s="1" t="s">
        <v>135</v>
      </c>
      <c r="G193" s="1" t="s">
        <v>186</v>
      </c>
      <c r="H193" s="1">
        <v>14</v>
      </c>
      <c r="I193" s="1">
        <v>1418</v>
      </c>
      <c r="J193" s="1" t="s">
        <v>187</v>
      </c>
      <c r="K193" s="1" t="s">
        <v>138</v>
      </c>
      <c r="L193" s="1">
        <v>0</v>
      </c>
      <c r="M193" s="1" t="s">
        <v>986</v>
      </c>
      <c r="N193" s="1" t="s">
        <v>987</v>
      </c>
      <c r="O193" s="1" t="s">
        <v>190</v>
      </c>
      <c r="P193" s="1">
        <v>92104</v>
      </c>
      <c r="Q193" s="1" t="s">
        <v>988</v>
      </c>
      <c r="R193" s="1">
        <v>70</v>
      </c>
      <c r="S193" s="1">
        <v>70</v>
      </c>
      <c r="T193" s="1">
        <v>70</v>
      </c>
      <c r="U193" s="1">
        <v>69</v>
      </c>
      <c r="V193" s="1">
        <v>22</v>
      </c>
      <c r="W193" s="1">
        <v>1</v>
      </c>
      <c r="X193" s="1">
        <v>28</v>
      </c>
      <c r="Y193" s="1">
        <v>0</v>
      </c>
      <c r="Z193" s="1">
        <v>0</v>
      </c>
      <c r="AA193" s="1">
        <v>18</v>
      </c>
      <c r="AB193" s="1">
        <v>0</v>
      </c>
      <c r="AC193" s="1">
        <v>0</v>
      </c>
      <c r="AD193" s="1">
        <v>1</v>
      </c>
      <c r="AE193" s="1">
        <v>139</v>
      </c>
      <c r="AF193" s="1">
        <v>139</v>
      </c>
      <c r="AG193" s="3">
        <v>2077</v>
      </c>
      <c r="AH193" s="1">
        <v>729</v>
      </c>
      <c r="AI193" s="1">
        <v>90</v>
      </c>
      <c r="AJ193" s="1">
        <v>835</v>
      </c>
      <c r="AK193" s="1">
        <v>0</v>
      </c>
      <c r="AL193" s="1">
        <v>0</v>
      </c>
      <c r="AM193" s="1">
        <v>535</v>
      </c>
      <c r="AN193" s="1">
        <v>0</v>
      </c>
      <c r="AO193" s="1">
        <v>0</v>
      </c>
      <c r="AP193" s="1">
        <v>7</v>
      </c>
      <c r="AQ193" s="3">
        <v>4273</v>
      </c>
      <c r="AR193" s="3">
        <v>4273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3">
        <v>11980069</v>
      </c>
      <c r="BE193" s="3">
        <v>4085117</v>
      </c>
      <c r="BF193" s="3">
        <v>420509</v>
      </c>
      <c r="BG193" s="3">
        <v>4850755</v>
      </c>
      <c r="BH193" s="1">
        <v>0</v>
      </c>
      <c r="BI193" s="1">
        <v>0</v>
      </c>
      <c r="BJ193" s="3">
        <v>3058719</v>
      </c>
      <c r="BK193" s="1">
        <v>0</v>
      </c>
      <c r="BL193" s="1">
        <v>0</v>
      </c>
      <c r="BM193" s="3">
        <v>37244</v>
      </c>
      <c r="BN193" s="3">
        <v>24432413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3">
        <v>110108</v>
      </c>
      <c r="CA193" s="3">
        <v>8643780</v>
      </c>
      <c r="CB193" s="3">
        <v>3057243</v>
      </c>
      <c r="CC193" s="3">
        <v>364196</v>
      </c>
      <c r="CD193" s="3">
        <v>3289464</v>
      </c>
      <c r="CE193" s="1">
        <v>0</v>
      </c>
      <c r="CF193" s="1">
        <v>0</v>
      </c>
      <c r="CG193" s="1">
        <v>0</v>
      </c>
      <c r="CH193" s="3">
        <v>1895373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3">
        <v>37244</v>
      </c>
      <c r="CP193" s="3">
        <v>17397408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3">
        <v>3248344</v>
      </c>
      <c r="CW193" s="3">
        <v>1027874</v>
      </c>
      <c r="CX193" s="3">
        <v>56313</v>
      </c>
      <c r="CY193" s="3">
        <v>1561291</v>
      </c>
      <c r="CZ193" s="1">
        <v>0</v>
      </c>
      <c r="DA193" s="1">
        <v>0</v>
      </c>
      <c r="DB193" s="3">
        <v>1141183</v>
      </c>
      <c r="DC193" s="1">
        <v>0</v>
      </c>
      <c r="DD193" s="1">
        <v>0</v>
      </c>
      <c r="DE193" s="1">
        <v>0</v>
      </c>
      <c r="DF193" s="3">
        <v>7035005</v>
      </c>
      <c r="DG193" s="3">
        <v>13646</v>
      </c>
      <c r="DH193" s="3">
        <v>7142269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3">
        <v>114037</v>
      </c>
      <c r="DP193" s="3">
        <v>1866294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</row>
    <row r="194" spans="1:133" x14ac:dyDescent="0.3">
      <c r="A194" s="1">
        <v>106010887</v>
      </c>
      <c r="B194" s="1" t="s">
        <v>989</v>
      </c>
      <c r="C194" s="2">
        <v>20164</v>
      </c>
      <c r="D194" s="2">
        <v>42379</v>
      </c>
      <c r="E194" s="1" t="s">
        <v>134</v>
      </c>
      <c r="F194" s="1" t="s">
        <v>135</v>
      </c>
      <c r="G194" s="1" t="s">
        <v>163</v>
      </c>
      <c r="H194" s="1">
        <v>5</v>
      </c>
      <c r="I194" s="1">
        <v>421</v>
      </c>
      <c r="J194" s="1" t="s">
        <v>187</v>
      </c>
      <c r="K194" s="1" t="s">
        <v>138</v>
      </c>
      <c r="L194" s="1">
        <v>0</v>
      </c>
      <c r="M194" s="1" t="s">
        <v>990</v>
      </c>
      <c r="N194" s="1" t="s">
        <v>991</v>
      </c>
      <c r="O194" s="1" t="s">
        <v>890</v>
      </c>
      <c r="P194" s="1">
        <v>94577</v>
      </c>
      <c r="Q194" s="1" t="s">
        <v>992</v>
      </c>
      <c r="R194" s="1">
        <v>99</v>
      </c>
      <c r="S194" s="1">
        <v>99</v>
      </c>
      <c r="T194" s="1">
        <v>99</v>
      </c>
      <c r="U194" s="1">
        <v>62</v>
      </c>
      <c r="V194" s="1">
        <v>14</v>
      </c>
      <c r="W194" s="1">
        <v>1</v>
      </c>
      <c r="X194" s="1">
        <v>28</v>
      </c>
      <c r="Y194" s="1">
        <v>0</v>
      </c>
      <c r="Z194" s="1">
        <v>0</v>
      </c>
      <c r="AA194" s="1">
        <v>3</v>
      </c>
      <c r="AB194" s="1">
        <v>20</v>
      </c>
      <c r="AC194" s="1">
        <v>0</v>
      </c>
      <c r="AD194" s="1">
        <v>1</v>
      </c>
      <c r="AE194" s="1">
        <v>129</v>
      </c>
      <c r="AF194" s="1">
        <v>0</v>
      </c>
      <c r="AG194" s="3">
        <v>1961</v>
      </c>
      <c r="AH194" s="1">
        <v>563</v>
      </c>
      <c r="AI194" s="1">
        <v>365</v>
      </c>
      <c r="AJ194" s="3">
        <v>1116</v>
      </c>
      <c r="AK194" s="1">
        <v>0</v>
      </c>
      <c r="AL194" s="1">
        <v>0</v>
      </c>
      <c r="AM194" s="1">
        <v>57</v>
      </c>
      <c r="AN194" s="1">
        <v>734</v>
      </c>
      <c r="AO194" s="1">
        <v>0</v>
      </c>
      <c r="AP194" s="1">
        <v>219</v>
      </c>
      <c r="AQ194" s="3">
        <v>5015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3">
        <v>17413160</v>
      </c>
      <c r="BE194" s="3">
        <v>5034208</v>
      </c>
      <c r="BF194" s="3">
        <v>2317228</v>
      </c>
      <c r="BG194" s="3">
        <v>7916134</v>
      </c>
      <c r="BH194" s="1">
        <v>0</v>
      </c>
      <c r="BI194" s="1">
        <v>0</v>
      </c>
      <c r="BJ194" s="3">
        <v>449356</v>
      </c>
      <c r="BK194" s="3">
        <v>6517129</v>
      </c>
      <c r="BL194" s="1">
        <v>0</v>
      </c>
      <c r="BM194" s="3">
        <v>910634</v>
      </c>
      <c r="BN194" s="3">
        <v>40557849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3">
        <v>13598</v>
      </c>
      <c r="CA194" s="3">
        <v>12483762</v>
      </c>
      <c r="CB194" s="3">
        <v>3666870</v>
      </c>
      <c r="CC194" s="3">
        <v>2051951</v>
      </c>
      <c r="CD194" s="3">
        <v>5502033</v>
      </c>
      <c r="CE194" s="1">
        <v>0</v>
      </c>
      <c r="CF194" s="1">
        <v>0</v>
      </c>
      <c r="CG194" s="1">
        <v>0</v>
      </c>
      <c r="CH194" s="3">
        <v>131596</v>
      </c>
      <c r="CI194" s="3">
        <v>4134347</v>
      </c>
      <c r="CJ194" s="1">
        <v>0</v>
      </c>
      <c r="CK194" s="3">
        <v>919026</v>
      </c>
      <c r="CL194" s="1">
        <v>0</v>
      </c>
      <c r="CM194" s="1">
        <v>0</v>
      </c>
      <c r="CN194" s="1">
        <v>0</v>
      </c>
      <c r="CO194" s="1">
        <v>0</v>
      </c>
      <c r="CP194" s="3">
        <v>28903183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3">
        <v>4929398</v>
      </c>
      <c r="CW194" s="3">
        <v>1367338</v>
      </c>
      <c r="CX194" s="3">
        <v>265277</v>
      </c>
      <c r="CY194" s="3">
        <v>2414101</v>
      </c>
      <c r="CZ194" s="1">
        <v>0</v>
      </c>
      <c r="DA194" s="1">
        <v>0</v>
      </c>
      <c r="DB194" s="3">
        <v>317760</v>
      </c>
      <c r="DC194" s="3">
        <v>2369184</v>
      </c>
      <c r="DD194" s="1">
        <v>0</v>
      </c>
      <c r="DE194" s="3">
        <v>-8392</v>
      </c>
      <c r="DF194" s="3">
        <v>11654666</v>
      </c>
      <c r="DG194" s="3">
        <v>33831</v>
      </c>
      <c r="DH194" s="3">
        <v>9334689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3">
        <v>69561</v>
      </c>
      <c r="DP194" s="3">
        <v>3160082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</row>
    <row r="195" spans="1:133" x14ac:dyDescent="0.3">
      <c r="A195" s="1">
        <v>106190196</v>
      </c>
      <c r="B195" s="1" t="s">
        <v>993</v>
      </c>
      <c r="C195" s="2">
        <v>20164</v>
      </c>
      <c r="D195" s="2">
        <v>42379</v>
      </c>
      <c r="E195" s="1" t="s">
        <v>134</v>
      </c>
      <c r="F195" s="1" t="s">
        <v>135</v>
      </c>
      <c r="G195" s="1" t="s">
        <v>170</v>
      </c>
      <c r="H195" s="1">
        <v>11</v>
      </c>
      <c r="I195" s="1">
        <v>929</v>
      </c>
      <c r="J195" s="1" t="s">
        <v>187</v>
      </c>
      <c r="K195" s="1" t="s">
        <v>138</v>
      </c>
      <c r="L195" s="1">
        <v>0</v>
      </c>
      <c r="M195" s="1" t="s">
        <v>994</v>
      </c>
      <c r="N195" s="1" t="s">
        <v>995</v>
      </c>
      <c r="O195" s="1" t="s">
        <v>996</v>
      </c>
      <c r="P195" s="1">
        <v>90247</v>
      </c>
      <c r="Q195" s="1" t="s">
        <v>997</v>
      </c>
      <c r="R195" s="1">
        <v>54</v>
      </c>
      <c r="S195" s="1">
        <v>54</v>
      </c>
      <c r="T195" s="1">
        <v>54</v>
      </c>
      <c r="U195" s="1">
        <v>116</v>
      </c>
      <c r="V195" s="1">
        <v>5</v>
      </c>
      <c r="W195" s="1">
        <v>0</v>
      </c>
      <c r="X195" s="1">
        <v>4</v>
      </c>
      <c r="Y195" s="1">
        <v>0</v>
      </c>
      <c r="Z195" s="1">
        <v>0</v>
      </c>
      <c r="AA195" s="1">
        <v>8</v>
      </c>
      <c r="AB195" s="1">
        <v>0</v>
      </c>
      <c r="AC195" s="1">
        <v>0</v>
      </c>
      <c r="AD195" s="1">
        <v>0</v>
      </c>
      <c r="AE195" s="1">
        <v>133</v>
      </c>
      <c r="AF195" s="1">
        <v>0</v>
      </c>
      <c r="AG195" s="3">
        <v>2888</v>
      </c>
      <c r="AH195" s="1">
        <v>780</v>
      </c>
      <c r="AI195" s="1">
        <v>0</v>
      </c>
      <c r="AJ195" s="1">
        <v>360</v>
      </c>
      <c r="AK195" s="1">
        <v>0</v>
      </c>
      <c r="AL195" s="1">
        <v>0</v>
      </c>
      <c r="AM195" s="1">
        <v>198</v>
      </c>
      <c r="AN195" s="1">
        <v>0</v>
      </c>
      <c r="AO195" s="1">
        <v>0</v>
      </c>
      <c r="AP195" s="1">
        <v>0</v>
      </c>
      <c r="AQ195" s="3">
        <v>4226</v>
      </c>
      <c r="AR195" s="1">
        <v>0</v>
      </c>
      <c r="AS195" s="1">
        <v>2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2</v>
      </c>
      <c r="BD195" s="3">
        <v>23134828</v>
      </c>
      <c r="BE195" s="3">
        <v>713956</v>
      </c>
      <c r="BF195" s="1">
        <v>0</v>
      </c>
      <c r="BG195" s="3">
        <v>3456718</v>
      </c>
      <c r="BH195" s="1">
        <v>0</v>
      </c>
      <c r="BI195" s="1">
        <v>0</v>
      </c>
      <c r="BJ195" s="3">
        <v>2249443</v>
      </c>
      <c r="BK195" s="1">
        <v>0</v>
      </c>
      <c r="BL195" s="1">
        <v>0</v>
      </c>
      <c r="BM195" s="1">
        <v>0</v>
      </c>
      <c r="BN195" s="3">
        <v>29554945</v>
      </c>
      <c r="BO195" s="3">
        <v>12269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3">
        <v>12269</v>
      </c>
      <c r="BZ195" s="3">
        <v>51494</v>
      </c>
      <c r="CA195" s="3">
        <v>17971184</v>
      </c>
      <c r="CB195" s="3">
        <v>578467</v>
      </c>
      <c r="CC195" s="1">
        <v>0</v>
      </c>
      <c r="CD195" s="3">
        <v>2851807</v>
      </c>
      <c r="CE195" s="1">
        <v>0</v>
      </c>
      <c r="CF195" s="1">
        <v>0</v>
      </c>
      <c r="CG195" s="1">
        <v>0</v>
      </c>
      <c r="CH195" s="3">
        <v>1640467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3">
        <v>23093419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3">
        <v>5124419</v>
      </c>
      <c r="CW195" s="3">
        <v>135489</v>
      </c>
      <c r="CX195" s="1">
        <v>0</v>
      </c>
      <c r="CY195" s="3">
        <v>604911</v>
      </c>
      <c r="CZ195" s="1">
        <v>0</v>
      </c>
      <c r="DA195" s="1">
        <v>0</v>
      </c>
      <c r="DB195" s="3">
        <v>608335</v>
      </c>
      <c r="DC195" s="1">
        <v>0</v>
      </c>
      <c r="DD195" s="1">
        <v>0</v>
      </c>
      <c r="DE195" s="1">
        <v>641</v>
      </c>
      <c r="DF195" s="3">
        <v>6473795</v>
      </c>
      <c r="DG195" s="3">
        <v>11816</v>
      </c>
      <c r="DH195" s="3">
        <v>6644870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3">
        <v>208853</v>
      </c>
      <c r="DP195" s="3">
        <v>13250930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</row>
    <row r="196" spans="1:133" x14ac:dyDescent="0.3">
      <c r="A196" s="1">
        <v>106301380</v>
      </c>
      <c r="B196" s="1" t="s">
        <v>998</v>
      </c>
      <c r="C196" s="2">
        <v>20164</v>
      </c>
      <c r="D196" s="2">
        <v>42379</v>
      </c>
      <c r="E196" s="1" t="s">
        <v>134</v>
      </c>
      <c r="F196" s="1" t="s">
        <v>135</v>
      </c>
      <c r="G196" s="1" t="s">
        <v>156</v>
      </c>
      <c r="H196" s="1">
        <v>13</v>
      </c>
      <c r="I196" s="1">
        <v>1014</v>
      </c>
      <c r="J196" s="1" t="s">
        <v>187</v>
      </c>
      <c r="K196" s="1" t="s">
        <v>138</v>
      </c>
      <c r="L196" s="1">
        <v>0</v>
      </c>
      <c r="M196" s="1" t="s">
        <v>999</v>
      </c>
      <c r="N196" s="1" t="s">
        <v>1000</v>
      </c>
      <c r="O196" s="1" t="s">
        <v>1001</v>
      </c>
      <c r="P196" s="1">
        <v>92683</v>
      </c>
      <c r="Q196" s="1" t="s">
        <v>1002</v>
      </c>
      <c r="R196" s="1">
        <v>109</v>
      </c>
      <c r="S196" s="1">
        <v>109</v>
      </c>
      <c r="T196" s="1">
        <v>109</v>
      </c>
      <c r="U196" s="1">
        <v>184</v>
      </c>
      <c r="V196" s="1">
        <v>9</v>
      </c>
      <c r="W196" s="1">
        <v>2</v>
      </c>
      <c r="X196" s="1">
        <v>20</v>
      </c>
      <c r="Y196" s="1">
        <v>0</v>
      </c>
      <c r="Z196" s="1">
        <v>0</v>
      </c>
      <c r="AA196" s="1">
        <v>0</v>
      </c>
      <c r="AB196" s="1">
        <v>36</v>
      </c>
      <c r="AC196" s="1">
        <v>0</v>
      </c>
      <c r="AD196" s="1">
        <v>0</v>
      </c>
      <c r="AE196" s="1">
        <v>251</v>
      </c>
      <c r="AF196" s="1">
        <v>0</v>
      </c>
      <c r="AG196" s="3">
        <v>5774</v>
      </c>
      <c r="AH196" s="1">
        <v>440</v>
      </c>
      <c r="AI196" s="1">
        <v>154</v>
      </c>
      <c r="AJ196" s="3">
        <v>1137</v>
      </c>
      <c r="AK196" s="1">
        <v>0</v>
      </c>
      <c r="AL196" s="1">
        <v>0</v>
      </c>
      <c r="AM196" s="1">
        <v>0</v>
      </c>
      <c r="AN196" s="3">
        <v>1561</v>
      </c>
      <c r="AO196" s="1">
        <v>0</v>
      </c>
      <c r="AP196" s="1">
        <v>0</v>
      </c>
      <c r="AQ196" s="3">
        <v>9066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3">
        <v>59546814</v>
      </c>
      <c r="BE196" s="3">
        <v>5508940</v>
      </c>
      <c r="BF196" s="3">
        <v>2805177</v>
      </c>
      <c r="BG196" s="3">
        <v>10328317</v>
      </c>
      <c r="BH196" s="1">
        <v>0</v>
      </c>
      <c r="BI196" s="1">
        <v>0</v>
      </c>
      <c r="BJ196" s="1">
        <v>0</v>
      </c>
      <c r="BK196" s="3">
        <v>13487452</v>
      </c>
      <c r="BL196" s="1">
        <v>0</v>
      </c>
      <c r="BM196" s="1">
        <v>0</v>
      </c>
      <c r="BN196" s="3">
        <v>91676700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3">
        <v>544233</v>
      </c>
      <c r="CA196" s="3">
        <v>49435078</v>
      </c>
      <c r="CB196" s="3">
        <v>4573641</v>
      </c>
      <c r="CC196" s="3">
        <v>1644341</v>
      </c>
      <c r="CD196" s="3">
        <v>8991668</v>
      </c>
      <c r="CE196" s="1">
        <v>0</v>
      </c>
      <c r="CF196" s="1">
        <v>0</v>
      </c>
      <c r="CG196" s="1">
        <v>0</v>
      </c>
      <c r="CH196" s="1">
        <v>0</v>
      </c>
      <c r="CI196" s="3">
        <v>8625665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3">
        <v>73814626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3">
        <v>9866079</v>
      </c>
      <c r="CW196" s="3">
        <v>935299</v>
      </c>
      <c r="CX196" s="3">
        <v>1160836</v>
      </c>
      <c r="CY196" s="3">
        <v>1336649</v>
      </c>
      <c r="CZ196" s="1">
        <v>0</v>
      </c>
      <c r="DA196" s="1">
        <v>0</v>
      </c>
      <c r="DB196" s="1">
        <v>0</v>
      </c>
      <c r="DC196" s="3">
        <v>4563211</v>
      </c>
      <c r="DD196" s="1">
        <v>0</v>
      </c>
      <c r="DE196" s="1">
        <v>0</v>
      </c>
      <c r="DF196" s="3">
        <v>17862074</v>
      </c>
      <c r="DG196" s="3">
        <v>34828</v>
      </c>
      <c r="DH196" s="3">
        <v>16445415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3">
        <v>233574</v>
      </c>
      <c r="DP196" s="3">
        <v>2160844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</row>
    <row r="197" spans="1:133" x14ac:dyDescent="0.3">
      <c r="A197" s="1">
        <v>106194981</v>
      </c>
      <c r="B197" s="1" t="s">
        <v>1003</v>
      </c>
      <c r="C197" s="2">
        <v>20164</v>
      </c>
      <c r="D197" s="2">
        <v>42379</v>
      </c>
      <c r="E197" s="1" t="s">
        <v>134</v>
      </c>
      <c r="F197" s="1" t="s">
        <v>135</v>
      </c>
      <c r="G197" s="1" t="s">
        <v>170</v>
      </c>
      <c r="H197" s="1">
        <v>11</v>
      </c>
      <c r="I197" s="1">
        <v>933</v>
      </c>
      <c r="J197" s="1" t="s">
        <v>187</v>
      </c>
      <c r="K197" s="1" t="s">
        <v>310</v>
      </c>
      <c r="L197" s="1">
        <v>0</v>
      </c>
      <c r="M197" s="1" t="s">
        <v>1004</v>
      </c>
      <c r="N197" s="1" t="s">
        <v>1005</v>
      </c>
      <c r="O197" s="1" t="s">
        <v>441</v>
      </c>
      <c r="P197" s="1">
        <v>90805</v>
      </c>
      <c r="Q197" s="1" t="s">
        <v>1006</v>
      </c>
      <c r="R197" s="1">
        <v>16</v>
      </c>
      <c r="S197" s="1">
        <v>16</v>
      </c>
      <c r="T197" s="1">
        <v>16</v>
      </c>
      <c r="U197" s="1">
        <v>0</v>
      </c>
      <c r="V197" s="1">
        <v>0</v>
      </c>
      <c r="W197" s="1">
        <v>0</v>
      </c>
      <c r="X197" s="1">
        <v>0</v>
      </c>
      <c r="Y197" s="1">
        <v>1</v>
      </c>
      <c r="Z197" s="1">
        <v>0</v>
      </c>
      <c r="AA197" s="1">
        <v>26</v>
      </c>
      <c r="AB197" s="1">
        <v>0</v>
      </c>
      <c r="AC197" s="1">
        <v>0</v>
      </c>
      <c r="AD197" s="1">
        <v>0</v>
      </c>
      <c r="AE197" s="1">
        <v>27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104</v>
      </c>
      <c r="AL197" s="1">
        <v>0</v>
      </c>
      <c r="AM197" s="3">
        <v>1352</v>
      </c>
      <c r="AN197" s="1">
        <v>0</v>
      </c>
      <c r="AO197" s="1">
        <v>0</v>
      </c>
      <c r="AP197" s="1">
        <v>0</v>
      </c>
      <c r="AQ197" s="3">
        <v>1456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3">
        <v>104000</v>
      </c>
      <c r="BI197" s="1">
        <v>0</v>
      </c>
      <c r="BJ197" s="3">
        <v>1352000</v>
      </c>
      <c r="BK197" s="1">
        <v>0</v>
      </c>
      <c r="BL197" s="1">
        <v>0</v>
      </c>
      <c r="BM197" s="1">
        <v>0</v>
      </c>
      <c r="BN197" s="3">
        <v>1456000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3">
        <v>47975</v>
      </c>
      <c r="CG197" s="1">
        <v>0</v>
      </c>
      <c r="CH197" s="3">
        <v>623669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3">
        <v>671644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3">
        <v>56025</v>
      </c>
      <c r="DA197" s="1">
        <v>0</v>
      </c>
      <c r="DB197" s="3">
        <v>728331</v>
      </c>
      <c r="DC197" s="1">
        <v>0</v>
      </c>
      <c r="DD197" s="1">
        <v>0</v>
      </c>
      <c r="DE197" s="1">
        <v>0</v>
      </c>
      <c r="DF197" s="3">
        <v>784356</v>
      </c>
      <c r="DG197" s="1">
        <v>0</v>
      </c>
      <c r="DH197" s="3">
        <v>784357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3">
        <v>8107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</row>
    <row r="198" spans="1:133" x14ac:dyDescent="0.3">
      <c r="A198" s="1">
        <v>106301234</v>
      </c>
      <c r="B198" s="1" t="s">
        <v>1007</v>
      </c>
      <c r="C198" s="2">
        <v>20164</v>
      </c>
      <c r="D198" s="2">
        <v>42379</v>
      </c>
      <c r="E198" s="1" t="s">
        <v>134</v>
      </c>
      <c r="F198" s="1" t="s">
        <v>135</v>
      </c>
      <c r="G198" s="1" t="s">
        <v>156</v>
      </c>
      <c r="H198" s="1">
        <v>13</v>
      </c>
      <c r="I198" s="1">
        <v>1013</v>
      </c>
      <c r="J198" s="1" t="s">
        <v>187</v>
      </c>
      <c r="K198" s="1" t="s">
        <v>138</v>
      </c>
      <c r="L198" s="1">
        <v>0</v>
      </c>
      <c r="M198" s="1" t="s">
        <v>1008</v>
      </c>
      <c r="N198" s="1" t="s">
        <v>1009</v>
      </c>
      <c r="O198" s="1" t="s">
        <v>1010</v>
      </c>
      <c r="P198" s="1">
        <v>90623</v>
      </c>
      <c r="Q198" s="1" t="s">
        <v>1011</v>
      </c>
      <c r="R198" s="1">
        <v>141</v>
      </c>
      <c r="S198" s="1">
        <v>141</v>
      </c>
      <c r="T198" s="1">
        <v>141</v>
      </c>
      <c r="U198" s="1">
        <v>324</v>
      </c>
      <c r="V198" s="1">
        <v>129</v>
      </c>
      <c r="W198" s="1">
        <v>70</v>
      </c>
      <c r="X198" s="1">
        <v>126</v>
      </c>
      <c r="Y198" s="1">
        <v>0</v>
      </c>
      <c r="Z198" s="1">
        <v>0</v>
      </c>
      <c r="AA198" s="1">
        <v>50</v>
      </c>
      <c r="AB198" s="1">
        <v>53</v>
      </c>
      <c r="AC198" s="1">
        <v>0</v>
      </c>
      <c r="AD198" s="1">
        <v>27</v>
      </c>
      <c r="AE198" s="1">
        <v>779</v>
      </c>
      <c r="AF198" s="1">
        <v>0</v>
      </c>
      <c r="AG198" s="3">
        <v>2048</v>
      </c>
      <c r="AH198" s="1">
        <v>413</v>
      </c>
      <c r="AI198" s="1">
        <v>722</v>
      </c>
      <c r="AJ198" s="1">
        <v>450</v>
      </c>
      <c r="AK198" s="1">
        <v>0</v>
      </c>
      <c r="AL198" s="1">
        <v>0</v>
      </c>
      <c r="AM198" s="1">
        <v>81</v>
      </c>
      <c r="AN198" s="1">
        <v>203</v>
      </c>
      <c r="AO198" s="1">
        <v>0</v>
      </c>
      <c r="AP198" s="1">
        <v>0</v>
      </c>
      <c r="AQ198" s="3">
        <v>3917</v>
      </c>
      <c r="AR198" s="1">
        <v>0</v>
      </c>
      <c r="AS198" s="1">
        <v>729</v>
      </c>
      <c r="AT198" s="1">
        <v>254</v>
      </c>
      <c r="AU198" s="1">
        <v>396</v>
      </c>
      <c r="AV198" s="3">
        <v>1378</v>
      </c>
      <c r="AW198" s="1">
        <v>0</v>
      </c>
      <c r="AX198" s="1">
        <v>0</v>
      </c>
      <c r="AY198" s="1">
        <v>567</v>
      </c>
      <c r="AZ198" s="1">
        <v>684</v>
      </c>
      <c r="BA198" s="1">
        <v>0</v>
      </c>
      <c r="BB198" s="1">
        <v>281</v>
      </c>
      <c r="BC198" s="3">
        <v>4289</v>
      </c>
      <c r="BD198" s="3">
        <v>11752571</v>
      </c>
      <c r="BE198" s="3">
        <v>5378296</v>
      </c>
      <c r="BF198" s="3">
        <v>8916064</v>
      </c>
      <c r="BG198" s="3">
        <v>4622643</v>
      </c>
      <c r="BH198" s="1">
        <v>0</v>
      </c>
      <c r="BI198" s="1">
        <v>0</v>
      </c>
      <c r="BJ198" s="3">
        <v>1373217</v>
      </c>
      <c r="BK198" s="3">
        <v>2979043</v>
      </c>
      <c r="BL198" s="1">
        <v>0</v>
      </c>
      <c r="BM198" s="3">
        <v>237391</v>
      </c>
      <c r="BN198" s="3">
        <v>35259225</v>
      </c>
      <c r="BO198" s="3">
        <v>2375783</v>
      </c>
      <c r="BP198" s="3">
        <v>1059301</v>
      </c>
      <c r="BQ198" s="3">
        <v>1086094</v>
      </c>
      <c r="BR198" s="3">
        <v>3379404</v>
      </c>
      <c r="BS198" s="1">
        <v>0</v>
      </c>
      <c r="BT198" s="1">
        <v>0</v>
      </c>
      <c r="BU198" s="3">
        <v>1756218</v>
      </c>
      <c r="BV198" s="3">
        <v>1951852</v>
      </c>
      <c r="BW198" s="1">
        <v>0</v>
      </c>
      <c r="BX198" s="3">
        <v>635845</v>
      </c>
      <c r="BY198" s="3">
        <v>12244497</v>
      </c>
      <c r="BZ198" s="3">
        <v>744819</v>
      </c>
      <c r="CA198" s="3">
        <v>9057018</v>
      </c>
      <c r="CB198" s="3">
        <v>4897013</v>
      </c>
      <c r="CC198" s="3">
        <v>8908743</v>
      </c>
      <c r="CD198" s="3">
        <v>7400022</v>
      </c>
      <c r="CE198" s="1">
        <v>0</v>
      </c>
      <c r="CF198" s="1">
        <v>0</v>
      </c>
      <c r="CG198" s="1">
        <v>0</v>
      </c>
      <c r="CH198" s="3">
        <v>563794</v>
      </c>
      <c r="CI198" s="3">
        <v>4519040</v>
      </c>
      <c r="CJ198" s="1">
        <v>0</v>
      </c>
      <c r="CK198" s="3">
        <v>109498</v>
      </c>
      <c r="CL198" s="1">
        <v>0</v>
      </c>
      <c r="CM198" s="1">
        <v>0</v>
      </c>
      <c r="CN198" s="1">
        <v>0</v>
      </c>
      <c r="CO198" s="1">
        <v>0</v>
      </c>
      <c r="CP198" s="3">
        <v>36199947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3">
        <v>5071336</v>
      </c>
      <c r="CW198" s="3">
        <v>1540584</v>
      </c>
      <c r="CX198" s="3">
        <v>1093415</v>
      </c>
      <c r="CY198" s="3">
        <v>602025</v>
      </c>
      <c r="CZ198" s="1">
        <v>0</v>
      </c>
      <c r="DA198" s="1">
        <v>0</v>
      </c>
      <c r="DB198" s="3">
        <v>2565641</v>
      </c>
      <c r="DC198" s="3">
        <v>411855</v>
      </c>
      <c r="DD198" s="1">
        <v>0</v>
      </c>
      <c r="DE198" s="3">
        <v>18919</v>
      </c>
      <c r="DF198" s="3">
        <v>11303775</v>
      </c>
      <c r="DG198" s="3">
        <v>70723</v>
      </c>
      <c r="DH198" s="3">
        <v>12414693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3">
        <v>52929</v>
      </c>
      <c r="DP198" s="3">
        <v>38308959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</row>
    <row r="199" spans="1:133" x14ac:dyDescent="0.3">
      <c r="A199" s="1">
        <v>106191227</v>
      </c>
      <c r="B199" s="1" t="s">
        <v>1012</v>
      </c>
      <c r="C199" s="2">
        <v>20164</v>
      </c>
      <c r="D199" s="2">
        <v>42379</v>
      </c>
      <c r="E199" s="1" t="s">
        <v>134</v>
      </c>
      <c r="F199" s="1" t="s">
        <v>135</v>
      </c>
      <c r="G199" s="1" t="s">
        <v>170</v>
      </c>
      <c r="H199" s="1">
        <v>11</v>
      </c>
      <c r="I199" s="1">
        <v>933</v>
      </c>
      <c r="J199" s="1" t="s">
        <v>213</v>
      </c>
      <c r="K199" s="1" t="s">
        <v>138</v>
      </c>
      <c r="L199" s="1" t="s">
        <v>214</v>
      </c>
      <c r="M199" s="1" t="s">
        <v>1013</v>
      </c>
      <c r="N199" s="1" t="s">
        <v>1014</v>
      </c>
      <c r="O199" s="1" t="s">
        <v>514</v>
      </c>
      <c r="P199" s="1">
        <v>90502</v>
      </c>
      <c r="Q199" s="1" t="s">
        <v>1015</v>
      </c>
      <c r="R199" s="1">
        <v>453</v>
      </c>
      <c r="S199" s="1">
        <v>431</v>
      </c>
      <c r="T199" s="1">
        <v>295</v>
      </c>
      <c r="U199" s="1">
        <v>451</v>
      </c>
      <c r="V199" s="1">
        <v>119</v>
      </c>
      <c r="W199" s="3">
        <v>1648</v>
      </c>
      <c r="X199" s="3">
        <v>1488</v>
      </c>
      <c r="Y199" s="1">
        <v>115</v>
      </c>
      <c r="Z199" s="1">
        <v>0</v>
      </c>
      <c r="AA199" s="1">
        <v>206</v>
      </c>
      <c r="AB199" s="1">
        <v>102</v>
      </c>
      <c r="AC199" s="1">
        <v>0</v>
      </c>
      <c r="AD199" s="1">
        <v>24</v>
      </c>
      <c r="AE199" s="1">
        <v>4153</v>
      </c>
      <c r="AF199" s="1">
        <v>0</v>
      </c>
      <c r="AG199" s="3">
        <v>3438</v>
      </c>
      <c r="AH199" s="1">
        <v>682</v>
      </c>
      <c r="AI199" s="3">
        <v>9418</v>
      </c>
      <c r="AJ199" s="3">
        <v>10565</v>
      </c>
      <c r="AK199" s="1">
        <v>500</v>
      </c>
      <c r="AL199" s="1">
        <v>0</v>
      </c>
      <c r="AM199" s="3">
        <v>1784</v>
      </c>
      <c r="AN199" s="1">
        <v>419</v>
      </c>
      <c r="AO199" s="1">
        <v>0</v>
      </c>
      <c r="AP199" s="1">
        <v>100</v>
      </c>
      <c r="AQ199" s="3">
        <v>26906</v>
      </c>
      <c r="AR199" s="1">
        <v>0</v>
      </c>
      <c r="AS199" s="3">
        <v>11180</v>
      </c>
      <c r="AT199" s="1">
        <v>443</v>
      </c>
      <c r="AU199" s="3">
        <v>35220</v>
      </c>
      <c r="AV199" s="3">
        <v>46498</v>
      </c>
      <c r="AW199" s="3">
        <v>14595</v>
      </c>
      <c r="AX199" s="1">
        <v>0</v>
      </c>
      <c r="AY199" s="3">
        <v>3977</v>
      </c>
      <c r="AZ199" s="3">
        <v>3565</v>
      </c>
      <c r="BA199" s="1">
        <v>0</v>
      </c>
      <c r="BB199" s="3">
        <v>1745</v>
      </c>
      <c r="BC199" s="3">
        <v>117223</v>
      </c>
      <c r="BD199" s="3">
        <v>34383018</v>
      </c>
      <c r="BE199" s="3">
        <v>9086488</v>
      </c>
      <c r="BF199" s="3">
        <v>125596162</v>
      </c>
      <c r="BG199" s="3">
        <v>113438631</v>
      </c>
      <c r="BH199" s="3">
        <v>8769886</v>
      </c>
      <c r="BI199" s="1">
        <v>0</v>
      </c>
      <c r="BJ199" s="3">
        <v>15703478</v>
      </c>
      <c r="BK199" s="3">
        <v>7788418</v>
      </c>
      <c r="BL199" s="1">
        <v>0</v>
      </c>
      <c r="BM199" s="3">
        <v>1836294</v>
      </c>
      <c r="BN199" s="3">
        <v>316602375</v>
      </c>
      <c r="BO199" s="3">
        <v>18486505</v>
      </c>
      <c r="BP199" s="3">
        <v>736360</v>
      </c>
      <c r="BQ199" s="3">
        <v>58230554</v>
      </c>
      <c r="BR199" s="3">
        <v>76852705</v>
      </c>
      <c r="BS199" s="3">
        <v>24125471</v>
      </c>
      <c r="BT199" s="1">
        <v>0</v>
      </c>
      <c r="BU199" s="3">
        <v>6569104</v>
      </c>
      <c r="BV199" s="3">
        <v>5890878</v>
      </c>
      <c r="BW199" s="1">
        <v>0</v>
      </c>
      <c r="BX199" s="3">
        <v>2887305</v>
      </c>
      <c r="BY199" s="3">
        <v>193778882</v>
      </c>
      <c r="BZ199" s="3">
        <v>249300</v>
      </c>
      <c r="CA199" s="3">
        <v>41053005</v>
      </c>
      <c r="CB199" s="3">
        <v>7766496</v>
      </c>
      <c r="CC199" s="3">
        <v>143052509</v>
      </c>
      <c r="CD199" s="3">
        <v>134088044</v>
      </c>
      <c r="CE199" s="3">
        <v>-42794608</v>
      </c>
      <c r="CF199" s="3">
        <v>24892460</v>
      </c>
      <c r="CG199" s="1">
        <v>0</v>
      </c>
      <c r="CH199" s="3">
        <v>17357408</v>
      </c>
      <c r="CI199" s="3">
        <v>10564828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3">
        <v>3604167</v>
      </c>
      <c r="CP199" s="3">
        <v>339833609</v>
      </c>
      <c r="CQ199" s="1">
        <v>0</v>
      </c>
      <c r="CR199" s="3">
        <v>19850927</v>
      </c>
      <c r="CS199" s="1">
        <v>0</v>
      </c>
      <c r="CT199" s="3">
        <v>1400250</v>
      </c>
      <c r="CU199" s="3">
        <v>21251177</v>
      </c>
      <c r="CV199" s="3">
        <v>11816518</v>
      </c>
      <c r="CW199" s="3">
        <v>2056352</v>
      </c>
      <c r="CX199" s="3">
        <v>83568815</v>
      </c>
      <c r="CY199" s="3">
        <v>76054218</v>
      </c>
      <c r="CZ199" s="3">
        <v>8002897</v>
      </c>
      <c r="DA199" s="1">
        <v>0</v>
      </c>
      <c r="DB199" s="3">
        <v>4915174</v>
      </c>
      <c r="DC199" s="3">
        <v>4514718</v>
      </c>
      <c r="DD199" s="1">
        <v>0</v>
      </c>
      <c r="DE199" s="3">
        <v>870133</v>
      </c>
      <c r="DF199" s="3">
        <v>191798825</v>
      </c>
      <c r="DG199" s="3">
        <v>20388313</v>
      </c>
      <c r="DH199" s="3">
        <v>159600947</v>
      </c>
      <c r="DI199" s="3">
        <v>11338070</v>
      </c>
      <c r="DJ199" s="3">
        <v>57337951</v>
      </c>
      <c r="DK199" s="1">
        <v>0</v>
      </c>
      <c r="DL199" s="1">
        <v>0</v>
      </c>
      <c r="DM199" s="1">
        <v>0</v>
      </c>
      <c r="DN199" s="1">
        <v>0</v>
      </c>
      <c r="DO199" s="3">
        <v>392660</v>
      </c>
      <c r="DP199" s="3">
        <v>22831347</v>
      </c>
      <c r="DQ199" s="3">
        <v>36686889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</row>
    <row r="200" spans="1:133" x14ac:dyDescent="0.3">
      <c r="A200" s="1">
        <v>106191231</v>
      </c>
      <c r="B200" s="1" t="s">
        <v>1016</v>
      </c>
      <c r="C200" s="2">
        <v>20164</v>
      </c>
      <c r="D200" s="2">
        <v>42379</v>
      </c>
      <c r="E200" s="1" t="s">
        <v>134</v>
      </c>
      <c r="F200" s="1" t="s">
        <v>135</v>
      </c>
      <c r="G200" s="1" t="s">
        <v>170</v>
      </c>
      <c r="H200" s="1">
        <v>11</v>
      </c>
      <c r="I200" s="1">
        <v>903</v>
      </c>
      <c r="J200" s="1" t="s">
        <v>213</v>
      </c>
      <c r="K200" s="1" t="s">
        <v>138</v>
      </c>
      <c r="L200" s="1" t="s">
        <v>214</v>
      </c>
      <c r="M200" s="1" t="s">
        <v>1017</v>
      </c>
      <c r="N200" s="1" t="s">
        <v>1018</v>
      </c>
      <c r="O200" s="1" t="s">
        <v>1019</v>
      </c>
      <c r="P200" s="1">
        <v>91342</v>
      </c>
      <c r="Q200" s="1" t="s">
        <v>1020</v>
      </c>
      <c r="R200" s="1">
        <v>355</v>
      </c>
      <c r="S200" s="1">
        <v>273</v>
      </c>
      <c r="T200" s="1">
        <v>198</v>
      </c>
      <c r="U200" s="1">
        <v>321</v>
      </c>
      <c r="V200" s="1">
        <v>39</v>
      </c>
      <c r="W200" s="3">
        <v>1297</v>
      </c>
      <c r="X200" s="1">
        <v>898</v>
      </c>
      <c r="Y200" s="1">
        <v>139</v>
      </c>
      <c r="Z200" s="1">
        <v>0</v>
      </c>
      <c r="AA200" s="1">
        <v>64</v>
      </c>
      <c r="AB200" s="1">
        <v>32</v>
      </c>
      <c r="AC200" s="1">
        <v>0</v>
      </c>
      <c r="AD200" s="1">
        <v>1</v>
      </c>
      <c r="AE200" s="1">
        <v>2791</v>
      </c>
      <c r="AF200" s="1">
        <v>0</v>
      </c>
      <c r="AG200" s="3">
        <v>1795</v>
      </c>
      <c r="AH200" s="1">
        <v>216</v>
      </c>
      <c r="AI200" s="3">
        <v>7241</v>
      </c>
      <c r="AJ200" s="3">
        <v>5017</v>
      </c>
      <c r="AK200" s="1">
        <v>775</v>
      </c>
      <c r="AL200" s="1">
        <v>0</v>
      </c>
      <c r="AM200" s="1">
        <v>357</v>
      </c>
      <c r="AN200" s="1">
        <v>179</v>
      </c>
      <c r="AO200" s="1">
        <v>0</v>
      </c>
      <c r="AP200" s="1">
        <v>6</v>
      </c>
      <c r="AQ200" s="3">
        <v>15586</v>
      </c>
      <c r="AR200" s="1">
        <v>0</v>
      </c>
      <c r="AS200" s="3">
        <v>6212</v>
      </c>
      <c r="AT200" s="1">
        <v>165</v>
      </c>
      <c r="AU200" s="3">
        <v>22863</v>
      </c>
      <c r="AV200" s="3">
        <v>25171</v>
      </c>
      <c r="AW200" s="3">
        <v>9688</v>
      </c>
      <c r="AX200" s="1">
        <v>0</v>
      </c>
      <c r="AY200" s="3">
        <v>1082</v>
      </c>
      <c r="AZ200" s="3">
        <v>4388</v>
      </c>
      <c r="BA200" s="1">
        <v>0</v>
      </c>
      <c r="BB200" s="1">
        <v>136</v>
      </c>
      <c r="BC200" s="3">
        <v>69705</v>
      </c>
      <c r="BD200" s="3">
        <v>20773947</v>
      </c>
      <c r="BE200" s="3">
        <v>2630733</v>
      </c>
      <c r="BF200" s="3">
        <v>88077311</v>
      </c>
      <c r="BG200" s="3">
        <v>50717819</v>
      </c>
      <c r="BH200" s="3">
        <v>9136642</v>
      </c>
      <c r="BI200" s="1">
        <v>0</v>
      </c>
      <c r="BJ200" s="3">
        <v>3725271</v>
      </c>
      <c r="BK200" s="3">
        <v>2454533</v>
      </c>
      <c r="BL200" s="1">
        <v>0</v>
      </c>
      <c r="BM200" s="3">
        <v>69923</v>
      </c>
      <c r="BN200" s="3">
        <v>177586179</v>
      </c>
      <c r="BO200" s="3">
        <v>11628000</v>
      </c>
      <c r="BP200" s="3">
        <v>886515</v>
      </c>
      <c r="BQ200" s="3">
        <v>53814730</v>
      </c>
      <c r="BR200" s="3">
        <v>55781100</v>
      </c>
      <c r="BS200" s="3">
        <v>28132762</v>
      </c>
      <c r="BT200" s="1">
        <v>0</v>
      </c>
      <c r="BU200" s="3">
        <v>3372445</v>
      </c>
      <c r="BV200" s="3">
        <v>7521415</v>
      </c>
      <c r="BW200" s="1">
        <v>0</v>
      </c>
      <c r="BX200" s="3">
        <v>423523</v>
      </c>
      <c r="BY200" s="3">
        <v>161560490</v>
      </c>
      <c r="BZ200" s="3">
        <v>398554</v>
      </c>
      <c r="CA200" s="3">
        <v>27287385</v>
      </c>
      <c r="CB200" s="3">
        <v>2962060</v>
      </c>
      <c r="CC200" s="3">
        <v>127363347</v>
      </c>
      <c r="CD200" s="3">
        <v>88292601</v>
      </c>
      <c r="CE200" s="3">
        <v>-23623482</v>
      </c>
      <c r="CF200" s="3">
        <v>36730654</v>
      </c>
      <c r="CG200" s="1">
        <v>0</v>
      </c>
      <c r="CH200" s="3">
        <v>899943</v>
      </c>
      <c r="CI200" s="3">
        <v>8737202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3">
        <v>269048264</v>
      </c>
      <c r="CQ200" s="1">
        <v>0</v>
      </c>
      <c r="CR200" s="3">
        <v>14563290</v>
      </c>
      <c r="CS200" s="1">
        <v>0</v>
      </c>
      <c r="CT200" s="3">
        <v>750000</v>
      </c>
      <c r="CU200" s="3">
        <v>15313290</v>
      </c>
      <c r="CV200" s="3">
        <v>5114562</v>
      </c>
      <c r="CW200" s="3">
        <v>555188</v>
      </c>
      <c r="CX200" s="3">
        <v>38152176</v>
      </c>
      <c r="CY200" s="3">
        <v>32769608</v>
      </c>
      <c r="CZ200" s="3">
        <v>538750</v>
      </c>
      <c r="DA200" s="1">
        <v>0</v>
      </c>
      <c r="DB200" s="3">
        <v>6197773</v>
      </c>
      <c r="DC200" s="3">
        <v>1988746</v>
      </c>
      <c r="DD200" s="1">
        <v>0</v>
      </c>
      <c r="DE200" s="3">
        <v>94892</v>
      </c>
      <c r="DF200" s="3">
        <v>85411695</v>
      </c>
      <c r="DG200" s="3">
        <v>19236098</v>
      </c>
      <c r="DH200" s="3">
        <v>129506552</v>
      </c>
      <c r="DI200" s="3">
        <v>16655838</v>
      </c>
      <c r="DJ200" s="3">
        <v>10624624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3">
        <v>105794713</v>
      </c>
      <c r="DQ200" s="3">
        <v>23133078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</row>
    <row r="201" spans="1:133" x14ac:dyDescent="0.3">
      <c r="A201" s="1">
        <v>106191306</v>
      </c>
      <c r="B201" s="1" t="s">
        <v>1021</v>
      </c>
      <c r="C201" s="2">
        <v>20164</v>
      </c>
      <c r="D201" s="2">
        <v>42379</v>
      </c>
      <c r="E201" s="1" t="s">
        <v>134</v>
      </c>
      <c r="F201" s="1" t="s">
        <v>135</v>
      </c>
      <c r="G201" s="1" t="s">
        <v>170</v>
      </c>
      <c r="H201" s="1">
        <v>11</v>
      </c>
      <c r="I201" s="1">
        <v>921</v>
      </c>
      <c r="J201" s="1" t="s">
        <v>213</v>
      </c>
      <c r="K201" s="1" t="s">
        <v>138</v>
      </c>
      <c r="L201" s="1">
        <v>0</v>
      </c>
      <c r="M201" s="1" t="s">
        <v>1022</v>
      </c>
      <c r="N201" s="1" t="s">
        <v>1023</v>
      </c>
      <c r="O201" s="1" t="s">
        <v>549</v>
      </c>
      <c r="P201" s="1">
        <v>90242</v>
      </c>
      <c r="Q201" s="1" t="s">
        <v>1024</v>
      </c>
      <c r="R201" s="1">
        <v>289</v>
      </c>
      <c r="S201" s="1">
        <v>264</v>
      </c>
      <c r="T201" s="1">
        <v>133</v>
      </c>
      <c r="U201" s="1">
        <v>75</v>
      </c>
      <c r="V201" s="1">
        <v>16</v>
      </c>
      <c r="W201" s="1">
        <v>358</v>
      </c>
      <c r="X201" s="1">
        <v>211</v>
      </c>
      <c r="Y201" s="1">
        <v>15</v>
      </c>
      <c r="Z201" s="1">
        <v>0</v>
      </c>
      <c r="AA201" s="1">
        <v>10</v>
      </c>
      <c r="AB201" s="1">
        <v>39</v>
      </c>
      <c r="AC201" s="1">
        <v>0</v>
      </c>
      <c r="AD201" s="1">
        <v>14</v>
      </c>
      <c r="AE201" s="1">
        <v>738</v>
      </c>
      <c r="AF201" s="1">
        <v>0</v>
      </c>
      <c r="AG201" s="1">
        <v>619</v>
      </c>
      <c r="AH201" s="1">
        <v>189</v>
      </c>
      <c r="AI201" s="3">
        <v>5446</v>
      </c>
      <c r="AJ201" s="3">
        <v>3589</v>
      </c>
      <c r="AK201" s="1">
        <v>132</v>
      </c>
      <c r="AL201" s="1">
        <v>0</v>
      </c>
      <c r="AM201" s="1">
        <v>201</v>
      </c>
      <c r="AN201" s="1">
        <v>371</v>
      </c>
      <c r="AO201" s="1">
        <v>0</v>
      </c>
      <c r="AP201" s="1">
        <v>71</v>
      </c>
      <c r="AQ201" s="3">
        <v>10618</v>
      </c>
      <c r="AR201" s="1">
        <v>0</v>
      </c>
      <c r="AS201" s="3">
        <v>1699</v>
      </c>
      <c r="AT201" s="1">
        <v>6</v>
      </c>
      <c r="AU201" s="3">
        <v>3682</v>
      </c>
      <c r="AV201" s="3">
        <v>5461</v>
      </c>
      <c r="AW201" s="1">
        <v>200</v>
      </c>
      <c r="AX201" s="1">
        <v>0</v>
      </c>
      <c r="AY201" s="1">
        <v>94</v>
      </c>
      <c r="AZ201" s="1">
        <v>22</v>
      </c>
      <c r="BA201" s="1">
        <v>0</v>
      </c>
      <c r="BB201" s="1">
        <v>60</v>
      </c>
      <c r="BC201" s="3">
        <v>11224</v>
      </c>
      <c r="BD201" s="3">
        <v>7767116</v>
      </c>
      <c r="BE201" s="3">
        <v>948581</v>
      </c>
      <c r="BF201" s="3">
        <v>58380069</v>
      </c>
      <c r="BG201" s="3">
        <v>40735709</v>
      </c>
      <c r="BH201" s="3">
        <v>1146639</v>
      </c>
      <c r="BI201" s="1">
        <v>0</v>
      </c>
      <c r="BJ201" s="3">
        <v>2575373</v>
      </c>
      <c r="BK201" s="3">
        <v>3973701</v>
      </c>
      <c r="BL201" s="1">
        <v>0</v>
      </c>
      <c r="BM201" s="3">
        <v>919007</v>
      </c>
      <c r="BN201" s="3">
        <v>116446195</v>
      </c>
      <c r="BO201" s="3">
        <v>6815645</v>
      </c>
      <c r="BP201" s="3">
        <v>23251</v>
      </c>
      <c r="BQ201" s="3">
        <v>10331889</v>
      </c>
      <c r="BR201" s="3">
        <v>17109542</v>
      </c>
      <c r="BS201" s="3">
        <v>698226</v>
      </c>
      <c r="BT201" s="1">
        <v>0</v>
      </c>
      <c r="BU201" s="3">
        <v>346697</v>
      </c>
      <c r="BV201" s="3">
        <v>76260</v>
      </c>
      <c r="BW201" s="1">
        <v>0</v>
      </c>
      <c r="BX201" s="3">
        <v>224565</v>
      </c>
      <c r="BY201" s="3">
        <v>35626075</v>
      </c>
      <c r="BZ201" s="3">
        <v>1115058</v>
      </c>
      <c r="CA201" s="3">
        <v>12117474</v>
      </c>
      <c r="CB201" s="3">
        <v>794506</v>
      </c>
      <c r="CC201" s="3">
        <v>56055531</v>
      </c>
      <c r="CD201" s="3">
        <v>47639543</v>
      </c>
      <c r="CE201" s="3">
        <v>-10167978</v>
      </c>
      <c r="CF201" s="3">
        <v>1844865</v>
      </c>
      <c r="CG201" s="1">
        <v>0</v>
      </c>
      <c r="CH201" s="3">
        <v>2627477</v>
      </c>
      <c r="CI201" s="3">
        <v>3190019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3">
        <v>115216495</v>
      </c>
      <c r="CQ201" s="1">
        <v>0</v>
      </c>
      <c r="CR201" s="3">
        <v>5584272</v>
      </c>
      <c r="CS201" s="1">
        <v>0</v>
      </c>
      <c r="CT201" s="1">
        <v>0</v>
      </c>
      <c r="CU201" s="3">
        <v>5584272</v>
      </c>
      <c r="CV201" s="3">
        <v>2465287</v>
      </c>
      <c r="CW201" s="3">
        <v>177326</v>
      </c>
      <c r="CX201" s="3">
        <v>22824405</v>
      </c>
      <c r="CY201" s="3">
        <v>15789980</v>
      </c>
      <c r="CZ201" s="1">
        <v>0</v>
      </c>
      <c r="DA201" s="1">
        <v>0</v>
      </c>
      <c r="DB201" s="3">
        <v>294593</v>
      </c>
      <c r="DC201" s="3">
        <v>859942</v>
      </c>
      <c r="DD201" s="1">
        <v>0</v>
      </c>
      <c r="DE201" s="3">
        <v>28514</v>
      </c>
      <c r="DF201" s="3">
        <v>42440047</v>
      </c>
      <c r="DG201" s="3">
        <v>17767255</v>
      </c>
      <c r="DH201" s="3">
        <v>70238750</v>
      </c>
      <c r="DI201" s="3">
        <v>5245756</v>
      </c>
      <c r="DJ201" s="3">
        <v>8743883</v>
      </c>
      <c r="DK201" s="1">
        <v>0</v>
      </c>
      <c r="DL201" s="1">
        <v>0</v>
      </c>
      <c r="DM201" s="1">
        <v>0</v>
      </c>
      <c r="DN201" s="1">
        <v>0</v>
      </c>
      <c r="DO201" s="3">
        <v>32931</v>
      </c>
      <c r="DP201" s="3">
        <v>18898261</v>
      </c>
      <c r="DQ201" s="3">
        <v>16640385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</row>
    <row r="202" spans="1:133" x14ac:dyDescent="0.3">
      <c r="A202" s="1">
        <v>106191228</v>
      </c>
      <c r="B202" s="1" t="s">
        <v>1025</v>
      </c>
      <c r="C202" s="2">
        <v>20164</v>
      </c>
      <c r="D202" s="2">
        <v>42379</v>
      </c>
      <c r="E202" s="1" t="s">
        <v>134</v>
      </c>
      <c r="F202" s="1" t="s">
        <v>135</v>
      </c>
      <c r="G202" s="1" t="s">
        <v>170</v>
      </c>
      <c r="H202" s="1">
        <v>11</v>
      </c>
      <c r="I202" s="1">
        <v>925</v>
      </c>
      <c r="J202" s="1" t="s">
        <v>213</v>
      </c>
      <c r="K202" s="1" t="s">
        <v>138</v>
      </c>
      <c r="L202" s="1" t="s">
        <v>214</v>
      </c>
      <c r="M202" s="1" t="s">
        <v>1026</v>
      </c>
      <c r="N202" s="1" t="s">
        <v>1027</v>
      </c>
      <c r="O202" s="1" t="s">
        <v>280</v>
      </c>
      <c r="P202" s="1">
        <v>90033</v>
      </c>
      <c r="Q202" s="1" t="s">
        <v>1028</v>
      </c>
      <c r="R202" s="1">
        <v>676</v>
      </c>
      <c r="S202" s="1">
        <v>633</v>
      </c>
      <c r="T202" s="1">
        <v>547</v>
      </c>
      <c r="U202" s="1">
        <v>624</v>
      </c>
      <c r="V202" s="1">
        <v>204</v>
      </c>
      <c r="W202" s="3">
        <v>3592</v>
      </c>
      <c r="X202" s="3">
        <v>2052</v>
      </c>
      <c r="Y202" s="1">
        <v>52</v>
      </c>
      <c r="Z202" s="1">
        <v>0</v>
      </c>
      <c r="AA202" s="1">
        <v>341</v>
      </c>
      <c r="AB202" s="1">
        <v>123</v>
      </c>
      <c r="AC202" s="1">
        <v>0</v>
      </c>
      <c r="AD202" s="1">
        <v>32</v>
      </c>
      <c r="AE202" s="1">
        <v>7020</v>
      </c>
      <c r="AF202" s="1">
        <v>0</v>
      </c>
      <c r="AG202" s="3">
        <v>4963</v>
      </c>
      <c r="AH202" s="3">
        <v>1553</v>
      </c>
      <c r="AI202" s="3">
        <v>24632</v>
      </c>
      <c r="AJ202" s="3">
        <v>14948</v>
      </c>
      <c r="AK202" s="1">
        <v>220</v>
      </c>
      <c r="AL202" s="1">
        <v>0</v>
      </c>
      <c r="AM202" s="3">
        <v>2884</v>
      </c>
      <c r="AN202" s="1">
        <v>583</v>
      </c>
      <c r="AO202" s="1">
        <v>0</v>
      </c>
      <c r="AP202" s="1">
        <v>124</v>
      </c>
      <c r="AQ202" s="3">
        <v>49907</v>
      </c>
      <c r="AR202" s="1">
        <v>0</v>
      </c>
      <c r="AS202" s="3">
        <v>11320</v>
      </c>
      <c r="AT202" s="1">
        <v>735</v>
      </c>
      <c r="AU202" s="3">
        <v>44024</v>
      </c>
      <c r="AV202" s="3">
        <v>51066</v>
      </c>
      <c r="AW202" s="3">
        <v>31685</v>
      </c>
      <c r="AX202" s="1">
        <v>0</v>
      </c>
      <c r="AY202" s="3">
        <v>9987</v>
      </c>
      <c r="AZ202" s="3">
        <v>3309</v>
      </c>
      <c r="BA202" s="1">
        <v>0</v>
      </c>
      <c r="BB202" s="3">
        <v>1053</v>
      </c>
      <c r="BC202" s="3">
        <v>153179</v>
      </c>
      <c r="BD202" s="3">
        <v>66575800</v>
      </c>
      <c r="BE202" s="3">
        <v>21668230</v>
      </c>
      <c r="BF202" s="3">
        <v>336675851</v>
      </c>
      <c r="BG202" s="3">
        <v>180209627</v>
      </c>
      <c r="BH202" s="3">
        <v>3266600</v>
      </c>
      <c r="BI202" s="1">
        <v>0</v>
      </c>
      <c r="BJ202" s="3">
        <v>35022668</v>
      </c>
      <c r="BK202" s="3">
        <v>9426662</v>
      </c>
      <c r="BL202" s="1">
        <v>0</v>
      </c>
      <c r="BM202" s="3">
        <v>1783865</v>
      </c>
      <c r="BN202" s="3">
        <v>654629303</v>
      </c>
      <c r="BO202" s="3">
        <v>22551533</v>
      </c>
      <c r="BP202" s="3">
        <v>2269117</v>
      </c>
      <c r="BQ202" s="3">
        <v>107137238</v>
      </c>
      <c r="BR202" s="3">
        <v>113654840</v>
      </c>
      <c r="BS202" s="3">
        <v>64505763</v>
      </c>
      <c r="BT202" s="1">
        <v>0</v>
      </c>
      <c r="BU202" s="3">
        <v>28835242</v>
      </c>
      <c r="BV202" s="3">
        <v>7191356</v>
      </c>
      <c r="BW202" s="1">
        <v>0</v>
      </c>
      <c r="BX202" s="3">
        <v>2949852</v>
      </c>
      <c r="BY202" s="3">
        <v>349094941</v>
      </c>
      <c r="BZ202" s="3">
        <v>4065248</v>
      </c>
      <c r="CA202" s="3">
        <v>72678499</v>
      </c>
      <c r="CB202" s="3">
        <v>21732000</v>
      </c>
      <c r="CC202" s="3">
        <v>366370861</v>
      </c>
      <c r="CD202" s="3">
        <v>217936420</v>
      </c>
      <c r="CE202" s="3">
        <v>-106625731</v>
      </c>
      <c r="CF202" s="3">
        <v>67772363</v>
      </c>
      <c r="CG202" s="1">
        <v>0</v>
      </c>
      <c r="CH202" s="3">
        <v>45853595</v>
      </c>
      <c r="CI202" s="3">
        <v>16618018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3">
        <v>706401273</v>
      </c>
      <c r="CQ202" s="1">
        <v>0</v>
      </c>
      <c r="CR202" s="3">
        <v>28772768</v>
      </c>
      <c r="CS202" s="1">
        <v>0</v>
      </c>
      <c r="CT202" s="3">
        <v>1655750</v>
      </c>
      <c r="CU202" s="3">
        <v>30428518</v>
      </c>
      <c r="CV202" s="3">
        <v>16448834</v>
      </c>
      <c r="CW202" s="3">
        <v>2205347</v>
      </c>
      <c r="CX202" s="3">
        <v>184067959</v>
      </c>
      <c r="CY202" s="3">
        <v>104700815</v>
      </c>
      <c r="CZ202" s="1">
        <v>0</v>
      </c>
      <c r="DA202" s="1">
        <v>0</v>
      </c>
      <c r="DB202" s="3">
        <v>18004315</v>
      </c>
      <c r="DC202" s="3">
        <v>1655750</v>
      </c>
      <c r="DD202" s="1">
        <v>0</v>
      </c>
      <c r="DE202" s="3">
        <v>668469</v>
      </c>
      <c r="DF202" s="3">
        <v>327751489</v>
      </c>
      <c r="DG202" s="3">
        <v>36505229</v>
      </c>
      <c r="DH202" s="3">
        <v>357397800</v>
      </c>
      <c r="DI202" s="3">
        <v>51353480</v>
      </c>
      <c r="DJ202" s="3">
        <v>68922666</v>
      </c>
      <c r="DK202" s="1">
        <v>0</v>
      </c>
      <c r="DL202" s="1">
        <v>0</v>
      </c>
      <c r="DM202" s="1">
        <v>0</v>
      </c>
      <c r="DN202" s="1">
        <v>0</v>
      </c>
      <c r="DO202" s="3">
        <v>203228</v>
      </c>
      <c r="DP202" s="3">
        <v>809239354</v>
      </c>
      <c r="DQ202" s="3">
        <v>76465183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</row>
    <row r="203" spans="1:133" x14ac:dyDescent="0.3">
      <c r="A203" s="1">
        <v>106380865</v>
      </c>
      <c r="B203" s="1" t="s">
        <v>1029</v>
      </c>
      <c r="C203" s="2">
        <v>20164</v>
      </c>
      <c r="D203" s="2">
        <v>42379</v>
      </c>
      <c r="E203" s="1" t="s">
        <v>134</v>
      </c>
      <c r="F203" s="1" t="s">
        <v>135</v>
      </c>
      <c r="G203" s="1" t="s">
        <v>320</v>
      </c>
      <c r="H203" s="1">
        <v>4</v>
      </c>
      <c r="I203" s="1">
        <v>423</v>
      </c>
      <c r="J203" s="1" t="s">
        <v>213</v>
      </c>
      <c r="K203" s="1" t="s">
        <v>802</v>
      </c>
      <c r="L203" s="1">
        <v>0</v>
      </c>
      <c r="M203" s="1" t="s">
        <v>1030</v>
      </c>
      <c r="N203" s="1" t="s">
        <v>1031</v>
      </c>
      <c r="O203" s="1" t="s">
        <v>323</v>
      </c>
      <c r="P203" s="1">
        <v>94116</v>
      </c>
      <c r="Q203" s="1" t="s">
        <v>1032</v>
      </c>
      <c r="R203" s="1">
        <v>780</v>
      </c>
      <c r="S203" s="1">
        <v>780</v>
      </c>
      <c r="T203" s="1">
        <v>774</v>
      </c>
      <c r="U203" s="1">
        <v>23</v>
      </c>
      <c r="V203" s="1">
        <v>0</v>
      </c>
      <c r="W203" s="1">
        <v>188</v>
      </c>
      <c r="X203" s="1">
        <v>17</v>
      </c>
      <c r="Y203" s="1">
        <v>0</v>
      </c>
      <c r="Z203" s="1">
        <v>0</v>
      </c>
      <c r="AA203" s="1">
        <v>2</v>
      </c>
      <c r="AB203" s="1">
        <v>0</v>
      </c>
      <c r="AC203" s="1">
        <v>0</v>
      </c>
      <c r="AD203" s="1">
        <v>1</v>
      </c>
      <c r="AE203" s="1">
        <v>231</v>
      </c>
      <c r="AF203" s="1">
        <v>0</v>
      </c>
      <c r="AG203" s="1">
        <v>830</v>
      </c>
      <c r="AH203" s="1">
        <v>0</v>
      </c>
      <c r="AI203" s="3">
        <v>68056</v>
      </c>
      <c r="AJ203" s="1">
        <v>945</v>
      </c>
      <c r="AK203" s="1">
        <v>0</v>
      </c>
      <c r="AL203" s="1">
        <v>0</v>
      </c>
      <c r="AM203" s="1">
        <v>30</v>
      </c>
      <c r="AN203" s="1">
        <v>0</v>
      </c>
      <c r="AO203" s="1">
        <v>0</v>
      </c>
      <c r="AP203" s="1">
        <v>125</v>
      </c>
      <c r="AQ203" s="3">
        <v>69986</v>
      </c>
      <c r="AR203" s="1">
        <v>0</v>
      </c>
      <c r="AS203" s="3">
        <v>1074</v>
      </c>
      <c r="AT203" s="1">
        <v>0</v>
      </c>
      <c r="AU203" s="1">
        <v>734</v>
      </c>
      <c r="AV203" s="1">
        <v>51</v>
      </c>
      <c r="AW203" s="1">
        <v>0</v>
      </c>
      <c r="AX203" s="1">
        <v>0</v>
      </c>
      <c r="AY203" s="1">
        <v>2</v>
      </c>
      <c r="AZ203" s="1">
        <v>0</v>
      </c>
      <c r="BA203" s="1">
        <v>0</v>
      </c>
      <c r="BB203" s="1">
        <v>0</v>
      </c>
      <c r="BC203" s="3">
        <v>1861</v>
      </c>
      <c r="BD203" s="3">
        <v>6066392</v>
      </c>
      <c r="BE203" s="1">
        <v>0</v>
      </c>
      <c r="BF203" s="3">
        <v>93572179</v>
      </c>
      <c r="BG203" s="3">
        <v>2014645</v>
      </c>
      <c r="BH203" s="1">
        <v>0</v>
      </c>
      <c r="BI203" s="1">
        <v>0</v>
      </c>
      <c r="BJ203" s="1">
        <v>316</v>
      </c>
      <c r="BK203" s="1">
        <v>0</v>
      </c>
      <c r="BL203" s="1">
        <v>0</v>
      </c>
      <c r="BM203" s="3">
        <v>285592</v>
      </c>
      <c r="BN203" s="3">
        <v>101939124</v>
      </c>
      <c r="BO203" s="3">
        <v>468907</v>
      </c>
      <c r="BP203" s="1">
        <v>0</v>
      </c>
      <c r="BQ203" s="3">
        <v>342067</v>
      </c>
      <c r="BR203" s="3">
        <v>12497</v>
      </c>
      <c r="BS203" s="1">
        <v>0</v>
      </c>
      <c r="BT203" s="1">
        <v>0</v>
      </c>
      <c r="BU203" s="1">
        <v>617</v>
      </c>
      <c r="BV203" s="1">
        <v>0</v>
      </c>
      <c r="BW203" s="1">
        <v>0</v>
      </c>
      <c r="BX203" s="1">
        <v>0</v>
      </c>
      <c r="BY203" s="3">
        <v>824088</v>
      </c>
      <c r="BZ203" s="1">
        <v>0</v>
      </c>
      <c r="CA203" s="3">
        <v>4271301</v>
      </c>
      <c r="CB203" s="1">
        <v>0</v>
      </c>
      <c r="CC203" s="3">
        <v>58996164</v>
      </c>
      <c r="CD203" s="3">
        <v>1868568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3">
        <v>30129</v>
      </c>
      <c r="CP203" s="3">
        <v>65166162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3">
        <v>2263998</v>
      </c>
      <c r="CW203" s="1">
        <v>0</v>
      </c>
      <c r="CX203" s="3">
        <v>34918082</v>
      </c>
      <c r="CY203" s="3">
        <v>158574</v>
      </c>
      <c r="CZ203" s="1">
        <v>0</v>
      </c>
      <c r="DA203" s="1">
        <v>0</v>
      </c>
      <c r="DB203" s="1">
        <v>933</v>
      </c>
      <c r="DC203" s="1">
        <v>0</v>
      </c>
      <c r="DD203" s="1">
        <v>0</v>
      </c>
      <c r="DE203" s="3">
        <v>255463</v>
      </c>
      <c r="DF203" s="3">
        <v>37597050</v>
      </c>
      <c r="DG203" s="3">
        <v>333106</v>
      </c>
      <c r="DH203" s="3">
        <v>42075737</v>
      </c>
      <c r="DI203" s="1">
        <v>0</v>
      </c>
      <c r="DJ203" s="3">
        <v>15185048</v>
      </c>
      <c r="DK203" s="1">
        <v>0</v>
      </c>
      <c r="DL203" s="1">
        <v>0</v>
      </c>
      <c r="DM203" s="1">
        <v>0</v>
      </c>
      <c r="DN203" s="1">
        <v>0</v>
      </c>
      <c r="DO203" s="3">
        <v>810641</v>
      </c>
      <c r="DP203" s="3">
        <v>521805752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</row>
    <row r="204" spans="1:133" x14ac:dyDescent="0.3">
      <c r="A204" s="1">
        <v>106304583</v>
      </c>
      <c r="B204" s="1" t="s">
        <v>1033</v>
      </c>
      <c r="C204" s="2">
        <v>20164</v>
      </c>
      <c r="D204" s="2">
        <v>42379</v>
      </c>
      <c r="E204" s="1" t="s">
        <v>134</v>
      </c>
      <c r="F204" s="1" t="s">
        <v>135</v>
      </c>
      <c r="G204" s="1" t="s">
        <v>156</v>
      </c>
      <c r="H204" s="1">
        <v>13</v>
      </c>
      <c r="I204" s="1">
        <v>1017</v>
      </c>
      <c r="J204" s="1" t="s">
        <v>164</v>
      </c>
      <c r="K204" s="1" t="s">
        <v>138</v>
      </c>
      <c r="L204" s="1">
        <v>0</v>
      </c>
      <c r="M204" s="1" t="s">
        <v>1034</v>
      </c>
      <c r="N204" s="1" t="s">
        <v>1035</v>
      </c>
      <c r="O204" s="1" t="s">
        <v>1036</v>
      </c>
      <c r="P204" s="1">
        <v>92656</v>
      </c>
      <c r="Q204" s="1" t="s">
        <v>1037</v>
      </c>
      <c r="R204" s="1">
        <v>93</v>
      </c>
      <c r="S204" s="1">
        <v>50</v>
      </c>
      <c r="T204" s="1">
        <v>50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105</v>
      </c>
      <c r="AB204" s="1">
        <v>0</v>
      </c>
      <c r="AC204" s="1">
        <v>0</v>
      </c>
      <c r="AD204" s="1">
        <v>26</v>
      </c>
      <c r="AE204" s="1">
        <v>131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3">
        <v>1897</v>
      </c>
      <c r="AN204" s="1">
        <v>0</v>
      </c>
      <c r="AO204" s="1">
        <v>0</v>
      </c>
      <c r="AP204" s="1">
        <v>205</v>
      </c>
      <c r="AQ204" s="3">
        <v>2102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3">
        <v>1973175</v>
      </c>
      <c r="BK204" s="1">
        <v>0</v>
      </c>
      <c r="BL204" s="1">
        <v>0</v>
      </c>
      <c r="BM204" s="3">
        <v>163331</v>
      </c>
      <c r="BN204" s="3">
        <v>2136506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0</v>
      </c>
      <c r="CZ204" s="1">
        <v>0</v>
      </c>
      <c r="DA204" s="1">
        <v>0</v>
      </c>
      <c r="DB204" s="3">
        <v>1973175</v>
      </c>
      <c r="DC204" s="1">
        <v>0</v>
      </c>
      <c r="DD204" s="1">
        <v>0</v>
      </c>
      <c r="DE204" s="3">
        <v>163331</v>
      </c>
      <c r="DF204" s="3">
        <v>2136506</v>
      </c>
      <c r="DG204" s="1">
        <v>0</v>
      </c>
      <c r="DH204" s="3">
        <v>1734419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3">
        <v>995147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</row>
    <row r="205" spans="1:133" x14ac:dyDescent="0.3">
      <c r="A205" s="1">
        <v>106190240</v>
      </c>
      <c r="B205" s="1" t="s">
        <v>1038</v>
      </c>
      <c r="C205" s="2">
        <v>20164</v>
      </c>
      <c r="D205" s="2">
        <v>42379</v>
      </c>
      <c r="E205" s="1" t="s">
        <v>134</v>
      </c>
      <c r="F205" s="1" t="s">
        <v>135</v>
      </c>
      <c r="G205" s="1" t="s">
        <v>170</v>
      </c>
      <c r="H205" s="1">
        <v>11</v>
      </c>
      <c r="I205" s="1">
        <v>933</v>
      </c>
      <c r="J205" s="1" t="s">
        <v>187</v>
      </c>
      <c r="K205" s="1" t="s">
        <v>138</v>
      </c>
      <c r="L205" s="1">
        <v>0</v>
      </c>
      <c r="M205" s="1" t="s">
        <v>1039</v>
      </c>
      <c r="N205" s="1" t="s">
        <v>1040</v>
      </c>
      <c r="O205" s="1" t="s">
        <v>1041</v>
      </c>
      <c r="P205" s="1">
        <v>90712</v>
      </c>
      <c r="Q205" s="1" t="s">
        <v>1042</v>
      </c>
      <c r="R205" s="1">
        <v>172</v>
      </c>
      <c r="S205" s="1">
        <v>172</v>
      </c>
      <c r="T205" s="1">
        <v>101</v>
      </c>
      <c r="U205" s="1">
        <v>549</v>
      </c>
      <c r="V205" s="1">
        <v>631</v>
      </c>
      <c r="W205" s="1">
        <v>121</v>
      </c>
      <c r="X205" s="1">
        <v>391</v>
      </c>
      <c r="Y205" s="1">
        <v>0</v>
      </c>
      <c r="Z205" s="1">
        <v>0</v>
      </c>
      <c r="AA205" s="1">
        <v>22</v>
      </c>
      <c r="AB205" s="1">
        <v>287</v>
      </c>
      <c r="AC205" s="1">
        <v>0</v>
      </c>
      <c r="AD205" s="1">
        <v>14</v>
      </c>
      <c r="AE205" s="1">
        <v>2015</v>
      </c>
      <c r="AF205" s="1">
        <v>0</v>
      </c>
      <c r="AG205" s="3">
        <v>2614</v>
      </c>
      <c r="AH205" s="3">
        <v>2517</v>
      </c>
      <c r="AI205" s="1">
        <v>876</v>
      </c>
      <c r="AJ205" s="3">
        <v>1864</v>
      </c>
      <c r="AK205" s="1">
        <v>0</v>
      </c>
      <c r="AL205" s="1">
        <v>0</v>
      </c>
      <c r="AM205" s="1">
        <v>315</v>
      </c>
      <c r="AN205" s="1">
        <v>985</v>
      </c>
      <c r="AO205" s="1">
        <v>0</v>
      </c>
      <c r="AP205" s="1">
        <v>30</v>
      </c>
      <c r="AQ205" s="3">
        <v>9201</v>
      </c>
      <c r="AR205" s="1">
        <v>0</v>
      </c>
      <c r="AS205" s="3">
        <v>1975</v>
      </c>
      <c r="AT205" s="3">
        <v>1848</v>
      </c>
      <c r="AU205" s="3">
        <v>1028</v>
      </c>
      <c r="AV205" s="3">
        <v>4623</v>
      </c>
      <c r="AW205" s="1">
        <v>0</v>
      </c>
      <c r="AX205" s="1">
        <v>0</v>
      </c>
      <c r="AY205" s="1">
        <v>168</v>
      </c>
      <c r="AZ205" s="3">
        <v>3069</v>
      </c>
      <c r="BA205" s="1">
        <v>7</v>
      </c>
      <c r="BB205" s="3">
        <v>1165</v>
      </c>
      <c r="BC205" s="3">
        <v>13883</v>
      </c>
      <c r="BD205" s="3">
        <v>55943847</v>
      </c>
      <c r="BE205" s="3">
        <v>66775550</v>
      </c>
      <c r="BF205" s="3">
        <v>13202371</v>
      </c>
      <c r="BG205" s="3">
        <v>35068650</v>
      </c>
      <c r="BH205" s="1">
        <v>0</v>
      </c>
      <c r="BI205" s="1">
        <v>0</v>
      </c>
      <c r="BJ205" s="3">
        <v>8116940</v>
      </c>
      <c r="BK205" s="3">
        <v>25854062</v>
      </c>
      <c r="BL205" s="1">
        <v>0</v>
      </c>
      <c r="BM205" s="3">
        <v>568677</v>
      </c>
      <c r="BN205" s="3">
        <v>205530097</v>
      </c>
      <c r="BO205" s="3">
        <v>16443867</v>
      </c>
      <c r="BP205" s="3">
        <v>28204746</v>
      </c>
      <c r="BQ205" s="3">
        <v>5514489</v>
      </c>
      <c r="BR205" s="3">
        <v>29404103</v>
      </c>
      <c r="BS205" s="1">
        <v>0</v>
      </c>
      <c r="BT205" s="1">
        <v>0</v>
      </c>
      <c r="BU205" s="3">
        <v>1393826</v>
      </c>
      <c r="BV205" s="3">
        <v>24212473</v>
      </c>
      <c r="BW205" s="3">
        <v>68302</v>
      </c>
      <c r="BX205" s="3">
        <v>5790089</v>
      </c>
      <c r="BY205" s="3">
        <v>111031895</v>
      </c>
      <c r="BZ205" s="3">
        <v>2440689</v>
      </c>
      <c r="CA205" s="3">
        <v>63766314</v>
      </c>
      <c r="CB205" s="3">
        <v>81856822</v>
      </c>
      <c r="CC205" s="3">
        <v>13515968</v>
      </c>
      <c r="CD205" s="3">
        <v>56613199</v>
      </c>
      <c r="CE205" s="1">
        <v>0</v>
      </c>
      <c r="CF205" s="1">
        <v>0</v>
      </c>
      <c r="CG205" s="1">
        <v>0</v>
      </c>
      <c r="CH205" s="3">
        <v>8495329</v>
      </c>
      <c r="CI205" s="3">
        <v>34829096</v>
      </c>
      <c r="CJ205" s="1">
        <v>0</v>
      </c>
      <c r="CK205" s="3">
        <v>-219170</v>
      </c>
      <c r="CL205" s="1">
        <v>0</v>
      </c>
      <c r="CM205" s="1">
        <v>0</v>
      </c>
      <c r="CN205" s="1">
        <v>0</v>
      </c>
      <c r="CO205" s="3">
        <v>4797252</v>
      </c>
      <c r="CP205" s="3">
        <v>266095499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3">
        <v>8621400</v>
      </c>
      <c r="CW205" s="3">
        <v>13123474</v>
      </c>
      <c r="CX205" s="3">
        <v>5200892</v>
      </c>
      <c r="CY205" s="3">
        <v>7859554</v>
      </c>
      <c r="CZ205" s="1">
        <v>0</v>
      </c>
      <c r="DA205" s="1">
        <v>0</v>
      </c>
      <c r="DB205" s="3">
        <v>1144047</v>
      </c>
      <c r="DC205" s="3">
        <v>14642155</v>
      </c>
      <c r="DD205" s="3">
        <v>29780</v>
      </c>
      <c r="DE205" s="3">
        <v>-154809</v>
      </c>
      <c r="DF205" s="3">
        <v>50466493</v>
      </c>
      <c r="DG205" s="1">
        <v>0</v>
      </c>
      <c r="DH205" s="3">
        <v>56518339</v>
      </c>
      <c r="DI205" s="1">
        <v>0</v>
      </c>
      <c r="DJ205" s="3">
        <v>237367</v>
      </c>
      <c r="DK205" s="1">
        <v>0</v>
      </c>
      <c r="DL205" s="1">
        <v>0</v>
      </c>
      <c r="DM205" s="1">
        <v>0</v>
      </c>
      <c r="DN205" s="1">
        <v>0</v>
      </c>
      <c r="DO205" s="3">
        <v>923141</v>
      </c>
      <c r="DP205" s="3">
        <v>37093429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3">
        <v>6032901</v>
      </c>
      <c r="EB205" s="3">
        <v>4126885</v>
      </c>
      <c r="EC205" s="3">
        <v>3305295</v>
      </c>
    </row>
    <row r="206" spans="1:133" x14ac:dyDescent="0.3">
      <c r="A206" s="1">
        <v>106380868</v>
      </c>
      <c r="B206" s="1" t="s">
        <v>1043</v>
      </c>
      <c r="C206" s="2">
        <v>20164</v>
      </c>
      <c r="D206" s="2">
        <v>42379</v>
      </c>
      <c r="E206" s="1" t="s">
        <v>134</v>
      </c>
      <c r="F206" s="1" t="s">
        <v>135</v>
      </c>
      <c r="G206" s="1" t="s">
        <v>320</v>
      </c>
      <c r="H206" s="1">
        <v>4</v>
      </c>
      <c r="I206" s="1">
        <v>423</v>
      </c>
      <c r="J206" s="1" t="s">
        <v>157</v>
      </c>
      <c r="K206" s="1" t="s">
        <v>138</v>
      </c>
      <c r="L206" s="1">
        <v>0</v>
      </c>
      <c r="M206" s="1" t="s">
        <v>1044</v>
      </c>
      <c r="N206" s="1" t="s">
        <v>1045</v>
      </c>
      <c r="O206" s="1" t="s">
        <v>323</v>
      </c>
      <c r="P206" s="1">
        <v>94143</v>
      </c>
      <c r="Q206" s="1" t="s">
        <v>1046</v>
      </c>
      <c r="R206" s="1">
        <v>67</v>
      </c>
      <c r="S206" s="1">
        <v>23</v>
      </c>
      <c r="T206" s="1">
        <v>23</v>
      </c>
      <c r="U206" s="1">
        <v>46</v>
      </c>
      <c r="V206" s="1">
        <v>7</v>
      </c>
      <c r="W206" s="1">
        <v>6</v>
      </c>
      <c r="X206" s="1">
        <v>54</v>
      </c>
      <c r="Y206" s="1">
        <v>0</v>
      </c>
      <c r="Z206" s="1">
        <v>0</v>
      </c>
      <c r="AA206" s="1">
        <v>0</v>
      </c>
      <c r="AB206" s="1">
        <v>61</v>
      </c>
      <c r="AC206" s="1">
        <v>0</v>
      </c>
      <c r="AD206" s="1">
        <v>9</v>
      </c>
      <c r="AE206" s="1">
        <v>183</v>
      </c>
      <c r="AF206" s="1">
        <v>0</v>
      </c>
      <c r="AG206" s="1">
        <v>499</v>
      </c>
      <c r="AH206" s="1">
        <v>119</v>
      </c>
      <c r="AI206" s="1">
        <v>40</v>
      </c>
      <c r="AJ206" s="1">
        <v>499</v>
      </c>
      <c r="AK206" s="1">
        <v>0</v>
      </c>
      <c r="AL206" s="1">
        <v>0</v>
      </c>
      <c r="AM206" s="1">
        <v>0</v>
      </c>
      <c r="AN206" s="1">
        <v>368</v>
      </c>
      <c r="AO206" s="1">
        <v>0</v>
      </c>
      <c r="AP206" s="1">
        <v>32</v>
      </c>
      <c r="AQ206" s="3">
        <v>1557</v>
      </c>
      <c r="AR206" s="1">
        <v>0</v>
      </c>
      <c r="AS206" s="3">
        <v>1457</v>
      </c>
      <c r="AT206" s="1">
        <v>18</v>
      </c>
      <c r="AU206" s="1">
        <v>1</v>
      </c>
      <c r="AV206" s="1">
        <v>31</v>
      </c>
      <c r="AW206" s="1">
        <v>0</v>
      </c>
      <c r="AX206" s="1">
        <v>0</v>
      </c>
      <c r="AY206" s="1">
        <v>0</v>
      </c>
      <c r="AZ206" s="3">
        <v>7050</v>
      </c>
      <c r="BA206" s="1">
        <v>0</v>
      </c>
      <c r="BB206" s="1">
        <v>248</v>
      </c>
      <c r="BC206" s="3">
        <v>8805</v>
      </c>
      <c r="BD206" s="3">
        <v>2300113</v>
      </c>
      <c r="BE206" s="3">
        <v>145926</v>
      </c>
      <c r="BF206" s="3">
        <v>149815</v>
      </c>
      <c r="BG206" s="3">
        <v>1912052</v>
      </c>
      <c r="BH206" s="1">
        <v>0</v>
      </c>
      <c r="BI206" s="1">
        <v>0</v>
      </c>
      <c r="BJ206" s="1">
        <v>0</v>
      </c>
      <c r="BK206" s="3">
        <v>1492683</v>
      </c>
      <c r="BL206" s="1">
        <v>0</v>
      </c>
      <c r="BM206" s="3">
        <v>26392</v>
      </c>
      <c r="BN206" s="3">
        <v>6026981</v>
      </c>
      <c r="BO206" s="3">
        <v>1255289</v>
      </c>
      <c r="BP206" s="3">
        <v>1537</v>
      </c>
      <c r="BQ206" s="3">
        <v>1116</v>
      </c>
      <c r="BR206" s="3">
        <v>29760</v>
      </c>
      <c r="BS206" s="1">
        <v>0</v>
      </c>
      <c r="BT206" s="1">
        <v>0</v>
      </c>
      <c r="BU206" s="1">
        <v>0</v>
      </c>
      <c r="BV206" s="3">
        <v>6131404</v>
      </c>
      <c r="BW206" s="1">
        <v>0</v>
      </c>
      <c r="BX206" s="3">
        <v>207966</v>
      </c>
      <c r="BY206" s="3">
        <v>7627072</v>
      </c>
      <c r="BZ206" s="1">
        <v>0</v>
      </c>
      <c r="CA206" s="3">
        <v>1682801</v>
      </c>
      <c r="CB206" s="3">
        <v>68177</v>
      </c>
      <c r="CC206" s="3">
        <v>150931</v>
      </c>
      <c r="CD206" s="3">
        <v>1941812</v>
      </c>
      <c r="CE206" s="1">
        <v>0</v>
      </c>
      <c r="CF206" s="1">
        <v>0</v>
      </c>
      <c r="CG206" s="1">
        <v>0</v>
      </c>
      <c r="CH206" s="1">
        <v>0</v>
      </c>
      <c r="CI206" s="3">
        <v>3751803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3">
        <v>118028</v>
      </c>
      <c r="CP206" s="3">
        <v>7713552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3">
        <v>1872601</v>
      </c>
      <c r="CW206" s="3">
        <v>79285</v>
      </c>
      <c r="CX206" s="1">
        <v>0</v>
      </c>
      <c r="CY206" s="1">
        <v>0</v>
      </c>
      <c r="CZ206" s="1">
        <v>0</v>
      </c>
      <c r="DA206" s="1">
        <v>0</v>
      </c>
      <c r="DB206" s="1">
        <v>0</v>
      </c>
      <c r="DC206" s="3">
        <v>3872284</v>
      </c>
      <c r="DD206" s="1">
        <v>0</v>
      </c>
      <c r="DE206" s="3">
        <v>116331</v>
      </c>
      <c r="DF206" s="3">
        <v>5940501</v>
      </c>
      <c r="DG206" s="3">
        <v>2092743</v>
      </c>
      <c r="DH206" s="3">
        <v>8630567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3">
        <v>2518811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</row>
    <row r="207" spans="1:133" x14ac:dyDescent="0.3">
      <c r="A207" s="1">
        <v>106390923</v>
      </c>
      <c r="B207" s="1" t="s">
        <v>1047</v>
      </c>
      <c r="C207" s="2">
        <v>20164</v>
      </c>
      <c r="D207" s="2">
        <v>42379</v>
      </c>
      <c r="E207" s="1" t="s">
        <v>134</v>
      </c>
      <c r="F207" s="1" t="s">
        <v>135</v>
      </c>
      <c r="G207" s="1" t="s">
        <v>506</v>
      </c>
      <c r="H207" s="1">
        <v>6</v>
      </c>
      <c r="I207" s="1">
        <v>505</v>
      </c>
      <c r="J207" s="1" t="s">
        <v>164</v>
      </c>
      <c r="K207" s="1" t="s">
        <v>138</v>
      </c>
      <c r="L207" s="1">
        <v>0</v>
      </c>
      <c r="M207" s="1" t="s">
        <v>1048</v>
      </c>
      <c r="N207" s="1" t="s">
        <v>1049</v>
      </c>
      <c r="O207" s="1" t="s">
        <v>1050</v>
      </c>
      <c r="P207" s="1">
        <v>95240</v>
      </c>
      <c r="Q207" s="1" t="s">
        <v>1051</v>
      </c>
      <c r="R207" s="1">
        <v>190</v>
      </c>
      <c r="S207" s="1">
        <v>190</v>
      </c>
      <c r="T207" s="1">
        <v>120</v>
      </c>
      <c r="U207" s="1">
        <v>847</v>
      </c>
      <c r="V207" s="1">
        <v>167</v>
      </c>
      <c r="W207" s="1">
        <v>144</v>
      </c>
      <c r="X207" s="1">
        <v>507</v>
      </c>
      <c r="Y207" s="1">
        <v>0</v>
      </c>
      <c r="Z207" s="1">
        <v>0</v>
      </c>
      <c r="AA207" s="1">
        <v>38</v>
      </c>
      <c r="AB207" s="1">
        <v>300</v>
      </c>
      <c r="AC207" s="1">
        <v>4</v>
      </c>
      <c r="AD207" s="1">
        <v>26</v>
      </c>
      <c r="AE207" s="1">
        <v>2033</v>
      </c>
      <c r="AF207" s="1">
        <v>0</v>
      </c>
      <c r="AG207" s="3">
        <v>4394</v>
      </c>
      <c r="AH207" s="1">
        <v>686</v>
      </c>
      <c r="AI207" s="1">
        <v>589</v>
      </c>
      <c r="AJ207" s="3">
        <v>1998</v>
      </c>
      <c r="AK207" s="1">
        <v>0</v>
      </c>
      <c r="AL207" s="1">
        <v>0</v>
      </c>
      <c r="AM207" s="1">
        <v>185</v>
      </c>
      <c r="AN207" s="1">
        <v>963</v>
      </c>
      <c r="AO207" s="1">
        <v>18</v>
      </c>
      <c r="AP207" s="1">
        <v>132</v>
      </c>
      <c r="AQ207" s="3">
        <v>8965</v>
      </c>
      <c r="AR207" s="1">
        <v>0</v>
      </c>
      <c r="AS207" s="3">
        <v>20794</v>
      </c>
      <c r="AT207" s="3">
        <v>2850</v>
      </c>
      <c r="AU207" s="3">
        <v>4545</v>
      </c>
      <c r="AV207" s="3">
        <v>23445</v>
      </c>
      <c r="AW207" s="1">
        <v>0</v>
      </c>
      <c r="AX207" s="1">
        <v>0</v>
      </c>
      <c r="AY207" s="3">
        <v>4822</v>
      </c>
      <c r="AZ207" s="3">
        <v>8352</v>
      </c>
      <c r="BA207" s="1">
        <v>82</v>
      </c>
      <c r="BB207" s="3">
        <v>1676</v>
      </c>
      <c r="BC207" s="3">
        <v>66566</v>
      </c>
      <c r="BD207" s="3">
        <v>100877264</v>
      </c>
      <c r="BE207" s="3">
        <v>16268842</v>
      </c>
      <c r="BF207" s="3">
        <v>8969424</v>
      </c>
      <c r="BG207" s="3">
        <v>36493361</v>
      </c>
      <c r="BH207" s="1">
        <v>0</v>
      </c>
      <c r="BI207" s="1">
        <v>0</v>
      </c>
      <c r="BJ207" s="3">
        <v>4200827</v>
      </c>
      <c r="BK207" s="3">
        <v>25016915</v>
      </c>
      <c r="BL207" s="3">
        <v>424240</v>
      </c>
      <c r="BM207" s="3">
        <v>1743395</v>
      </c>
      <c r="BN207" s="3">
        <v>193994268</v>
      </c>
      <c r="BO207" s="3">
        <v>36275442</v>
      </c>
      <c r="BP207" s="3">
        <v>8310849</v>
      </c>
      <c r="BQ207" s="3">
        <v>7629150</v>
      </c>
      <c r="BR207" s="3">
        <v>44770910</v>
      </c>
      <c r="BS207" s="1">
        <v>0</v>
      </c>
      <c r="BT207" s="1">
        <v>0</v>
      </c>
      <c r="BU207" s="3">
        <v>3680490</v>
      </c>
      <c r="BV207" s="3">
        <v>32594670</v>
      </c>
      <c r="BW207" s="3">
        <v>195346</v>
      </c>
      <c r="BX207" s="3">
        <v>5406594</v>
      </c>
      <c r="BY207" s="3">
        <v>138863451</v>
      </c>
      <c r="BZ207" s="3">
        <v>6644096</v>
      </c>
      <c r="CA207" s="3">
        <v>118970648</v>
      </c>
      <c r="CB207" s="3">
        <v>22116038</v>
      </c>
      <c r="CC207" s="3">
        <v>10441484</v>
      </c>
      <c r="CD207" s="3">
        <v>73297212</v>
      </c>
      <c r="CE207" s="1">
        <v>0</v>
      </c>
      <c r="CF207" s="1">
        <v>0</v>
      </c>
      <c r="CG207" s="1">
        <v>0</v>
      </c>
      <c r="CH207" s="3">
        <v>5630430</v>
      </c>
      <c r="CI207" s="3">
        <v>38275153</v>
      </c>
      <c r="CJ207" s="1">
        <v>0</v>
      </c>
      <c r="CK207" s="3">
        <v>673850</v>
      </c>
      <c r="CL207" s="1">
        <v>0</v>
      </c>
      <c r="CM207" s="1">
        <v>0</v>
      </c>
      <c r="CN207" s="1">
        <v>0</v>
      </c>
      <c r="CO207" s="3">
        <v>1938176</v>
      </c>
      <c r="CP207" s="3">
        <v>277987087</v>
      </c>
      <c r="CQ207" s="1">
        <v>0</v>
      </c>
      <c r="CR207" s="3">
        <v>311494</v>
      </c>
      <c r="CS207" s="1">
        <v>0</v>
      </c>
      <c r="CT207" s="3">
        <v>25283</v>
      </c>
      <c r="CU207" s="3">
        <v>336777</v>
      </c>
      <c r="CV207" s="3">
        <v>16291924</v>
      </c>
      <c r="CW207" s="3">
        <v>2459768</v>
      </c>
      <c r="CX207" s="3">
        <v>6157091</v>
      </c>
      <c r="CY207" s="3">
        <v>8306182</v>
      </c>
      <c r="CZ207" s="1">
        <v>0</v>
      </c>
      <c r="DA207" s="1">
        <v>0</v>
      </c>
      <c r="DB207" s="3">
        <v>3016192</v>
      </c>
      <c r="DC207" s="3">
        <v>18772513</v>
      </c>
      <c r="DD207" s="3">
        <v>8974</v>
      </c>
      <c r="DE207" s="3">
        <v>194765</v>
      </c>
      <c r="DF207" s="3">
        <v>55207409</v>
      </c>
      <c r="DG207" s="3">
        <v>296906</v>
      </c>
      <c r="DH207" s="3">
        <v>51364655</v>
      </c>
      <c r="DI207" s="1">
        <v>0</v>
      </c>
      <c r="DJ207" s="3">
        <v>-12846653</v>
      </c>
      <c r="DK207" s="1">
        <v>0</v>
      </c>
      <c r="DL207" s="1">
        <v>0</v>
      </c>
      <c r="DM207" s="1">
        <v>0</v>
      </c>
      <c r="DN207" s="1">
        <v>0</v>
      </c>
      <c r="DO207" s="3">
        <v>583108</v>
      </c>
      <c r="DP207" s="3">
        <v>141381072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3">
        <v>3933407</v>
      </c>
      <c r="EB207" s="3">
        <v>4840417</v>
      </c>
      <c r="EC207" s="3">
        <v>3083578</v>
      </c>
    </row>
    <row r="208" spans="1:133" x14ac:dyDescent="0.3">
      <c r="A208" s="1">
        <v>106364014</v>
      </c>
      <c r="B208" s="1" t="s">
        <v>1052</v>
      </c>
      <c r="C208" s="2">
        <v>20164</v>
      </c>
      <c r="D208" s="2">
        <v>42379</v>
      </c>
      <c r="E208" s="1" t="s">
        <v>134</v>
      </c>
      <c r="F208" s="1" t="s">
        <v>135</v>
      </c>
      <c r="G208" s="1" t="s">
        <v>212</v>
      </c>
      <c r="H208" s="1">
        <v>12</v>
      </c>
      <c r="I208" s="1">
        <v>1209</v>
      </c>
      <c r="J208" s="1" t="s">
        <v>164</v>
      </c>
      <c r="K208" s="1" t="s">
        <v>138</v>
      </c>
      <c r="L208" s="1">
        <v>0</v>
      </c>
      <c r="M208" s="1" t="s">
        <v>1053</v>
      </c>
      <c r="N208" s="1" t="s">
        <v>1054</v>
      </c>
      <c r="O208" s="1" t="s">
        <v>1055</v>
      </c>
      <c r="P208" s="1">
        <v>92373</v>
      </c>
      <c r="Q208" s="1" t="s">
        <v>1056</v>
      </c>
      <c r="R208" s="1">
        <v>89</v>
      </c>
      <c r="S208" s="1">
        <v>89</v>
      </c>
      <c r="T208" s="1">
        <v>89</v>
      </c>
      <c r="U208" s="1">
        <v>107</v>
      </c>
      <c r="V208" s="1">
        <v>75</v>
      </c>
      <c r="W208" s="1">
        <v>548</v>
      </c>
      <c r="X208" s="1">
        <v>0</v>
      </c>
      <c r="Y208" s="1">
        <v>1</v>
      </c>
      <c r="Z208" s="1">
        <v>0</v>
      </c>
      <c r="AA208" s="1">
        <v>60</v>
      </c>
      <c r="AB208" s="1">
        <v>347</v>
      </c>
      <c r="AC208" s="1">
        <v>1</v>
      </c>
      <c r="AD208" s="1">
        <v>10</v>
      </c>
      <c r="AE208" s="1">
        <v>1149</v>
      </c>
      <c r="AF208" s="1">
        <v>0</v>
      </c>
      <c r="AG208" s="1">
        <v>561</v>
      </c>
      <c r="AH208" s="1">
        <v>408</v>
      </c>
      <c r="AI208" s="3">
        <v>3139</v>
      </c>
      <c r="AJ208" s="1">
        <v>0</v>
      </c>
      <c r="AK208" s="1">
        <v>5</v>
      </c>
      <c r="AL208" s="1">
        <v>0</v>
      </c>
      <c r="AM208" s="1">
        <v>336</v>
      </c>
      <c r="AN208" s="3">
        <v>1920</v>
      </c>
      <c r="AO208" s="1">
        <v>4</v>
      </c>
      <c r="AP208" s="1">
        <v>55</v>
      </c>
      <c r="AQ208" s="3">
        <v>6428</v>
      </c>
      <c r="AR208" s="1">
        <v>0</v>
      </c>
      <c r="AS208" s="1">
        <v>696</v>
      </c>
      <c r="AT208" s="1">
        <v>493</v>
      </c>
      <c r="AU208" s="1">
        <v>104</v>
      </c>
      <c r="AV208" s="1">
        <v>0</v>
      </c>
      <c r="AW208" s="1">
        <v>0</v>
      </c>
      <c r="AX208" s="1">
        <v>0</v>
      </c>
      <c r="AY208" s="1">
        <v>909</v>
      </c>
      <c r="AZ208" s="3">
        <v>7789</v>
      </c>
      <c r="BA208" s="1">
        <v>0</v>
      </c>
      <c r="BB208" s="1">
        <v>63</v>
      </c>
      <c r="BC208" s="3">
        <v>10054</v>
      </c>
      <c r="BD208" s="3">
        <v>1345315</v>
      </c>
      <c r="BE208" s="3">
        <v>944884</v>
      </c>
      <c r="BF208" s="3">
        <v>6908968</v>
      </c>
      <c r="BG208" s="1">
        <v>0</v>
      </c>
      <c r="BH208" s="3">
        <v>9927</v>
      </c>
      <c r="BI208" s="1">
        <v>0</v>
      </c>
      <c r="BJ208" s="3">
        <v>760547</v>
      </c>
      <c r="BK208" s="3">
        <v>4366918</v>
      </c>
      <c r="BL208" s="3">
        <v>8977</v>
      </c>
      <c r="BM208" s="3">
        <v>125184</v>
      </c>
      <c r="BN208" s="3">
        <v>14470720</v>
      </c>
      <c r="BO208" s="3">
        <v>576280</v>
      </c>
      <c r="BP208" s="3">
        <v>416932</v>
      </c>
      <c r="BQ208" s="3">
        <v>87139</v>
      </c>
      <c r="BR208" s="1">
        <v>0</v>
      </c>
      <c r="BS208" s="1">
        <v>0</v>
      </c>
      <c r="BT208" s="1">
        <v>0</v>
      </c>
      <c r="BU208" s="3">
        <v>783839</v>
      </c>
      <c r="BV208" s="3">
        <v>6322116</v>
      </c>
      <c r="BW208" s="1">
        <v>0</v>
      </c>
      <c r="BX208" s="3">
        <v>43195</v>
      </c>
      <c r="BY208" s="3">
        <v>8229501</v>
      </c>
      <c r="BZ208" s="3">
        <v>89977</v>
      </c>
      <c r="CA208" s="3">
        <v>1155928</v>
      </c>
      <c r="CB208" s="3">
        <v>882713</v>
      </c>
      <c r="CC208" s="3">
        <v>5036144</v>
      </c>
      <c r="CD208" s="1">
        <v>0</v>
      </c>
      <c r="CE208" s="1">
        <v>0</v>
      </c>
      <c r="CF208" s="3">
        <v>5585</v>
      </c>
      <c r="CG208" s="1">
        <v>0</v>
      </c>
      <c r="CH208" s="3">
        <v>927560</v>
      </c>
      <c r="CI208" s="3">
        <v>5498829</v>
      </c>
      <c r="CJ208" s="1">
        <v>0</v>
      </c>
      <c r="CK208" s="3">
        <v>993343</v>
      </c>
      <c r="CL208" s="1">
        <v>0</v>
      </c>
      <c r="CM208" s="1">
        <v>0</v>
      </c>
      <c r="CN208" s="1">
        <v>0</v>
      </c>
      <c r="CO208" s="1">
        <v>0</v>
      </c>
      <c r="CP208" s="3">
        <v>14590079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3">
        <v>765667</v>
      </c>
      <c r="CW208" s="3">
        <v>479103</v>
      </c>
      <c r="CX208" s="3">
        <v>1959963</v>
      </c>
      <c r="CY208" s="1">
        <v>0</v>
      </c>
      <c r="CZ208" s="3">
        <v>4342</v>
      </c>
      <c r="DA208" s="1">
        <v>0</v>
      </c>
      <c r="DB208" s="3">
        <v>616825</v>
      </c>
      <c r="DC208" s="3">
        <v>4262228</v>
      </c>
      <c r="DD208" s="3">
        <v>1977</v>
      </c>
      <c r="DE208" s="3">
        <v>20037</v>
      </c>
      <c r="DF208" s="3">
        <v>8110142</v>
      </c>
      <c r="DG208" s="3">
        <v>520073</v>
      </c>
      <c r="DH208" s="3">
        <v>8988690</v>
      </c>
      <c r="DI208" s="3">
        <v>423436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3">
        <v>66936</v>
      </c>
      <c r="DP208" s="3">
        <v>24915959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</row>
    <row r="209" spans="1:133" x14ac:dyDescent="0.3">
      <c r="A209" s="1">
        <v>106364502</v>
      </c>
      <c r="B209" s="1" t="s">
        <v>1057</v>
      </c>
      <c r="C209" s="2">
        <v>20164</v>
      </c>
      <c r="D209" s="2">
        <v>42379</v>
      </c>
      <c r="E209" s="1" t="s">
        <v>134</v>
      </c>
      <c r="F209" s="1" t="s">
        <v>135</v>
      </c>
      <c r="G209" s="1" t="s">
        <v>212</v>
      </c>
      <c r="H209" s="1">
        <v>12</v>
      </c>
      <c r="I209" s="1">
        <v>1209</v>
      </c>
      <c r="J209" s="1" t="s">
        <v>164</v>
      </c>
      <c r="K209" s="1" t="s">
        <v>138</v>
      </c>
      <c r="L209" s="1" t="s">
        <v>214</v>
      </c>
      <c r="M209" s="1" t="s">
        <v>1058</v>
      </c>
      <c r="N209" s="1" t="s">
        <v>1059</v>
      </c>
      <c r="O209" s="1" t="s">
        <v>1060</v>
      </c>
      <c r="P209" s="1">
        <v>92354</v>
      </c>
      <c r="Q209" s="1" t="s">
        <v>1056</v>
      </c>
      <c r="R209" s="1">
        <v>343</v>
      </c>
      <c r="S209" s="1">
        <v>343</v>
      </c>
      <c r="T209" s="1">
        <v>231</v>
      </c>
      <c r="U209" s="1">
        <v>11</v>
      </c>
      <c r="V209" s="1">
        <v>1</v>
      </c>
      <c r="W209" s="3">
        <v>1487</v>
      </c>
      <c r="X209" s="1">
        <v>929</v>
      </c>
      <c r="Y209" s="1">
        <v>0</v>
      </c>
      <c r="Z209" s="1">
        <v>0</v>
      </c>
      <c r="AA209" s="1">
        <v>239</v>
      </c>
      <c r="AB209" s="1">
        <v>745</v>
      </c>
      <c r="AC209" s="1">
        <v>0</v>
      </c>
      <c r="AD209" s="1">
        <v>16</v>
      </c>
      <c r="AE209" s="1">
        <v>3428</v>
      </c>
      <c r="AF209" s="1">
        <v>0</v>
      </c>
      <c r="AG209" s="1">
        <v>34</v>
      </c>
      <c r="AH209" s="1">
        <v>2</v>
      </c>
      <c r="AI209" s="3">
        <v>12781</v>
      </c>
      <c r="AJ209" s="3">
        <v>3155</v>
      </c>
      <c r="AK209" s="1">
        <v>0</v>
      </c>
      <c r="AL209" s="1">
        <v>0</v>
      </c>
      <c r="AM209" s="1">
        <v>973</v>
      </c>
      <c r="AN209" s="3">
        <v>3939</v>
      </c>
      <c r="AO209" s="1">
        <v>0</v>
      </c>
      <c r="AP209" s="1">
        <v>37</v>
      </c>
      <c r="AQ209" s="3">
        <v>20921</v>
      </c>
      <c r="AR209" s="1">
        <v>0</v>
      </c>
      <c r="AS209" s="1">
        <v>70</v>
      </c>
      <c r="AT209" s="1">
        <v>27</v>
      </c>
      <c r="AU209" s="3">
        <v>2640</v>
      </c>
      <c r="AV209" s="3">
        <v>11755</v>
      </c>
      <c r="AW209" s="1">
        <v>1</v>
      </c>
      <c r="AX209" s="1">
        <v>0</v>
      </c>
      <c r="AY209" s="3">
        <v>1918</v>
      </c>
      <c r="AZ209" s="3">
        <v>3904</v>
      </c>
      <c r="BA209" s="1">
        <v>0</v>
      </c>
      <c r="BB209" s="1">
        <v>245</v>
      </c>
      <c r="BC209" s="3">
        <v>20560</v>
      </c>
      <c r="BD209" s="3">
        <v>432233</v>
      </c>
      <c r="BE209" s="3">
        <v>39719</v>
      </c>
      <c r="BF209" s="3">
        <v>283609007</v>
      </c>
      <c r="BG209" s="3">
        <v>43875861</v>
      </c>
      <c r="BH209" s="1">
        <v>0</v>
      </c>
      <c r="BI209" s="1">
        <v>0</v>
      </c>
      <c r="BJ209" s="3">
        <v>14840704</v>
      </c>
      <c r="BK209" s="3">
        <v>80066080</v>
      </c>
      <c r="BL209" s="1">
        <v>0</v>
      </c>
      <c r="BM209" s="3">
        <v>788985</v>
      </c>
      <c r="BN209" s="3">
        <v>423652589</v>
      </c>
      <c r="BO209" s="3">
        <v>117308</v>
      </c>
      <c r="BP209" s="3">
        <v>19603</v>
      </c>
      <c r="BQ209" s="3">
        <v>17821315</v>
      </c>
      <c r="BR209" s="3">
        <v>10941002</v>
      </c>
      <c r="BS209" s="1">
        <v>724</v>
      </c>
      <c r="BT209" s="1">
        <v>0</v>
      </c>
      <c r="BU209" s="3">
        <v>3432964</v>
      </c>
      <c r="BV209" s="3">
        <v>9669448</v>
      </c>
      <c r="BW209" s="1">
        <v>0</v>
      </c>
      <c r="BX209" s="3">
        <v>246772</v>
      </c>
      <c r="BY209" s="3">
        <v>42249136</v>
      </c>
      <c r="BZ209" s="3">
        <v>884121</v>
      </c>
      <c r="CA209" s="3">
        <v>404270</v>
      </c>
      <c r="CB209" s="3">
        <v>39320</v>
      </c>
      <c r="CC209" s="3">
        <v>234910494</v>
      </c>
      <c r="CD209" s="3">
        <v>40307574</v>
      </c>
      <c r="CE209" s="3">
        <v>-3157338</v>
      </c>
      <c r="CF209" s="1">
        <v>583</v>
      </c>
      <c r="CG209" s="1">
        <v>0</v>
      </c>
      <c r="CH209" s="3">
        <v>12564528</v>
      </c>
      <c r="CI209" s="3">
        <v>50061474</v>
      </c>
      <c r="CJ209" s="1">
        <v>0</v>
      </c>
      <c r="CK209" s="3">
        <v>768302</v>
      </c>
      <c r="CL209" s="1">
        <v>0</v>
      </c>
      <c r="CM209" s="1">
        <v>0</v>
      </c>
      <c r="CN209" s="1">
        <v>0</v>
      </c>
      <c r="CO209" s="3">
        <v>347304</v>
      </c>
      <c r="CP209" s="3">
        <v>337130632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3">
        <v>145271</v>
      </c>
      <c r="CW209" s="3">
        <v>20002</v>
      </c>
      <c r="CX209" s="3">
        <v>69255731</v>
      </c>
      <c r="CY209" s="3">
        <v>14509289</v>
      </c>
      <c r="CZ209" s="1">
        <v>141</v>
      </c>
      <c r="DA209" s="1">
        <v>0</v>
      </c>
      <c r="DB209" s="3">
        <v>5709140</v>
      </c>
      <c r="DC209" s="3">
        <v>38789933</v>
      </c>
      <c r="DD209" s="1">
        <v>0</v>
      </c>
      <c r="DE209" s="3">
        <v>341586</v>
      </c>
      <c r="DF209" s="3">
        <v>128771093</v>
      </c>
      <c r="DG209" s="3">
        <v>340780</v>
      </c>
      <c r="DH209" s="3">
        <v>119139766</v>
      </c>
      <c r="DI209" s="1">
        <v>0</v>
      </c>
      <c r="DJ209" s="3">
        <v>-72459</v>
      </c>
      <c r="DK209" s="1">
        <v>0</v>
      </c>
      <c r="DL209" s="1">
        <v>0</v>
      </c>
      <c r="DM209" s="1">
        <v>0</v>
      </c>
      <c r="DN209" s="1">
        <v>0</v>
      </c>
      <c r="DO209" s="3">
        <v>5885499</v>
      </c>
      <c r="DP209" s="3">
        <v>58981585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</row>
    <row r="210" spans="1:133" x14ac:dyDescent="0.3">
      <c r="A210" s="1">
        <v>106361246</v>
      </c>
      <c r="B210" s="1" t="s">
        <v>1061</v>
      </c>
      <c r="C210" s="2">
        <v>20164</v>
      </c>
      <c r="D210" s="2">
        <v>42379</v>
      </c>
      <c r="E210" s="1" t="s">
        <v>134</v>
      </c>
      <c r="F210" s="1" t="s">
        <v>135</v>
      </c>
      <c r="G210" s="1" t="s">
        <v>212</v>
      </c>
      <c r="H210" s="1">
        <v>12</v>
      </c>
      <c r="I210" s="1">
        <v>1209</v>
      </c>
      <c r="J210" s="1" t="s">
        <v>164</v>
      </c>
      <c r="K210" s="1" t="s">
        <v>138</v>
      </c>
      <c r="L210" s="1" t="s">
        <v>214</v>
      </c>
      <c r="M210" s="1" t="s">
        <v>1058</v>
      </c>
      <c r="N210" s="1" t="s">
        <v>1059</v>
      </c>
      <c r="O210" s="1" t="s">
        <v>1060</v>
      </c>
      <c r="P210" s="1">
        <v>92354</v>
      </c>
      <c r="Q210" s="1" t="s">
        <v>1056</v>
      </c>
      <c r="R210" s="1">
        <v>533</v>
      </c>
      <c r="S210" s="1">
        <v>482</v>
      </c>
      <c r="T210" s="1">
        <v>352</v>
      </c>
      <c r="U210" s="3">
        <v>1497</v>
      </c>
      <c r="V210" s="1">
        <v>883</v>
      </c>
      <c r="W210" s="1">
        <v>567</v>
      </c>
      <c r="X210" s="3">
        <v>1135</v>
      </c>
      <c r="Y210" s="1">
        <v>1</v>
      </c>
      <c r="Z210" s="1">
        <v>0</v>
      </c>
      <c r="AA210" s="1">
        <v>345</v>
      </c>
      <c r="AB210" s="3">
        <v>1014</v>
      </c>
      <c r="AC210" s="1">
        <v>0</v>
      </c>
      <c r="AD210" s="1">
        <v>40</v>
      </c>
      <c r="AE210" s="1">
        <v>5482</v>
      </c>
      <c r="AF210" s="1">
        <v>0</v>
      </c>
      <c r="AG210" s="3">
        <v>8703</v>
      </c>
      <c r="AH210" s="3">
        <v>5104</v>
      </c>
      <c r="AI210" s="3">
        <v>4100</v>
      </c>
      <c r="AJ210" s="3">
        <v>6283</v>
      </c>
      <c r="AK210" s="1">
        <v>1</v>
      </c>
      <c r="AL210" s="1">
        <v>0</v>
      </c>
      <c r="AM210" s="3">
        <v>1773</v>
      </c>
      <c r="AN210" s="3">
        <v>5031</v>
      </c>
      <c r="AO210" s="1">
        <v>0</v>
      </c>
      <c r="AP210" s="1">
        <v>98</v>
      </c>
      <c r="AQ210" s="3">
        <v>31093</v>
      </c>
      <c r="AR210" s="1">
        <v>0</v>
      </c>
      <c r="AS210" s="3">
        <v>37378</v>
      </c>
      <c r="AT210" s="3">
        <v>9619</v>
      </c>
      <c r="AU210" s="3">
        <v>9474</v>
      </c>
      <c r="AV210" s="3">
        <v>36913</v>
      </c>
      <c r="AW210" s="1">
        <v>29</v>
      </c>
      <c r="AX210" s="1">
        <v>0</v>
      </c>
      <c r="AY210" s="3">
        <v>19771</v>
      </c>
      <c r="AZ210" s="3">
        <v>47664</v>
      </c>
      <c r="BA210" s="1">
        <v>0</v>
      </c>
      <c r="BB210" s="3">
        <v>2857</v>
      </c>
      <c r="BC210" s="3">
        <v>163705</v>
      </c>
      <c r="BD210" s="3">
        <v>183128917</v>
      </c>
      <c r="BE210" s="3">
        <v>128108838</v>
      </c>
      <c r="BF210" s="3">
        <v>80231805</v>
      </c>
      <c r="BG210" s="3">
        <v>143045371</v>
      </c>
      <c r="BH210" s="3">
        <v>135002</v>
      </c>
      <c r="BI210" s="1">
        <v>0</v>
      </c>
      <c r="BJ210" s="3">
        <v>44348456</v>
      </c>
      <c r="BK210" s="3">
        <v>138655854</v>
      </c>
      <c r="BL210" s="1">
        <v>0</v>
      </c>
      <c r="BM210" s="3">
        <v>3404425</v>
      </c>
      <c r="BN210" s="3">
        <v>721058668</v>
      </c>
      <c r="BO210" s="3">
        <v>116347109</v>
      </c>
      <c r="BP210" s="3">
        <v>47870959</v>
      </c>
      <c r="BQ210" s="3">
        <v>42605969</v>
      </c>
      <c r="BR210" s="3">
        <v>86179563</v>
      </c>
      <c r="BS210" s="3">
        <v>68548</v>
      </c>
      <c r="BT210" s="1">
        <v>0</v>
      </c>
      <c r="BU210" s="3">
        <v>47237521</v>
      </c>
      <c r="BV210" s="3">
        <v>143451677</v>
      </c>
      <c r="BW210" s="1">
        <v>0</v>
      </c>
      <c r="BX210" s="3">
        <v>10483631</v>
      </c>
      <c r="BY210" s="3">
        <v>494244977</v>
      </c>
      <c r="BZ210" s="3">
        <v>12188063</v>
      </c>
      <c r="CA210" s="3">
        <v>234271401</v>
      </c>
      <c r="CB210" s="3">
        <v>135232563</v>
      </c>
      <c r="CC210" s="3">
        <v>104237989</v>
      </c>
      <c r="CD210" s="3">
        <v>186896142</v>
      </c>
      <c r="CE210" s="3">
        <v>-1977644</v>
      </c>
      <c r="CF210" s="3">
        <v>171049</v>
      </c>
      <c r="CG210" s="1">
        <v>0</v>
      </c>
      <c r="CH210" s="3">
        <v>65951542</v>
      </c>
      <c r="CI210" s="3">
        <v>183656520</v>
      </c>
      <c r="CJ210" s="1">
        <v>0</v>
      </c>
      <c r="CK210" s="3">
        <v>7191665</v>
      </c>
      <c r="CL210" s="1">
        <v>0</v>
      </c>
      <c r="CM210" s="1">
        <v>0</v>
      </c>
      <c r="CN210" s="1">
        <v>0</v>
      </c>
      <c r="CO210" s="3">
        <v>9955764</v>
      </c>
      <c r="CP210" s="3">
        <v>937775054</v>
      </c>
      <c r="CQ210" s="1">
        <v>0</v>
      </c>
      <c r="CR210" s="1">
        <v>0</v>
      </c>
      <c r="CS210" s="1">
        <v>0</v>
      </c>
      <c r="CT210" s="3">
        <v>2059930</v>
      </c>
      <c r="CU210" s="3">
        <v>2059930</v>
      </c>
      <c r="CV210" s="3">
        <v>65203872</v>
      </c>
      <c r="CW210" s="3">
        <v>40745416</v>
      </c>
      <c r="CX210" s="3">
        <v>17633118</v>
      </c>
      <c r="CY210" s="3">
        <v>41955973</v>
      </c>
      <c r="CZ210" s="3">
        <v>32501</v>
      </c>
      <c r="DA210" s="1">
        <v>0</v>
      </c>
      <c r="DB210" s="3">
        <v>25601262</v>
      </c>
      <c r="DC210" s="3">
        <v>88322348</v>
      </c>
      <c r="DD210" s="1">
        <v>0</v>
      </c>
      <c r="DE210" s="3">
        <v>94031</v>
      </c>
      <c r="DF210" s="3">
        <v>279588521</v>
      </c>
      <c r="DG210" s="3">
        <v>11065872</v>
      </c>
      <c r="DH210" s="3">
        <v>256912810</v>
      </c>
      <c r="DI210" s="1">
        <v>0</v>
      </c>
      <c r="DJ210" s="3">
        <v>15109360</v>
      </c>
      <c r="DK210" s="1">
        <v>0</v>
      </c>
      <c r="DL210" s="1">
        <v>0</v>
      </c>
      <c r="DM210" s="1">
        <v>0</v>
      </c>
      <c r="DN210" s="1">
        <v>0</v>
      </c>
      <c r="DO210" s="3">
        <v>112627436</v>
      </c>
      <c r="DP210" s="3">
        <v>979973010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</row>
    <row r="211" spans="1:133" x14ac:dyDescent="0.3">
      <c r="A211" s="1">
        <v>106334589</v>
      </c>
      <c r="B211" s="1" t="s">
        <v>1062</v>
      </c>
      <c r="C211" s="2">
        <v>20164</v>
      </c>
      <c r="D211" s="2">
        <v>42379</v>
      </c>
      <c r="E211" s="1" t="s">
        <v>134</v>
      </c>
      <c r="F211" s="1" t="s">
        <v>135</v>
      </c>
      <c r="G211" s="1" t="s">
        <v>482</v>
      </c>
      <c r="H211" s="1">
        <v>12</v>
      </c>
      <c r="I211" s="1">
        <v>1109</v>
      </c>
      <c r="J211" s="1" t="s">
        <v>164</v>
      </c>
      <c r="K211" s="1" t="s">
        <v>138</v>
      </c>
      <c r="L211" s="1">
        <v>0</v>
      </c>
      <c r="M211" s="1" t="s">
        <v>1063</v>
      </c>
      <c r="N211" s="1" t="s">
        <v>1064</v>
      </c>
      <c r="O211" s="1" t="s">
        <v>1065</v>
      </c>
      <c r="P211" s="1">
        <v>92563</v>
      </c>
      <c r="Q211" s="1" t="s">
        <v>1066</v>
      </c>
      <c r="R211" s="1">
        <v>106</v>
      </c>
      <c r="S211" s="1">
        <v>106</v>
      </c>
      <c r="T211" s="1">
        <v>106</v>
      </c>
      <c r="U211" s="1">
        <v>528</v>
      </c>
      <c r="V211" s="1">
        <v>557</v>
      </c>
      <c r="W211" s="1">
        <v>55</v>
      </c>
      <c r="X211" s="1">
        <v>312</v>
      </c>
      <c r="Y211" s="1">
        <v>0</v>
      </c>
      <c r="Z211" s="1">
        <v>0</v>
      </c>
      <c r="AA211" s="1">
        <v>44</v>
      </c>
      <c r="AB211" s="1">
        <v>395</v>
      </c>
      <c r="AC211" s="1">
        <v>0</v>
      </c>
      <c r="AD211" s="1">
        <v>27</v>
      </c>
      <c r="AE211" s="1">
        <v>1918</v>
      </c>
      <c r="AF211" s="1">
        <v>0</v>
      </c>
      <c r="AG211" s="3">
        <v>2364</v>
      </c>
      <c r="AH211" s="3">
        <v>2122</v>
      </c>
      <c r="AI211" s="1">
        <v>217</v>
      </c>
      <c r="AJ211" s="3">
        <v>1006</v>
      </c>
      <c r="AK211" s="1">
        <v>0</v>
      </c>
      <c r="AL211" s="1">
        <v>0</v>
      </c>
      <c r="AM211" s="1">
        <v>152</v>
      </c>
      <c r="AN211" s="3">
        <v>1254</v>
      </c>
      <c r="AO211" s="1">
        <v>0</v>
      </c>
      <c r="AP211" s="1">
        <v>93</v>
      </c>
      <c r="AQ211" s="3">
        <v>7208</v>
      </c>
      <c r="AR211" s="1">
        <v>0</v>
      </c>
      <c r="AS211" s="3">
        <v>3055</v>
      </c>
      <c r="AT211" s="3">
        <v>2070</v>
      </c>
      <c r="AU211" s="1">
        <v>790</v>
      </c>
      <c r="AV211" s="3">
        <v>4125</v>
      </c>
      <c r="AW211" s="1">
        <v>0</v>
      </c>
      <c r="AX211" s="1">
        <v>0</v>
      </c>
      <c r="AY211" s="3">
        <v>1896</v>
      </c>
      <c r="AZ211" s="3">
        <v>3949</v>
      </c>
      <c r="BA211" s="1">
        <v>0</v>
      </c>
      <c r="BB211" s="3">
        <v>1355</v>
      </c>
      <c r="BC211" s="3">
        <v>17240</v>
      </c>
      <c r="BD211" s="3">
        <v>38938042</v>
      </c>
      <c r="BE211" s="3">
        <v>26567585</v>
      </c>
      <c r="BF211" s="3">
        <v>7392156</v>
      </c>
      <c r="BG211" s="3">
        <v>12318899</v>
      </c>
      <c r="BH211" s="1">
        <v>0</v>
      </c>
      <c r="BI211" s="1">
        <v>0</v>
      </c>
      <c r="BJ211" s="3">
        <v>3158170</v>
      </c>
      <c r="BK211" s="3">
        <v>45621038</v>
      </c>
      <c r="BL211" s="1">
        <v>0</v>
      </c>
      <c r="BM211" s="3">
        <v>4134021</v>
      </c>
      <c r="BN211" s="3">
        <v>138129911</v>
      </c>
      <c r="BO211" s="3">
        <v>24099620</v>
      </c>
      <c r="BP211" s="3">
        <v>26060362</v>
      </c>
      <c r="BQ211" s="3">
        <v>2297646</v>
      </c>
      <c r="BR211" s="3">
        <v>13440218</v>
      </c>
      <c r="BS211" s="1">
        <v>0</v>
      </c>
      <c r="BT211" s="1">
        <v>0</v>
      </c>
      <c r="BU211" s="3">
        <v>5709271</v>
      </c>
      <c r="BV211" s="3">
        <v>22092133</v>
      </c>
      <c r="BW211" s="1">
        <v>0</v>
      </c>
      <c r="BX211" s="3">
        <v>4119925</v>
      </c>
      <c r="BY211" s="3">
        <v>97819175</v>
      </c>
      <c r="BZ211" s="3">
        <v>1704061</v>
      </c>
      <c r="CA211" s="3">
        <v>53357785</v>
      </c>
      <c r="CB211" s="3">
        <v>44546555</v>
      </c>
      <c r="CC211" s="3">
        <v>8201865</v>
      </c>
      <c r="CD211" s="3">
        <v>21803623</v>
      </c>
      <c r="CE211" s="1">
        <v>0</v>
      </c>
      <c r="CF211" s="1">
        <v>0</v>
      </c>
      <c r="CG211" s="1">
        <v>0</v>
      </c>
      <c r="CH211" s="3">
        <v>7505783</v>
      </c>
      <c r="CI211" s="3">
        <v>57315337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3">
        <v>6986495</v>
      </c>
      <c r="CP211" s="3">
        <v>201421504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3">
        <v>7975816</v>
      </c>
      <c r="CW211" s="3">
        <v>8081392</v>
      </c>
      <c r="CX211" s="3">
        <v>1487937</v>
      </c>
      <c r="CY211" s="3">
        <v>3955494</v>
      </c>
      <c r="CZ211" s="1">
        <v>0</v>
      </c>
      <c r="DA211" s="1">
        <v>0</v>
      </c>
      <c r="DB211" s="3">
        <v>1361658</v>
      </c>
      <c r="DC211" s="3">
        <v>10397834</v>
      </c>
      <c r="DD211" s="1">
        <v>0</v>
      </c>
      <c r="DE211" s="3">
        <v>1267451</v>
      </c>
      <c r="DF211" s="3">
        <v>34527582</v>
      </c>
      <c r="DG211" s="3">
        <v>741907</v>
      </c>
      <c r="DH211" s="3">
        <v>48445444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3">
        <v>670506</v>
      </c>
      <c r="DP211" s="3">
        <v>29526562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</row>
    <row r="212" spans="1:133" x14ac:dyDescent="0.3">
      <c r="A212" s="1">
        <v>106420491</v>
      </c>
      <c r="B212" s="1" t="s">
        <v>1067</v>
      </c>
      <c r="C212" s="2">
        <v>20164</v>
      </c>
      <c r="D212" s="2">
        <v>42379</v>
      </c>
      <c r="E212" s="1" t="s">
        <v>134</v>
      </c>
      <c r="F212" s="1" t="s">
        <v>135</v>
      </c>
      <c r="G212" s="1" t="s">
        <v>703</v>
      </c>
      <c r="H212" s="1">
        <v>10</v>
      </c>
      <c r="I212" s="1">
        <v>805</v>
      </c>
      <c r="J212" s="1" t="s">
        <v>137</v>
      </c>
      <c r="K212" s="1" t="s">
        <v>138</v>
      </c>
      <c r="L212" s="1" t="s">
        <v>139</v>
      </c>
      <c r="M212" s="1" t="s">
        <v>1068</v>
      </c>
      <c r="N212" s="1" t="s">
        <v>1069</v>
      </c>
      <c r="O212" s="1" t="s">
        <v>1070</v>
      </c>
      <c r="P212" s="1">
        <v>93436</v>
      </c>
      <c r="Q212" s="1" t="s">
        <v>1071</v>
      </c>
      <c r="R212" s="1">
        <v>170</v>
      </c>
      <c r="S212" s="1">
        <v>170</v>
      </c>
      <c r="T212" s="1">
        <v>170</v>
      </c>
      <c r="U212" s="1">
        <v>283</v>
      </c>
      <c r="V212" s="1">
        <v>19</v>
      </c>
      <c r="W212" s="1">
        <v>16</v>
      </c>
      <c r="X212" s="1">
        <v>166</v>
      </c>
      <c r="Y212" s="1">
        <v>0</v>
      </c>
      <c r="Z212" s="1">
        <v>0</v>
      </c>
      <c r="AA212" s="1">
        <v>96</v>
      </c>
      <c r="AB212" s="1">
        <v>32</v>
      </c>
      <c r="AC212" s="1">
        <v>0</v>
      </c>
      <c r="AD212" s="1">
        <v>65</v>
      </c>
      <c r="AE212" s="1">
        <v>677</v>
      </c>
      <c r="AF212" s="1">
        <v>68</v>
      </c>
      <c r="AG212" s="3">
        <v>1670</v>
      </c>
      <c r="AH212" s="1">
        <v>83</v>
      </c>
      <c r="AI212" s="1">
        <v>55</v>
      </c>
      <c r="AJ212" s="3">
        <v>7261</v>
      </c>
      <c r="AK212" s="1">
        <v>0</v>
      </c>
      <c r="AL212" s="1">
        <v>0</v>
      </c>
      <c r="AM212" s="1">
        <v>396</v>
      </c>
      <c r="AN212" s="1">
        <v>109</v>
      </c>
      <c r="AO212" s="1">
        <v>0</v>
      </c>
      <c r="AP212" s="3">
        <v>1459</v>
      </c>
      <c r="AQ212" s="3">
        <v>11033</v>
      </c>
      <c r="AR212" s="3">
        <v>8930</v>
      </c>
      <c r="AS212" s="3">
        <v>5254</v>
      </c>
      <c r="AT212" s="1">
        <v>153</v>
      </c>
      <c r="AU212" s="1">
        <v>506</v>
      </c>
      <c r="AV212" s="3">
        <v>5123</v>
      </c>
      <c r="AW212" s="1">
        <v>0</v>
      </c>
      <c r="AX212" s="1">
        <v>0</v>
      </c>
      <c r="AY212" s="3">
        <v>3809</v>
      </c>
      <c r="AZ212" s="1">
        <v>826</v>
      </c>
      <c r="BA212" s="1">
        <v>0</v>
      </c>
      <c r="BB212" s="1">
        <v>632</v>
      </c>
      <c r="BC212" s="3">
        <v>16303</v>
      </c>
      <c r="BD212" s="3">
        <v>6944843</v>
      </c>
      <c r="BE212" s="3">
        <v>217668</v>
      </c>
      <c r="BF212" s="3">
        <v>214075</v>
      </c>
      <c r="BG212" s="3">
        <v>4985883</v>
      </c>
      <c r="BH212" s="1">
        <v>0</v>
      </c>
      <c r="BI212" s="1">
        <v>0</v>
      </c>
      <c r="BJ212" s="3">
        <v>2393358</v>
      </c>
      <c r="BK212" s="3">
        <v>742300</v>
      </c>
      <c r="BL212" s="1">
        <v>0</v>
      </c>
      <c r="BM212" s="3">
        <v>1308337</v>
      </c>
      <c r="BN212" s="3">
        <v>16806464</v>
      </c>
      <c r="BO212" s="3">
        <v>9404770</v>
      </c>
      <c r="BP212" s="3">
        <v>297027</v>
      </c>
      <c r="BQ212" s="3">
        <v>691431</v>
      </c>
      <c r="BR212" s="3">
        <v>6923420</v>
      </c>
      <c r="BS212" s="1">
        <v>0</v>
      </c>
      <c r="BT212" s="1">
        <v>0</v>
      </c>
      <c r="BU212" s="3">
        <v>6047616</v>
      </c>
      <c r="BV212" s="3">
        <v>1148141</v>
      </c>
      <c r="BW212" s="1">
        <v>0</v>
      </c>
      <c r="BX212" s="3">
        <v>847456</v>
      </c>
      <c r="BY212" s="3">
        <v>25359861</v>
      </c>
      <c r="BZ212" s="3">
        <v>1194289</v>
      </c>
      <c r="CA212" s="3">
        <v>10351426</v>
      </c>
      <c r="CB212" s="3">
        <v>472397</v>
      </c>
      <c r="CC212" s="3">
        <v>-159549</v>
      </c>
      <c r="CD212" s="3">
        <v>4037330</v>
      </c>
      <c r="CE212" s="3">
        <v>-182535</v>
      </c>
      <c r="CF212" s="1">
        <v>0</v>
      </c>
      <c r="CG212" s="1">
        <v>0</v>
      </c>
      <c r="CH212" s="3">
        <v>3163435</v>
      </c>
      <c r="CI212" s="3">
        <v>682188</v>
      </c>
      <c r="CJ212" s="1">
        <v>0</v>
      </c>
      <c r="CK212" s="3">
        <v>277474</v>
      </c>
      <c r="CL212" s="1">
        <v>0</v>
      </c>
      <c r="CM212" s="1">
        <v>0</v>
      </c>
      <c r="CN212" s="1">
        <v>0</v>
      </c>
      <c r="CO212" s="3">
        <v>302326</v>
      </c>
      <c r="CP212" s="3">
        <v>20138781</v>
      </c>
      <c r="CQ212" s="1">
        <v>0</v>
      </c>
      <c r="CR212" s="3">
        <v>21264</v>
      </c>
      <c r="CS212" s="1">
        <v>0</v>
      </c>
      <c r="CT212" s="3">
        <v>2171</v>
      </c>
      <c r="CU212" s="3">
        <v>23435</v>
      </c>
      <c r="CV212" s="3">
        <v>5998187</v>
      </c>
      <c r="CW212" s="3">
        <v>42298</v>
      </c>
      <c r="CX212" s="3">
        <v>1247590</v>
      </c>
      <c r="CY212" s="3">
        <v>7893237</v>
      </c>
      <c r="CZ212" s="1">
        <v>0</v>
      </c>
      <c r="DA212" s="1">
        <v>0</v>
      </c>
      <c r="DB212" s="3">
        <v>5279710</v>
      </c>
      <c r="DC212" s="3">
        <v>1208253</v>
      </c>
      <c r="DD212" s="1">
        <v>0</v>
      </c>
      <c r="DE212" s="3">
        <v>381704</v>
      </c>
      <c r="DF212" s="3">
        <v>22050979</v>
      </c>
      <c r="DG212" s="3">
        <v>481059</v>
      </c>
      <c r="DH212" s="3">
        <v>23077952</v>
      </c>
      <c r="DI212" s="1">
        <v>0</v>
      </c>
      <c r="DJ212" s="3">
        <v>567639</v>
      </c>
      <c r="DK212" s="1">
        <v>0</v>
      </c>
      <c r="DL212" s="1">
        <v>0</v>
      </c>
      <c r="DM212" s="1">
        <v>0</v>
      </c>
      <c r="DN212" s="1">
        <v>0</v>
      </c>
      <c r="DO212" s="3">
        <v>238121</v>
      </c>
      <c r="DP212" s="3">
        <v>75092838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</row>
    <row r="213" spans="1:133" x14ac:dyDescent="0.3">
      <c r="A213" s="1">
        <v>106190525</v>
      </c>
      <c r="B213" s="1" t="s">
        <v>1072</v>
      </c>
      <c r="C213" s="2">
        <v>20164</v>
      </c>
      <c r="D213" s="2">
        <v>42379</v>
      </c>
      <c r="E213" s="1" t="s">
        <v>134</v>
      </c>
      <c r="F213" s="1" t="s">
        <v>135</v>
      </c>
      <c r="G213" s="1" t="s">
        <v>170</v>
      </c>
      <c r="H213" s="1">
        <v>11</v>
      </c>
      <c r="I213" s="1">
        <v>933</v>
      </c>
      <c r="J213" s="1" t="s">
        <v>164</v>
      </c>
      <c r="K213" s="1" t="s">
        <v>138</v>
      </c>
      <c r="L213" s="1" t="s">
        <v>214</v>
      </c>
      <c r="M213" s="1" t="s">
        <v>1073</v>
      </c>
      <c r="N213" s="1" t="s">
        <v>553</v>
      </c>
      <c r="O213" s="1" t="s">
        <v>441</v>
      </c>
      <c r="P213" s="1">
        <v>90806</v>
      </c>
      <c r="Q213" s="1" t="s">
        <v>456</v>
      </c>
      <c r="R213" s="1">
        <v>453</v>
      </c>
      <c r="S213" s="1">
        <v>453</v>
      </c>
      <c r="T213" s="1">
        <v>312</v>
      </c>
      <c r="U213" s="3">
        <v>1441</v>
      </c>
      <c r="V213" s="1">
        <v>840</v>
      </c>
      <c r="W213" s="1">
        <v>490</v>
      </c>
      <c r="X213" s="3">
        <v>1093</v>
      </c>
      <c r="Y213" s="1">
        <v>0</v>
      </c>
      <c r="Z213" s="1">
        <v>0</v>
      </c>
      <c r="AA213" s="1">
        <v>69</v>
      </c>
      <c r="AB213" s="3">
        <v>1206</v>
      </c>
      <c r="AC213" s="1">
        <v>31</v>
      </c>
      <c r="AD213" s="1">
        <v>44</v>
      </c>
      <c r="AE213" s="1">
        <v>5214</v>
      </c>
      <c r="AF213" s="1">
        <v>0</v>
      </c>
      <c r="AG213" s="3">
        <v>8251</v>
      </c>
      <c r="AH213" s="3">
        <v>4225</v>
      </c>
      <c r="AI213" s="3">
        <v>2901</v>
      </c>
      <c r="AJ213" s="3">
        <v>5286</v>
      </c>
      <c r="AK213" s="1">
        <v>0</v>
      </c>
      <c r="AL213" s="1">
        <v>0</v>
      </c>
      <c r="AM213" s="1">
        <v>380</v>
      </c>
      <c r="AN213" s="3">
        <v>4767</v>
      </c>
      <c r="AO213" s="1">
        <v>49</v>
      </c>
      <c r="AP213" s="1">
        <v>226</v>
      </c>
      <c r="AQ213" s="3">
        <v>26085</v>
      </c>
      <c r="AR213" s="1">
        <v>0</v>
      </c>
      <c r="AS213" s="3">
        <v>8875</v>
      </c>
      <c r="AT213" s="3">
        <v>3897</v>
      </c>
      <c r="AU213" s="3">
        <v>4440</v>
      </c>
      <c r="AV213" s="3">
        <v>13695</v>
      </c>
      <c r="AW213" s="1">
        <v>96</v>
      </c>
      <c r="AX213" s="1">
        <v>0</v>
      </c>
      <c r="AY213" s="1">
        <v>448</v>
      </c>
      <c r="AZ213" s="3">
        <v>15815</v>
      </c>
      <c r="BA213" s="3">
        <v>1022</v>
      </c>
      <c r="BB213" s="3">
        <v>1367</v>
      </c>
      <c r="BC213" s="3">
        <v>49655</v>
      </c>
      <c r="BD213" s="3">
        <v>117794617</v>
      </c>
      <c r="BE213" s="3">
        <v>70326300</v>
      </c>
      <c r="BF213" s="3">
        <v>41888672</v>
      </c>
      <c r="BG213" s="3">
        <v>80324339</v>
      </c>
      <c r="BH213" s="1">
        <v>0</v>
      </c>
      <c r="BI213" s="1">
        <v>0</v>
      </c>
      <c r="BJ213" s="3">
        <v>7670910</v>
      </c>
      <c r="BK213" s="3">
        <v>82411638</v>
      </c>
      <c r="BL213" s="3">
        <v>514618</v>
      </c>
      <c r="BM213" s="3">
        <v>4726515</v>
      </c>
      <c r="BN213" s="3">
        <v>405657609</v>
      </c>
      <c r="BO213" s="3">
        <v>37736319</v>
      </c>
      <c r="BP213" s="3">
        <v>19229360</v>
      </c>
      <c r="BQ213" s="3">
        <v>16483814</v>
      </c>
      <c r="BR213" s="3">
        <v>43102713</v>
      </c>
      <c r="BS213" s="3">
        <v>432877</v>
      </c>
      <c r="BT213" s="1">
        <v>0</v>
      </c>
      <c r="BU213" s="3">
        <v>1808075</v>
      </c>
      <c r="BV213" s="3">
        <v>65090861</v>
      </c>
      <c r="BW213" s="3">
        <v>2587977</v>
      </c>
      <c r="BX213" s="3">
        <v>5140678</v>
      </c>
      <c r="BY213" s="3">
        <v>191612674</v>
      </c>
      <c r="BZ213" s="3">
        <v>4614358</v>
      </c>
      <c r="CA213" s="3">
        <v>125130396</v>
      </c>
      <c r="CB213" s="3">
        <v>71205864</v>
      </c>
      <c r="CC213" s="3">
        <v>39863910</v>
      </c>
      <c r="CD213" s="3">
        <v>96300072</v>
      </c>
      <c r="CE213" s="1">
        <v>0</v>
      </c>
      <c r="CF213" s="3">
        <v>422173</v>
      </c>
      <c r="CG213" s="1">
        <v>0</v>
      </c>
      <c r="CH213" s="3">
        <v>7291866</v>
      </c>
      <c r="CI213" s="3">
        <v>85197587</v>
      </c>
      <c r="CJ213" s="1">
        <v>0</v>
      </c>
      <c r="CK213" s="3">
        <v>3376789</v>
      </c>
      <c r="CL213" s="1">
        <v>0</v>
      </c>
      <c r="CM213" s="1">
        <v>0</v>
      </c>
      <c r="CN213" s="1">
        <v>0</v>
      </c>
      <c r="CO213" s="3">
        <v>4752931</v>
      </c>
      <c r="CP213" s="3">
        <v>438155946</v>
      </c>
      <c r="CQ213" s="3">
        <v>1460066</v>
      </c>
      <c r="CR213" s="3">
        <v>1177558</v>
      </c>
      <c r="CS213" s="1">
        <v>0</v>
      </c>
      <c r="CT213" s="3">
        <v>197266</v>
      </c>
      <c r="CU213" s="3">
        <v>2834890</v>
      </c>
      <c r="CV213" s="3">
        <v>30376624</v>
      </c>
      <c r="CW213" s="3">
        <v>19805260</v>
      </c>
      <c r="CX213" s="3">
        <v>18305050</v>
      </c>
      <c r="CY213" s="3">
        <v>28304293</v>
      </c>
      <c r="CZ213" s="3">
        <v>10704</v>
      </c>
      <c r="DA213" s="1">
        <v>0</v>
      </c>
      <c r="DB213" s="3">
        <v>2185870</v>
      </c>
      <c r="DC213" s="3">
        <v>62161885</v>
      </c>
      <c r="DD213" s="3">
        <v>300750</v>
      </c>
      <c r="DE213" s="3">
        <v>498791</v>
      </c>
      <c r="DF213" s="3">
        <v>161949227</v>
      </c>
      <c r="DG213" s="3">
        <v>1217245</v>
      </c>
      <c r="DH213" s="3">
        <v>151547069</v>
      </c>
      <c r="DI213" s="1">
        <v>0</v>
      </c>
      <c r="DJ213" s="3">
        <v>3678977</v>
      </c>
      <c r="DK213" s="1">
        <v>0</v>
      </c>
      <c r="DL213" s="1">
        <v>0</v>
      </c>
      <c r="DM213" s="1">
        <v>0</v>
      </c>
      <c r="DN213" s="1">
        <v>0</v>
      </c>
      <c r="DO213" s="3">
        <v>6988143</v>
      </c>
      <c r="DP213" s="3">
        <v>114544755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</row>
    <row r="214" spans="1:133" x14ac:dyDescent="0.3">
      <c r="A214" s="1">
        <v>106301248</v>
      </c>
      <c r="B214" s="1" t="s">
        <v>1074</v>
      </c>
      <c r="C214" s="2">
        <v>20164</v>
      </c>
      <c r="D214" s="2">
        <v>42379</v>
      </c>
      <c r="E214" s="1" t="s">
        <v>134</v>
      </c>
      <c r="F214" s="1" t="s">
        <v>135</v>
      </c>
      <c r="G214" s="1" t="s">
        <v>156</v>
      </c>
      <c r="H214" s="1">
        <v>13</v>
      </c>
      <c r="I214" s="1">
        <v>1013</v>
      </c>
      <c r="J214" s="1" t="s">
        <v>187</v>
      </c>
      <c r="K214" s="1" t="s">
        <v>138</v>
      </c>
      <c r="L214" s="1">
        <v>0</v>
      </c>
      <c r="M214" s="1" t="s">
        <v>1075</v>
      </c>
      <c r="N214" s="1" t="s">
        <v>1076</v>
      </c>
      <c r="O214" s="1" t="s">
        <v>1077</v>
      </c>
      <c r="P214" s="1">
        <v>90720</v>
      </c>
      <c r="Q214" s="1" t="s">
        <v>1078</v>
      </c>
      <c r="R214" s="1">
        <v>167</v>
      </c>
      <c r="S214" s="1">
        <v>167</v>
      </c>
      <c r="T214" s="1">
        <v>128</v>
      </c>
      <c r="U214" s="1">
        <v>752</v>
      </c>
      <c r="V214" s="1">
        <v>679</v>
      </c>
      <c r="W214" s="1">
        <v>88</v>
      </c>
      <c r="X214" s="1">
        <v>193</v>
      </c>
      <c r="Y214" s="1">
        <v>1</v>
      </c>
      <c r="Z214" s="1">
        <v>0</v>
      </c>
      <c r="AA214" s="1">
        <v>26</v>
      </c>
      <c r="AB214" s="1">
        <v>649</v>
      </c>
      <c r="AC214" s="1">
        <v>4</v>
      </c>
      <c r="AD214" s="1">
        <v>24</v>
      </c>
      <c r="AE214" s="1">
        <v>2416</v>
      </c>
      <c r="AF214" s="1">
        <v>0</v>
      </c>
      <c r="AG214" s="3">
        <v>4858</v>
      </c>
      <c r="AH214" s="3">
        <v>3244</v>
      </c>
      <c r="AI214" s="1">
        <v>481</v>
      </c>
      <c r="AJ214" s="1">
        <v>924</v>
      </c>
      <c r="AK214" s="1">
        <v>7</v>
      </c>
      <c r="AL214" s="1">
        <v>0</v>
      </c>
      <c r="AM214" s="1">
        <v>64</v>
      </c>
      <c r="AN214" s="3">
        <v>2058</v>
      </c>
      <c r="AO214" s="1">
        <v>12</v>
      </c>
      <c r="AP214" s="1">
        <v>44</v>
      </c>
      <c r="AQ214" s="3">
        <v>11692</v>
      </c>
      <c r="AR214" s="1">
        <v>0</v>
      </c>
      <c r="AS214" s="3">
        <v>5543</v>
      </c>
      <c r="AT214" s="3">
        <v>4599</v>
      </c>
      <c r="AU214" s="1">
        <v>359</v>
      </c>
      <c r="AV214" s="3">
        <v>1706</v>
      </c>
      <c r="AW214" s="1">
        <v>0</v>
      </c>
      <c r="AX214" s="1">
        <v>0</v>
      </c>
      <c r="AY214" s="1">
        <v>719</v>
      </c>
      <c r="AZ214" s="3">
        <v>9275</v>
      </c>
      <c r="BA214" s="1">
        <v>0</v>
      </c>
      <c r="BB214" s="1">
        <v>622</v>
      </c>
      <c r="BC214" s="3">
        <v>22823</v>
      </c>
      <c r="BD214" s="3">
        <v>89459035</v>
      </c>
      <c r="BE214" s="3">
        <v>81017043</v>
      </c>
      <c r="BF214" s="3">
        <v>6443652</v>
      </c>
      <c r="BG214" s="3">
        <v>18741057</v>
      </c>
      <c r="BH214" s="3">
        <v>110933</v>
      </c>
      <c r="BI214" s="1">
        <v>0</v>
      </c>
      <c r="BJ214" s="3">
        <v>1502531</v>
      </c>
      <c r="BK214" s="3">
        <v>54331017</v>
      </c>
      <c r="BL214" s="3">
        <v>320424</v>
      </c>
      <c r="BM214" s="3">
        <v>1437836</v>
      </c>
      <c r="BN214" s="3">
        <v>253363528</v>
      </c>
      <c r="BO214" s="3">
        <v>32137177</v>
      </c>
      <c r="BP214" s="3">
        <v>34274339</v>
      </c>
      <c r="BQ214" s="3">
        <v>2695473</v>
      </c>
      <c r="BR214" s="3">
        <v>12259591</v>
      </c>
      <c r="BS214" s="1">
        <v>0</v>
      </c>
      <c r="BT214" s="1">
        <v>0</v>
      </c>
      <c r="BU214" s="3">
        <v>3123874</v>
      </c>
      <c r="BV214" s="3">
        <v>52408425</v>
      </c>
      <c r="BW214" s="1">
        <v>0</v>
      </c>
      <c r="BX214" s="3">
        <v>2669160</v>
      </c>
      <c r="BY214" s="3">
        <v>139568039</v>
      </c>
      <c r="BZ214" s="3">
        <v>1838738</v>
      </c>
      <c r="CA214" s="3">
        <v>109362914</v>
      </c>
      <c r="CB214" s="3">
        <v>105552911</v>
      </c>
      <c r="CC214" s="3">
        <v>7100299</v>
      </c>
      <c r="CD214" s="3">
        <v>25312851</v>
      </c>
      <c r="CE214" s="1">
        <v>0</v>
      </c>
      <c r="CF214" s="3">
        <v>103848</v>
      </c>
      <c r="CG214" s="1">
        <v>0</v>
      </c>
      <c r="CH214" s="3">
        <v>3676317</v>
      </c>
      <c r="CI214" s="3">
        <v>80075014</v>
      </c>
      <c r="CJ214" s="1">
        <v>0</v>
      </c>
      <c r="CK214" s="3">
        <v>309669</v>
      </c>
      <c r="CL214" s="1">
        <v>0</v>
      </c>
      <c r="CM214" s="1">
        <v>0</v>
      </c>
      <c r="CN214" s="1">
        <v>0</v>
      </c>
      <c r="CO214" s="3">
        <v>3272471</v>
      </c>
      <c r="CP214" s="3">
        <v>336605032</v>
      </c>
      <c r="CQ214" s="3">
        <v>1754098</v>
      </c>
      <c r="CR214" s="1">
        <v>0</v>
      </c>
      <c r="CS214" s="1">
        <v>0</v>
      </c>
      <c r="CT214" s="1">
        <v>0</v>
      </c>
      <c r="CU214" s="3">
        <v>1754098</v>
      </c>
      <c r="CV214" s="3">
        <v>12233298</v>
      </c>
      <c r="CW214" s="3">
        <v>11492569</v>
      </c>
      <c r="CX214" s="3">
        <v>2038826</v>
      </c>
      <c r="CY214" s="3">
        <v>5687797</v>
      </c>
      <c r="CZ214" s="3">
        <v>7085</v>
      </c>
      <c r="DA214" s="1">
        <v>0</v>
      </c>
      <c r="DB214" s="3">
        <v>938015</v>
      </c>
      <c r="DC214" s="3">
        <v>25469661</v>
      </c>
      <c r="DD214" s="3">
        <v>-35437</v>
      </c>
      <c r="DE214" s="3">
        <v>248819</v>
      </c>
      <c r="DF214" s="3">
        <v>58080633</v>
      </c>
      <c r="DG214" s="3">
        <v>365745</v>
      </c>
      <c r="DH214" s="3">
        <v>60061914</v>
      </c>
      <c r="DI214" s="1">
        <v>0</v>
      </c>
      <c r="DJ214" s="3">
        <v>228549</v>
      </c>
      <c r="DK214" s="1">
        <v>0</v>
      </c>
      <c r="DL214" s="1">
        <v>0</v>
      </c>
      <c r="DM214" s="1">
        <v>0</v>
      </c>
      <c r="DN214" s="1">
        <v>0</v>
      </c>
      <c r="DO214" s="3">
        <v>2531079</v>
      </c>
      <c r="DP214" s="3">
        <v>91279902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3">
        <v>6358760</v>
      </c>
      <c r="EB214" s="3">
        <v>1299185</v>
      </c>
      <c r="EC214" s="3">
        <v>3897501</v>
      </c>
    </row>
    <row r="215" spans="1:133" x14ac:dyDescent="0.3">
      <c r="A215" s="1">
        <v>106190198</v>
      </c>
      <c r="B215" s="1" t="s">
        <v>1079</v>
      </c>
      <c r="C215" s="2">
        <v>20164</v>
      </c>
      <c r="D215" s="2">
        <v>42379</v>
      </c>
      <c r="E215" s="1" t="s">
        <v>134</v>
      </c>
      <c r="F215" s="1" t="s">
        <v>135</v>
      </c>
      <c r="G215" s="1" t="s">
        <v>170</v>
      </c>
      <c r="H215" s="1">
        <v>11</v>
      </c>
      <c r="I215" s="1">
        <v>925</v>
      </c>
      <c r="J215" s="1" t="s">
        <v>187</v>
      </c>
      <c r="K215" s="1" t="s">
        <v>138</v>
      </c>
      <c r="L215" s="1">
        <v>0</v>
      </c>
      <c r="M215" s="1" t="s">
        <v>1080</v>
      </c>
      <c r="N215" s="1" t="s">
        <v>1081</v>
      </c>
      <c r="O215" s="1" t="s">
        <v>280</v>
      </c>
      <c r="P215" s="1">
        <v>90023</v>
      </c>
      <c r="Q215" s="1" t="s">
        <v>633</v>
      </c>
      <c r="R215" s="1">
        <v>324</v>
      </c>
      <c r="S215" s="1">
        <v>324</v>
      </c>
      <c r="T215" s="1">
        <v>176</v>
      </c>
      <c r="U215" s="1">
        <v>529</v>
      </c>
      <c r="V215" s="1">
        <v>163</v>
      </c>
      <c r="W215" s="1">
        <v>504</v>
      </c>
      <c r="X215" s="3">
        <v>1329</v>
      </c>
      <c r="Y215" s="1">
        <v>0</v>
      </c>
      <c r="Z215" s="1">
        <v>0</v>
      </c>
      <c r="AA215" s="1">
        <v>20</v>
      </c>
      <c r="AB215" s="1">
        <v>70</v>
      </c>
      <c r="AC215" s="1">
        <v>6</v>
      </c>
      <c r="AD215" s="1">
        <v>13</v>
      </c>
      <c r="AE215" s="1">
        <v>2634</v>
      </c>
      <c r="AF215" s="1">
        <v>0</v>
      </c>
      <c r="AG215" s="3">
        <v>2682</v>
      </c>
      <c r="AH215" s="1">
        <v>936</v>
      </c>
      <c r="AI215" s="3">
        <v>3640</v>
      </c>
      <c r="AJ215" s="3">
        <v>8068</v>
      </c>
      <c r="AK215" s="1">
        <v>0</v>
      </c>
      <c r="AL215" s="1">
        <v>0</v>
      </c>
      <c r="AM215" s="1">
        <v>79</v>
      </c>
      <c r="AN215" s="1">
        <v>310</v>
      </c>
      <c r="AO215" s="1">
        <v>17</v>
      </c>
      <c r="AP215" s="1">
        <v>403</v>
      </c>
      <c r="AQ215" s="3">
        <v>16135</v>
      </c>
      <c r="AR215" s="1">
        <v>0</v>
      </c>
      <c r="AS215" s="1">
        <v>242</v>
      </c>
      <c r="AT215" s="1">
        <v>136</v>
      </c>
      <c r="AU215" s="1">
        <v>559</v>
      </c>
      <c r="AV215" s="3">
        <v>1511</v>
      </c>
      <c r="AW215" s="1">
        <v>0</v>
      </c>
      <c r="AX215" s="1">
        <v>0</v>
      </c>
      <c r="AY215" s="1">
        <v>107</v>
      </c>
      <c r="AZ215" s="1">
        <v>180</v>
      </c>
      <c r="BA215" s="1">
        <v>1</v>
      </c>
      <c r="BB215" s="1">
        <v>337</v>
      </c>
      <c r="BC215" s="3">
        <v>3073</v>
      </c>
      <c r="BD215" s="3">
        <v>21891709</v>
      </c>
      <c r="BE215" s="3">
        <v>8029762</v>
      </c>
      <c r="BF215" s="3">
        <v>20971937</v>
      </c>
      <c r="BG215" s="3">
        <v>70550507</v>
      </c>
      <c r="BH215" s="1">
        <v>0</v>
      </c>
      <c r="BI215" s="1">
        <v>0</v>
      </c>
      <c r="BJ215" s="3">
        <v>432722</v>
      </c>
      <c r="BK215" s="3">
        <v>1793888</v>
      </c>
      <c r="BL215" s="3">
        <v>20883</v>
      </c>
      <c r="BM215" s="3">
        <v>537279</v>
      </c>
      <c r="BN215" s="3">
        <v>124228687</v>
      </c>
      <c r="BO215" s="3">
        <v>998983</v>
      </c>
      <c r="BP215" s="3">
        <v>681062</v>
      </c>
      <c r="BQ215" s="3">
        <v>1475811</v>
      </c>
      <c r="BR215" s="3">
        <v>5115565</v>
      </c>
      <c r="BS215" s="1">
        <v>0</v>
      </c>
      <c r="BT215" s="1">
        <v>0</v>
      </c>
      <c r="BU215" s="3">
        <v>440489</v>
      </c>
      <c r="BV215" s="3">
        <v>684726</v>
      </c>
      <c r="BW215" s="3">
        <v>4419</v>
      </c>
      <c r="BX215" s="3">
        <v>489494</v>
      </c>
      <c r="BY215" s="3">
        <v>9890549</v>
      </c>
      <c r="BZ215" s="3">
        <v>2324102</v>
      </c>
      <c r="CA215" s="3">
        <v>13838628</v>
      </c>
      <c r="CB215" s="3">
        <v>6665866</v>
      </c>
      <c r="CC215" s="3">
        <v>6686965</v>
      </c>
      <c r="CD215" s="3">
        <v>63732937</v>
      </c>
      <c r="CE215" s="3">
        <v>-3121463</v>
      </c>
      <c r="CF215" s="1">
        <v>0</v>
      </c>
      <c r="CG215" s="1">
        <v>0</v>
      </c>
      <c r="CH215" s="3">
        <v>24095</v>
      </c>
      <c r="CI215" s="3">
        <v>179920</v>
      </c>
      <c r="CJ215" s="1">
        <v>0</v>
      </c>
      <c r="CK215" s="3">
        <v>10419</v>
      </c>
      <c r="CL215" s="1">
        <v>0</v>
      </c>
      <c r="CM215" s="1">
        <v>0</v>
      </c>
      <c r="CN215" s="1">
        <v>0</v>
      </c>
      <c r="CO215" s="3">
        <v>1359998</v>
      </c>
      <c r="CP215" s="3">
        <v>91701467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3">
        <v>9052064</v>
      </c>
      <c r="CW215" s="3">
        <v>2031914</v>
      </c>
      <c r="CX215" s="3">
        <v>16523893</v>
      </c>
      <c r="CY215" s="3">
        <v>13605282</v>
      </c>
      <c r="CZ215" s="1">
        <v>0</v>
      </c>
      <c r="DA215" s="1">
        <v>0</v>
      </c>
      <c r="DB215" s="3">
        <v>705093</v>
      </c>
      <c r="DC215" s="3">
        <v>2263357</v>
      </c>
      <c r="DD215" s="3">
        <v>14883</v>
      </c>
      <c r="DE215" s="3">
        <v>-1778717</v>
      </c>
      <c r="DF215" s="3">
        <v>42417769</v>
      </c>
      <c r="DG215" s="3">
        <v>823218</v>
      </c>
      <c r="DH215" s="3">
        <v>33781713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3">
        <v>557852</v>
      </c>
      <c r="DP215" s="3">
        <v>45496868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</row>
    <row r="216" spans="1:133" x14ac:dyDescent="0.3">
      <c r="A216" s="1">
        <v>106560492</v>
      </c>
      <c r="B216" s="1" t="s">
        <v>1082</v>
      </c>
      <c r="C216" s="2">
        <v>20164</v>
      </c>
      <c r="D216" s="2">
        <v>42379</v>
      </c>
      <c r="E216" s="1" t="s">
        <v>134</v>
      </c>
      <c r="F216" s="1" t="s">
        <v>135</v>
      </c>
      <c r="G216" s="1" t="s">
        <v>248</v>
      </c>
      <c r="H216" s="1">
        <v>10</v>
      </c>
      <c r="I216" s="1">
        <v>813</v>
      </c>
      <c r="J216" s="1" t="s">
        <v>187</v>
      </c>
      <c r="K216" s="1" t="s">
        <v>138</v>
      </c>
      <c r="L216" s="1">
        <v>0</v>
      </c>
      <c r="M216" s="1" t="s">
        <v>1083</v>
      </c>
      <c r="N216" s="1" t="s">
        <v>1084</v>
      </c>
      <c r="O216" s="1" t="s">
        <v>1085</v>
      </c>
      <c r="P216" s="1">
        <v>91360</v>
      </c>
      <c r="Q216" s="1" t="s">
        <v>1086</v>
      </c>
      <c r="R216" s="1">
        <v>394</v>
      </c>
      <c r="S216" s="1">
        <v>317</v>
      </c>
      <c r="T216" s="1">
        <v>317</v>
      </c>
      <c r="U216" s="3">
        <v>1721</v>
      </c>
      <c r="V216" s="1">
        <v>197</v>
      </c>
      <c r="W216" s="1">
        <v>123</v>
      </c>
      <c r="X216" s="1">
        <v>286</v>
      </c>
      <c r="Y216" s="1">
        <v>0</v>
      </c>
      <c r="Z216" s="1">
        <v>0</v>
      </c>
      <c r="AA216" s="1">
        <v>94</v>
      </c>
      <c r="AB216" s="3">
        <v>1437</v>
      </c>
      <c r="AC216" s="1">
        <v>12</v>
      </c>
      <c r="AD216" s="1">
        <v>33</v>
      </c>
      <c r="AE216" s="1">
        <v>3903</v>
      </c>
      <c r="AF216" s="1">
        <v>0</v>
      </c>
      <c r="AG216" s="3">
        <v>9813</v>
      </c>
      <c r="AH216" s="1">
        <v>821</v>
      </c>
      <c r="AI216" s="1">
        <v>761</v>
      </c>
      <c r="AJ216" s="3">
        <v>1331</v>
      </c>
      <c r="AK216" s="1">
        <v>0</v>
      </c>
      <c r="AL216" s="1">
        <v>0</v>
      </c>
      <c r="AM216" s="1">
        <v>322</v>
      </c>
      <c r="AN216" s="3">
        <v>5291</v>
      </c>
      <c r="AO216" s="1">
        <v>56</v>
      </c>
      <c r="AP216" s="1">
        <v>81</v>
      </c>
      <c r="AQ216" s="3">
        <v>18476</v>
      </c>
      <c r="AR216" s="1">
        <v>0</v>
      </c>
      <c r="AS216" s="3">
        <v>9766</v>
      </c>
      <c r="AT216" s="1">
        <v>887</v>
      </c>
      <c r="AU216" s="1">
        <v>465</v>
      </c>
      <c r="AV216" s="3">
        <v>3121</v>
      </c>
      <c r="AW216" s="1">
        <v>0</v>
      </c>
      <c r="AX216" s="1">
        <v>0</v>
      </c>
      <c r="AY216" s="1">
        <v>633</v>
      </c>
      <c r="AZ216" s="3">
        <v>10884</v>
      </c>
      <c r="BA216" s="1">
        <v>48</v>
      </c>
      <c r="BB216" s="1">
        <v>830</v>
      </c>
      <c r="BC216" s="3">
        <v>26634</v>
      </c>
      <c r="BD216" s="3">
        <v>244495502</v>
      </c>
      <c r="BE216" s="3">
        <v>29186386</v>
      </c>
      <c r="BF216" s="3">
        <v>13510591</v>
      </c>
      <c r="BG216" s="3">
        <v>29940534</v>
      </c>
      <c r="BH216" s="1">
        <v>0</v>
      </c>
      <c r="BI216" s="1">
        <v>0</v>
      </c>
      <c r="BJ216" s="3">
        <v>13834538</v>
      </c>
      <c r="BK216" s="3">
        <v>158601960</v>
      </c>
      <c r="BL216" s="3">
        <v>891962</v>
      </c>
      <c r="BM216" s="3">
        <v>1091355</v>
      </c>
      <c r="BN216" s="3">
        <v>491552828</v>
      </c>
      <c r="BO216" s="3">
        <v>72697928</v>
      </c>
      <c r="BP216" s="3">
        <v>9707294</v>
      </c>
      <c r="BQ216" s="3">
        <v>3445633</v>
      </c>
      <c r="BR216" s="3">
        <v>19510928</v>
      </c>
      <c r="BS216" s="1">
        <v>0</v>
      </c>
      <c r="BT216" s="1">
        <v>0</v>
      </c>
      <c r="BU216" s="3">
        <v>6417774</v>
      </c>
      <c r="BV216" s="3">
        <v>94436827</v>
      </c>
      <c r="BW216" s="3">
        <v>152216</v>
      </c>
      <c r="BX216" s="3">
        <v>8525915</v>
      </c>
      <c r="BY216" s="3">
        <v>214894515</v>
      </c>
      <c r="BZ216" s="3">
        <v>771522</v>
      </c>
      <c r="CA216" s="3">
        <v>286884413</v>
      </c>
      <c r="CB216" s="3">
        <v>35857755</v>
      </c>
      <c r="CC216" s="3">
        <v>16934153</v>
      </c>
      <c r="CD216" s="3">
        <v>43026497</v>
      </c>
      <c r="CE216" s="1">
        <v>0</v>
      </c>
      <c r="CF216" s="1">
        <v>0</v>
      </c>
      <c r="CG216" s="1">
        <v>0</v>
      </c>
      <c r="CH216" s="3">
        <v>15555304</v>
      </c>
      <c r="CI216" s="3">
        <v>174526058</v>
      </c>
      <c r="CJ216" s="1">
        <v>0</v>
      </c>
      <c r="CK216" s="3">
        <v>985191</v>
      </c>
      <c r="CL216" s="1">
        <v>0</v>
      </c>
      <c r="CM216" s="1">
        <v>0</v>
      </c>
      <c r="CN216" s="1">
        <v>0</v>
      </c>
      <c r="CO216" s="3">
        <v>8798144</v>
      </c>
      <c r="CP216" s="3">
        <v>583339037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3">
        <v>30309017</v>
      </c>
      <c r="CW216" s="3">
        <v>3035925</v>
      </c>
      <c r="CX216" s="3">
        <v>22071</v>
      </c>
      <c r="CY216" s="3">
        <v>6424965</v>
      </c>
      <c r="CZ216" s="1">
        <v>0</v>
      </c>
      <c r="DA216" s="1">
        <v>0</v>
      </c>
      <c r="DB216" s="3">
        <v>4697008</v>
      </c>
      <c r="DC216" s="3">
        <v>78512729</v>
      </c>
      <c r="DD216" s="3">
        <v>58987</v>
      </c>
      <c r="DE216" s="3">
        <v>47604</v>
      </c>
      <c r="DF216" s="3">
        <v>123108306</v>
      </c>
      <c r="DG216" s="3">
        <v>249959</v>
      </c>
      <c r="DH216" s="3">
        <v>78110081</v>
      </c>
      <c r="DI216" s="1">
        <v>0</v>
      </c>
      <c r="DJ216" s="3">
        <v>46719</v>
      </c>
      <c r="DK216" s="1">
        <v>0</v>
      </c>
      <c r="DL216" s="1">
        <v>0</v>
      </c>
      <c r="DM216" s="1">
        <v>0</v>
      </c>
      <c r="DN216" s="1">
        <v>0</v>
      </c>
      <c r="DO216" s="3">
        <v>6892701</v>
      </c>
      <c r="DP216" s="3">
        <v>173360786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</row>
    <row r="217" spans="1:133" x14ac:dyDescent="0.3">
      <c r="A217" s="1">
        <v>106434040</v>
      </c>
      <c r="B217" s="1" t="s">
        <v>1087</v>
      </c>
      <c r="C217" s="2">
        <v>20164</v>
      </c>
      <c r="D217" s="2">
        <v>42379</v>
      </c>
      <c r="E217" s="1" t="s">
        <v>134</v>
      </c>
      <c r="F217" s="1" t="s">
        <v>135</v>
      </c>
      <c r="G217" s="1" t="s">
        <v>386</v>
      </c>
      <c r="H217" s="1">
        <v>7</v>
      </c>
      <c r="I217" s="1">
        <v>429</v>
      </c>
      <c r="J217" s="1" t="s">
        <v>164</v>
      </c>
      <c r="K217" s="1" t="s">
        <v>138</v>
      </c>
      <c r="L217" s="1" t="s">
        <v>214</v>
      </c>
      <c r="M217" s="1" t="s">
        <v>1088</v>
      </c>
      <c r="N217" s="1" t="s">
        <v>1089</v>
      </c>
      <c r="O217" s="1" t="s">
        <v>1090</v>
      </c>
      <c r="P217" s="1">
        <v>94304</v>
      </c>
      <c r="Q217" s="1" t="s">
        <v>1091</v>
      </c>
      <c r="R217" s="1">
        <v>302</v>
      </c>
      <c r="S217" s="1">
        <v>302</v>
      </c>
      <c r="T217" s="1">
        <v>302</v>
      </c>
      <c r="U217" s="1">
        <v>15</v>
      </c>
      <c r="V217" s="1">
        <v>0</v>
      </c>
      <c r="W217" s="1">
        <v>877</v>
      </c>
      <c r="X217" s="1">
        <v>427</v>
      </c>
      <c r="Y217" s="1">
        <v>0</v>
      </c>
      <c r="Z217" s="1">
        <v>0</v>
      </c>
      <c r="AA217" s="1">
        <v>80</v>
      </c>
      <c r="AB217" s="3">
        <v>1784</v>
      </c>
      <c r="AC217" s="1">
        <v>4</v>
      </c>
      <c r="AD217" s="1">
        <v>17</v>
      </c>
      <c r="AE217" s="1">
        <v>3204</v>
      </c>
      <c r="AF217" s="1">
        <v>0</v>
      </c>
      <c r="AG217" s="1">
        <v>115</v>
      </c>
      <c r="AH217" s="1">
        <v>0</v>
      </c>
      <c r="AI217" s="3">
        <v>6729</v>
      </c>
      <c r="AJ217" s="3">
        <v>1743</v>
      </c>
      <c r="AK217" s="1">
        <v>0</v>
      </c>
      <c r="AL217" s="1">
        <v>0</v>
      </c>
      <c r="AM217" s="1">
        <v>792</v>
      </c>
      <c r="AN217" s="3">
        <v>10474</v>
      </c>
      <c r="AO217" s="1">
        <v>12</v>
      </c>
      <c r="AP217" s="1">
        <v>119</v>
      </c>
      <c r="AQ217" s="3">
        <v>19984</v>
      </c>
      <c r="AR217" s="1">
        <v>0</v>
      </c>
      <c r="AS217" s="3">
        <v>1623</v>
      </c>
      <c r="AT217" s="1">
        <v>0</v>
      </c>
      <c r="AU217" s="3">
        <v>24992</v>
      </c>
      <c r="AV217" s="3">
        <v>11208</v>
      </c>
      <c r="AW217" s="1">
        <v>0</v>
      </c>
      <c r="AX217" s="1">
        <v>0</v>
      </c>
      <c r="AY217" s="3">
        <v>1399</v>
      </c>
      <c r="AZ217" s="3">
        <v>53812</v>
      </c>
      <c r="BA217" s="1">
        <v>0</v>
      </c>
      <c r="BB217" s="3">
        <v>1920</v>
      </c>
      <c r="BC217" s="3">
        <v>94954</v>
      </c>
      <c r="BD217" s="3">
        <v>6754929</v>
      </c>
      <c r="BE217" s="1">
        <v>0</v>
      </c>
      <c r="BF217" s="3">
        <v>304791496</v>
      </c>
      <c r="BG217" s="3">
        <v>53404207</v>
      </c>
      <c r="BH217" s="1">
        <v>0</v>
      </c>
      <c r="BI217" s="1">
        <v>0</v>
      </c>
      <c r="BJ217" s="3">
        <v>17854227</v>
      </c>
      <c r="BK217" s="3">
        <v>378230735</v>
      </c>
      <c r="BL217" s="3">
        <v>773304</v>
      </c>
      <c r="BM217" s="3">
        <v>2929783</v>
      </c>
      <c r="BN217" s="3">
        <v>764738681</v>
      </c>
      <c r="BO217" s="3">
        <v>3767587</v>
      </c>
      <c r="BP217" s="1">
        <v>0</v>
      </c>
      <c r="BQ217" s="3">
        <v>58004548</v>
      </c>
      <c r="BR217" s="3">
        <v>26012673</v>
      </c>
      <c r="BS217" s="1">
        <v>0</v>
      </c>
      <c r="BT217" s="1">
        <v>0</v>
      </c>
      <c r="BU217" s="3">
        <v>3246119</v>
      </c>
      <c r="BV217" s="3">
        <v>124894439</v>
      </c>
      <c r="BW217" s="1">
        <v>0</v>
      </c>
      <c r="BX217" s="3">
        <v>4456842</v>
      </c>
      <c r="BY217" s="3">
        <v>220382208</v>
      </c>
      <c r="BZ217" s="3">
        <v>1729367</v>
      </c>
      <c r="CA217" s="3">
        <v>9321797</v>
      </c>
      <c r="CB217" s="1">
        <v>0</v>
      </c>
      <c r="CC217" s="3">
        <v>304285486</v>
      </c>
      <c r="CD217" s="3">
        <v>71623015</v>
      </c>
      <c r="CE217" s="1">
        <v>0</v>
      </c>
      <c r="CF217" s="1">
        <v>0</v>
      </c>
      <c r="CG217" s="1">
        <v>0</v>
      </c>
      <c r="CH217" s="3">
        <v>15803345</v>
      </c>
      <c r="CI217" s="3">
        <v>275301272</v>
      </c>
      <c r="CJ217" s="1">
        <v>0</v>
      </c>
      <c r="CK217" s="3">
        <v>771348</v>
      </c>
      <c r="CL217" s="1">
        <v>0</v>
      </c>
      <c r="CM217" s="1">
        <v>0</v>
      </c>
      <c r="CN217" s="1">
        <v>0</v>
      </c>
      <c r="CO217" s="3">
        <v>4600663</v>
      </c>
      <c r="CP217" s="3">
        <v>683436293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3">
        <v>1177071</v>
      </c>
      <c r="CW217" s="1">
        <v>0</v>
      </c>
      <c r="CX217" s="3">
        <v>57738640</v>
      </c>
      <c r="CY217" s="3">
        <v>7612170</v>
      </c>
      <c r="CZ217" s="1">
        <v>0</v>
      </c>
      <c r="DA217" s="1">
        <v>0</v>
      </c>
      <c r="DB217" s="3">
        <v>5256910</v>
      </c>
      <c r="DC217" s="3">
        <v>227125513</v>
      </c>
      <c r="DD217" s="1">
        <v>0</v>
      </c>
      <c r="DE217" s="3">
        <v>2774292</v>
      </c>
      <c r="DF217" s="3">
        <v>301684596</v>
      </c>
      <c r="DG217" s="3">
        <v>14283720</v>
      </c>
      <c r="DH217" s="3">
        <v>342052705</v>
      </c>
      <c r="DI217" s="1">
        <v>0</v>
      </c>
      <c r="DJ217" s="3">
        <v>6892724</v>
      </c>
      <c r="DK217" s="1">
        <v>0</v>
      </c>
      <c r="DL217" s="1">
        <v>0</v>
      </c>
      <c r="DM217" s="1">
        <v>0</v>
      </c>
      <c r="DN217" s="1">
        <v>0</v>
      </c>
      <c r="DO217" s="3">
        <v>87719657</v>
      </c>
      <c r="DP217" s="3">
        <v>1513400916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</row>
    <row r="218" spans="1:133" x14ac:dyDescent="0.3">
      <c r="A218" s="1">
        <v>106121002</v>
      </c>
      <c r="B218" s="1" t="s">
        <v>1092</v>
      </c>
      <c r="C218" s="2">
        <v>20164</v>
      </c>
      <c r="D218" s="2">
        <v>42379</v>
      </c>
      <c r="E218" s="1" t="s">
        <v>134</v>
      </c>
      <c r="F218" s="1" t="s">
        <v>135</v>
      </c>
      <c r="G218" s="1" t="s">
        <v>796</v>
      </c>
      <c r="H218" s="1">
        <v>1</v>
      </c>
      <c r="I218" s="1">
        <v>105</v>
      </c>
      <c r="J218" s="1" t="s">
        <v>187</v>
      </c>
      <c r="K218" s="1" t="s">
        <v>138</v>
      </c>
      <c r="L218" s="1">
        <v>0</v>
      </c>
      <c r="M218" s="1" t="s">
        <v>1093</v>
      </c>
      <c r="N218" s="1" t="s">
        <v>1094</v>
      </c>
      <c r="O218" s="1" t="s">
        <v>1095</v>
      </c>
      <c r="P218" s="1">
        <v>95521</v>
      </c>
      <c r="Q218" s="1" t="s">
        <v>1096</v>
      </c>
      <c r="R218" s="1">
        <v>78</v>
      </c>
      <c r="S218" s="1">
        <v>46</v>
      </c>
      <c r="T218" s="1">
        <v>42</v>
      </c>
      <c r="U218" s="1">
        <v>137</v>
      </c>
      <c r="V218" s="1">
        <v>0</v>
      </c>
      <c r="W218" s="1">
        <v>38</v>
      </c>
      <c r="X218" s="1">
        <v>155</v>
      </c>
      <c r="Y218" s="1">
        <v>0</v>
      </c>
      <c r="Z218" s="1">
        <v>0</v>
      </c>
      <c r="AA218" s="1">
        <v>114</v>
      </c>
      <c r="AB218" s="1">
        <v>0</v>
      </c>
      <c r="AC218" s="1">
        <v>0</v>
      </c>
      <c r="AD218" s="1">
        <v>2</v>
      </c>
      <c r="AE218" s="1">
        <v>446</v>
      </c>
      <c r="AF218" s="1">
        <v>0</v>
      </c>
      <c r="AG218" s="1">
        <v>715</v>
      </c>
      <c r="AH218" s="1">
        <v>0</v>
      </c>
      <c r="AI218" s="1">
        <v>153</v>
      </c>
      <c r="AJ218" s="1">
        <v>418</v>
      </c>
      <c r="AK218" s="1">
        <v>0</v>
      </c>
      <c r="AL218" s="1">
        <v>0</v>
      </c>
      <c r="AM218" s="1">
        <v>381</v>
      </c>
      <c r="AN218" s="1">
        <v>0</v>
      </c>
      <c r="AO218" s="1">
        <v>0</v>
      </c>
      <c r="AP218" s="1">
        <v>5</v>
      </c>
      <c r="AQ218" s="3">
        <v>1672</v>
      </c>
      <c r="AR218" s="1">
        <v>0</v>
      </c>
      <c r="AS218" s="3">
        <v>11831</v>
      </c>
      <c r="AT218" s="1">
        <v>0</v>
      </c>
      <c r="AU218" s="1">
        <v>517</v>
      </c>
      <c r="AV218" s="3">
        <v>5466</v>
      </c>
      <c r="AW218" s="1">
        <v>0</v>
      </c>
      <c r="AX218" s="1">
        <v>0</v>
      </c>
      <c r="AY218" s="3">
        <v>9715</v>
      </c>
      <c r="AZ218" s="1">
        <v>0</v>
      </c>
      <c r="BA218" s="1">
        <v>0</v>
      </c>
      <c r="BB218" s="1">
        <v>816</v>
      </c>
      <c r="BC218" s="3">
        <v>28345</v>
      </c>
      <c r="BD218" s="3">
        <v>4838149</v>
      </c>
      <c r="BE218" s="1">
        <v>0</v>
      </c>
      <c r="BF218" s="3">
        <v>1028551</v>
      </c>
      <c r="BG218" s="3">
        <v>3096571</v>
      </c>
      <c r="BH218" s="1">
        <v>0</v>
      </c>
      <c r="BI218" s="1">
        <v>0</v>
      </c>
      <c r="BJ218" s="3">
        <v>3400596</v>
      </c>
      <c r="BK218" s="1">
        <v>0</v>
      </c>
      <c r="BL218" s="1">
        <v>0</v>
      </c>
      <c r="BM218" s="3">
        <v>68004</v>
      </c>
      <c r="BN218" s="3">
        <v>12431871</v>
      </c>
      <c r="BO218" s="3">
        <v>11327050</v>
      </c>
      <c r="BP218" s="1">
        <v>0</v>
      </c>
      <c r="BQ218" s="3">
        <v>1126866</v>
      </c>
      <c r="BR218" s="3">
        <v>7218432</v>
      </c>
      <c r="BS218" s="1">
        <v>0</v>
      </c>
      <c r="BT218" s="1">
        <v>0</v>
      </c>
      <c r="BU218" s="3">
        <v>9987240</v>
      </c>
      <c r="BV218" s="1">
        <v>0</v>
      </c>
      <c r="BW218" s="1">
        <v>0</v>
      </c>
      <c r="BX218" s="3">
        <v>753838</v>
      </c>
      <c r="BY218" s="3">
        <v>30413426</v>
      </c>
      <c r="BZ218" s="3">
        <v>507055</v>
      </c>
      <c r="CA218" s="3">
        <v>11697895</v>
      </c>
      <c r="CB218" s="1">
        <v>0</v>
      </c>
      <c r="CC218" s="3">
        <v>285760</v>
      </c>
      <c r="CD218" s="3">
        <v>7638934</v>
      </c>
      <c r="CE218" s="3">
        <v>-23415</v>
      </c>
      <c r="CF218" s="1">
        <v>0</v>
      </c>
      <c r="CG218" s="1">
        <v>0</v>
      </c>
      <c r="CH218" s="3">
        <v>5376711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3">
        <v>1142113</v>
      </c>
      <c r="CP218" s="3">
        <v>26625053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3">
        <v>4035704</v>
      </c>
      <c r="CW218" s="1">
        <v>0</v>
      </c>
      <c r="CX218" s="3">
        <v>1973238</v>
      </c>
      <c r="CY218" s="3">
        <v>2718352</v>
      </c>
      <c r="CZ218" s="1">
        <v>0</v>
      </c>
      <c r="DA218" s="1">
        <v>0</v>
      </c>
      <c r="DB218" s="3">
        <v>7421108</v>
      </c>
      <c r="DC218" s="1">
        <v>0</v>
      </c>
      <c r="DD218" s="1">
        <v>0</v>
      </c>
      <c r="DE218" s="3">
        <v>71842</v>
      </c>
      <c r="DF218" s="3">
        <v>16220244</v>
      </c>
      <c r="DG218" s="3">
        <v>92801</v>
      </c>
      <c r="DH218" s="3">
        <v>17034529</v>
      </c>
      <c r="DI218" s="1">
        <v>0</v>
      </c>
      <c r="DJ218" s="3">
        <v>8795</v>
      </c>
      <c r="DK218" s="1">
        <v>0</v>
      </c>
      <c r="DL218" s="1">
        <v>0</v>
      </c>
      <c r="DM218" s="1">
        <v>0</v>
      </c>
      <c r="DN218" s="1">
        <v>0</v>
      </c>
      <c r="DO218" s="3">
        <v>185642</v>
      </c>
      <c r="DP218" s="3">
        <v>9674464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3">
        <v>1630870</v>
      </c>
      <c r="EB218" s="3">
        <v>1577531</v>
      </c>
      <c r="EC218" s="1">
        <v>0</v>
      </c>
    </row>
    <row r="219" spans="1:133" x14ac:dyDescent="0.3">
      <c r="A219" s="1">
        <v>106201281</v>
      </c>
      <c r="B219" s="1" t="s">
        <v>1097</v>
      </c>
      <c r="C219" s="2">
        <v>20164</v>
      </c>
      <c r="D219" s="2">
        <v>42379</v>
      </c>
      <c r="E219" s="1" t="s">
        <v>134</v>
      </c>
      <c r="F219" s="1" t="s">
        <v>135</v>
      </c>
      <c r="G219" s="1" t="s">
        <v>1098</v>
      </c>
      <c r="H219" s="1">
        <v>9</v>
      </c>
      <c r="I219" s="1">
        <v>601</v>
      </c>
      <c r="J219" s="1" t="s">
        <v>164</v>
      </c>
      <c r="K219" s="1" t="s">
        <v>138</v>
      </c>
      <c r="L219" s="1">
        <v>0</v>
      </c>
      <c r="M219" s="1" t="s">
        <v>1099</v>
      </c>
      <c r="N219" s="1" t="s">
        <v>1100</v>
      </c>
      <c r="O219" s="1" t="s">
        <v>1101</v>
      </c>
      <c r="P219" s="1">
        <v>93637</v>
      </c>
      <c r="Q219" s="1" t="s">
        <v>1102</v>
      </c>
      <c r="R219" s="1">
        <v>106</v>
      </c>
      <c r="S219" s="1">
        <v>106</v>
      </c>
      <c r="T219" s="1">
        <v>43</v>
      </c>
      <c r="U219" s="1">
        <v>248</v>
      </c>
      <c r="V219" s="1">
        <v>49</v>
      </c>
      <c r="W219" s="1">
        <v>192</v>
      </c>
      <c r="X219" s="1">
        <v>346</v>
      </c>
      <c r="Y219" s="1">
        <v>0</v>
      </c>
      <c r="Z219" s="1">
        <v>0</v>
      </c>
      <c r="AA219" s="1">
        <v>47</v>
      </c>
      <c r="AB219" s="1">
        <v>85</v>
      </c>
      <c r="AC219" s="1">
        <v>2</v>
      </c>
      <c r="AD219" s="1">
        <v>12</v>
      </c>
      <c r="AE219" s="1">
        <v>981</v>
      </c>
      <c r="AF219" s="1">
        <v>0</v>
      </c>
      <c r="AG219" s="3">
        <v>1185</v>
      </c>
      <c r="AH219" s="1">
        <v>236</v>
      </c>
      <c r="AI219" s="1">
        <v>579</v>
      </c>
      <c r="AJ219" s="3">
        <v>1080</v>
      </c>
      <c r="AK219" s="1">
        <v>0</v>
      </c>
      <c r="AL219" s="1">
        <v>0</v>
      </c>
      <c r="AM219" s="1">
        <v>191</v>
      </c>
      <c r="AN219" s="1">
        <v>283</v>
      </c>
      <c r="AO219" s="1">
        <v>7</v>
      </c>
      <c r="AP219" s="1">
        <v>38</v>
      </c>
      <c r="AQ219" s="3">
        <v>3599</v>
      </c>
      <c r="AR219" s="1">
        <v>0</v>
      </c>
      <c r="AS219" s="3">
        <v>4825</v>
      </c>
      <c r="AT219" s="1">
        <v>817</v>
      </c>
      <c r="AU219" s="3">
        <v>3865</v>
      </c>
      <c r="AV219" s="3">
        <v>16129</v>
      </c>
      <c r="AW219" s="1">
        <v>0</v>
      </c>
      <c r="AX219" s="1">
        <v>0</v>
      </c>
      <c r="AY219" s="3">
        <v>2074</v>
      </c>
      <c r="AZ219" s="3">
        <v>4249</v>
      </c>
      <c r="BA219" s="1">
        <v>52</v>
      </c>
      <c r="BB219" s="3">
        <v>1265</v>
      </c>
      <c r="BC219" s="3">
        <v>33276</v>
      </c>
      <c r="BD219" s="3">
        <v>7437795</v>
      </c>
      <c r="BE219" s="3">
        <v>1317837</v>
      </c>
      <c r="BF219" s="3">
        <v>3192651</v>
      </c>
      <c r="BG219" s="3">
        <v>6463490</v>
      </c>
      <c r="BH219" s="1">
        <v>0</v>
      </c>
      <c r="BI219" s="1">
        <v>0</v>
      </c>
      <c r="BJ219" s="3">
        <v>1125596</v>
      </c>
      <c r="BK219" s="3">
        <v>1862681</v>
      </c>
      <c r="BL219" s="3">
        <v>50653</v>
      </c>
      <c r="BM219" s="3">
        <v>255833</v>
      </c>
      <c r="BN219" s="3">
        <v>21706536</v>
      </c>
      <c r="BO219" s="3">
        <v>4863426</v>
      </c>
      <c r="BP219" s="3">
        <v>843801</v>
      </c>
      <c r="BQ219" s="3">
        <v>3120519</v>
      </c>
      <c r="BR219" s="3">
        <v>11997889</v>
      </c>
      <c r="BS219" s="1">
        <v>0</v>
      </c>
      <c r="BT219" s="1">
        <v>0</v>
      </c>
      <c r="BU219" s="3">
        <v>1646207</v>
      </c>
      <c r="BV219" s="3">
        <v>3466114</v>
      </c>
      <c r="BW219" s="3">
        <v>40570</v>
      </c>
      <c r="BX219" s="3">
        <v>973648</v>
      </c>
      <c r="BY219" s="3">
        <v>26952174</v>
      </c>
      <c r="BZ219" s="3">
        <v>579604</v>
      </c>
      <c r="CA219" s="3">
        <v>7237934</v>
      </c>
      <c r="CB219" s="3">
        <v>708913</v>
      </c>
      <c r="CC219" s="3">
        <v>-1777679</v>
      </c>
      <c r="CD219" s="3">
        <v>14810689</v>
      </c>
      <c r="CE219" s="3">
        <v>-875001</v>
      </c>
      <c r="CF219" s="1">
        <v>0</v>
      </c>
      <c r="CG219" s="1">
        <v>0</v>
      </c>
      <c r="CH219" s="3">
        <v>1355589</v>
      </c>
      <c r="CI219" s="3">
        <v>2993569</v>
      </c>
      <c r="CJ219" s="1">
        <v>0</v>
      </c>
      <c r="CK219" s="3">
        <v>657021</v>
      </c>
      <c r="CL219" s="1">
        <v>0</v>
      </c>
      <c r="CM219" s="1">
        <v>0</v>
      </c>
      <c r="CN219" s="1">
        <v>0</v>
      </c>
      <c r="CO219" s="3">
        <v>20214</v>
      </c>
      <c r="CP219" s="3">
        <v>25710853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3">
        <v>5063287</v>
      </c>
      <c r="CW219" s="3">
        <v>1452725</v>
      </c>
      <c r="CX219" s="3">
        <v>8965850</v>
      </c>
      <c r="CY219" s="3">
        <v>3650690</v>
      </c>
      <c r="CZ219" s="1">
        <v>0</v>
      </c>
      <c r="DA219" s="1">
        <v>0</v>
      </c>
      <c r="DB219" s="3">
        <v>1416214</v>
      </c>
      <c r="DC219" s="3">
        <v>2335226</v>
      </c>
      <c r="DD219" s="3">
        <v>41223</v>
      </c>
      <c r="DE219" s="3">
        <v>22642</v>
      </c>
      <c r="DF219" s="3">
        <v>22947857</v>
      </c>
      <c r="DG219" s="3">
        <v>288174</v>
      </c>
      <c r="DH219" s="3">
        <v>23913652</v>
      </c>
      <c r="DI219" s="3">
        <v>1151964</v>
      </c>
      <c r="DJ219" s="3">
        <v>417597</v>
      </c>
      <c r="DK219" s="1">
        <v>0</v>
      </c>
      <c r="DL219" s="1">
        <v>0</v>
      </c>
      <c r="DM219" s="1">
        <v>0</v>
      </c>
      <c r="DN219" s="1">
        <v>0</v>
      </c>
      <c r="DO219" s="3">
        <v>105512</v>
      </c>
      <c r="DP219" s="3">
        <v>28688874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3">
        <v>4542249</v>
      </c>
      <c r="EB219" s="3">
        <v>6801153</v>
      </c>
      <c r="EC219" s="1">
        <v>0</v>
      </c>
    </row>
    <row r="220" spans="1:133" x14ac:dyDescent="0.3">
      <c r="A220" s="1">
        <v>106260011</v>
      </c>
      <c r="B220" s="1" t="s">
        <v>1103</v>
      </c>
      <c r="C220" s="2">
        <v>20164</v>
      </c>
      <c r="D220" s="2">
        <v>42379</v>
      </c>
      <c r="E220" s="1" t="s">
        <v>134</v>
      </c>
      <c r="F220" s="1" t="s">
        <v>135</v>
      </c>
      <c r="G220" s="1" t="s">
        <v>1104</v>
      </c>
      <c r="H220" s="1">
        <v>12</v>
      </c>
      <c r="I220" s="1">
        <v>1205</v>
      </c>
      <c r="J220" s="1" t="s">
        <v>137</v>
      </c>
      <c r="K220" s="1" t="s">
        <v>138</v>
      </c>
      <c r="L220" s="1" t="s">
        <v>139</v>
      </c>
      <c r="M220" s="1" t="s">
        <v>1105</v>
      </c>
      <c r="N220" s="1" t="s">
        <v>1106</v>
      </c>
      <c r="O220" s="1" t="s">
        <v>1107</v>
      </c>
      <c r="P220" s="1">
        <v>93546</v>
      </c>
      <c r="Q220" s="1" t="s">
        <v>1108</v>
      </c>
      <c r="R220" s="1">
        <v>17</v>
      </c>
      <c r="S220" s="1">
        <v>17</v>
      </c>
      <c r="T220" s="1">
        <v>17</v>
      </c>
      <c r="U220" s="1">
        <v>29</v>
      </c>
      <c r="V220" s="1">
        <v>1</v>
      </c>
      <c r="W220" s="1">
        <v>16</v>
      </c>
      <c r="X220" s="1">
        <v>25</v>
      </c>
      <c r="Y220" s="1">
        <v>0</v>
      </c>
      <c r="Z220" s="1">
        <v>0</v>
      </c>
      <c r="AA220" s="1">
        <v>62</v>
      </c>
      <c r="AB220" s="1">
        <v>7</v>
      </c>
      <c r="AC220" s="1">
        <v>0</v>
      </c>
      <c r="AD220" s="1">
        <v>7</v>
      </c>
      <c r="AE220" s="1">
        <v>147</v>
      </c>
      <c r="AF220" s="1">
        <v>0</v>
      </c>
      <c r="AG220" s="1">
        <v>70</v>
      </c>
      <c r="AH220" s="1">
        <v>3</v>
      </c>
      <c r="AI220" s="1">
        <v>40</v>
      </c>
      <c r="AJ220" s="1">
        <v>54</v>
      </c>
      <c r="AK220" s="1">
        <v>0</v>
      </c>
      <c r="AL220" s="1">
        <v>0</v>
      </c>
      <c r="AM220" s="1">
        <v>106</v>
      </c>
      <c r="AN220" s="1">
        <v>40</v>
      </c>
      <c r="AO220" s="1">
        <v>0</v>
      </c>
      <c r="AP220" s="1">
        <v>12</v>
      </c>
      <c r="AQ220" s="1">
        <v>325</v>
      </c>
      <c r="AR220" s="1">
        <v>0</v>
      </c>
      <c r="AS220" s="3">
        <v>1247</v>
      </c>
      <c r="AT220" s="1">
        <v>42</v>
      </c>
      <c r="AU220" s="3">
        <v>1233</v>
      </c>
      <c r="AV220" s="3">
        <v>1375</v>
      </c>
      <c r="AW220" s="1">
        <v>0</v>
      </c>
      <c r="AX220" s="1">
        <v>0</v>
      </c>
      <c r="AY220" s="3">
        <v>4670</v>
      </c>
      <c r="AZ220" s="1">
        <v>373</v>
      </c>
      <c r="BA220" s="1">
        <v>0</v>
      </c>
      <c r="BB220" s="1">
        <v>638</v>
      </c>
      <c r="BC220" s="3">
        <v>9578</v>
      </c>
      <c r="BD220" s="3">
        <v>1566515</v>
      </c>
      <c r="BE220" s="3">
        <v>22945</v>
      </c>
      <c r="BF220" s="3">
        <v>659790</v>
      </c>
      <c r="BG220" s="3">
        <v>1098643</v>
      </c>
      <c r="BH220" s="1">
        <v>0</v>
      </c>
      <c r="BI220" s="1">
        <v>0</v>
      </c>
      <c r="BJ220" s="3">
        <v>1787331</v>
      </c>
      <c r="BK220" s="3">
        <v>1026001</v>
      </c>
      <c r="BL220" s="1">
        <v>0</v>
      </c>
      <c r="BM220" s="3">
        <v>256448</v>
      </c>
      <c r="BN220" s="3">
        <v>6417673</v>
      </c>
      <c r="BO220" s="3">
        <v>2457517</v>
      </c>
      <c r="BP220" s="3">
        <v>150304</v>
      </c>
      <c r="BQ220" s="3">
        <v>1029593</v>
      </c>
      <c r="BR220" s="3">
        <v>2888911</v>
      </c>
      <c r="BS220" s="1">
        <v>0</v>
      </c>
      <c r="BT220" s="1">
        <v>0</v>
      </c>
      <c r="BU220" s="3">
        <v>6228473</v>
      </c>
      <c r="BV220" s="3">
        <v>2424800</v>
      </c>
      <c r="BW220" s="1">
        <v>0</v>
      </c>
      <c r="BX220" s="3">
        <v>1494744</v>
      </c>
      <c r="BY220" s="3">
        <v>16674342</v>
      </c>
      <c r="BZ220" s="3">
        <v>345870</v>
      </c>
      <c r="CA220" s="3">
        <v>2704617</v>
      </c>
      <c r="CB220" s="3">
        <v>64102</v>
      </c>
      <c r="CC220" s="3">
        <v>1072723</v>
      </c>
      <c r="CD220" s="3">
        <v>2335913</v>
      </c>
      <c r="CE220" s="1">
        <v>0</v>
      </c>
      <c r="CF220" s="1">
        <v>0</v>
      </c>
      <c r="CG220" s="1">
        <v>0</v>
      </c>
      <c r="CH220" s="3">
        <v>2582691</v>
      </c>
      <c r="CI220" s="3">
        <v>163887</v>
      </c>
      <c r="CJ220" s="1">
        <v>0</v>
      </c>
      <c r="CK220" s="3">
        <v>395047</v>
      </c>
      <c r="CL220" s="1">
        <v>0</v>
      </c>
      <c r="CM220" s="1">
        <v>0</v>
      </c>
      <c r="CN220" s="1">
        <v>0</v>
      </c>
      <c r="CO220" s="1">
        <v>0</v>
      </c>
      <c r="CP220" s="3">
        <v>9664850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3">
        <v>1319415</v>
      </c>
      <c r="CW220" s="3">
        <v>109147</v>
      </c>
      <c r="CX220" s="3">
        <v>616660</v>
      </c>
      <c r="CY220" s="3">
        <v>1651641</v>
      </c>
      <c r="CZ220" s="1">
        <v>0</v>
      </c>
      <c r="DA220" s="1">
        <v>0</v>
      </c>
      <c r="DB220" s="3">
        <v>5433113</v>
      </c>
      <c r="DC220" s="3">
        <v>3286578</v>
      </c>
      <c r="DD220" s="1">
        <v>0</v>
      </c>
      <c r="DE220" s="3">
        <v>1010611</v>
      </c>
      <c r="DF220" s="3">
        <v>13427165</v>
      </c>
      <c r="DG220" s="3">
        <v>52500</v>
      </c>
      <c r="DH220" s="3">
        <v>14775735</v>
      </c>
      <c r="DI220" s="1">
        <v>0</v>
      </c>
      <c r="DJ220" s="3">
        <v>928173</v>
      </c>
      <c r="DK220" s="1">
        <v>0</v>
      </c>
      <c r="DL220" s="1">
        <v>0</v>
      </c>
      <c r="DM220" s="1">
        <v>0</v>
      </c>
      <c r="DN220" s="1">
        <v>0</v>
      </c>
      <c r="DO220" s="3">
        <v>1134921</v>
      </c>
      <c r="DP220" s="3">
        <v>37848383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</row>
    <row r="221" spans="1:133" x14ac:dyDescent="0.3">
      <c r="A221" s="1">
        <v>106420493</v>
      </c>
      <c r="B221" s="1" t="s">
        <v>1109</v>
      </c>
      <c r="C221" s="2">
        <v>20164</v>
      </c>
      <c r="D221" s="2">
        <v>42379</v>
      </c>
      <c r="E221" s="1" t="s">
        <v>134</v>
      </c>
      <c r="F221" s="1" t="s">
        <v>135</v>
      </c>
      <c r="G221" s="1" t="s">
        <v>703</v>
      </c>
      <c r="H221" s="1">
        <v>10</v>
      </c>
      <c r="I221" s="1">
        <v>803</v>
      </c>
      <c r="J221" s="1" t="s">
        <v>164</v>
      </c>
      <c r="K221" s="1" t="s">
        <v>138</v>
      </c>
      <c r="L221" s="1">
        <v>0</v>
      </c>
      <c r="M221" s="1" t="s">
        <v>1110</v>
      </c>
      <c r="N221" s="1" t="s">
        <v>1111</v>
      </c>
      <c r="O221" s="1" t="s">
        <v>1112</v>
      </c>
      <c r="P221" s="1">
        <v>93454</v>
      </c>
      <c r="Q221" s="1" t="s">
        <v>1113</v>
      </c>
      <c r="R221" s="1">
        <v>353</v>
      </c>
      <c r="S221" s="1">
        <v>353</v>
      </c>
      <c r="T221" s="1">
        <v>263</v>
      </c>
      <c r="U221" s="3">
        <v>1347</v>
      </c>
      <c r="V221" s="1">
        <v>159</v>
      </c>
      <c r="W221" s="1">
        <v>593</v>
      </c>
      <c r="X221" s="1">
        <v>787</v>
      </c>
      <c r="Y221" s="1">
        <v>0</v>
      </c>
      <c r="Z221" s="1">
        <v>0</v>
      </c>
      <c r="AA221" s="1">
        <v>179</v>
      </c>
      <c r="AB221" s="1">
        <v>831</v>
      </c>
      <c r="AC221" s="1">
        <v>0</v>
      </c>
      <c r="AD221" s="1">
        <v>76</v>
      </c>
      <c r="AE221" s="1">
        <v>3972</v>
      </c>
      <c r="AF221" s="1">
        <v>130</v>
      </c>
      <c r="AG221" s="3">
        <v>8530</v>
      </c>
      <c r="AH221" s="1">
        <v>965</v>
      </c>
      <c r="AI221" s="3">
        <v>2535</v>
      </c>
      <c r="AJ221" s="3">
        <v>6405</v>
      </c>
      <c r="AK221" s="1">
        <v>0</v>
      </c>
      <c r="AL221" s="1">
        <v>0</v>
      </c>
      <c r="AM221" s="3">
        <v>1006</v>
      </c>
      <c r="AN221" s="3">
        <v>3108</v>
      </c>
      <c r="AO221" s="1">
        <v>0</v>
      </c>
      <c r="AP221" s="1">
        <v>471</v>
      </c>
      <c r="AQ221" s="3">
        <v>23020</v>
      </c>
      <c r="AR221" s="3">
        <v>8092</v>
      </c>
      <c r="AS221" s="3">
        <v>58889</v>
      </c>
      <c r="AT221" s="3">
        <v>3963</v>
      </c>
      <c r="AU221" s="3">
        <v>4675</v>
      </c>
      <c r="AV221" s="3">
        <v>26790</v>
      </c>
      <c r="AW221" s="1">
        <v>0</v>
      </c>
      <c r="AX221" s="1">
        <v>0</v>
      </c>
      <c r="AY221" s="3">
        <v>6070</v>
      </c>
      <c r="AZ221" s="3">
        <v>29501</v>
      </c>
      <c r="BA221" s="1">
        <v>0</v>
      </c>
      <c r="BB221" s="3">
        <v>7531</v>
      </c>
      <c r="BC221" s="3">
        <v>137419</v>
      </c>
      <c r="BD221" s="3">
        <v>112707432</v>
      </c>
      <c r="BE221" s="3">
        <v>15322410</v>
      </c>
      <c r="BF221" s="3">
        <v>30343700</v>
      </c>
      <c r="BG221" s="3">
        <v>55215470</v>
      </c>
      <c r="BH221" s="1">
        <v>0</v>
      </c>
      <c r="BI221" s="1">
        <v>0</v>
      </c>
      <c r="BJ221" s="3">
        <v>13040026</v>
      </c>
      <c r="BK221" s="3">
        <v>52588565</v>
      </c>
      <c r="BL221" s="1">
        <v>0</v>
      </c>
      <c r="BM221" s="3">
        <v>2292443</v>
      </c>
      <c r="BN221" s="3">
        <v>281510046</v>
      </c>
      <c r="BO221" s="3">
        <v>102057398</v>
      </c>
      <c r="BP221" s="3">
        <v>7726784</v>
      </c>
      <c r="BQ221" s="3">
        <v>9438006</v>
      </c>
      <c r="BR221" s="3">
        <v>49460216</v>
      </c>
      <c r="BS221" s="1">
        <v>0</v>
      </c>
      <c r="BT221" s="1">
        <v>0</v>
      </c>
      <c r="BU221" s="3">
        <v>14033592</v>
      </c>
      <c r="BV221" s="3">
        <v>71749217</v>
      </c>
      <c r="BW221" s="1">
        <v>0</v>
      </c>
      <c r="BX221" s="3">
        <v>2683961</v>
      </c>
      <c r="BY221" s="3">
        <v>257149174</v>
      </c>
      <c r="BZ221" s="3">
        <v>7245283</v>
      </c>
      <c r="CA221" s="3">
        <v>179784159</v>
      </c>
      <c r="CB221" s="3">
        <v>19054151</v>
      </c>
      <c r="CC221" s="3">
        <v>31269523</v>
      </c>
      <c r="CD221" s="3">
        <v>77105228</v>
      </c>
      <c r="CE221" s="1">
        <v>0</v>
      </c>
      <c r="CF221" s="1">
        <v>0</v>
      </c>
      <c r="CG221" s="1">
        <v>0</v>
      </c>
      <c r="CH221" s="3">
        <v>19009374</v>
      </c>
      <c r="CI221" s="3">
        <v>72229415</v>
      </c>
      <c r="CJ221" s="1">
        <v>0</v>
      </c>
      <c r="CK221" s="3">
        <v>1187080</v>
      </c>
      <c r="CL221" s="1">
        <v>0</v>
      </c>
      <c r="CM221" s="1">
        <v>0</v>
      </c>
      <c r="CN221" s="1">
        <v>0</v>
      </c>
      <c r="CO221" s="3">
        <v>2453788</v>
      </c>
      <c r="CP221" s="3">
        <v>409338001</v>
      </c>
      <c r="CQ221" s="1">
        <v>0</v>
      </c>
      <c r="CR221" s="3">
        <v>17313363</v>
      </c>
      <c r="CS221" s="1">
        <v>0</v>
      </c>
      <c r="CT221" s="3">
        <v>100638</v>
      </c>
      <c r="CU221" s="3">
        <v>17414001</v>
      </c>
      <c r="CV221" s="3">
        <v>34980671</v>
      </c>
      <c r="CW221" s="3">
        <v>3995043</v>
      </c>
      <c r="CX221" s="3">
        <v>8512183</v>
      </c>
      <c r="CY221" s="3">
        <v>44883821</v>
      </c>
      <c r="CZ221" s="1">
        <v>0</v>
      </c>
      <c r="DA221" s="1">
        <v>0</v>
      </c>
      <c r="DB221" s="3">
        <v>8064244</v>
      </c>
      <c r="DC221" s="3">
        <v>44963722</v>
      </c>
      <c r="DD221" s="1">
        <v>0</v>
      </c>
      <c r="DE221" s="3">
        <v>1335536</v>
      </c>
      <c r="DF221" s="3">
        <v>146735220</v>
      </c>
      <c r="DG221" s="3">
        <v>1209924</v>
      </c>
      <c r="DH221" s="3">
        <v>126752473</v>
      </c>
      <c r="DI221" s="1">
        <v>0</v>
      </c>
      <c r="DJ221" s="3">
        <v>-28649</v>
      </c>
      <c r="DK221" s="1">
        <v>0</v>
      </c>
      <c r="DL221" s="1">
        <v>0</v>
      </c>
      <c r="DM221" s="1">
        <v>0</v>
      </c>
      <c r="DN221" s="1">
        <v>0</v>
      </c>
      <c r="DO221" s="3">
        <v>1875495</v>
      </c>
      <c r="DP221" s="3">
        <v>286246242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</row>
    <row r="222" spans="1:133" x14ac:dyDescent="0.3">
      <c r="A222" s="1">
        <v>106244027</v>
      </c>
      <c r="B222" s="1" t="s">
        <v>1114</v>
      </c>
      <c r="C222" s="2">
        <v>20164</v>
      </c>
      <c r="D222" s="2">
        <v>42379</v>
      </c>
      <c r="E222" s="1" t="s">
        <v>134</v>
      </c>
      <c r="F222" s="1" t="s">
        <v>135</v>
      </c>
      <c r="G222" s="1" t="s">
        <v>1115</v>
      </c>
      <c r="H222" s="1">
        <v>6</v>
      </c>
      <c r="I222" s="1">
        <v>515</v>
      </c>
      <c r="J222" s="1" t="s">
        <v>213</v>
      </c>
      <c r="K222" s="1" t="s">
        <v>310</v>
      </c>
      <c r="L222" s="1">
        <v>0</v>
      </c>
      <c r="M222" s="1" t="s">
        <v>1116</v>
      </c>
      <c r="N222" s="1" t="s">
        <v>1117</v>
      </c>
      <c r="O222" s="1" t="s">
        <v>1118</v>
      </c>
      <c r="P222" s="1">
        <v>95340</v>
      </c>
      <c r="Q222" s="1" t="s">
        <v>1119</v>
      </c>
      <c r="R222" s="1">
        <v>16</v>
      </c>
      <c r="S222" s="1">
        <v>16</v>
      </c>
      <c r="T222" s="1">
        <v>16</v>
      </c>
      <c r="U222" s="1">
        <v>0</v>
      </c>
      <c r="V222" s="1">
        <v>0</v>
      </c>
      <c r="W222" s="1">
        <v>0</v>
      </c>
      <c r="X222" s="1">
        <v>82</v>
      </c>
      <c r="Y222" s="1">
        <v>0</v>
      </c>
      <c r="Z222" s="1">
        <v>0</v>
      </c>
      <c r="AA222" s="1">
        <v>22</v>
      </c>
      <c r="AB222" s="1">
        <v>0</v>
      </c>
      <c r="AC222" s="1">
        <v>0</v>
      </c>
      <c r="AD222" s="1">
        <v>0</v>
      </c>
      <c r="AE222" s="1">
        <v>104</v>
      </c>
      <c r="AF222" s="1">
        <v>0</v>
      </c>
      <c r="AG222" s="1">
        <v>0</v>
      </c>
      <c r="AH222" s="1">
        <v>0</v>
      </c>
      <c r="AI222" s="1">
        <v>0</v>
      </c>
      <c r="AJ222" s="1">
        <v>633</v>
      </c>
      <c r="AK222" s="1">
        <v>0</v>
      </c>
      <c r="AL222" s="1">
        <v>0</v>
      </c>
      <c r="AM222" s="1">
        <v>186</v>
      </c>
      <c r="AN222" s="1">
        <v>0</v>
      </c>
      <c r="AO222" s="1">
        <v>0</v>
      </c>
      <c r="AP222" s="1">
        <v>0</v>
      </c>
      <c r="AQ222" s="1">
        <v>819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3">
        <v>1433852</v>
      </c>
      <c r="BH222" s="1">
        <v>0</v>
      </c>
      <c r="BI222" s="1">
        <v>0</v>
      </c>
      <c r="BJ222" s="3">
        <v>421322</v>
      </c>
      <c r="BK222" s="1">
        <v>0</v>
      </c>
      <c r="BL222" s="1">
        <v>0</v>
      </c>
      <c r="BM222" s="1">
        <v>0</v>
      </c>
      <c r="BN222" s="3">
        <v>1855174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3">
        <v>1433852</v>
      </c>
      <c r="CZ222" s="1">
        <v>0</v>
      </c>
      <c r="DA222" s="1">
        <v>0</v>
      </c>
      <c r="DB222" s="3">
        <v>421322</v>
      </c>
      <c r="DC222" s="1">
        <v>0</v>
      </c>
      <c r="DD222" s="1">
        <v>0</v>
      </c>
      <c r="DE222" s="1">
        <v>0</v>
      </c>
      <c r="DF222" s="3">
        <v>1855174</v>
      </c>
      <c r="DG222" s="1">
        <v>0</v>
      </c>
      <c r="DH222" s="3">
        <v>1855174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</row>
    <row r="223" spans="1:133" x14ac:dyDescent="0.3">
      <c r="A223" s="1">
        <v>106211006</v>
      </c>
      <c r="B223" s="1" t="s">
        <v>1120</v>
      </c>
      <c r="C223" s="2">
        <v>20164</v>
      </c>
      <c r="D223" s="2">
        <v>42379</v>
      </c>
      <c r="E223" s="1" t="s">
        <v>134</v>
      </c>
      <c r="F223" s="1" t="s">
        <v>135</v>
      </c>
      <c r="G223" s="1" t="s">
        <v>892</v>
      </c>
      <c r="H223" s="1">
        <v>4</v>
      </c>
      <c r="I223" s="1">
        <v>405</v>
      </c>
      <c r="J223" s="1" t="s">
        <v>157</v>
      </c>
      <c r="K223" s="1" t="s">
        <v>138</v>
      </c>
      <c r="L223" s="1">
        <v>0</v>
      </c>
      <c r="M223" s="1" t="s">
        <v>1121</v>
      </c>
      <c r="N223" s="1" t="s">
        <v>1122</v>
      </c>
      <c r="O223" s="1" t="s">
        <v>1123</v>
      </c>
      <c r="P223" s="1">
        <v>94904</v>
      </c>
      <c r="Q223" s="1" t="s">
        <v>1124</v>
      </c>
      <c r="R223" s="1">
        <v>235</v>
      </c>
      <c r="S223" s="1">
        <v>176</v>
      </c>
      <c r="T223" s="1">
        <v>176</v>
      </c>
      <c r="U223" s="3">
        <v>1029</v>
      </c>
      <c r="V223" s="1">
        <v>61</v>
      </c>
      <c r="W223" s="1">
        <v>267</v>
      </c>
      <c r="X223" s="1">
        <v>298</v>
      </c>
      <c r="Y223" s="1">
        <v>1</v>
      </c>
      <c r="Z223" s="1">
        <v>0</v>
      </c>
      <c r="AA223" s="1">
        <v>72</v>
      </c>
      <c r="AB223" s="1">
        <v>517</v>
      </c>
      <c r="AC223" s="1">
        <v>0</v>
      </c>
      <c r="AD223" s="1">
        <v>41</v>
      </c>
      <c r="AE223" s="1">
        <v>2286</v>
      </c>
      <c r="AF223" s="1">
        <v>0</v>
      </c>
      <c r="AG223" s="3">
        <v>5034</v>
      </c>
      <c r="AH223" s="1">
        <v>272</v>
      </c>
      <c r="AI223" s="3">
        <v>1517</v>
      </c>
      <c r="AJ223" s="3">
        <v>1304</v>
      </c>
      <c r="AK223" s="1">
        <v>11</v>
      </c>
      <c r="AL223" s="1">
        <v>0</v>
      </c>
      <c r="AM223" s="1">
        <v>340</v>
      </c>
      <c r="AN223" s="3">
        <v>1938</v>
      </c>
      <c r="AO223" s="1">
        <v>0</v>
      </c>
      <c r="AP223" s="1">
        <v>185</v>
      </c>
      <c r="AQ223" s="3">
        <v>10601</v>
      </c>
      <c r="AR223" s="1">
        <v>0</v>
      </c>
      <c r="AS223" s="3">
        <v>20159</v>
      </c>
      <c r="AT223" s="3">
        <v>1345</v>
      </c>
      <c r="AU223" s="3">
        <v>1365</v>
      </c>
      <c r="AV223" s="3">
        <v>5125</v>
      </c>
      <c r="AW223" s="1">
        <v>0</v>
      </c>
      <c r="AX223" s="1">
        <v>0</v>
      </c>
      <c r="AY223" s="3">
        <v>1417</v>
      </c>
      <c r="AZ223" s="3">
        <v>18719</v>
      </c>
      <c r="BA223" s="1">
        <v>25</v>
      </c>
      <c r="BB223" s="3">
        <v>1139</v>
      </c>
      <c r="BC223" s="3">
        <v>49294</v>
      </c>
      <c r="BD223" s="3">
        <v>145862263</v>
      </c>
      <c r="BE223" s="3">
        <v>8158024</v>
      </c>
      <c r="BF223" s="3">
        <v>22968301</v>
      </c>
      <c r="BG223" s="3">
        <v>32931083</v>
      </c>
      <c r="BH223" s="3">
        <v>114210</v>
      </c>
      <c r="BI223" s="1">
        <v>0</v>
      </c>
      <c r="BJ223" s="3">
        <v>9348905</v>
      </c>
      <c r="BK223" s="3">
        <v>56720552</v>
      </c>
      <c r="BL223" s="1">
        <v>0</v>
      </c>
      <c r="BM223" s="3">
        <v>5675501</v>
      </c>
      <c r="BN223" s="3">
        <v>281778839</v>
      </c>
      <c r="BO223" s="3">
        <v>89022211</v>
      </c>
      <c r="BP223" s="3">
        <v>6138239</v>
      </c>
      <c r="BQ223" s="3">
        <v>8751850</v>
      </c>
      <c r="BR223" s="3">
        <v>27161129</v>
      </c>
      <c r="BS223" s="1">
        <v>0</v>
      </c>
      <c r="BT223" s="1">
        <v>0</v>
      </c>
      <c r="BU223" s="3">
        <v>8105939</v>
      </c>
      <c r="BV223" s="3">
        <v>65261036</v>
      </c>
      <c r="BW223" s="3">
        <v>26479</v>
      </c>
      <c r="BX223" s="3">
        <v>4928512</v>
      </c>
      <c r="BY223" s="3">
        <v>209395395</v>
      </c>
      <c r="BZ223" s="3">
        <v>1647849</v>
      </c>
      <c r="CA223" s="3">
        <v>210653201</v>
      </c>
      <c r="CB223" s="3">
        <v>14552207</v>
      </c>
      <c r="CC223" s="3">
        <v>28536673</v>
      </c>
      <c r="CD223" s="3">
        <v>47274660</v>
      </c>
      <c r="CE223" s="1">
        <v>0</v>
      </c>
      <c r="CF223" s="3">
        <v>122947</v>
      </c>
      <c r="CG223" s="1">
        <v>0</v>
      </c>
      <c r="CH223" s="3">
        <v>3373708</v>
      </c>
      <c r="CI223" s="3">
        <v>90012245</v>
      </c>
      <c r="CJ223" s="1">
        <v>0</v>
      </c>
      <c r="CK223" s="3">
        <v>1784708</v>
      </c>
      <c r="CL223" s="1">
        <v>0</v>
      </c>
      <c r="CM223" s="1">
        <v>0</v>
      </c>
      <c r="CN223" s="1">
        <v>0</v>
      </c>
      <c r="CO223" s="3">
        <v>4825081</v>
      </c>
      <c r="CP223" s="3">
        <v>402783279</v>
      </c>
      <c r="CQ223" s="3">
        <v>643743</v>
      </c>
      <c r="CR223" s="3">
        <v>7260752</v>
      </c>
      <c r="CS223" s="1">
        <v>0</v>
      </c>
      <c r="CT223" s="3">
        <v>2289129</v>
      </c>
      <c r="CU223" s="3">
        <v>10193624</v>
      </c>
      <c r="CV223" s="3">
        <v>24231273</v>
      </c>
      <c r="CW223" s="3">
        <v>387799</v>
      </c>
      <c r="CX223" s="3">
        <v>3183478</v>
      </c>
      <c r="CY223" s="3">
        <v>20078304</v>
      </c>
      <c r="CZ223" s="3">
        <v>-8737</v>
      </c>
      <c r="DA223" s="1">
        <v>0</v>
      </c>
      <c r="DB223" s="3">
        <v>14081136</v>
      </c>
      <c r="DC223" s="3">
        <v>34258472</v>
      </c>
      <c r="DD223" s="1">
        <v>0</v>
      </c>
      <c r="DE223" s="3">
        <v>2372854</v>
      </c>
      <c r="DF223" s="3">
        <v>98584579</v>
      </c>
      <c r="DG223" s="3">
        <v>4012762</v>
      </c>
      <c r="DH223" s="3">
        <v>96101045</v>
      </c>
      <c r="DI223" s="1">
        <v>0</v>
      </c>
      <c r="DJ223" s="3">
        <v>225747</v>
      </c>
      <c r="DK223" s="1">
        <v>0</v>
      </c>
      <c r="DL223" s="1">
        <v>0</v>
      </c>
      <c r="DM223" s="1">
        <v>0</v>
      </c>
      <c r="DN223" s="1">
        <v>0</v>
      </c>
      <c r="DO223" s="3">
        <v>9226449</v>
      </c>
      <c r="DP223" s="3">
        <v>79276011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</row>
    <row r="224" spans="1:133" x14ac:dyDescent="0.3">
      <c r="A224" s="1">
        <v>106190500</v>
      </c>
      <c r="B224" s="1" t="s">
        <v>1125</v>
      </c>
      <c r="C224" s="2">
        <v>20164</v>
      </c>
      <c r="D224" s="2">
        <v>42379</v>
      </c>
      <c r="E224" s="1" t="s">
        <v>134</v>
      </c>
      <c r="F224" s="1" t="s">
        <v>135</v>
      </c>
      <c r="G224" s="1" t="s">
        <v>170</v>
      </c>
      <c r="H224" s="1">
        <v>11</v>
      </c>
      <c r="I224" s="1">
        <v>927</v>
      </c>
      <c r="J224" s="1" t="s">
        <v>164</v>
      </c>
      <c r="K224" s="1" t="s">
        <v>138</v>
      </c>
      <c r="L224" s="1">
        <v>0</v>
      </c>
      <c r="M224" s="1" t="s">
        <v>1126</v>
      </c>
      <c r="N224" s="1" t="s">
        <v>1127</v>
      </c>
      <c r="O224" s="1" t="s">
        <v>1128</v>
      </c>
      <c r="P224" s="1">
        <v>90292</v>
      </c>
      <c r="Q224" s="1" t="s">
        <v>1129</v>
      </c>
      <c r="R224" s="1">
        <v>133</v>
      </c>
      <c r="S224" s="1">
        <v>133</v>
      </c>
      <c r="T224" s="1">
        <v>36</v>
      </c>
      <c r="U224" s="1">
        <v>398</v>
      </c>
      <c r="V224" s="1">
        <v>112</v>
      </c>
      <c r="W224" s="1">
        <v>46</v>
      </c>
      <c r="X224" s="1">
        <v>61</v>
      </c>
      <c r="Y224" s="1">
        <v>0</v>
      </c>
      <c r="Z224" s="1">
        <v>0</v>
      </c>
      <c r="AA224" s="1">
        <v>52</v>
      </c>
      <c r="AB224" s="1">
        <v>306</v>
      </c>
      <c r="AC224" s="1">
        <v>2</v>
      </c>
      <c r="AD224" s="1">
        <v>10</v>
      </c>
      <c r="AE224" s="1">
        <v>987</v>
      </c>
      <c r="AF224" s="1">
        <v>0</v>
      </c>
      <c r="AG224" s="3">
        <v>1410</v>
      </c>
      <c r="AH224" s="1">
        <v>446</v>
      </c>
      <c r="AI224" s="1">
        <v>175</v>
      </c>
      <c r="AJ224" s="1">
        <v>258</v>
      </c>
      <c r="AK224" s="1">
        <v>0</v>
      </c>
      <c r="AL224" s="1">
        <v>0</v>
      </c>
      <c r="AM224" s="1">
        <v>124</v>
      </c>
      <c r="AN224" s="1">
        <v>604</v>
      </c>
      <c r="AO224" s="1">
        <v>2</v>
      </c>
      <c r="AP224" s="1">
        <v>21</v>
      </c>
      <c r="AQ224" s="3">
        <v>3040</v>
      </c>
      <c r="AR224" s="1">
        <v>0</v>
      </c>
      <c r="AS224" s="3">
        <v>2112</v>
      </c>
      <c r="AT224" s="1">
        <v>698</v>
      </c>
      <c r="AU224" s="1">
        <v>853</v>
      </c>
      <c r="AV224" s="3">
        <v>1879</v>
      </c>
      <c r="AW224" s="1">
        <v>0</v>
      </c>
      <c r="AX224" s="1">
        <v>0</v>
      </c>
      <c r="AY224" s="1">
        <v>712</v>
      </c>
      <c r="AZ224" s="3">
        <v>3591</v>
      </c>
      <c r="BA224" s="1">
        <v>106</v>
      </c>
      <c r="BB224" s="1">
        <v>303</v>
      </c>
      <c r="BC224" s="3">
        <v>10254</v>
      </c>
      <c r="BD224" s="3">
        <v>25293452</v>
      </c>
      <c r="BE224" s="3">
        <v>8444288</v>
      </c>
      <c r="BF224" s="3">
        <v>2547757</v>
      </c>
      <c r="BG224" s="3">
        <v>4019874</v>
      </c>
      <c r="BH224" s="1">
        <v>0</v>
      </c>
      <c r="BI224" s="1">
        <v>0</v>
      </c>
      <c r="BJ224" s="3">
        <v>4056821</v>
      </c>
      <c r="BK224" s="3">
        <v>19226116</v>
      </c>
      <c r="BL224" s="3">
        <v>150905</v>
      </c>
      <c r="BM224" s="3">
        <v>721159</v>
      </c>
      <c r="BN224" s="3">
        <v>64460372</v>
      </c>
      <c r="BO224" s="3">
        <v>10049123</v>
      </c>
      <c r="BP224" s="3">
        <v>4708247</v>
      </c>
      <c r="BQ224" s="3">
        <v>883281</v>
      </c>
      <c r="BR224" s="3">
        <v>5795672</v>
      </c>
      <c r="BS224" s="1">
        <v>0</v>
      </c>
      <c r="BT224" s="1">
        <v>0</v>
      </c>
      <c r="BU224" s="3">
        <v>2518306</v>
      </c>
      <c r="BV224" s="3">
        <v>15001171</v>
      </c>
      <c r="BW224" s="3">
        <v>385286</v>
      </c>
      <c r="BX224" s="3">
        <v>2650775</v>
      </c>
      <c r="BY224" s="3">
        <v>41991861</v>
      </c>
      <c r="BZ224" s="3">
        <v>2764595</v>
      </c>
      <c r="CA224" s="3">
        <v>29433633</v>
      </c>
      <c r="CB224" s="3">
        <v>10679630</v>
      </c>
      <c r="CC224" s="3">
        <v>3033598</v>
      </c>
      <c r="CD224" s="3">
        <v>8812935</v>
      </c>
      <c r="CE224" s="1">
        <v>0</v>
      </c>
      <c r="CF224" s="1">
        <v>0</v>
      </c>
      <c r="CG224" s="1">
        <v>0</v>
      </c>
      <c r="CH224" s="3">
        <v>3934543</v>
      </c>
      <c r="CI224" s="3">
        <v>22445969</v>
      </c>
      <c r="CJ224" s="1">
        <v>0</v>
      </c>
      <c r="CK224" s="3">
        <v>536191</v>
      </c>
      <c r="CL224" s="1">
        <v>0</v>
      </c>
      <c r="CM224" s="1">
        <v>0</v>
      </c>
      <c r="CN224" s="1">
        <v>0</v>
      </c>
      <c r="CO224" s="3">
        <v>1697941</v>
      </c>
      <c r="CP224" s="3">
        <v>83339035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3">
        <v>5583355</v>
      </c>
      <c r="CW224" s="3">
        <v>2390764</v>
      </c>
      <c r="CX224" s="3">
        <v>360805</v>
      </c>
      <c r="CY224" s="3">
        <v>928181</v>
      </c>
      <c r="CZ224" s="1">
        <v>0</v>
      </c>
      <c r="DA224" s="1">
        <v>0</v>
      </c>
      <c r="DB224" s="3">
        <v>2315717</v>
      </c>
      <c r="DC224" s="3">
        <v>10090200</v>
      </c>
      <c r="DD224" s="1">
        <v>0</v>
      </c>
      <c r="DE224" s="3">
        <v>1444176</v>
      </c>
      <c r="DF224" s="3">
        <v>23113198</v>
      </c>
      <c r="DG224" s="3">
        <v>1062074</v>
      </c>
      <c r="DH224" s="3">
        <v>26788018</v>
      </c>
      <c r="DI224" s="1">
        <v>0</v>
      </c>
      <c r="DJ224" s="3">
        <v>1889</v>
      </c>
      <c r="DK224" s="1">
        <v>0</v>
      </c>
      <c r="DL224" s="1">
        <v>0</v>
      </c>
      <c r="DM224" s="1">
        <v>0</v>
      </c>
      <c r="DN224" s="1">
        <v>0</v>
      </c>
      <c r="DO224" s="3">
        <v>1410268</v>
      </c>
      <c r="DP224" s="3">
        <v>37563084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</row>
    <row r="225" spans="1:133" x14ac:dyDescent="0.3">
      <c r="A225" s="1">
        <v>106050932</v>
      </c>
      <c r="B225" s="1" t="s">
        <v>1130</v>
      </c>
      <c r="C225" s="2">
        <v>20164</v>
      </c>
      <c r="D225" s="2">
        <v>42379</v>
      </c>
      <c r="E225" s="1" t="s">
        <v>134</v>
      </c>
      <c r="F225" s="1" t="s">
        <v>135</v>
      </c>
      <c r="G225" s="1" t="s">
        <v>1131</v>
      </c>
      <c r="H225" s="1">
        <v>6</v>
      </c>
      <c r="I225" s="1">
        <v>503</v>
      </c>
      <c r="J225" s="1" t="s">
        <v>164</v>
      </c>
      <c r="K225" s="1" t="s">
        <v>138</v>
      </c>
      <c r="L225" s="1" t="s">
        <v>139</v>
      </c>
      <c r="M225" s="1" t="s">
        <v>1132</v>
      </c>
      <c r="N225" s="1" t="s">
        <v>1133</v>
      </c>
      <c r="O225" s="1" t="s">
        <v>1134</v>
      </c>
      <c r="P225" s="1">
        <v>95249</v>
      </c>
      <c r="Q225" s="1" t="s">
        <v>1135</v>
      </c>
      <c r="R225" s="1">
        <v>48</v>
      </c>
      <c r="S225" s="1">
        <v>48</v>
      </c>
      <c r="T225" s="1">
        <v>11</v>
      </c>
      <c r="U225" s="1">
        <v>125</v>
      </c>
      <c r="V225" s="1">
        <v>15</v>
      </c>
      <c r="W225" s="1">
        <v>8</v>
      </c>
      <c r="X225" s="1">
        <v>37</v>
      </c>
      <c r="Y225" s="1">
        <v>0</v>
      </c>
      <c r="Z225" s="1">
        <v>0</v>
      </c>
      <c r="AA225" s="1">
        <v>3</v>
      </c>
      <c r="AB225" s="1">
        <v>27</v>
      </c>
      <c r="AC225" s="1">
        <v>1</v>
      </c>
      <c r="AD225" s="1">
        <v>1</v>
      </c>
      <c r="AE225" s="1">
        <v>217</v>
      </c>
      <c r="AF225" s="1">
        <v>0</v>
      </c>
      <c r="AG225" s="1">
        <v>462</v>
      </c>
      <c r="AH225" s="1">
        <v>66</v>
      </c>
      <c r="AI225" s="1">
        <v>34</v>
      </c>
      <c r="AJ225" s="1">
        <v>100</v>
      </c>
      <c r="AK225" s="1">
        <v>0</v>
      </c>
      <c r="AL225" s="1">
        <v>0</v>
      </c>
      <c r="AM225" s="1">
        <v>18</v>
      </c>
      <c r="AN225" s="1">
        <v>91</v>
      </c>
      <c r="AO225" s="1">
        <v>1</v>
      </c>
      <c r="AP225" s="1">
        <v>8</v>
      </c>
      <c r="AQ225" s="1">
        <v>780</v>
      </c>
      <c r="AR225" s="1">
        <v>0</v>
      </c>
      <c r="AS225" s="3">
        <v>8262</v>
      </c>
      <c r="AT225" s="1">
        <v>844</v>
      </c>
      <c r="AU225" s="1">
        <v>668</v>
      </c>
      <c r="AV225" s="3">
        <v>5841</v>
      </c>
      <c r="AW225" s="1">
        <v>0</v>
      </c>
      <c r="AX225" s="1">
        <v>0</v>
      </c>
      <c r="AY225" s="1">
        <v>434</v>
      </c>
      <c r="AZ225" s="3">
        <v>4409</v>
      </c>
      <c r="BA225" s="1">
        <v>20</v>
      </c>
      <c r="BB225" s="1">
        <v>381</v>
      </c>
      <c r="BC225" s="3">
        <v>20859</v>
      </c>
      <c r="BD225" s="3">
        <v>6366816</v>
      </c>
      <c r="BE225" s="3">
        <v>1015547</v>
      </c>
      <c r="BF225" s="3">
        <v>897919</v>
      </c>
      <c r="BG225" s="3">
        <v>1497758</v>
      </c>
      <c r="BH225" s="1">
        <v>0</v>
      </c>
      <c r="BI225" s="1">
        <v>0</v>
      </c>
      <c r="BJ225" s="3">
        <v>154457</v>
      </c>
      <c r="BK225" s="3">
        <v>1999819</v>
      </c>
      <c r="BL225" s="3">
        <v>6984</v>
      </c>
      <c r="BM225" s="3">
        <v>96576</v>
      </c>
      <c r="BN225" s="3">
        <v>12035876</v>
      </c>
      <c r="BO225" s="3">
        <v>11379406</v>
      </c>
      <c r="BP225" s="3">
        <v>1472964</v>
      </c>
      <c r="BQ225" s="3">
        <v>1562193</v>
      </c>
      <c r="BR225" s="3">
        <v>8062154</v>
      </c>
      <c r="BS225" s="1">
        <v>0</v>
      </c>
      <c r="BT225" s="1">
        <v>0</v>
      </c>
      <c r="BU225" s="3">
        <v>984141</v>
      </c>
      <c r="BV225" s="3">
        <v>6629185</v>
      </c>
      <c r="BW225" s="3">
        <v>29310</v>
      </c>
      <c r="BX225" s="3">
        <v>386042</v>
      </c>
      <c r="BY225" s="3">
        <v>30505395</v>
      </c>
      <c r="BZ225" s="3">
        <v>787302</v>
      </c>
      <c r="CA225" s="3">
        <v>13085980</v>
      </c>
      <c r="CB225" s="3">
        <v>1660564</v>
      </c>
      <c r="CC225" s="3">
        <v>743109</v>
      </c>
      <c r="CD225" s="3">
        <v>7938497</v>
      </c>
      <c r="CE225" s="1">
        <v>0</v>
      </c>
      <c r="CF225" s="1">
        <v>0</v>
      </c>
      <c r="CG225" s="1">
        <v>0</v>
      </c>
      <c r="CH225" s="3">
        <v>371125</v>
      </c>
      <c r="CI225" s="3">
        <v>2685784</v>
      </c>
      <c r="CJ225" s="1">
        <v>0</v>
      </c>
      <c r="CK225" s="3">
        <v>83806</v>
      </c>
      <c r="CL225" s="1">
        <v>0</v>
      </c>
      <c r="CM225" s="1">
        <v>0</v>
      </c>
      <c r="CN225" s="1">
        <v>0</v>
      </c>
      <c r="CO225" s="3">
        <v>234668</v>
      </c>
      <c r="CP225" s="3">
        <v>27590835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3">
        <v>4457145</v>
      </c>
      <c r="CW225" s="3">
        <v>800740</v>
      </c>
      <c r="CX225" s="3">
        <v>1704035</v>
      </c>
      <c r="CY225" s="3">
        <v>1597044</v>
      </c>
      <c r="CZ225" s="1">
        <v>0</v>
      </c>
      <c r="DA225" s="1">
        <v>0</v>
      </c>
      <c r="DB225" s="3">
        <v>645651</v>
      </c>
      <c r="DC225" s="3">
        <v>5689629</v>
      </c>
      <c r="DD225" s="1">
        <v>0</v>
      </c>
      <c r="DE225" s="3">
        <v>56192</v>
      </c>
      <c r="DF225" s="3">
        <v>14950436</v>
      </c>
      <c r="DG225" s="3">
        <v>94688</v>
      </c>
      <c r="DH225" s="3">
        <v>16280520</v>
      </c>
      <c r="DI225" s="1">
        <v>0</v>
      </c>
      <c r="DJ225" s="3">
        <v>97976</v>
      </c>
      <c r="DK225" s="1">
        <v>0</v>
      </c>
      <c r="DL225" s="1">
        <v>0</v>
      </c>
      <c r="DM225" s="1">
        <v>0</v>
      </c>
      <c r="DN225" s="1">
        <v>0</v>
      </c>
      <c r="DO225" s="3">
        <v>211712</v>
      </c>
      <c r="DP225" s="3">
        <v>13512550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</row>
    <row r="226" spans="1:133" x14ac:dyDescent="0.3">
      <c r="A226" s="1">
        <v>106090933</v>
      </c>
      <c r="B226" s="1" t="s">
        <v>1136</v>
      </c>
      <c r="C226" s="2">
        <v>20164</v>
      </c>
      <c r="D226" s="2">
        <v>42379</v>
      </c>
      <c r="E226" s="1" t="s">
        <v>134</v>
      </c>
      <c r="F226" s="1" t="s">
        <v>135</v>
      </c>
      <c r="G226" s="1" t="s">
        <v>288</v>
      </c>
      <c r="H226" s="1">
        <v>2</v>
      </c>
      <c r="I226" s="1">
        <v>304</v>
      </c>
      <c r="J226" s="1" t="s">
        <v>164</v>
      </c>
      <c r="K226" s="1" t="s">
        <v>138</v>
      </c>
      <c r="L226" s="1" t="s">
        <v>139</v>
      </c>
      <c r="M226" s="1" t="s">
        <v>1137</v>
      </c>
      <c r="N226" s="1" t="s">
        <v>1138</v>
      </c>
      <c r="O226" s="1" t="s">
        <v>586</v>
      </c>
      <c r="P226" s="1">
        <v>95667</v>
      </c>
      <c r="Q226" s="1" t="s">
        <v>1139</v>
      </c>
      <c r="R226" s="1">
        <v>125</v>
      </c>
      <c r="S226" s="1">
        <v>125</v>
      </c>
      <c r="T226" s="1">
        <v>117</v>
      </c>
      <c r="U226" s="1">
        <v>703</v>
      </c>
      <c r="V226" s="1">
        <v>121</v>
      </c>
      <c r="W226" s="1">
        <v>53</v>
      </c>
      <c r="X226" s="1">
        <v>277</v>
      </c>
      <c r="Y226" s="1">
        <v>0</v>
      </c>
      <c r="Z226" s="1">
        <v>0</v>
      </c>
      <c r="AA226" s="1">
        <v>24</v>
      </c>
      <c r="AB226" s="1">
        <v>221</v>
      </c>
      <c r="AC226" s="1">
        <v>1</v>
      </c>
      <c r="AD226" s="1">
        <v>7</v>
      </c>
      <c r="AE226" s="1">
        <v>1407</v>
      </c>
      <c r="AF226" s="1">
        <v>95</v>
      </c>
      <c r="AG226" s="3">
        <v>3521</v>
      </c>
      <c r="AH226" s="1">
        <v>545</v>
      </c>
      <c r="AI226" s="1">
        <v>196</v>
      </c>
      <c r="AJ226" s="1">
        <v>993</v>
      </c>
      <c r="AK226" s="1">
        <v>0</v>
      </c>
      <c r="AL226" s="1">
        <v>0</v>
      </c>
      <c r="AM226" s="1">
        <v>54</v>
      </c>
      <c r="AN226" s="1">
        <v>762</v>
      </c>
      <c r="AO226" s="1">
        <v>1</v>
      </c>
      <c r="AP226" s="1">
        <v>34</v>
      </c>
      <c r="AQ226" s="3">
        <v>6106</v>
      </c>
      <c r="AR226" s="1">
        <v>939</v>
      </c>
      <c r="AS226" s="3">
        <v>39294</v>
      </c>
      <c r="AT226" s="3">
        <v>6291</v>
      </c>
      <c r="AU226" s="3">
        <v>2404</v>
      </c>
      <c r="AV226" s="3">
        <v>15327</v>
      </c>
      <c r="AW226" s="1">
        <v>5</v>
      </c>
      <c r="AX226" s="1">
        <v>0</v>
      </c>
      <c r="AY226" s="1">
        <v>890</v>
      </c>
      <c r="AZ226" s="3">
        <v>24103</v>
      </c>
      <c r="BA226" s="1">
        <v>56</v>
      </c>
      <c r="BB226" s="3">
        <v>3103</v>
      </c>
      <c r="BC226" s="3">
        <v>91473</v>
      </c>
      <c r="BD226" s="3">
        <v>57171706</v>
      </c>
      <c r="BE226" s="3">
        <v>10541968</v>
      </c>
      <c r="BF226" s="3">
        <v>3620021</v>
      </c>
      <c r="BG226" s="3">
        <v>20243831</v>
      </c>
      <c r="BH226" s="1">
        <v>0</v>
      </c>
      <c r="BI226" s="1">
        <v>0</v>
      </c>
      <c r="BJ226" s="3">
        <v>1269447</v>
      </c>
      <c r="BK226" s="3">
        <v>16643817</v>
      </c>
      <c r="BL226" s="3">
        <v>112080</v>
      </c>
      <c r="BM226" s="3">
        <v>802990</v>
      </c>
      <c r="BN226" s="3">
        <v>110405860</v>
      </c>
      <c r="BO226" s="3">
        <v>60669080</v>
      </c>
      <c r="BP226" s="3">
        <v>11496905</v>
      </c>
      <c r="BQ226" s="3">
        <v>3994387</v>
      </c>
      <c r="BR226" s="3">
        <v>26550392</v>
      </c>
      <c r="BS226" s="3">
        <v>3991</v>
      </c>
      <c r="BT226" s="1">
        <v>0</v>
      </c>
      <c r="BU226" s="3">
        <v>3773303</v>
      </c>
      <c r="BV226" s="3">
        <v>36773182</v>
      </c>
      <c r="BW226" s="3">
        <v>283072</v>
      </c>
      <c r="BX226" s="3">
        <v>5024856</v>
      </c>
      <c r="BY226" s="3">
        <v>148569168</v>
      </c>
      <c r="BZ226" s="3">
        <v>843300</v>
      </c>
      <c r="CA226" s="3">
        <v>96691139</v>
      </c>
      <c r="CB226" s="3">
        <v>21971138</v>
      </c>
      <c r="CC226" s="3">
        <v>5502286</v>
      </c>
      <c r="CD226" s="3">
        <v>40821007</v>
      </c>
      <c r="CE226" s="1">
        <v>0</v>
      </c>
      <c r="CF226" s="3">
        <v>3396</v>
      </c>
      <c r="CG226" s="1">
        <v>0</v>
      </c>
      <c r="CH226" s="3">
        <v>2668059</v>
      </c>
      <c r="CI226" s="3">
        <v>26977032</v>
      </c>
      <c r="CJ226" s="1">
        <v>0</v>
      </c>
      <c r="CK226" s="3">
        <v>-407174</v>
      </c>
      <c r="CL226" s="1">
        <v>0</v>
      </c>
      <c r="CM226" s="1">
        <v>0</v>
      </c>
      <c r="CN226" s="1">
        <v>0</v>
      </c>
      <c r="CO226" s="3">
        <v>971270</v>
      </c>
      <c r="CP226" s="3">
        <v>196041453</v>
      </c>
      <c r="CQ226" s="1">
        <v>0</v>
      </c>
      <c r="CR226" s="1">
        <v>0</v>
      </c>
      <c r="CS226" s="1">
        <v>0</v>
      </c>
      <c r="CT226" s="3">
        <v>59292</v>
      </c>
      <c r="CU226" s="3">
        <v>59292</v>
      </c>
      <c r="CV226" s="3">
        <v>20784569</v>
      </c>
      <c r="CW226" s="3">
        <v>12462</v>
      </c>
      <c r="CX226" s="3">
        <v>2093761</v>
      </c>
      <c r="CY226" s="3">
        <v>5825531</v>
      </c>
      <c r="CZ226" s="1">
        <v>582</v>
      </c>
      <c r="DA226" s="1">
        <v>0</v>
      </c>
      <c r="DB226" s="3">
        <v>2406764</v>
      </c>
      <c r="DC226" s="3">
        <v>26388552</v>
      </c>
      <c r="DD226" s="3">
        <v>599317</v>
      </c>
      <c r="DE226" s="3">
        <v>4881329</v>
      </c>
      <c r="DF226" s="3">
        <v>62992867</v>
      </c>
      <c r="DG226" s="3">
        <v>138972</v>
      </c>
      <c r="DH226" s="3">
        <v>77311629</v>
      </c>
      <c r="DI226" s="3">
        <v>10191152</v>
      </c>
      <c r="DJ226" s="3">
        <v>895206</v>
      </c>
      <c r="DK226" s="1">
        <v>0</v>
      </c>
      <c r="DL226" s="1">
        <v>0</v>
      </c>
      <c r="DM226" s="1">
        <v>0</v>
      </c>
      <c r="DN226" s="1">
        <v>0</v>
      </c>
      <c r="DO226" s="3">
        <v>5333764</v>
      </c>
      <c r="DP226" s="3">
        <v>115317192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</row>
    <row r="227" spans="1:133" x14ac:dyDescent="0.3">
      <c r="A227" s="1">
        <v>106191230</v>
      </c>
      <c r="B227" s="1" t="s">
        <v>1140</v>
      </c>
      <c r="C227" s="2">
        <v>20164</v>
      </c>
      <c r="D227" s="2">
        <v>42379</v>
      </c>
      <c r="E227" s="1" t="s">
        <v>134</v>
      </c>
      <c r="F227" s="1" t="s">
        <v>135</v>
      </c>
      <c r="G227" s="1" t="s">
        <v>170</v>
      </c>
      <c r="H227" s="1">
        <v>11</v>
      </c>
      <c r="I227" s="1">
        <v>935</v>
      </c>
      <c r="J227" s="1" t="s">
        <v>164</v>
      </c>
      <c r="K227" s="1" t="s">
        <v>138</v>
      </c>
      <c r="L227" s="1" t="s">
        <v>214</v>
      </c>
      <c r="M227" s="1" t="s">
        <v>1141</v>
      </c>
      <c r="N227" s="1" t="s">
        <v>1142</v>
      </c>
      <c r="O227" s="1" t="s">
        <v>280</v>
      </c>
      <c r="P227" s="1">
        <v>90059</v>
      </c>
      <c r="Q227" s="1" t="s">
        <v>1143</v>
      </c>
      <c r="R227" s="1">
        <v>131</v>
      </c>
      <c r="S227" s="1">
        <v>126</v>
      </c>
      <c r="T227" s="1">
        <v>126</v>
      </c>
      <c r="U227" s="1">
        <v>333</v>
      </c>
      <c r="V227" s="1">
        <v>142</v>
      </c>
      <c r="W227" s="1">
        <v>525</v>
      </c>
      <c r="X227" s="1">
        <v>825</v>
      </c>
      <c r="Y227" s="1">
        <v>39</v>
      </c>
      <c r="Z227" s="1">
        <v>0</v>
      </c>
      <c r="AA227" s="1">
        <v>70</v>
      </c>
      <c r="AB227" s="1">
        <v>0</v>
      </c>
      <c r="AC227" s="1">
        <v>0</v>
      </c>
      <c r="AD227" s="1">
        <v>0</v>
      </c>
      <c r="AE227" s="1">
        <v>1934</v>
      </c>
      <c r="AF227" s="1">
        <v>0</v>
      </c>
      <c r="AG227" s="3">
        <v>1271</v>
      </c>
      <c r="AH227" s="1">
        <v>517</v>
      </c>
      <c r="AI227" s="3">
        <v>1943</v>
      </c>
      <c r="AJ227" s="3">
        <v>3014</v>
      </c>
      <c r="AK227" s="1">
        <v>154</v>
      </c>
      <c r="AL227" s="1">
        <v>0</v>
      </c>
      <c r="AM227" s="1">
        <v>242</v>
      </c>
      <c r="AN227" s="1">
        <v>0</v>
      </c>
      <c r="AO227" s="1">
        <v>0</v>
      </c>
      <c r="AP227" s="1">
        <v>0</v>
      </c>
      <c r="AQ227" s="3">
        <v>7141</v>
      </c>
      <c r="AR227" s="1">
        <v>0</v>
      </c>
      <c r="AS227" s="3">
        <v>1066</v>
      </c>
      <c r="AT227" s="1">
        <v>660</v>
      </c>
      <c r="AU227" s="3">
        <v>5019</v>
      </c>
      <c r="AV227" s="3">
        <v>9175</v>
      </c>
      <c r="AW227" s="3">
        <v>1870</v>
      </c>
      <c r="AX227" s="1">
        <v>0</v>
      </c>
      <c r="AY227" s="1">
        <v>866</v>
      </c>
      <c r="AZ227" s="1">
        <v>0</v>
      </c>
      <c r="BA227" s="1">
        <v>0</v>
      </c>
      <c r="BB227" s="1">
        <v>0</v>
      </c>
      <c r="BC227" s="3">
        <v>18656</v>
      </c>
      <c r="BD227" s="3">
        <v>45555915</v>
      </c>
      <c r="BE227" s="3">
        <v>23247207</v>
      </c>
      <c r="BF227" s="3">
        <v>62689772</v>
      </c>
      <c r="BG227" s="3">
        <v>103225492</v>
      </c>
      <c r="BH227" s="3">
        <v>6687184</v>
      </c>
      <c r="BI227" s="1">
        <v>0</v>
      </c>
      <c r="BJ227" s="3">
        <v>7568792</v>
      </c>
      <c r="BK227" s="1">
        <v>0</v>
      </c>
      <c r="BL227" s="1">
        <v>0</v>
      </c>
      <c r="BM227" s="1">
        <v>0</v>
      </c>
      <c r="BN227" s="3">
        <v>248974362</v>
      </c>
      <c r="BO227" s="3">
        <v>12859384</v>
      </c>
      <c r="BP227" s="3">
        <v>9032563</v>
      </c>
      <c r="BQ227" s="3">
        <v>60250513</v>
      </c>
      <c r="BR227" s="3">
        <v>97723309</v>
      </c>
      <c r="BS227" s="3">
        <v>16115724</v>
      </c>
      <c r="BT227" s="1">
        <v>0</v>
      </c>
      <c r="BU227" s="3">
        <v>10614535</v>
      </c>
      <c r="BV227" s="1">
        <v>0</v>
      </c>
      <c r="BW227" s="1">
        <v>0</v>
      </c>
      <c r="BX227" s="1">
        <v>0</v>
      </c>
      <c r="BY227" s="3">
        <v>206596028</v>
      </c>
      <c r="BZ227" s="3">
        <v>82784</v>
      </c>
      <c r="CA227" s="3">
        <v>54844193</v>
      </c>
      <c r="CB227" s="3">
        <v>30326859</v>
      </c>
      <c r="CC227" s="3">
        <v>110116480</v>
      </c>
      <c r="CD227" s="3">
        <v>195379368</v>
      </c>
      <c r="CE227" s="1">
        <v>0</v>
      </c>
      <c r="CF227" s="3">
        <v>22802908</v>
      </c>
      <c r="CG227" s="1">
        <v>0</v>
      </c>
      <c r="CH227" s="3">
        <v>12587988</v>
      </c>
      <c r="CI227" s="1">
        <v>0</v>
      </c>
      <c r="CJ227" s="1">
        <v>0</v>
      </c>
      <c r="CK227" s="1">
        <v>0</v>
      </c>
      <c r="CL227" s="3">
        <v>-4500000</v>
      </c>
      <c r="CM227" s="1">
        <v>0</v>
      </c>
      <c r="CN227" s="1">
        <v>0</v>
      </c>
      <c r="CO227" s="1">
        <v>0</v>
      </c>
      <c r="CP227" s="3">
        <v>421640580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3">
        <v>3571106</v>
      </c>
      <c r="CW227" s="3">
        <v>1952911</v>
      </c>
      <c r="CX227" s="3">
        <v>12741021</v>
      </c>
      <c r="CY227" s="3">
        <v>5569433</v>
      </c>
      <c r="CZ227" s="1">
        <v>0</v>
      </c>
      <c r="DA227" s="1">
        <v>0</v>
      </c>
      <c r="DB227" s="3">
        <v>5595339</v>
      </c>
      <c r="DC227" s="1">
        <v>0</v>
      </c>
      <c r="DD227" s="3">
        <v>4500000</v>
      </c>
      <c r="DE227" s="1">
        <v>0</v>
      </c>
      <c r="DF227" s="3">
        <v>33929810</v>
      </c>
      <c r="DG227" s="3">
        <v>28676615</v>
      </c>
      <c r="DH227" s="3">
        <v>55949795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3">
        <v>823572</v>
      </c>
      <c r="DP227" s="3">
        <v>294381781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</row>
    <row r="228" spans="1:133" x14ac:dyDescent="0.3">
      <c r="A228" s="1">
        <v>106450936</v>
      </c>
      <c r="B228" s="1" t="s">
        <v>1144</v>
      </c>
      <c r="C228" s="2">
        <v>20164</v>
      </c>
      <c r="D228" s="2">
        <v>42379</v>
      </c>
      <c r="E228" s="1" t="s">
        <v>134</v>
      </c>
      <c r="F228" s="1" t="s">
        <v>135</v>
      </c>
      <c r="G228" s="1" t="s">
        <v>1145</v>
      </c>
      <c r="H228" s="1">
        <v>1</v>
      </c>
      <c r="I228" s="1">
        <v>210</v>
      </c>
      <c r="J228" s="1" t="s">
        <v>137</v>
      </c>
      <c r="K228" s="1" t="s">
        <v>138</v>
      </c>
      <c r="L228" s="1" t="s">
        <v>139</v>
      </c>
      <c r="M228" s="1" t="s">
        <v>1146</v>
      </c>
      <c r="N228" s="1" t="s">
        <v>1147</v>
      </c>
      <c r="O228" s="1" t="s">
        <v>1148</v>
      </c>
      <c r="P228" s="1">
        <v>96028</v>
      </c>
      <c r="Q228" s="1" t="s">
        <v>1149</v>
      </c>
      <c r="R228" s="1">
        <v>121</v>
      </c>
      <c r="S228" s="1">
        <v>121</v>
      </c>
      <c r="T228" s="1">
        <v>121</v>
      </c>
      <c r="U228" s="1">
        <v>70</v>
      </c>
      <c r="V228" s="1">
        <v>0</v>
      </c>
      <c r="W228" s="1">
        <v>31</v>
      </c>
      <c r="X228" s="1">
        <v>0</v>
      </c>
      <c r="Y228" s="1">
        <v>0</v>
      </c>
      <c r="Z228" s="1">
        <v>0</v>
      </c>
      <c r="AA228" s="1">
        <v>9</v>
      </c>
      <c r="AB228" s="1">
        <v>0</v>
      </c>
      <c r="AC228" s="1">
        <v>0</v>
      </c>
      <c r="AD228" s="1">
        <v>2</v>
      </c>
      <c r="AE228" s="1">
        <v>112</v>
      </c>
      <c r="AF228" s="1">
        <v>12</v>
      </c>
      <c r="AG228" s="1">
        <v>467</v>
      </c>
      <c r="AH228" s="1">
        <v>0</v>
      </c>
      <c r="AI228" s="3">
        <v>6247</v>
      </c>
      <c r="AJ228" s="1">
        <v>0</v>
      </c>
      <c r="AK228" s="1">
        <v>0</v>
      </c>
      <c r="AL228" s="1">
        <v>0</v>
      </c>
      <c r="AM228" s="1">
        <v>32</v>
      </c>
      <c r="AN228" s="1">
        <v>0</v>
      </c>
      <c r="AO228" s="1">
        <v>0</v>
      </c>
      <c r="AP228" s="1">
        <v>852</v>
      </c>
      <c r="AQ228" s="3">
        <v>7598</v>
      </c>
      <c r="AR228" s="3">
        <v>7030</v>
      </c>
      <c r="AS228" s="3">
        <v>1761</v>
      </c>
      <c r="AT228" s="1">
        <v>0</v>
      </c>
      <c r="AU228" s="1">
        <v>818</v>
      </c>
      <c r="AV228" s="1">
        <v>0</v>
      </c>
      <c r="AW228" s="1">
        <v>0</v>
      </c>
      <c r="AX228" s="1">
        <v>0</v>
      </c>
      <c r="AY228" s="1">
        <v>895</v>
      </c>
      <c r="AZ228" s="1">
        <v>0</v>
      </c>
      <c r="BA228" s="1">
        <v>0</v>
      </c>
      <c r="BB228" s="1">
        <v>68</v>
      </c>
      <c r="BC228" s="3">
        <v>3542</v>
      </c>
      <c r="BD228" s="3">
        <v>1593754</v>
      </c>
      <c r="BE228" s="1">
        <v>0</v>
      </c>
      <c r="BF228" s="3">
        <v>2211564</v>
      </c>
      <c r="BG228" s="1">
        <v>0</v>
      </c>
      <c r="BH228" s="1">
        <v>0</v>
      </c>
      <c r="BI228" s="1">
        <v>0</v>
      </c>
      <c r="BJ228" s="3">
        <v>157215</v>
      </c>
      <c r="BK228" s="1">
        <v>0</v>
      </c>
      <c r="BL228" s="1">
        <v>0</v>
      </c>
      <c r="BM228" s="3">
        <v>273751</v>
      </c>
      <c r="BN228" s="3">
        <v>4236284</v>
      </c>
      <c r="BO228" s="3">
        <v>2181245</v>
      </c>
      <c r="BP228" s="1">
        <v>0</v>
      </c>
      <c r="BQ228" s="3">
        <v>1211837</v>
      </c>
      <c r="BR228" s="1">
        <v>0</v>
      </c>
      <c r="BS228" s="1">
        <v>0</v>
      </c>
      <c r="BT228" s="1">
        <v>0</v>
      </c>
      <c r="BU228" s="3">
        <v>1159348</v>
      </c>
      <c r="BV228" s="1">
        <v>0</v>
      </c>
      <c r="BW228" s="1">
        <v>0</v>
      </c>
      <c r="BX228" s="3">
        <v>112873</v>
      </c>
      <c r="BY228" s="3">
        <v>4665303</v>
      </c>
      <c r="BZ228" s="3">
        <v>370809</v>
      </c>
      <c r="CA228" s="3">
        <v>2004234</v>
      </c>
      <c r="CB228" s="1">
        <v>0</v>
      </c>
      <c r="CC228" s="3">
        <v>727281</v>
      </c>
      <c r="CD228" s="1">
        <v>0</v>
      </c>
      <c r="CE228" s="3">
        <v>-28328</v>
      </c>
      <c r="CF228" s="1">
        <v>0</v>
      </c>
      <c r="CG228" s="1">
        <v>0</v>
      </c>
      <c r="CH228" s="3">
        <v>182637</v>
      </c>
      <c r="CI228" s="1">
        <v>0</v>
      </c>
      <c r="CJ228" s="1">
        <v>0</v>
      </c>
      <c r="CK228" s="3">
        <v>20638</v>
      </c>
      <c r="CL228" s="1">
        <v>0</v>
      </c>
      <c r="CM228" s="1">
        <v>0</v>
      </c>
      <c r="CN228" s="1">
        <v>0</v>
      </c>
      <c r="CO228" s="3">
        <v>211245</v>
      </c>
      <c r="CP228" s="3">
        <v>3488516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3">
        <v>1770764</v>
      </c>
      <c r="CW228" s="1">
        <v>0</v>
      </c>
      <c r="CX228" s="3">
        <v>2724448</v>
      </c>
      <c r="CY228" s="1">
        <v>0</v>
      </c>
      <c r="CZ228" s="1">
        <v>0</v>
      </c>
      <c r="DA228" s="1">
        <v>0</v>
      </c>
      <c r="DB228" s="3">
        <v>763117</v>
      </c>
      <c r="DC228" s="1">
        <v>0</v>
      </c>
      <c r="DD228" s="1">
        <v>0</v>
      </c>
      <c r="DE228" s="3">
        <v>154742</v>
      </c>
      <c r="DF228" s="3">
        <v>5413071</v>
      </c>
      <c r="DG228" s="3">
        <v>292421</v>
      </c>
      <c r="DH228" s="3">
        <v>5681710</v>
      </c>
      <c r="DI228" s="3">
        <v>433703</v>
      </c>
      <c r="DJ228" s="3">
        <v>495979</v>
      </c>
      <c r="DK228" s="1">
        <v>0</v>
      </c>
      <c r="DL228" s="1">
        <v>0</v>
      </c>
      <c r="DM228" s="1">
        <v>0</v>
      </c>
      <c r="DN228" s="1">
        <v>0</v>
      </c>
      <c r="DO228" s="3">
        <v>371134</v>
      </c>
      <c r="DP228" s="3">
        <v>9235454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</row>
    <row r="229" spans="1:133" x14ac:dyDescent="0.3">
      <c r="A229" s="1">
        <v>106190521</v>
      </c>
      <c r="B229" s="1" t="s">
        <v>1150</v>
      </c>
      <c r="C229" s="2">
        <v>20164</v>
      </c>
      <c r="D229" s="2">
        <v>42379</v>
      </c>
      <c r="E229" s="1" t="s">
        <v>134</v>
      </c>
      <c r="F229" s="1" t="s">
        <v>135</v>
      </c>
      <c r="G229" s="1" t="s">
        <v>170</v>
      </c>
      <c r="H229" s="1">
        <v>11</v>
      </c>
      <c r="I229" s="1">
        <v>929</v>
      </c>
      <c r="J229" s="1" t="s">
        <v>187</v>
      </c>
      <c r="K229" s="1" t="s">
        <v>138</v>
      </c>
      <c r="L229" s="1">
        <v>0</v>
      </c>
      <c r="M229" s="1" t="s">
        <v>449</v>
      </c>
      <c r="N229" s="1" t="s">
        <v>1151</v>
      </c>
      <c r="O229" s="1" t="s">
        <v>996</v>
      </c>
      <c r="P229" s="1">
        <v>90247</v>
      </c>
      <c r="Q229" s="1" t="s">
        <v>452</v>
      </c>
      <c r="R229" s="1">
        <v>172</v>
      </c>
      <c r="S229" s="1">
        <v>172</v>
      </c>
      <c r="T229" s="1">
        <v>149</v>
      </c>
      <c r="U229" s="1">
        <v>353</v>
      </c>
      <c r="V229" s="1">
        <v>149</v>
      </c>
      <c r="W229" s="1">
        <v>253</v>
      </c>
      <c r="X229" s="1">
        <v>701</v>
      </c>
      <c r="Y229" s="1">
        <v>0</v>
      </c>
      <c r="Z229" s="1">
        <v>0</v>
      </c>
      <c r="AA229" s="1">
        <v>49</v>
      </c>
      <c r="AB229" s="1">
        <v>35</v>
      </c>
      <c r="AC229" s="1">
        <v>14</v>
      </c>
      <c r="AD229" s="1">
        <v>38</v>
      </c>
      <c r="AE229" s="1">
        <v>1592</v>
      </c>
      <c r="AF229" s="1">
        <v>22</v>
      </c>
      <c r="AG229" s="3">
        <v>1481</v>
      </c>
      <c r="AH229" s="1">
        <v>545</v>
      </c>
      <c r="AI229" s="1">
        <v>875</v>
      </c>
      <c r="AJ229" s="3">
        <v>2312</v>
      </c>
      <c r="AK229" s="1">
        <v>0</v>
      </c>
      <c r="AL229" s="1">
        <v>0</v>
      </c>
      <c r="AM229" s="1">
        <v>137</v>
      </c>
      <c r="AN229" s="1">
        <v>100</v>
      </c>
      <c r="AO229" s="1">
        <v>50</v>
      </c>
      <c r="AP229" s="1">
        <v>100</v>
      </c>
      <c r="AQ229" s="3">
        <v>5600</v>
      </c>
      <c r="AR229" s="3">
        <v>5926</v>
      </c>
      <c r="AS229" s="1">
        <v>633</v>
      </c>
      <c r="AT229" s="1">
        <v>425</v>
      </c>
      <c r="AU229" s="3">
        <v>1390</v>
      </c>
      <c r="AV229" s="3">
        <v>4653</v>
      </c>
      <c r="AW229" s="1">
        <v>0</v>
      </c>
      <c r="AX229" s="1">
        <v>0</v>
      </c>
      <c r="AY229" s="1">
        <v>408</v>
      </c>
      <c r="AZ229" s="1">
        <v>322</v>
      </c>
      <c r="BA229" s="1">
        <v>344</v>
      </c>
      <c r="BB229" s="3">
        <v>1812</v>
      </c>
      <c r="BC229" s="3">
        <v>9987</v>
      </c>
      <c r="BD229" s="3">
        <v>22770798</v>
      </c>
      <c r="BE229" s="3">
        <v>10160369</v>
      </c>
      <c r="BF229" s="3">
        <v>22587897</v>
      </c>
      <c r="BG229" s="3">
        <v>48543299</v>
      </c>
      <c r="BH229" s="1">
        <v>0</v>
      </c>
      <c r="BI229" s="1">
        <v>0</v>
      </c>
      <c r="BJ229" s="3">
        <v>1951979</v>
      </c>
      <c r="BK229" s="3">
        <v>1468027</v>
      </c>
      <c r="BL229" s="3">
        <v>622798</v>
      </c>
      <c r="BM229" s="3">
        <v>1038081</v>
      </c>
      <c r="BN229" s="3">
        <v>109143248</v>
      </c>
      <c r="BO229" s="3">
        <v>3994983</v>
      </c>
      <c r="BP229" s="3">
        <v>4178117</v>
      </c>
      <c r="BQ229" s="3">
        <v>5175233</v>
      </c>
      <c r="BR229" s="3">
        <v>19127612</v>
      </c>
      <c r="BS229" s="1">
        <v>0</v>
      </c>
      <c r="BT229" s="1">
        <v>0</v>
      </c>
      <c r="BU229" s="3">
        <v>2045349</v>
      </c>
      <c r="BV229" s="3">
        <v>1870549</v>
      </c>
      <c r="BW229" s="3">
        <v>1202107</v>
      </c>
      <c r="BX229" s="3">
        <v>5029959</v>
      </c>
      <c r="BY229" s="3">
        <v>42623909</v>
      </c>
      <c r="BZ229" s="3">
        <v>2276168</v>
      </c>
      <c r="CA229" s="3">
        <v>21568172</v>
      </c>
      <c r="CB229" s="3">
        <v>12205947</v>
      </c>
      <c r="CC229" s="3">
        <v>26105012</v>
      </c>
      <c r="CD229" s="3">
        <v>60181085</v>
      </c>
      <c r="CE229" s="3">
        <v>-1678700</v>
      </c>
      <c r="CF229" s="1">
        <v>0</v>
      </c>
      <c r="CG229" s="1">
        <v>0</v>
      </c>
      <c r="CH229" s="3">
        <v>2970508</v>
      </c>
      <c r="CI229" s="3">
        <v>1138148</v>
      </c>
      <c r="CJ229" s="1">
        <v>0</v>
      </c>
      <c r="CK229" s="3">
        <v>1248672</v>
      </c>
      <c r="CL229" s="1">
        <v>0</v>
      </c>
      <c r="CM229" s="1">
        <v>0</v>
      </c>
      <c r="CN229" s="1">
        <v>0</v>
      </c>
      <c r="CO229" s="3">
        <v>1304349</v>
      </c>
      <c r="CP229" s="3">
        <v>127319361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3">
        <v>5197609</v>
      </c>
      <c r="CW229" s="3">
        <v>2132538</v>
      </c>
      <c r="CX229" s="3">
        <v>3336818</v>
      </c>
      <c r="CY229" s="3">
        <v>7489826</v>
      </c>
      <c r="CZ229" s="1">
        <v>0</v>
      </c>
      <c r="DA229" s="1">
        <v>0</v>
      </c>
      <c r="DB229" s="3">
        <v>1026820</v>
      </c>
      <c r="DC229" s="3">
        <v>2200428</v>
      </c>
      <c r="DD229" s="3">
        <v>576234</v>
      </c>
      <c r="DE229" s="3">
        <v>2487523</v>
      </c>
      <c r="DF229" s="3">
        <v>24447796</v>
      </c>
      <c r="DG229" s="3">
        <v>121549</v>
      </c>
      <c r="DH229" s="3">
        <v>22063627</v>
      </c>
      <c r="DI229" s="1">
        <v>0</v>
      </c>
      <c r="DJ229" s="3">
        <v>8351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3">
        <v>22455057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</row>
    <row r="230" spans="1:133" x14ac:dyDescent="0.3">
      <c r="A230" s="1">
        <v>106240924</v>
      </c>
      <c r="B230" s="1" t="s">
        <v>1152</v>
      </c>
      <c r="C230" s="2">
        <v>20164</v>
      </c>
      <c r="D230" s="2">
        <v>42379</v>
      </c>
      <c r="E230" s="1" t="s">
        <v>134</v>
      </c>
      <c r="F230" s="1" t="s">
        <v>135</v>
      </c>
      <c r="G230" s="1" t="s">
        <v>1115</v>
      </c>
      <c r="H230" s="1">
        <v>6</v>
      </c>
      <c r="I230" s="1">
        <v>517</v>
      </c>
      <c r="J230" s="1" t="s">
        <v>164</v>
      </c>
      <c r="K230" s="1" t="s">
        <v>138</v>
      </c>
      <c r="L230" s="1" t="s">
        <v>139</v>
      </c>
      <c r="M230" s="1" t="s">
        <v>1153</v>
      </c>
      <c r="N230" s="1" t="s">
        <v>1154</v>
      </c>
      <c r="O230" s="1" t="s">
        <v>1155</v>
      </c>
      <c r="P230" s="1">
        <v>93635</v>
      </c>
      <c r="Q230" s="1" t="s">
        <v>1156</v>
      </c>
      <c r="R230" s="1">
        <v>44</v>
      </c>
      <c r="S230" s="1">
        <v>44</v>
      </c>
      <c r="T230" s="1">
        <v>14</v>
      </c>
      <c r="U230" s="1">
        <v>100</v>
      </c>
      <c r="V230" s="1">
        <v>9</v>
      </c>
      <c r="W230" s="1">
        <v>56</v>
      </c>
      <c r="X230" s="1">
        <v>181</v>
      </c>
      <c r="Y230" s="1">
        <v>0</v>
      </c>
      <c r="Z230" s="1">
        <v>0</v>
      </c>
      <c r="AA230" s="1">
        <v>2</v>
      </c>
      <c r="AB230" s="1">
        <v>47</v>
      </c>
      <c r="AC230" s="1">
        <v>15</v>
      </c>
      <c r="AD230" s="1">
        <v>0</v>
      </c>
      <c r="AE230" s="1">
        <v>410</v>
      </c>
      <c r="AF230" s="1">
        <v>0</v>
      </c>
      <c r="AG230" s="1">
        <v>330</v>
      </c>
      <c r="AH230" s="1">
        <v>53</v>
      </c>
      <c r="AI230" s="1">
        <v>95</v>
      </c>
      <c r="AJ230" s="1">
        <v>316</v>
      </c>
      <c r="AK230" s="1">
        <v>0</v>
      </c>
      <c r="AL230" s="1">
        <v>0</v>
      </c>
      <c r="AM230" s="1">
        <v>6</v>
      </c>
      <c r="AN230" s="1">
        <v>90</v>
      </c>
      <c r="AO230" s="1">
        <v>24</v>
      </c>
      <c r="AP230" s="1">
        <v>0</v>
      </c>
      <c r="AQ230" s="1">
        <v>914</v>
      </c>
      <c r="AR230" s="1">
        <v>0</v>
      </c>
      <c r="AS230" s="3">
        <v>2796</v>
      </c>
      <c r="AT230" s="1">
        <v>221</v>
      </c>
      <c r="AU230" s="1">
        <v>984</v>
      </c>
      <c r="AV230" s="3">
        <v>9384</v>
      </c>
      <c r="AW230" s="1">
        <v>0</v>
      </c>
      <c r="AX230" s="1">
        <v>0</v>
      </c>
      <c r="AY230" s="1">
        <v>180</v>
      </c>
      <c r="AZ230" s="3">
        <v>2488</v>
      </c>
      <c r="BA230" s="1">
        <v>375</v>
      </c>
      <c r="BB230" s="1">
        <v>366</v>
      </c>
      <c r="BC230" s="3">
        <v>16794</v>
      </c>
      <c r="BD230" s="3">
        <v>4789272</v>
      </c>
      <c r="BE230" s="3">
        <v>808641</v>
      </c>
      <c r="BF230" s="3">
        <v>1825782</v>
      </c>
      <c r="BG230" s="3">
        <v>5963202</v>
      </c>
      <c r="BH230" s="1">
        <v>0</v>
      </c>
      <c r="BI230" s="1">
        <v>0</v>
      </c>
      <c r="BJ230" s="3">
        <v>81424</v>
      </c>
      <c r="BK230" s="3">
        <v>1637711</v>
      </c>
      <c r="BL230" s="3">
        <v>427092</v>
      </c>
      <c r="BM230" s="1">
        <v>0</v>
      </c>
      <c r="BN230" s="3">
        <v>15533124</v>
      </c>
      <c r="BO230" s="3">
        <v>8109008</v>
      </c>
      <c r="BP230" s="3">
        <v>684439</v>
      </c>
      <c r="BQ230" s="3">
        <v>2674371</v>
      </c>
      <c r="BR230" s="3">
        <v>18062228</v>
      </c>
      <c r="BS230" s="1">
        <v>0</v>
      </c>
      <c r="BT230" s="1">
        <v>0</v>
      </c>
      <c r="BU230" s="3">
        <v>682110</v>
      </c>
      <c r="BV230" s="3">
        <v>7525226</v>
      </c>
      <c r="BW230" s="3">
        <v>1104109</v>
      </c>
      <c r="BX230" s="3">
        <v>1048011</v>
      </c>
      <c r="BY230" s="3">
        <v>39889502</v>
      </c>
      <c r="BZ230" s="3">
        <v>1120491</v>
      </c>
      <c r="CA230" s="3">
        <v>8305539</v>
      </c>
      <c r="CB230" s="3">
        <v>774691</v>
      </c>
      <c r="CC230" s="3">
        <v>1703727</v>
      </c>
      <c r="CD230" s="3">
        <v>13116710</v>
      </c>
      <c r="CE230" s="3">
        <v>-55373</v>
      </c>
      <c r="CF230" s="1">
        <v>0</v>
      </c>
      <c r="CG230" s="1">
        <v>0</v>
      </c>
      <c r="CH230" s="3">
        <v>763534</v>
      </c>
      <c r="CI230" s="3">
        <v>3709208</v>
      </c>
      <c r="CJ230" s="1">
        <v>0</v>
      </c>
      <c r="CK230" s="3">
        <v>1531201</v>
      </c>
      <c r="CL230" s="1">
        <v>0</v>
      </c>
      <c r="CM230" s="1">
        <v>0</v>
      </c>
      <c r="CN230" s="1">
        <v>0</v>
      </c>
      <c r="CO230" s="1">
        <v>0</v>
      </c>
      <c r="CP230" s="3">
        <v>30969728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3">
        <v>4592741</v>
      </c>
      <c r="CW230" s="3">
        <v>718389</v>
      </c>
      <c r="CX230" s="3">
        <v>2851799</v>
      </c>
      <c r="CY230" s="3">
        <v>10908720</v>
      </c>
      <c r="CZ230" s="1">
        <v>0</v>
      </c>
      <c r="DA230" s="1">
        <v>0</v>
      </c>
      <c r="DB230" s="1">
        <v>0</v>
      </c>
      <c r="DC230" s="3">
        <v>5381249</v>
      </c>
      <c r="DD230" s="1">
        <v>0</v>
      </c>
      <c r="DE230" s="1">
        <v>0</v>
      </c>
      <c r="DF230" s="3">
        <v>24452898</v>
      </c>
      <c r="DG230" s="3">
        <v>675739</v>
      </c>
      <c r="DH230" s="3">
        <v>13682107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3">
        <v>535605</v>
      </c>
      <c r="DP230" s="3">
        <v>12453786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</row>
    <row r="231" spans="1:133" x14ac:dyDescent="0.3">
      <c r="A231" s="1">
        <v>106500939</v>
      </c>
      <c r="B231" s="1" t="s">
        <v>1157</v>
      </c>
      <c r="C231" s="2">
        <v>20164</v>
      </c>
      <c r="D231" s="2">
        <v>42379</v>
      </c>
      <c r="E231" s="1" t="s">
        <v>134</v>
      </c>
      <c r="F231" s="1" t="s">
        <v>135</v>
      </c>
      <c r="G231" s="1" t="s">
        <v>360</v>
      </c>
      <c r="H231" s="1">
        <v>6</v>
      </c>
      <c r="I231" s="1">
        <v>511</v>
      </c>
      <c r="J231" s="1" t="s">
        <v>164</v>
      </c>
      <c r="K231" s="1" t="s">
        <v>138</v>
      </c>
      <c r="L231" s="1">
        <v>0</v>
      </c>
      <c r="M231" s="1" t="s">
        <v>1158</v>
      </c>
      <c r="N231" s="1" t="s">
        <v>1159</v>
      </c>
      <c r="O231" s="1" t="s">
        <v>363</v>
      </c>
      <c r="P231" s="1">
        <v>95355</v>
      </c>
      <c r="Q231" s="1" t="s">
        <v>1160</v>
      </c>
      <c r="R231" s="1">
        <v>423</v>
      </c>
      <c r="S231" s="1">
        <v>423</v>
      </c>
      <c r="T231" s="1">
        <v>245</v>
      </c>
      <c r="U231" s="3">
        <v>1417</v>
      </c>
      <c r="V231" s="1">
        <v>648</v>
      </c>
      <c r="W231" s="1">
        <v>260</v>
      </c>
      <c r="X231" s="1">
        <v>771</v>
      </c>
      <c r="Y231" s="1">
        <v>0</v>
      </c>
      <c r="Z231" s="1">
        <v>0</v>
      </c>
      <c r="AA231" s="1">
        <v>79</v>
      </c>
      <c r="AB231" s="1">
        <v>945</v>
      </c>
      <c r="AC231" s="1">
        <v>29</v>
      </c>
      <c r="AD231" s="1">
        <v>9</v>
      </c>
      <c r="AE231" s="1">
        <v>4158</v>
      </c>
      <c r="AF231" s="1">
        <v>0</v>
      </c>
      <c r="AG231" s="3">
        <v>7296</v>
      </c>
      <c r="AH231" s="3">
        <v>3322</v>
      </c>
      <c r="AI231" s="3">
        <v>1404</v>
      </c>
      <c r="AJ231" s="3">
        <v>2938</v>
      </c>
      <c r="AK231" s="1">
        <v>0</v>
      </c>
      <c r="AL231" s="1">
        <v>0</v>
      </c>
      <c r="AM231" s="1">
        <v>400</v>
      </c>
      <c r="AN231" s="3">
        <v>2958</v>
      </c>
      <c r="AO231" s="1">
        <v>88</v>
      </c>
      <c r="AP231" s="1">
        <v>26</v>
      </c>
      <c r="AQ231" s="3">
        <v>18432</v>
      </c>
      <c r="AR231" s="1">
        <v>0</v>
      </c>
      <c r="AS231" s="3">
        <v>13942</v>
      </c>
      <c r="AT231" s="3">
        <v>3599</v>
      </c>
      <c r="AU231" s="3">
        <v>1182</v>
      </c>
      <c r="AV231" s="3">
        <v>9136</v>
      </c>
      <c r="AW231" s="1">
        <v>0</v>
      </c>
      <c r="AX231" s="1">
        <v>0</v>
      </c>
      <c r="AY231" s="1">
        <v>761</v>
      </c>
      <c r="AZ231" s="3">
        <v>7277</v>
      </c>
      <c r="BA231" s="1">
        <v>680</v>
      </c>
      <c r="BB231" s="1">
        <v>751</v>
      </c>
      <c r="BC231" s="3">
        <v>37328</v>
      </c>
      <c r="BD231" s="3">
        <v>130046668</v>
      </c>
      <c r="BE231" s="3">
        <v>58749464</v>
      </c>
      <c r="BF231" s="3">
        <v>23123149</v>
      </c>
      <c r="BG231" s="3">
        <v>52119083</v>
      </c>
      <c r="BH231" s="1">
        <v>0</v>
      </c>
      <c r="BI231" s="1">
        <v>0</v>
      </c>
      <c r="BJ231" s="3">
        <v>7940191</v>
      </c>
      <c r="BK231" s="3">
        <v>62765920</v>
      </c>
      <c r="BL231" s="3">
        <v>1737067</v>
      </c>
      <c r="BM231" s="3">
        <v>500784</v>
      </c>
      <c r="BN231" s="3">
        <v>336982326</v>
      </c>
      <c r="BO231" s="3">
        <v>61355477</v>
      </c>
      <c r="BP231" s="3">
        <v>28515637</v>
      </c>
      <c r="BQ231" s="3">
        <v>4405463</v>
      </c>
      <c r="BR231" s="3">
        <v>34238468</v>
      </c>
      <c r="BS231" s="1">
        <v>0</v>
      </c>
      <c r="BT231" s="1">
        <v>0</v>
      </c>
      <c r="BU231" s="3">
        <v>4117299</v>
      </c>
      <c r="BV231" s="3">
        <v>62961092</v>
      </c>
      <c r="BW231" s="3">
        <v>2125033</v>
      </c>
      <c r="BX231" s="3">
        <v>2177309</v>
      </c>
      <c r="BY231" s="3">
        <v>199895778</v>
      </c>
      <c r="BZ231" s="3">
        <v>3001925</v>
      </c>
      <c r="CA231" s="3">
        <v>146669368</v>
      </c>
      <c r="CB231" s="3">
        <v>92023764</v>
      </c>
      <c r="CC231" s="3">
        <v>9665891</v>
      </c>
      <c r="CD231" s="3">
        <v>63480539</v>
      </c>
      <c r="CE231" s="1">
        <v>0</v>
      </c>
      <c r="CF231" s="1">
        <v>0</v>
      </c>
      <c r="CG231" s="1">
        <v>0</v>
      </c>
      <c r="CH231" s="3">
        <v>11972445</v>
      </c>
      <c r="CI231" s="3">
        <v>68894354</v>
      </c>
      <c r="CJ231" s="1">
        <v>0</v>
      </c>
      <c r="CK231" s="3">
        <v>3862100</v>
      </c>
      <c r="CL231" s="1">
        <v>0</v>
      </c>
      <c r="CM231" s="1">
        <v>0</v>
      </c>
      <c r="CN231" s="1">
        <v>0</v>
      </c>
      <c r="CO231" s="1">
        <v>0</v>
      </c>
      <c r="CP231" s="3">
        <v>399570386</v>
      </c>
      <c r="CQ231" s="3">
        <v>12572306</v>
      </c>
      <c r="CR231" s="1">
        <v>0</v>
      </c>
      <c r="CS231" s="1">
        <v>0</v>
      </c>
      <c r="CT231" s="3">
        <v>9655294</v>
      </c>
      <c r="CU231" s="3">
        <v>22227600</v>
      </c>
      <c r="CV231" s="3">
        <v>44732777</v>
      </c>
      <c r="CW231" s="3">
        <v>7813643</v>
      </c>
      <c r="CX231" s="3">
        <v>17862721</v>
      </c>
      <c r="CY231" s="3">
        <v>22877012</v>
      </c>
      <c r="CZ231" s="1">
        <v>0</v>
      </c>
      <c r="DA231" s="1">
        <v>0</v>
      </c>
      <c r="DB231" s="3">
        <v>85045</v>
      </c>
      <c r="DC231" s="3">
        <v>66164120</v>
      </c>
      <c r="DD231" s="1">
        <v>0</v>
      </c>
      <c r="DE231" s="1">
        <v>0</v>
      </c>
      <c r="DF231" s="3">
        <v>159535318</v>
      </c>
      <c r="DG231" s="3">
        <v>4474582</v>
      </c>
      <c r="DH231" s="3">
        <v>137376427</v>
      </c>
      <c r="DI231" s="1">
        <v>0</v>
      </c>
      <c r="DJ231" s="3">
        <v>148489</v>
      </c>
      <c r="DK231" s="1">
        <v>0</v>
      </c>
      <c r="DL231" s="1">
        <v>0</v>
      </c>
      <c r="DM231" s="1">
        <v>0</v>
      </c>
      <c r="DN231" s="1">
        <v>0</v>
      </c>
      <c r="DO231" s="3">
        <v>3874418</v>
      </c>
      <c r="DP231" s="3">
        <v>208256278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</row>
    <row r="232" spans="1:133" x14ac:dyDescent="0.3">
      <c r="A232" s="1">
        <v>106231013</v>
      </c>
      <c r="B232" s="1" t="s">
        <v>1161</v>
      </c>
      <c r="C232" s="2">
        <v>20164</v>
      </c>
      <c r="D232" s="2">
        <v>42379</v>
      </c>
      <c r="E232" s="1" t="s">
        <v>134</v>
      </c>
      <c r="F232" s="1" t="s">
        <v>135</v>
      </c>
      <c r="G232" s="1" t="s">
        <v>640</v>
      </c>
      <c r="H232" s="1">
        <v>1</v>
      </c>
      <c r="I232" s="1">
        <v>111</v>
      </c>
      <c r="J232" s="1" t="s">
        <v>137</v>
      </c>
      <c r="K232" s="1" t="s">
        <v>138</v>
      </c>
      <c r="L232" s="1" t="s">
        <v>139</v>
      </c>
      <c r="M232" s="1" t="s">
        <v>1162</v>
      </c>
      <c r="N232" s="1" t="s">
        <v>1163</v>
      </c>
      <c r="O232" s="1" t="s">
        <v>1164</v>
      </c>
      <c r="P232" s="1">
        <v>95437</v>
      </c>
      <c r="Q232" s="1" t="s">
        <v>1165</v>
      </c>
      <c r="R232" s="1">
        <v>25</v>
      </c>
      <c r="S232" s="1">
        <v>25</v>
      </c>
      <c r="T232" s="1">
        <v>17</v>
      </c>
      <c r="U232" s="1">
        <v>120</v>
      </c>
      <c r="V232" s="1">
        <v>0</v>
      </c>
      <c r="W232" s="1">
        <v>16</v>
      </c>
      <c r="X232" s="1">
        <v>46</v>
      </c>
      <c r="Y232" s="1">
        <v>0</v>
      </c>
      <c r="Z232" s="1">
        <v>0</v>
      </c>
      <c r="AA232" s="1">
        <v>16</v>
      </c>
      <c r="AB232" s="1">
        <v>0</v>
      </c>
      <c r="AC232" s="1">
        <v>0</v>
      </c>
      <c r="AD232" s="1">
        <v>4</v>
      </c>
      <c r="AE232" s="1">
        <v>202</v>
      </c>
      <c r="AF232" s="1">
        <v>47</v>
      </c>
      <c r="AG232" s="1">
        <v>443</v>
      </c>
      <c r="AH232" s="1">
        <v>0</v>
      </c>
      <c r="AI232" s="1">
        <v>50</v>
      </c>
      <c r="AJ232" s="1">
        <v>132</v>
      </c>
      <c r="AK232" s="1">
        <v>0</v>
      </c>
      <c r="AL232" s="1">
        <v>0</v>
      </c>
      <c r="AM232" s="1">
        <v>53</v>
      </c>
      <c r="AN232" s="1">
        <v>0</v>
      </c>
      <c r="AO232" s="1">
        <v>0</v>
      </c>
      <c r="AP232" s="1">
        <v>20</v>
      </c>
      <c r="AQ232" s="1">
        <v>698</v>
      </c>
      <c r="AR232" s="1">
        <v>352</v>
      </c>
      <c r="AS232" s="3">
        <v>6463</v>
      </c>
      <c r="AT232" s="1">
        <v>0</v>
      </c>
      <c r="AU232" s="1">
        <v>258</v>
      </c>
      <c r="AV232" s="3">
        <v>2396</v>
      </c>
      <c r="AW232" s="1">
        <v>0</v>
      </c>
      <c r="AX232" s="1">
        <v>0</v>
      </c>
      <c r="AY232" s="3">
        <v>2443</v>
      </c>
      <c r="AZ232" s="1">
        <v>0</v>
      </c>
      <c r="BA232" s="1">
        <v>0</v>
      </c>
      <c r="BB232" s="1">
        <v>187</v>
      </c>
      <c r="BC232" s="3">
        <v>11747</v>
      </c>
      <c r="BD232" s="3">
        <v>2936960</v>
      </c>
      <c r="BE232" s="1">
        <v>0</v>
      </c>
      <c r="BF232" s="3">
        <v>502468</v>
      </c>
      <c r="BG232" s="3">
        <v>1375430</v>
      </c>
      <c r="BH232" s="1">
        <v>0</v>
      </c>
      <c r="BI232" s="1">
        <v>0</v>
      </c>
      <c r="BJ232" s="3">
        <v>537067</v>
      </c>
      <c r="BK232" s="1">
        <v>0</v>
      </c>
      <c r="BL232" s="1">
        <v>0</v>
      </c>
      <c r="BM232" s="3">
        <v>69069</v>
      </c>
      <c r="BN232" s="3">
        <v>5420994</v>
      </c>
      <c r="BO232" s="3">
        <v>12752263</v>
      </c>
      <c r="BP232" s="1">
        <v>0</v>
      </c>
      <c r="BQ232" s="3">
        <v>516978</v>
      </c>
      <c r="BR232" s="3">
        <v>3453899</v>
      </c>
      <c r="BS232" s="1">
        <v>0</v>
      </c>
      <c r="BT232" s="1">
        <v>0</v>
      </c>
      <c r="BU232" s="3">
        <v>4101223</v>
      </c>
      <c r="BV232" s="1">
        <v>0</v>
      </c>
      <c r="BW232" s="1">
        <v>0</v>
      </c>
      <c r="BX232" s="3">
        <v>295200</v>
      </c>
      <c r="BY232" s="3">
        <v>21119563</v>
      </c>
      <c r="BZ232" s="3">
        <v>411404</v>
      </c>
      <c r="CA232" s="3">
        <v>7478092</v>
      </c>
      <c r="CB232" s="1">
        <v>0</v>
      </c>
      <c r="CC232" s="3">
        <v>788493</v>
      </c>
      <c r="CD232" s="3">
        <v>3177404</v>
      </c>
      <c r="CE232" s="1">
        <v>0</v>
      </c>
      <c r="CF232" s="1">
        <v>0</v>
      </c>
      <c r="CG232" s="1">
        <v>0</v>
      </c>
      <c r="CH232" s="3">
        <v>1923891</v>
      </c>
      <c r="CI232" s="1">
        <v>0</v>
      </c>
      <c r="CJ232" s="1">
        <v>0</v>
      </c>
      <c r="CK232" s="3">
        <v>11213</v>
      </c>
      <c r="CL232" s="1">
        <v>0</v>
      </c>
      <c r="CM232" s="1">
        <v>0</v>
      </c>
      <c r="CN232" s="1">
        <v>0</v>
      </c>
      <c r="CO232" s="1">
        <v>0</v>
      </c>
      <c r="CP232" s="3">
        <v>13790497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3">
        <v>8211131</v>
      </c>
      <c r="CW232" s="1">
        <v>0</v>
      </c>
      <c r="CX232" s="3">
        <v>230953</v>
      </c>
      <c r="CY232" s="3">
        <v>1651925</v>
      </c>
      <c r="CZ232" s="1">
        <v>0</v>
      </c>
      <c r="DA232" s="1">
        <v>0</v>
      </c>
      <c r="DB232" s="3">
        <v>2714399</v>
      </c>
      <c r="DC232" s="1">
        <v>0</v>
      </c>
      <c r="DD232" s="1">
        <v>0</v>
      </c>
      <c r="DE232" s="3">
        <v>-58348</v>
      </c>
      <c r="DF232" s="3">
        <v>12750060</v>
      </c>
      <c r="DG232" s="3">
        <v>400369</v>
      </c>
      <c r="DH232" s="3">
        <v>13336870</v>
      </c>
      <c r="DI232" s="1">
        <v>0</v>
      </c>
      <c r="DJ232" s="3">
        <v>274235</v>
      </c>
      <c r="DK232" s="1">
        <v>0</v>
      </c>
      <c r="DL232" s="1">
        <v>0</v>
      </c>
      <c r="DM232" s="1">
        <v>0</v>
      </c>
      <c r="DN232" s="1">
        <v>0</v>
      </c>
      <c r="DO232" s="3">
        <v>260308</v>
      </c>
      <c r="DP232" s="3">
        <v>14864916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</row>
    <row r="233" spans="1:133" x14ac:dyDescent="0.3">
      <c r="A233" s="1">
        <v>106334018</v>
      </c>
      <c r="B233" s="1" t="s">
        <v>1166</v>
      </c>
      <c r="C233" s="2">
        <v>20164</v>
      </c>
      <c r="D233" s="2">
        <v>42379</v>
      </c>
      <c r="E233" s="1" t="s">
        <v>134</v>
      </c>
      <c r="F233" s="1" t="s">
        <v>135</v>
      </c>
      <c r="G233" s="1" t="s">
        <v>482</v>
      </c>
      <c r="H233" s="1">
        <v>12</v>
      </c>
      <c r="I233" s="1">
        <v>1109</v>
      </c>
      <c r="J233" s="1" t="s">
        <v>137</v>
      </c>
      <c r="K233" s="1" t="s">
        <v>138</v>
      </c>
      <c r="L233" s="1">
        <v>0</v>
      </c>
      <c r="M233" s="1" t="s">
        <v>1167</v>
      </c>
      <c r="N233" s="1" t="s">
        <v>1168</v>
      </c>
      <c r="O233" s="1" t="s">
        <v>1169</v>
      </c>
      <c r="P233" s="1">
        <v>92585</v>
      </c>
      <c r="Q233" s="1" t="s">
        <v>1170</v>
      </c>
      <c r="R233" s="1">
        <v>84</v>
      </c>
      <c r="S233" s="1">
        <v>84</v>
      </c>
      <c r="T233" s="1">
        <v>48</v>
      </c>
      <c r="U233" s="1">
        <v>158</v>
      </c>
      <c r="V233" s="1">
        <v>279</v>
      </c>
      <c r="W233" s="1">
        <v>39</v>
      </c>
      <c r="X233" s="1">
        <v>115</v>
      </c>
      <c r="Y233" s="1">
        <v>0</v>
      </c>
      <c r="Z233" s="1">
        <v>0</v>
      </c>
      <c r="AA233" s="1">
        <v>30</v>
      </c>
      <c r="AB233" s="1">
        <v>63</v>
      </c>
      <c r="AC233" s="1">
        <v>0</v>
      </c>
      <c r="AD233" s="1">
        <v>4</v>
      </c>
      <c r="AE233" s="1">
        <v>688</v>
      </c>
      <c r="AF233" s="1">
        <v>0</v>
      </c>
      <c r="AG233" s="1">
        <v>774</v>
      </c>
      <c r="AH233" s="3">
        <v>1098</v>
      </c>
      <c r="AI233" s="1">
        <v>205</v>
      </c>
      <c r="AJ233" s="1">
        <v>418</v>
      </c>
      <c r="AK233" s="1">
        <v>0</v>
      </c>
      <c r="AL233" s="1">
        <v>0</v>
      </c>
      <c r="AM233" s="1">
        <v>95</v>
      </c>
      <c r="AN233" s="1">
        <v>261</v>
      </c>
      <c r="AO233" s="1">
        <v>0</v>
      </c>
      <c r="AP233" s="1">
        <v>15</v>
      </c>
      <c r="AQ233" s="3">
        <v>2866</v>
      </c>
      <c r="AR233" s="1">
        <v>0</v>
      </c>
      <c r="AS233" s="1">
        <v>562</v>
      </c>
      <c r="AT233" s="1">
        <v>939</v>
      </c>
      <c r="AU233" s="1">
        <v>495</v>
      </c>
      <c r="AV233" s="3">
        <v>1975</v>
      </c>
      <c r="AW233" s="1">
        <v>0</v>
      </c>
      <c r="AX233" s="1">
        <v>0</v>
      </c>
      <c r="AY233" s="1">
        <v>132</v>
      </c>
      <c r="AZ233" s="1">
        <v>709</v>
      </c>
      <c r="BA233" s="1">
        <v>0</v>
      </c>
      <c r="BB233" s="1">
        <v>406</v>
      </c>
      <c r="BC233" s="3">
        <v>5218</v>
      </c>
      <c r="BD233" s="3">
        <v>8375147</v>
      </c>
      <c r="BE233" s="3">
        <v>15726397</v>
      </c>
      <c r="BF233" s="3">
        <v>2719093</v>
      </c>
      <c r="BG233" s="3">
        <v>5702807</v>
      </c>
      <c r="BH233" s="1">
        <v>0</v>
      </c>
      <c r="BI233" s="1">
        <v>0</v>
      </c>
      <c r="BJ233" s="3">
        <v>1470121</v>
      </c>
      <c r="BK233" s="3">
        <v>2085188</v>
      </c>
      <c r="BL233" s="1">
        <v>0</v>
      </c>
      <c r="BM233" s="3">
        <v>217181</v>
      </c>
      <c r="BN233" s="3">
        <v>36295934</v>
      </c>
      <c r="BO233" s="3">
        <v>1880926</v>
      </c>
      <c r="BP233" s="3">
        <v>6367409</v>
      </c>
      <c r="BQ233" s="3">
        <v>1351073</v>
      </c>
      <c r="BR233" s="3">
        <v>6496881</v>
      </c>
      <c r="BS233" s="1">
        <v>0</v>
      </c>
      <c r="BT233" s="1">
        <v>0</v>
      </c>
      <c r="BU233" s="3">
        <v>941138</v>
      </c>
      <c r="BV233" s="3">
        <v>2218753</v>
      </c>
      <c r="BW233" s="1">
        <v>0</v>
      </c>
      <c r="BX233" s="3">
        <v>815152</v>
      </c>
      <c r="BY233" s="3">
        <v>20071332</v>
      </c>
      <c r="BZ233" s="3">
        <v>1086976</v>
      </c>
      <c r="CA233" s="3">
        <v>8708840</v>
      </c>
      <c r="CB233" s="3">
        <v>18532989</v>
      </c>
      <c r="CC233" s="3">
        <v>3794991</v>
      </c>
      <c r="CD233" s="3">
        <v>11061071</v>
      </c>
      <c r="CE233" s="1">
        <v>0</v>
      </c>
      <c r="CF233" s="1">
        <v>0</v>
      </c>
      <c r="CG233" s="1">
        <v>0</v>
      </c>
      <c r="CH233" s="3">
        <v>1430940</v>
      </c>
      <c r="CI233" s="3">
        <v>2947610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145</v>
      </c>
      <c r="CP233" s="3">
        <v>47563562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3">
        <v>1547232</v>
      </c>
      <c r="CW233" s="3">
        <v>3560816</v>
      </c>
      <c r="CX233" s="3">
        <v>275175</v>
      </c>
      <c r="CY233" s="3">
        <v>1138617</v>
      </c>
      <c r="CZ233" s="1">
        <v>0</v>
      </c>
      <c r="DA233" s="1">
        <v>0</v>
      </c>
      <c r="DB233" s="3">
        <v>980319</v>
      </c>
      <c r="DC233" s="3">
        <v>1356331</v>
      </c>
      <c r="DD233" s="1">
        <v>0</v>
      </c>
      <c r="DE233" s="3">
        <v>-54786</v>
      </c>
      <c r="DF233" s="3">
        <v>8803704</v>
      </c>
      <c r="DG233" s="3">
        <v>15038</v>
      </c>
      <c r="DH233" s="3">
        <v>8760421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3">
        <v>671456</v>
      </c>
      <c r="DP233" s="3">
        <v>3222726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</row>
    <row r="234" spans="1:133" x14ac:dyDescent="0.3">
      <c r="A234" s="1">
        <v>106414018</v>
      </c>
      <c r="B234" s="1" t="s">
        <v>1171</v>
      </c>
      <c r="C234" s="2">
        <v>20164</v>
      </c>
      <c r="D234" s="2">
        <v>42379</v>
      </c>
      <c r="E234" s="1" t="s">
        <v>134</v>
      </c>
      <c r="F234" s="1" t="s">
        <v>135</v>
      </c>
      <c r="G234" s="1" t="s">
        <v>868</v>
      </c>
      <c r="H234" s="1">
        <v>4</v>
      </c>
      <c r="I234" s="1">
        <v>428</v>
      </c>
      <c r="J234" s="1" t="s">
        <v>187</v>
      </c>
      <c r="K234" s="1" t="s">
        <v>138</v>
      </c>
      <c r="L234" s="1">
        <v>0</v>
      </c>
      <c r="M234" s="1" t="s">
        <v>1172</v>
      </c>
      <c r="N234" s="1" t="s">
        <v>1173</v>
      </c>
      <c r="O234" s="1" t="s">
        <v>1174</v>
      </c>
      <c r="P234" s="1">
        <v>94025</v>
      </c>
      <c r="Q234" s="1" t="s">
        <v>1175</v>
      </c>
      <c r="R234" s="1">
        <v>16</v>
      </c>
      <c r="S234" s="1">
        <v>16</v>
      </c>
      <c r="T234" s="1">
        <v>2</v>
      </c>
      <c r="U234" s="1">
        <v>13</v>
      </c>
      <c r="V234" s="1">
        <v>2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43</v>
      </c>
      <c r="AC234" s="1">
        <v>0</v>
      </c>
      <c r="AD234" s="1">
        <v>3</v>
      </c>
      <c r="AE234" s="1">
        <v>61</v>
      </c>
      <c r="AF234" s="1">
        <v>0</v>
      </c>
      <c r="AG234" s="1">
        <v>15</v>
      </c>
      <c r="AH234" s="1">
        <v>3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59</v>
      </c>
      <c r="AO234" s="1">
        <v>0</v>
      </c>
      <c r="AP234" s="1">
        <v>3</v>
      </c>
      <c r="AQ234" s="1">
        <v>80</v>
      </c>
      <c r="AR234" s="1">
        <v>0</v>
      </c>
      <c r="AS234" s="1">
        <v>206</v>
      </c>
      <c r="AT234" s="1">
        <v>45</v>
      </c>
      <c r="AU234" s="1">
        <v>2</v>
      </c>
      <c r="AV234" s="1">
        <v>8</v>
      </c>
      <c r="AW234" s="1">
        <v>0</v>
      </c>
      <c r="AX234" s="1">
        <v>0</v>
      </c>
      <c r="AY234" s="1">
        <v>5</v>
      </c>
      <c r="AZ234" s="1">
        <v>466</v>
      </c>
      <c r="BA234" s="1">
        <v>0</v>
      </c>
      <c r="BB234" s="1">
        <v>17</v>
      </c>
      <c r="BC234" s="1">
        <v>749</v>
      </c>
      <c r="BD234" s="3">
        <v>611894</v>
      </c>
      <c r="BE234" s="3">
        <v>69209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3">
        <v>2618574</v>
      </c>
      <c r="BL234" s="1">
        <v>0</v>
      </c>
      <c r="BM234" s="3">
        <v>89111</v>
      </c>
      <c r="BN234" s="3">
        <v>3388788</v>
      </c>
      <c r="BO234" s="3">
        <v>2505565</v>
      </c>
      <c r="BP234" s="3">
        <v>302811</v>
      </c>
      <c r="BQ234" s="3">
        <v>36512</v>
      </c>
      <c r="BR234" s="3">
        <v>167283</v>
      </c>
      <c r="BS234" s="1">
        <v>0</v>
      </c>
      <c r="BT234" s="1">
        <v>0</v>
      </c>
      <c r="BU234" s="3">
        <v>87985</v>
      </c>
      <c r="BV234" s="3">
        <v>6429564</v>
      </c>
      <c r="BW234" s="1">
        <v>0</v>
      </c>
      <c r="BX234" s="3">
        <v>262419</v>
      </c>
      <c r="BY234" s="3">
        <v>9792139</v>
      </c>
      <c r="BZ234" s="3">
        <v>95031</v>
      </c>
      <c r="CA234" s="3">
        <v>3117459</v>
      </c>
      <c r="CB234" s="3">
        <v>368717</v>
      </c>
      <c r="CC234" s="1">
        <v>-300</v>
      </c>
      <c r="CD234" s="3">
        <v>106007</v>
      </c>
      <c r="CE234" s="1">
        <v>0</v>
      </c>
      <c r="CF234" s="1">
        <v>0</v>
      </c>
      <c r="CG234" s="1">
        <v>0</v>
      </c>
      <c r="CH234" s="1">
        <v>0</v>
      </c>
      <c r="CI234" s="3">
        <v>4185183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3">
        <v>154980</v>
      </c>
      <c r="CP234" s="3">
        <v>8027077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3">
        <v>3303</v>
      </c>
      <c r="CX234" s="3">
        <v>36812</v>
      </c>
      <c r="CY234" s="3">
        <v>61276</v>
      </c>
      <c r="CZ234" s="1">
        <v>0</v>
      </c>
      <c r="DA234" s="1">
        <v>0</v>
      </c>
      <c r="DB234" s="3">
        <v>87985</v>
      </c>
      <c r="DC234" s="3">
        <v>4862955</v>
      </c>
      <c r="DD234" s="1">
        <v>0</v>
      </c>
      <c r="DE234" s="3">
        <v>101519</v>
      </c>
      <c r="DF234" s="3">
        <v>5153850</v>
      </c>
      <c r="DG234" s="3">
        <v>-454839</v>
      </c>
      <c r="DH234" s="3">
        <v>3644104</v>
      </c>
      <c r="DI234" s="1">
        <v>0</v>
      </c>
      <c r="DJ234" s="3">
        <v>88266</v>
      </c>
      <c r="DK234" s="1">
        <v>0</v>
      </c>
      <c r="DL234" s="1">
        <v>0</v>
      </c>
      <c r="DM234" s="1">
        <v>0</v>
      </c>
      <c r="DN234" s="1">
        <v>0</v>
      </c>
      <c r="DO234" s="3">
        <v>818762</v>
      </c>
      <c r="DP234" s="3">
        <v>7006149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</row>
    <row r="235" spans="1:133" x14ac:dyDescent="0.3">
      <c r="A235" s="1">
        <v>106340947</v>
      </c>
      <c r="B235" s="1" t="s">
        <v>1176</v>
      </c>
      <c r="C235" s="2">
        <v>20164</v>
      </c>
      <c r="D235" s="2">
        <v>42379</v>
      </c>
      <c r="E235" s="1" t="s">
        <v>134</v>
      </c>
      <c r="F235" s="1" t="s">
        <v>135</v>
      </c>
      <c r="G235" s="1" t="s">
        <v>492</v>
      </c>
      <c r="H235" s="1">
        <v>2</v>
      </c>
      <c r="I235" s="1">
        <v>311</v>
      </c>
      <c r="J235" s="1" t="s">
        <v>146</v>
      </c>
      <c r="K235" s="1" t="s">
        <v>138</v>
      </c>
      <c r="L235" s="1">
        <v>0</v>
      </c>
      <c r="M235" s="1" t="s">
        <v>1177</v>
      </c>
      <c r="N235" s="1" t="s">
        <v>1178</v>
      </c>
      <c r="O235" s="1" t="s">
        <v>497</v>
      </c>
      <c r="P235" s="1">
        <v>95819</v>
      </c>
      <c r="Q235" s="1" t="s">
        <v>1179</v>
      </c>
      <c r="R235" s="1">
        <v>432</v>
      </c>
      <c r="S235" s="1">
        <v>394</v>
      </c>
      <c r="T235" s="1">
        <v>394</v>
      </c>
      <c r="U235" s="1">
        <v>855</v>
      </c>
      <c r="V235" s="1">
        <v>774</v>
      </c>
      <c r="W235" s="1">
        <v>289</v>
      </c>
      <c r="X235" s="1">
        <v>725</v>
      </c>
      <c r="Y235" s="1">
        <v>0</v>
      </c>
      <c r="Z235" s="1">
        <v>0</v>
      </c>
      <c r="AA235" s="1">
        <v>50</v>
      </c>
      <c r="AB235" s="1">
        <v>801</v>
      </c>
      <c r="AC235" s="1">
        <v>3</v>
      </c>
      <c r="AD235" s="1">
        <v>13</v>
      </c>
      <c r="AE235" s="1">
        <v>3510</v>
      </c>
      <c r="AF235" s="1">
        <v>0</v>
      </c>
      <c r="AG235" s="3">
        <v>4177</v>
      </c>
      <c r="AH235" s="3">
        <v>3780</v>
      </c>
      <c r="AI235" s="3">
        <v>1199</v>
      </c>
      <c r="AJ235" s="3">
        <v>3745</v>
      </c>
      <c r="AK235" s="1">
        <v>0</v>
      </c>
      <c r="AL235" s="1">
        <v>0</v>
      </c>
      <c r="AM235" s="1">
        <v>313</v>
      </c>
      <c r="AN235" s="3">
        <v>3221</v>
      </c>
      <c r="AO235" s="1">
        <v>30</v>
      </c>
      <c r="AP235" s="1">
        <v>64</v>
      </c>
      <c r="AQ235" s="3">
        <v>16529</v>
      </c>
      <c r="AR235" s="1">
        <v>0</v>
      </c>
      <c r="AS235" s="3">
        <v>5093</v>
      </c>
      <c r="AT235" s="3">
        <v>3686</v>
      </c>
      <c r="AU235" s="3">
        <v>1087</v>
      </c>
      <c r="AV235" s="3">
        <v>6205</v>
      </c>
      <c r="AW235" s="1">
        <v>6</v>
      </c>
      <c r="AX235" s="1">
        <v>0</v>
      </c>
      <c r="AY235" s="1">
        <v>369</v>
      </c>
      <c r="AZ235" s="3">
        <v>7593</v>
      </c>
      <c r="BA235" s="1">
        <v>73</v>
      </c>
      <c r="BB235" s="1">
        <v>603</v>
      </c>
      <c r="BC235" s="3">
        <v>24715</v>
      </c>
      <c r="BD235" s="3">
        <v>117174039</v>
      </c>
      <c r="BE235" s="3">
        <v>119984255</v>
      </c>
      <c r="BF235" s="3">
        <v>25623871</v>
      </c>
      <c r="BG235" s="3">
        <v>82033282</v>
      </c>
      <c r="BH235" s="1">
        <v>0</v>
      </c>
      <c r="BI235" s="1">
        <v>0</v>
      </c>
      <c r="BJ235" s="3">
        <v>8800922</v>
      </c>
      <c r="BK235" s="3">
        <v>118358616</v>
      </c>
      <c r="BL235" s="3">
        <v>324156</v>
      </c>
      <c r="BM235" s="3">
        <v>1701011</v>
      </c>
      <c r="BN235" s="3">
        <v>474000152</v>
      </c>
      <c r="BO235" s="3">
        <v>56556141</v>
      </c>
      <c r="BP235" s="3">
        <v>31662178</v>
      </c>
      <c r="BQ235" s="3">
        <v>6659646</v>
      </c>
      <c r="BR235" s="3">
        <v>40376210</v>
      </c>
      <c r="BS235" s="3">
        <v>50380</v>
      </c>
      <c r="BT235" s="1">
        <v>0</v>
      </c>
      <c r="BU235" s="3">
        <v>3622777</v>
      </c>
      <c r="BV235" s="3">
        <v>56689059</v>
      </c>
      <c r="BW235" s="3">
        <v>586900</v>
      </c>
      <c r="BX235" s="3">
        <v>1460760</v>
      </c>
      <c r="BY235" s="3">
        <v>197664051</v>
      </c>
      <c r="BZ235" s="3">
        <v>4358487</v>
      </c>
      <c r="CA235" s="3">
        <v>145195662</v>
      </c>
      <c r="CB235" s="3">
        <v>126124067</v>
      </c>
      <c r="CC235" s="3">
        <v>12200071</v>
      </c>
      <c r="CD235" s="3">
        <v>103432735</v>
      </c>
      <c r="CE235" s="1">
        <v>0</v>
      </c>
      <c r="CF235" s="3">
        <v>42634</v>
      </c>
      <c r="CG235" s="1">
        <v>0</v>
      </c>
      <c r="CH235" s="3">
        <v>9728856</v>
      </c>
      <c r="CI235" s="3">
        <v>123150164</v>
      </c>
      <c r="CJ235" s="1">
        <v>0</v>
      </c>
      <c r="CK235" s="3">
        <v>2657764</v>
      </c>
      <c r="CL235" s="1">
        <v>0</v>
      </c>
      <c r="CM235" s="1">
        <v>0</v>
      </c>
      <c r="CN235" s="1">
        <v>0</v>
      </c>
      <c r="CO235" s="3">
        <v>2803052</v>
      </c>
      <c r="CP235" s="3">
        <v>529693492</v>
      </c>
      <c r="CQ235" s="3">
        <v>2314004</v>
      </c>
      <c r="CR235" s="1">
        <v>0</v>
      </c>
      <c r="CS235" s="1">
        <v>0</v>
      </c>
      <c r="CT235" s="3">
        <v>14065020</v>
      </c>
      <c r="CU235" s="3">
        <v>16379024</v>
      </c>
      <c r="CV235" s="3">
        <v>27727680</v>
      </c>
      <c r="CW235" s="3">
        <v>26973515</v>
      </c>
      <c r="CX235" s="3">
        <v>18916176</v>
      </c>
      <c r="CY235" s="3">
        <v>18072038</v>
      </c>
      <c r="CZ235" s="3">
        <v>7086</v>
      </c>
      <c r="DA235" s="1">
        <v>0</v>
      </c>
      <c r="DB235" s="3">
        <v>2636117</v>
      </c>
      <c r="DC235" s="3">
        <v>63836370</v>
      </c>
      <c r="DD235" s="1">
        <v>0</v>
      </c>
      <c r="DE235" s="3">
        <v>180753</v>
      </c>
      <c r="DF235" s="3">
        <v>158349735</v>
      </c>
      <c r="DG235" s="3">
        <v>2169710</v>
      </c>
      <c r="DH235" s="3">
        <v>144846562</v>
      </c>
      <c r="DI235" s="1">
        <v>0</v>
      </c>
      <c r="DJ235" s="3">
        <v>411046</v>
      </c>
      <c r="DK235" s="1">
        <v>0</v>
      </c>
      <c r="DL235" s="1">
        <v>0</v>
      </c>
      <c r="DM235" s="1">
        <v>0</v>
      </c>
      <c r="DN235" s="1">
        <v>0</v>
      </c>
      <c r="DO235" s="3">
        <v>6322377</v>
      </c>
      <c r="DP235" s="3">
        <v>268645414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</row>
    <row r="236" spans="1:133" x14ac:dyDescent="0.3">
      <c r="A236" s="1">
        <v>106150761</v>
      </c>
      <c r="B236" s="1" t="s">
        <v>1180</v>
      </c>
      <c r="C236" s="2">
        <v>20164</v>
      </c>
      <c r="D236" s="2">
        <v>42379</v>
      </c>
      <c r="E236" s="1" t="s">
        <v>134</v>
      </c>
      <c r="F236" s="1" t="s">
        <v>135</v>
      </c>
      <c r="G236" s="1" t="s">
        <v>136</v>
      </c>
      <c r="H236" s="1">
        <v>9</v>
      </c>
      <c r="I236" s="1">
        <v>617</v>
      </c>
      <c r="J236" s="1" t="s">
        <v>164</v>
      </c>
      <c r="K236" s="1" t="s">
        <v>138</v>
      </c>
      <c r="L236" s="1">
        <v>0</v>
      </c>
      <c r="M236" s="1" t="s">
        <v>1181</v>
      </c>
      <c r="N236" s="1" t="s">
        <v>1182</v>
      </c>
      <c r="O236" s="1" t="s">
        <v>256</v>
      </c>
      <c r="P236" s="1">
        <v>93301</v>
      </c>
      <c r="Q236" s="1" t="s">
        <v>1183</v>
      </c>
      <c r="R236" s="1">
        <v>222</v>
      </c>
      <c r="S236" s="1">
        <v>218</v>
      </c>
      <c r="T236" s="1">
        <v>135</v>
      </c>
      <c r="U236" s="1">
        <v>630</v>
      </c>
      <c r="V236" s="1">
        <v>193</v>
      </c>
      <c r="W236" s="1">
        <v>214</v>
      </c>
      <c r="X236" s="1">
        <v>844</v>
      </c>
      <c r="Y236" s="1">
        <v>0</v>
      </c>
      <c r="Z236" s="1">
        <v>0</v>
      </c>
      <c r="AA236" s="1">
        <v>84</v>
      </c>
      <c r="AB236" s="3">
        <v>1156</v>
      </c>
      <c r="AC236" s="1">
        <v>0</v>
      </c>
      <c r="AD236" s="1">
        <v>23</v>
      </c>
      <c r="AE236" s="1">
        <v>3144</v>
      </c>
      <c r="AF236" s="1">
        <v>0</v>
      </c>
      <c r="AG236" s="3">
        <v>3113</v>
      </c>
      <c r="AH236" s="1">
        <v>805</v>
      </c>
      <c r="AI236" s="1">
        <v>673</v>
      </c>
      <c r="AJ236" s="3">
        <v>3720</v>
      </c>
      <c r="AK236" s="1">
        <v>0</v>
      </c>
      <c r="AL236" s="1">
        <v>0</v>
      </c>
      <c r="AM236" s="1">
        <v>494</v>
      </c>
      <c r="AN236" s="3">
        <v>2915</v>
      </c>
      <c r="AO236" s="1">
        <v>0</v>
      </c>
      <c r="AP236" s="1">
        <v>56</v>
      </c>
      <c r="AQ236" s="3">
        <v>11776</v>
      </c>
      <c r="AR236" s="1">
        <v>0</v>
      </c>
      <c r="AS236" s="3">
        <v>4564</v>
      </c>
      <c r="AT236" s="3">
        <v>1651</v>
      </c>
      <c r="AU236" s="3">
        <v>2370</v>
      </c>
      <c r="AV236" s="3">
        <v>13726</v>
      </c>
      <c r="AW236" s="1">
        <v>0</v>
      </c>
      <c r="AX236" s="1">
        <v>0</v>
      </c>
      <c r="AY236" s="3">
        <v>1407</v>
      </c>
      <c r="AZ236" s="3">
        <v>10370</v>
      </c>
      <c r="BA236" s="1">
        <v>0</v>
      </c>
      <c r="BB236" s="3">
        <v>1251</v>
      </c>
      <c r="BC236" s="3">
        <v>35339</v>
      </c>
      <c r="BD236" s="3">
        <v>49788892</v>
      </c>
      <c r="BE236" s="3">
        <v>13624227</v>
      </c>
      <c r="BF236" s="3">
        <v>11987746</v>
      </c>
      <c r="BG236" s="3">
        <v>43938887</v>
      </c>
      <c r="BH236" s="1">
        <v>0</v>
      </c>
      <c r="BI236" s="1">
        <v>0</v>
      </c>
      <c r="BJ236" s="3">
        <v>4647736</v>
      </c>
      <c r="BK236" s="3">
        <v>55707280</v>
      </c>
      <c r="BL236" s="1">
        <v>0</v>
      </c>
      <c r="BM236" s="3">
        <v>1131477</v>
      </c>
      <c r="BN236" s="3">
        <v>180826245</v>
      </c>
      <c r="BO236" s="3">
        <v>19222620</v>
      </c>
      <c r="BP236" s="3">
        <v>8690139</v>
      </c>
      <c r="BQ236" s="3">
        <v>8199211</v>
      </c>
      <c r="BR236" s="3">
        <v>41463161</v>
      </c>
      <c r="BS236" s="1">
        <v>0</v>
      </c>
      <c r="BT236" s="1">
        <v>0</v>
      </c>
      <c r="BU236" s="3">
        <v>2569800</v>
      </c>
      <c r="BV236" s="3">
        <v>37999466</v>
      </c>
      <c r="BW236" s="1">
        <v>0</v>
      </c>
      <c r="BX236" s="3">
        <v>3748098</v>
      </c>
      <c r="BY236" s="3">
        <v>121892495</v>
      </c>
      <c r="BZ236" s="3">
        <v>1923674</v>
      </c>
      <c r="CA236" s="3">
        <v>55042317</v>
      </c>
      <c r="CB236" s="3">
        <v>18021266</v>
      </c>
      <c r="CC236" s="3">
        <v>17562653</v>
      </c>
      <c r="CD236" s="3">
        <v>76667679</v>
      </c>
      <c r="CE236" s="1">
        <v>0</v>
      </c>
      <c r="CF236" s="1">
        <v>0</v>
      </c>
      <c r="CG236" s="1">
        <v>0</v>
      </c>
      <c r="CH236" s="3">
        <v>3950514</v>
      </c>
      <c r="CI236" s="3">
        <v>56553564</v>
      </c>
      <c r="CJ236" s="1">
        <v>0</v>
      </c>
      <c r="CK236" s="3">
        <v>1277807</v>
      </c>
      <c r="CL236" s="1">
        <v>0</v>
      </c>
      <c r="CM236" s="1">
        <v>0</v>
      </c>
      <c r="CN236" s="1">
        <v>0</v>
      </c>
      <c r="CO236" s="3">
        <v>789429</v>
      </c>
      <c r="CP236" s="3">
        <v>231788903</v>
      </c>
      <c r="CQ236" s="3">
        <v>2309211</v>
      </c>
      <c r="CR236" s="1">
        <v>0</v>
      </c>
      <c r="CS236" s="1">
        <v>0</v>
      </c>
      <c r="CT236" s="3">
        <v>5389346</v>
      </c>
      <c r="CU236" s="3">
        <v>7698557</v>
      </c>
      <c r="CV236" s="3">
        <v>13969195</v>
      </c>
      <c r="CW236" s="3">
        <v>4293100</v>
      </c>
      <c r="CX236" s="3">
        <v>2624304</v>
      </c>
      <c r="CY236" s="3">
        <v>8734366</v>
      </c>
      <c r="CZ236" s="1">
        <v>0</v>
      </c>
      <c r="DA236" s="1">
        <v>0</v>
      </c>
      <c r="DB236" s="3">
        <v>3267022</v>
      </c>
      <c r="DC236" s="3">
        <v>42593777</v>
      </c>
      <c r="DD236" s="1">
        <v>0</v>
      </c>
      <c r="DE236" s="3">
        <v>3146630</v>
      </c>
      <c r="DF236" s="3">
        <v>78628394</v>
      </c>
      <c r="DG236" s="3">
        <v>1125668</v>
      </c>
      <c r="DH236" s="3">
        <v>155547469</v>
      </c>
      <c r="DI236" s="1">
        <v>0</v>
      </c>
      <c r="DJ236" s="3">
        <v>6067071</v>
      </c>
      <c r="DK236" s="1">
        <v>0</v>
      </c>
      <c r="DL236" s="1">
        <v>0</v>
      </c>
      <c r="DM236" s="1">
        <v>0</v>
      </c>
      <c r="DN236" s="1">
        <v>0</v>
      </c>
      <c r="DO236" s="3">
        <v>4089341</v>
      </c>
      <c r="DP236" s="3">
        <v>59591741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</row>
    <row r="237" spans="1:133" x14ac:dyDescent="0.3">
      <c r="A237" s="1">
        <v>106344029</v>
      </c>
      <c r="B237" s="1" t="s">
        <v>1184</v>
      </c>
      <c r="C237" s="2">
        <v>20164</v>
      </c>
      <c r="D237" s="2">
        <v>42379</v>
      </c>
      <c r="E237" s="1" t="s">
        <v>134</v>
      </c>
      <c r="F237" s="1" t="s">
        <v>135</v>
      </c>
      <c r="G237" s="1" t="s">
        <v>492</v>
      </c>
      <c r="H237" s="1">
        <v>2</v>
      </c>
      <c r="I237" s="1">
        <v>309</v>
      </c>
      <c r="J237" s="1" t="s">
        <v>146</v>
      </c>
      <c r="K237" s="1" t="s">
        <v>138</v>
      </c>
      <c r="L237" s="1">
        <v>0</v>
      </c>
      <c r="M237" s="1" t="s">
        <v>1185</v>
      </c>
      <c r="N237" s="1" t="s">
        <v>1186</v>
      </c>
      <c r="O237" s="1" t="s">
        <v>1187</v>
      </c>
      <c r="P237" s="1">
        <v>95630</v>
      </c>
      <c r="Q237" s="1" t="s">
        <v>1179</v>
      </c>
      <c r="R237" s="1">
        <v>106</v>
      </c>
      <c r="S237" s="1">
        <v>106</v>
      </c>
      <c r="T237" s="1">
        <v>106</v>
      </c>
      <c r="U237" s="1">
        <v>538</v>
      </c>
      <c r="V237" s="1">
        <v>219</v>
      </c>
      <c r="W237" s="1">
        <v>99</v>
      </c>
      <c r="X237" s="1">
        <v>195</v>
      </c>
      <c r="Y237" s="1">
        <v>0</v>
      </c>
      <c r="Z237" s="1">
        <v>0</v>
      </c>
      <c r="AA237" s="1">
        <v>28</v>
      </c>
      <c r="AB237" s="1">
        <v>533</v>
      </c>
      <c r="AC237" s="1">
        <v>3</v>
      </c>
      <c r="AD237" s="1">
        <v>17</v>
      </c>
      <c r="AE237" s="1">
        <v>1632</v>
      </c>
      <c r="AF237" s="1">
        <v>0</v>
      </c>
      <c r="AG237" s="3">
        <v>2334</v>
      </c>
      <c r="AH237" s="1">
        <v>906</v>
      </c>
      <c r="AI237" s="1">
        <v>378</v>
      </c>
      <c r="AJ237" s="1">
        <v>670</v>
      </c>
      <c r="AK237" s="1">
        <v>0</v>
      </c>
      <c r="AL237" s="1">
        <v>0</v>
      </c>
      <c r="AM237" s="1">
        <v>84</v>
      </c>
      <c r="AN237" s="3">
        <v>1494</v>
      </c>
      <c r="AO237" s="1">
        <v>5</v>
      </c>
      <c r="AP237" s="1">
        <v>19</v>
      </c>
      <c r="AQ237" s="3">
        <v>5890</v>
      </c>
      <c r="AR237" s="1">
        <v>0</v>
      </c>
      <c r="AS237" s="3">
        <v>2065</v>
      </c>
      <c r="AT237" s="1">
        <v>978</v>
      </c>
      <c r="AU237" s="1">
        <v>754</v>
      </c>
      <c r="AV237" s="3">
        <v>3798</v>
      </c>
      <c r="AW237" s="1">
        <v>0</v>
      </c>
      <c r="AX237" s="1">
        <v>0</v>
      </c>
      <c r="AY237" s="1">
        <v>393</v>
      </c>
      <c r="AZ237" s="3">
        <v>6049</v>
      </c>
      <c r="BA237" s="1">
        <v>45</v>
      </c>
      <c r="BB237" s="1">
        <v>480</v>
      </c>
      <c r="BC237" s="3">
        <v>14562</v>
      </c>
      <c r="BD237" s="3">
        <v>48102306</v>
      </c>
      <c r="BE237" s="3">
        <v>19741886</v>
      </c>
      <c r="BF237" s="3">
        <v>7359270</v>
      </c>
      <c r="BG237" s="3">
        <v>15135741</v>
      </c>
      <c r="BH237" s="1">
        <v>0</v>
      </c>
      <c r="BI237" s="1">
        <v>0</v>
      </c>
      <c r="BJ237" s="3">
        <v>1648679</v>
      </c>
      <c r="BK237" s="3">
        <v>35560557</v>
      </c>
      <c r="BL237" s="3">
        <v>81384</v>
      </c>
      <c r="BM237" s="3">
        <v>497862</v>
      </c>
      <c r="BN237" s="3">
        <v>128127685</v>
      </c>
      <c r="BO237" s="3">
        <v>20410782</v>
      </c>
      <c r="BP237" s="3">
        <v>10338055</v>
      </c>
      <c r="BQ237" s="3">
        <v>5040054</v>
      </c>
      <c r="BR237" s="3">
        <v>23829728</v>
      </c>
      <c r="BS237" s="1">
        <v>0</v>
      </c>
      <c r="BT237" s="1">
        <v>0</v>
      </c>
      <c r="BU237" s="3">
        <v>3238916</v>
      </c>
      <c r="BV237" s="3">
        <v>44598789</v>
      </c>
      <c r="BW237" s="3">
        <v>343799</v>
      </c>
      <c r="BX237" s="3">
        <v>2690720</v>
      </c>
      <c r="BY237" s="3">
        <v>110490843</v>
      </c>
      <c r="BZ237" s="3">
        <v>1811383</v>
      </c>
      <c r="CA237" s="3">
        <v>58299017</v>
      </c>
      <c r="CB237" s="3">
        <v>24630377</v>
      </c>
      <c r="CC237" s="3">
        <v>11134955</v>
      </c>
      <c r="CD237" s="3">
        <v>34626436</v>
      </c>
      <c r="CE237" s="1">
        <v>0</v>
      </c>
      <c r="CF237" s="1">
        <v>0</v>
      </c>
      <c r="CG237" s="1">
        <v>0</v>
      </c>
      <c r="CH237" s="3">
        <v>4110774</v>
      </c>
      <c r="CI237" s="3">
        <v>43500349</v>
      </c>
      <c r="CJ237" s="1">
        <v>0</v>
      </c>
      <c r="CK237" s="3">
        <v>964787</v>
      </c>
      <c r="CL237" s="1">
        <v>0</v>
      </c>
      <c r="CM237" s="1">
        <v>0</v>
      </c>
      <c r="CN237" s="1">
        <v>0</v>
      </c>
      <c r="CO237" s="3">
        <v>2294804</v>
      </c>
      <c r="CP237" s="3">
        <v>181372882</v>
      </c>
      <c r="CQ237" s="3">
        <v>904593</v>
      </c>
      <c r="CR237" s="1">
        <v>0</v>
      </c>
      <c r="CS237" s="1">
        <v>0</v>
      </c>
      <c r="CT237" s="3">
        <v>5388285</v>
      </c>
      <c r="CU237" s="3">
        <v>6292878</v>
      </c>
      <c r="CV237" s="3">
        <v>10096435</v>
      </c>
      <c r="CW237" s="3">
        <v>6280169</v>
      </c>
      <c r="CX237" s="3">
        <v>1095333</v>
      </c>
      <c r="CY237" s="3">
        <v>4203926</v>
      </c>
      <c r="CZ237" s="1">
        <v>0</v>
      </c>
      <c r="DA237" s="1">
        <v>0</v>
      </c>
      <c r="DB237" s="3">
        <v>744428</v>
      </c>
      <c r="DC237" s="3">
        <v>40893682</v>
      </c>
      <c r="DD237" s="1">
        <v>0</v>
      </c>
      <c r="DE237" s="3">
        <v>224551</v>
      </c>
      <c r="DF237" s="3">
        <v>63538524</v>
      </c>
      <c r="DG237" s="3">
        <v>293971</v>
      </c>
      <c r="DH237" s="3">
        <v>51104493</v>
      </c>
      <c r="DI237" s="1">
        <v>0</v>
      </c>
      <c r="DJ237" s="3">
        <v>2165763</v>
      </c>
      <c r="DK237" s="1">
        <v>0</v>
      </c>
      <c r="DL237" s="1">
        <v>0</v>
      </c>
      <c r="DM237" s="1">
        <v>0</v>
      </c>
      <c r="DN237" s="1">
        <v>0</v>
      </c>
      <c r="DO237" s="3">
        <v>1506974</v>
      </c>
      <c r="DP237" s="3">
        <v>49268227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</row>
    <row r="238" spans="1:133" x14ac:dyDescent="0.3">
      <c r="A238" s="1">
        <v>106240942</v>
      </c>
      <c r="B238" s="1" t="s">
        <v>1188</v>
      </c>
      <c r="C238" s="2">
        <v>20164</v>
      </c>
      <c r="D238" s="2">
        <v>42379</v>
      </c>
      <c r="E238" s="1" t="s">
        <v>134</v>
      </c>
      <c r="F238" s="1" t="s">
        <v>135</v>
      </c>
      <c r="G238" s="1" t="s">
        <v>1115</v>
      </c>
      <c r="H238" s="1">
        <v>6</v>
      </c>
      <c r="I238" s="1">
        <v>515</v>
      </c>
      <c r="J238" s="1" t="s">
        <v>164</v>
      </c>
      <c r="K238" s="1" t="s">
        <v>138</v>
      </c>
      <c r="L238" s="1">
        <v>0</v>
      </c>
      <c r="M238" s="1" t="s">
        <v>1189</v>
      </c>
      <c r="N238" s="1" t="s">
        <v>1190</v>
      </c>
      <c r="O238" s="1" t="s">
        <v>1118</v>
      </c>
      <c r="P238" s="1">
        <v>95340</v>
      </c>
      <c r="Q238" s="1" t="s">
        <v>1191</v>
      </c>
      <c r="R238" s="1">
        <v>186</v>
      </c>
      <c r="S238" s="1">
        <v>186</v>
      </c>
      <c r="T238" s="1">
        <v>133</v>
      </c>
      <c r="U238" s="3">
        <v>1282</v>
      </c>
      <c r="V238" s="1">
        <v>90</v>
      </c>
      <c r="W238" s="1">
        <v>192</v>
      </c>
      <c r="X238" s="3">
        <v>1000</v>
      </c>
      <c r="Y238" s="1">
        <v>0</v>
      </c>
      <c r="Z238" s="1">
        <v>0</v>
      </c>
      <c r="AA238" s="1">
        <v>38</v>
      </c>
      <c r="AB238" s="1">
        <v>463</v>
      </c>
      <c r="AC238" s="1">
        <v>33</v>
      </c>
      <c r="AD238" s="1">
        <v>2</v>
      </c>
      <c r="AE238" s="1">
        <v>3100</v>
      </c>
      <c r="AF238" s="1">
        <v>0</v>
      </c>
      <c r="AG238" s="3">
        <v>6181</v>
      </c>
      <c r="AH238" s="1">
        <v>447</v>
      </c>
      <c r="AI238" s="1">
        <v>660</v>
      </c>
      <c r="AJ238" s="3">
        <v>3252</v>
      </c>
      <c r="AK238" s="1">
        <v>0</v>
      </c>
      <c r="AL238" s="1">
        <v>0</v>
      </c>
      <c r="AM238" s="1">
        <v>140</v>
      </c>
      <c r="AN238" s="3">
        <v>1321</v>
      </c>
      <c r="AO238" s="1">
        <v>108</v>
      </c>
      <c r="AP238" s="1">
        <v>6</v>
      </c>
      <c r="AQ238" s="3">
        <v>12115</v>
      </c>
      <c r="AR238" s="1">
        <v>0</v>
      </c>
      <c r="AS238" s="3">
        <v>12208</v>
      </c>
      <c r="AT238" s="3">
        <v>1061</v>
      </c>
      <c r="AU238" s="3">
        <v>2235</v>
      </c>
      <c r="AV238" s="3">
        <v>21458</v>
      </c>
      <c r="AW238" s="1">
        <v>0</v>
      </c>
      <c r="AX238" s="1">
        <v>0</v>
      </c>
      <c r="AY238" s="1">
        <v>992</v>
      </c>
      <c r="AZ238" s="3">
        <v>6953</v>
      </c>
      <c r="BA238" s="1">
        <v>493</v>
      </c>
      <c r="BB238" s="3">
        <v>1230</v>
      </c>
      <c r="BC238" s="3">
        <v>46630</v>
      </c>
      <c r="BD238" s="3">
        <v>96519387</v>
      </c>
      <c r="BE238" s="3">
        <v>7401768</v>
      </c>
      <c r="BF238" s="3">
        <v>11151721</v>
      </c>
      <c r="BG238" s="3">
        <v>49680685</v>
      </c>
      <c r="BH238" s="1">
        <v>0</v>
      </c>
      <c r="BI238" s="1">
        <v>0</v>
      </c>
      <c r="BJ238" s="3">
        <v>2434261</v>
      </c>
      <c r="BK238" s="3">
        <v>22840509</v>
      </c>
      <c r="BL238" s="3">
        <v>500000</v>
      </c>
      <c r="BM238" s="3">
        <v>29299</v>
      </c>
      <c r="BN238" s="3">
        <v>190557630</v>
      </c>
      <c r="BO238" s="3">
        <v>31528130</v>
      </c>
      <c r="BP238" s="3">
        <v>2741322</v>
      </c>
      <c r="BQ238" s="3">
        <v>5771469</v>
      </c>
      <c r="BR238" s="3">
        <v>55417098</v>
      </c>
      <c r="BS238" s="1">
        <v>0</v>
      </c>
      <c r="BT238" s="1">
        <v>0</v>
      </c>
      <c r="BU238" s="3">
        <v>2560991</v>
      </c>
      <c r="BV238" s="3">
        <v>17955815</v>
      </c>
      <c r="BW238" s="3">
        <v>1272788</v>
      </c>
      <c r="BX238" s="3">
        <v>3180653</v>
      </c>
      <c r="BY238" s="3">
        <v>120428266</v>
      </c>
      <c r="BZ238" s="3">
        <v>3161535</v>
      </c>
      <c r="CA238" s="3">
        <v>107417343</v>
      </c>
      <c r="CB238" s="3">
        <v>8548101</v>
      </c>
      <c r="CC238" s="3">
        <v>12498001</v>
      </c>
      <c r="CD238" s="3">
        <v>70030233</v>
      </c>
      <c r="CE238" s="1">
        <v>0</v>
      </c>
      <c r="CF238" s="1">
        <v>0</v>
      </c>
      <c r="CG238" s="1">
        <v>0</v>
      </c>
      <c r="CH238" s="3">
        <v>3665697</v>
      </c>
      <c r="CI238" s="3">
        <v>16578162</v>
      </c>
      <c r="CJ238" s="1">
        <v>0</v>
      </c>
      <c r="CK238" s="3">
        <v>4677484</v>
      </c>
      <c r="CL238" s="1">
        <v>0</v>
      </c>
      <c r="CM238" s="1">
        <v>0</v>
      </c>
      <c r="CN238" s="1">
        <v>0</v>
      </c>
      <c r="CO238" s="3">
        <v>1232063</v>
      </c>
      <c r="CP238" s="3">
        <v>227808619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3">
        <v>20429766</v>
      </c>
      <c r="CW238" s="3">
        <v>1246490</v>
      </c>
      <c r="CX238" s="3">
        <v>3825777</v>
      </c>
      <c r="CY238" s="3">
        <v>33082636</v>
      </c>
      <c r="CZ238" s="1">
        <v>0</v>
      </c>
      <c r="DA238" s="1">
        <v>0</v>
      </c>
      <c r="DB238" s="3">
        <v>1217082</v>
      </c>
      <c r="DC238" s="3">
        <v>23223888</v>
      </c>
      <c r="DD238" s="1">
        <v>0</v>
      </c>
      <c r="DE238" s="3">
        <v>151638</v>
      </c>
      <c r="DF238" s="3">
        <v>83177277</v>
      </c>
      <c r="DG238" s="3">
        <v>627779</v>
      </c>
      <c r="DH238" s="3">
        <v>76832935</v>
      </c>
      <c r="DI238" s="1">
        <v>0</v>
      </c>
      <c r="DJ238" s="3">
        <v>774279</v>
      </c>
      <c r="DK238" s="1">
        <v>0</v>
      </c>
      <c r="DL238" s="1">
        <v>0</v>
      </c>
      <c r="DM238" s="1">
        <v>0</v>
      </c>
      <c r="DN238" s="1">
        <v>0</v>
      </c>
      <c r="DO238" s="3">
        <v>1097616</v>
      </c>
      <c r="DP238" s="3">
        <v>203805000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</row>
    <row r="239" spans="1:133" x14ac:dyDescent="0.3">
      <c r="A239" s="1">
        <v>106470871</v>
      </c>
      <c r="B239" s="1" t="s">
        <v>1192</v>
      </c>
      <c r="C239" s="2">
        <v>20164</v>
      </c>
      <c r="D239" s="2">
        <v>42379</v>
      </c>
      <c r="E239" s="1" t="s">
        <v>134</v>
      </c>
      <c r="F239" s="1" t="s">
        <v>135</v>
      </c>
      <c r="G239" s="1" t="s">
        <v>610</v>
      </c>
      <c r="H239" s="1">
        <v>1</v>
      </c>
      <c r="I239" s="1">
        <v>205</v>
      </c>
      <c r="J239" s="1" t="s">
        <v>157</v>
      </c>
      <c r="K239" s="1" t="s">
        <v>138</v>
      </c>
      <c r="L239" s="1" t="s">
        <v>139</v>
      </c>
      <c r="M239" s="1" t="s">
        <v>1193</v>
      </c>
      <c r="N239" s="1" t="s">
        <v>1194</v>
      </c>
      <c r="O239" s="1" t="s">
        <v>1195</v>
      </c>
      <c r="P239" s="1">
        <v>96067</v>
      </c>
      <c r="Q239" s="1" t="s">
        <v>1196</v>
      </c>
      <c r="R239" s="1">
        <v>33</v>
      </c>
      <c r="S239" s="1">
        <v>25</v>
      </c>
      <c r="T239" s="1">
        <v>25</v>
      </c>
      <c r="U239" s="1">
        <v>146</v>
      </c>
      <c r="V239" s="1">
        <v>10</v>
      </c>
      <c r="W239" s="1">
        <v>12</v>
      </c>
      <c r="X239" s="1">
        <v>61</v>
      </c>
      <c r="Y239" s="1">
        <v>0</v>
      </c>
      <c r="Z239" s="1">
        <v>0</v>
      </c>
      <c r="AA239" s="1">
        <v>11</v>
      </c>
      <c r="AB239" s="1">
        <v>48</v>
      </c>
      <c r="AC239" s="1">
        <v>1</v>
      </c>
      <c r="AD239" s="1">
        <v>1</v>
      </c>
      <c r="AE239" s="1">
        <v>290</v>
      </c>
      <c r="AF239" s="1">
        <v>0</v>
      </c>
      <c r="AG239" s="1">
        <v>461</v>
      </c>
      <c r="AH239" s="1">
        <v>25</v>
      </c>
      <c r="AI239" s="1">
        <v>34</v>
      </c>
      <c r="AJ239" s="1">
        <v>176</v>
      </c>
      <c r="AK239" s="1">
        <v>0</v>
      </c>
      <c r="AL239" s="1">
        <v>0</v>
      </c>
      <c r="AM239" s="1">
        <v>28</v>
      </c>
      <c r="AN239" s="1">
        <v>99</v>
      </c>
      <c r="AO239" s="1">
        <v>4</v>
      </c>
      <c r="AP239" s="1">
        <v>5</v>
      </c>
      <c r="AQ239" s="1">
        <v>832</v>
      </c>
      <c r="AR239" s="1">
        <v>0</v>
      </c>
      <c r="AS239" s="3">
        <v>7797</v>
      </c>
      <c r="AT239" s="1">
        <v>232</v>
      </c>
      <c r="AU239" s="1">
        <v>405</v>
      </c>
      <c r="AV239" s="3">
        <v>4095</v>
      </c>
      <c r="AW239" s="1">
        <v>0</v>
      </c>
      <c r="AX239" s="1">
        <v>0</v>
      </c>
      <c r="AY239" s="1">
        <v>553</v>
      </c>
      <c r="AZ239" s="3">
        <v>3515</v>
      </c>
      <c r="BA239" s="1">
        <v>29</v>
      </c>
      <c r="BB239" s="1">
        <v>235</v>
      </c>
      <c r="BC239" s="3">
        <v>16861</v>
      </c>
      <c r="BD239" s="3">
        <v>5519849</v>
      </c>
      <c r="BE239" s="3">
        <v>437590</v>
      </c>
      <c r="BF239" s="3">
        <v>375736</v>
      </c>
      <c r="BG239" s="3">
        <v>1827045</v>
      </c>
      <c r="BH239" s="1">
        <v>0</v>
      </c>
      <c r="BI239" s="1">
        <v>0</v>
      </c>
      <c r="BJ239" s="3">
        <v>470948</v>
      </c>
      <c r="BK239" s="3">
        <v>2200986</v>
      </c>
      <c r="BL239" s="3">
        <v>8720</v>
      </c>
      <c r="BM239" s="3">
        <v>50528</v>
      </c>
      <c r="BN239" s="3">
        <v>10891402</v>
      </c>
      <c r="BO239" s="3">
        <v>7963620</v>
      </c>
      <c r="BP239" s="3">
        <v>500722</v>
      </c>
      <c r="BQ239" s="3">
        <v>537281</v>
      </c>
      <c r="BR239" s="3">
        <v>4613239</v>
      </c>
      <c r="BS239" s="1">
        <v>0</v>
      </c>
      <c r="BT239" s="1">
        <v>0</v>
      </c>
      <c r="BU239" s="3">
        <v>967334</v>
      </c>
      <c r="BV239" s="3">
        <v>3865117</v>
      </c>
      <c r="BW239" s="3">
        <v>32475</v>
      </c>
      <c r="BX239" s="3">
        <v>275363</v>
      </c>
      <c r="BY239" s="3">
        <v>18755151</v>
      </c>
      <c r="BZ239" s="3">
        <v>388599</v>
      </c>
      <c r="CA239" s="3">
        <v>8483765</v>
      </c>
      <c r="CB239" s="3">
        <v>523098</v>
      </c>
      <c r="CC239" s="3">
        <v>-201753</v>
      </c>
      <c r="CD239" s="3">
        <v>4249022</v>
      </c>
      <c r="CE239" s="1">
        <v>0</v>
      </c>
      <c r="CF239" s="1">
        <v>0</v>
      </c>
      <c r="CG239" s="1">
        <v>0</v>
      </c>
      <c r="CH239" s="3">
        <v>298888</v>
      </c>
      <c r="CI239" s="3">
        <v>527379</v>
      </c>
      <c r="CJ239" s="1">
        <v>0</v>
      </c>
      <c r="CK239" s="3">
        <v>190838</v>
      </c>
      <c r="CL239" s="1">
        <v>0</v>
      </c>
      <c r="CM239" s="1">
        <v>0</v>
      </c>
      <c r="CN239" s="1">
        <v>0</v>
      </c>
      <c r="CO239" s="3">
        <v>284049</v>
      </c>
      <c r="CP239" s="3">
        <v>14743885</v>
      </c>
      <c r="CQ239" s="1">
        <v>0</v>
      </c>
      <c r="CR239" s="3">
        <v>67893</v>
      </c>
      <c r="CS239" s="1">
        <v>0</v>
      </c>
      <c r="CT239" s="1">
        <v>0</v>
      </c>
      <c r="CU239" s="3">
        <v>67893</v>
      </c>
      <c r="CV239" s="3">
        <v>4809710</v>
      </c>
      <c r="CW239" s="3">
        <v>404107</v>
      </c>
      <c r="CX239" s="3">
        <v>1059340</v>
      </c>
      <c r="CY239" s="3">
        <v>2197360</v>
      </c>
      <c r="CZ239" s="1">
        <v>0</v>
      </c>
      <c r="DA239" s="1">
        <v>0</v>
      </c>
      <c r="DB239" s="3">
        <v>1065343</v>
      </c>
      <c r="DC239" s="3">
        <v>5364958</v>
      </c>
      <c r="DD239" s="1">
        <v>0</v>
      </c>
      <c r="DE239" s="3">
        <v>69743</v>
      </c>
      <c r="DF239" s="3">
        <v>14970561</v>
      </c>
      <c r="DG239" s="3">
        <v>92042</v>
      </c>
      <c r="DH239" s="3">
        <v>13964701</v>
      </c>
      <c r="DI239" s="1">
        <v>0</v>
      </c>
      <c r="DJ239" s="3">
        <v>83016</v>
      </c>
      <c r="DK239" s="1">
        <v>0</v>
      </c>
      <c r="DL239" s="1">
        <v>0</v>
      </c>
      <c r="DM239" s="1">
        <v>0</v>
      </c>
      <c r="DN239" s="1">
        <v>0</v>
      </c>
      <c r="DO239" s="3">
        <v>1716113</v>
      </c>
      <c r="DP239" s="3">
        <v>13638998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</row>
    <row r="240" spans="1:133" x14ac:dyDescent="0.3">
      <c r="A240" s="1">
        <v>106450949</v>
      </c>
      <c r="B240" s="1" t="s">
        <v>1197</v>
      </c>
      <c r="C240" s="2">
        <v>20164</v>
      </c>
      <c r="D240" s="2">
        <v>42379</v>
      </c>
      <c r="E240" s="1" t="s">
        <v>134</v>
      </c>
      <c r="F240" s="1" t="s">
        <v>135</v>
      </c>
      <c r="G240" s="1" t="s">
        <v>1145</v>
      </c>
      <c r="H240" s="1">
        <v>1</v>
      </c>
      <c r="I240" s="1">
        <v>209</v>
      </c>
      <c r="J240" s="1" t="s">
        <v>146</v>
      </c>
      <c r="K240" s="1" t="s">
        <v>138</v>
      </c>
      <c r="L240" s="1">
        <v>0</v>
      </c>
      <c r="M240" s="1" t="s">
        <v>1193</v>
      </c>
      <c r="N240" s="1" t="s">
        <v>1198</v>
      </c>
      <c r="O240" s="1" t="s">
        <v>1199</v>
      </c>
      <c r="P240" s="1">
        <v>96001</v>
      </c>
      <c r="Q240" s="1" t="s">
        <v>1200</v>
      </c>
      <c r="R240" s="1">
        <v>267</v>
      </c>
      <c r="S240" s="1">
        <v>267</v>
      </c>
      <c r="T240" s="1">
        <v>267</v>
      </c>
      <c r="U240" s="3">
        <v>1511</v>
      </c>
      <c r="V240" s="1">
        <v>89</v>
      </c>
      <c r="W240" s="1">
        <v>143</v>
      </c>
      <c r="X240" s="1">
        <v>808</v>
      </c>
      <c r="Y240" s="1">
        <v>0</v>
      </c>
      <c r="Z240" s="1">
        <v>0</v>
      </c>
      <c r="AA240" s="1">
        <v>148</v>
      </c>
      <c r="AB240" s="1">
        <v>626</v>
      </c>
      <c r="AC240" s="1">
        <v>6</v>
      </c>
      <c r="AD240" s="1">
        <v>23</v>
      </c>
      <c r="AE240" s="1">
        <v>3354</v>
      </c>
      <c r="AF240" s="1">
        <v>0</v>
      </c>
      <c r="AG240" s="3">
        <v>7065</v>
      </c>
      <c r="AH240" s="1">
        <v>559</v>
      </c>
      <c r="AI240" s="3">
        <v>1088</v>
      </c>
      <c r="AJ240" s="3">
        <v>3163</v>
      </c>
      <c r="AK240" s="1">
        <v>0</v>
      </c>
      <c r="AL240" s="1">
        <v>0</v>
      </c>
      <c r="AM240" s="1">
        <v>705</v>
      </c>
      <c r="AN240" s="3">
        <v>2369</v>
      </c>
      <c r="AO240" s="1">
        <v>13</v>
      </c>
      <c r="AP240" s="1">
        <v>57</v>
      </c>
      <c r="AQ240" s="3">
        <v>15019</v>
      </c>
      <c r="AR240" s="1">
        <v>0</v>
      </c>
      <c r="AS240" s="3">
        <v>19012</v>
      </c>
      <c r="AT240" s="1">
        <v>672</v>
      </c>
      <c r="AU240" s="3">
        <v>2176</v>
      </c>
      <c r="AV240" s="3">
        <v>11940</v>
      </c>
      <c r="AW240" s="1">
        <v>1</v>
      </c>
      <c r="AX240" s="1">
        <v>0</v>
      </c>
      <c r="AY240" s="3">
        <v>1868</v>
      </c>
      <c r="AZ240" s="3">
        <v>12051</v>
      </c>
      <c r="BA240" s="1">
        <v>90</v>
      </c>
      <c r="BB240" s="3">
        <v>1129</v>
      </c>
      <c r="BC240" s="3">
        <v>48939</v>
      </c>
      <c r="BD240" s="3">
        <v>128301416</v>
      </c>
      <c r="BE240" s="3">
        <v>8720580</v>
      </c>
      <c r="BF240" s="3">
        <v>17497617</v>
      </c>
      <c r="BG240" s="3">
        <v>48428816</v>
      </c>
      <c r="BH240" s="1">
        <v>0</v>
      </c>
      <c r="BI240" s="1">
        <v>0</v>
      </c>
      <c r="BJ240" s="3">
        <v>12609197</v>
      </c>
      <c r="BK240" s="3">
        <v>46642881</v>
      </c>
      <c r="BL240" s="3">
        <v>369641</v>
      </c>
      <c r="BM240" s="3">
        <v>1320822</v>
      </c>
      <c r="BN240" s="3">
        <v>263890970</v>
      </c>
      <c r="BO240" s="3">
        <v>75207312</v>
      </c>
      <c r="BP240" s="3">
        <v>3285464</v>
      </c>
      <c r="BQ240" s="3">
        <v>7045362</v>
      </c>
      <c r="BR240" s="3">
        <v>39416352</v>
      </c>
      <c r="BS240" s="3">
        <v>3625</v>
      </c>
      <c r="BT240" s="1">
        <v>0</v>
      </c>
      <c r="BU240" s="3">
        <v>7166159</v>
      </c>
      <c r="BV240" s="3">
        <v>38956520</v>
      </c>
      <c r="BW240" s="3">
        <v>319709</v>
      </c>
      <c r="BX240" s="3">
        <v>2484505</v>
      </c>
      <c r="BY240" s="3">
        <v>173885008</v>
      </c>
      <c r="BZ240" s="3">
        <v>2775904</v>
      </c>
      <c r="CA240" s="3">
        <v>164225731</v>
      </c>
      <c r="CB240" s="3">
        <v>9925152</v>
      </c>
      <c r="CC240" s="3">
        <v>8445890</v>
      </c>
      <c r="CD240" s="3">
        <v>71633243</v>
      </c>
      <c r="CE240" s="1">
        <v>0</v>
      </c>
      <c r="CF240" s="3">
        <v>1499</v>
      </c>
      <c r="CG240" s="1">
        <v>0</v>
      </c>
      <c r="CH240" s="3">
        <v>13967917</v>
      </c>
      <c r="CI240" s="3">
        <v>40105384</v>
      </c>
      <c r="CJ240" s="1">
        <v>0</v>
      </c>
      <c r="CK240" s="3">
        <v>1728975</v>
      </c>
      <c r="CL240" s="1">
        <v>0</v>
      </c>
      <c r="CM240" s="1">
        <v>0</v>
      </c>
      <c r="CN240" s="1">
        <v>0</v>
      </c>
      <c r="CO240" s="3">
        <v>3171715</v>
      </c>
      <c r="CP240" s="3">
        <v>315981410</v>
      </c>
      <c r="CQ240" s="1">
        <v>0</v>
      </c>
      <c r="CR240" s="3">
        <v>67801</v>
      </c>
      <c r="CS240" s="1">
        <v>0</v>
      </c>
      <c r="CT240" s="1">
        <v>0</v>
      </c>
      <c r="CU240" s="3">
        <v>67801</v>
      </c>
      <c r="CV240" s="3">
        <v>38963988</v>
      </c>
      <c r="CW240" s="3">
        <v>2029525</v>
      </c>
      <c r="CX240" s="3">
        <v>15311214</v>
      </c>
      <c r="CY240" s="3">
        <v>16042062</v>
      </c>
      <c r="CZ240" s="3">
        <v>2126</v>
      </c>
      <c r="DA240" s="1">
        <v>0</v>
      </c>
      <c r="DB240" s="3">
        <v>5475630</v>
      </c>
      <c r="DC240" s="3">
        <v>43863818</v>
      </c>
      <c r="DD240" s="1">
        <v>0</v>
      </c>
      <c r="DE240" s="3">
        <v>174006</v>
      </c>
      <c r="DF240" s="3">
        <v>121862369</v>
      </c>
      <c r="DG240" s="3">
        <v>561993</v>
      </c>
      <c r="DH240" s="3">
        <v>111713014</v>
      </c>
      <c r="DI240" s="1">
        <v>0</v>
      </c>
      <c r="DJ240" s="3">
        <v>3929575</v>
      </c>
      <c r="DK240" s="1">
        <v>0</v>
      </c>
      <c r="DL240" s="1">
        <v>0</v>
      </c>
      <c r="DM240" s="1">
        <v>0</v>
      </c>
      <c r="DN240" s="1">
        <v>0</v>
      </c>
      <c r="DO240" s="3">
        <v>4532350</v>
      </c>
      <c r="DP240" s="3">
        <v>87777919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</row>
    <row r="241" spans="1:133" x14ac:dyDescent="0.3">
      <c r="A241" s="1">
        <v>106340950</v>
      </c>
      <c r="B241" s="1" t="s">
        <v>1201</v>
      </c>
      <c r="C241" s="2">
        <v>20164</v>
      </c>
      <c r="D241" s="2">
        <v>42379</v>
      </c>
      <c r="E241" s="1" t="s">
        <v>134</v>
      </c>
      <c r="F241" s="1" t="s">
        <v>135</v>
      </c>
      <c r="G241" s="1" t="s">
        <v>492</v>
      </c>
      <c r="H241" s="1">
        <v>2</v>
      </c>
      <c r="I241" s="1">
        <v>309</v>
      </c>
      <c r="J241" s="1" t="s">
        <v>164</v>
      </c>
      <c r="K241" s="1" t="s">
        <v>138</v>
      </c>
      <c r="L241" s="1">
        <v>0</v>
      </c>
      <c r="M241" s="1" t="s">
        <v>1202</v>
      </c>
      <c r="N241" s="1" t="s">
        <v>1203</v>
      </c>
      <c r="O241" s="1" t="s">
        <v>494</v>
      </c>
      <c r="P241" s="1">
        <v>95608</v>
      </c>
      <c r="Q241" s="1" t="s">
        <v>1204</v>
      </c>
      <c r="R241" s="1">
        <v>370</v>
      </c>
      <c r="S241" s="1">
        <v>370</v>
      </c>
      <c r="T241" s="1">
        <v>370</v>
      </c>
      <c r="U241" s="3">
        <v>1299</v>
      </c>
      <c r="V241" s="1">
        <v>622</v>
      </c>
      <c r="W241" s="1">
        <v>443</v>
      </c>
      <c r="X241" s="3">
        <v>1150</v>
      </c>
      <c r="Y241" s="1">
        <v>0</v>
      </c>
      <c r="Z241" s="1">
        <v>0</v>
      </c>
      <c r="AA241" s="1">
        <v>130</v>
      </c>
      <c r="AB241" s="1">
        <v>812</v>
      </c>
      <c r="AC241" s="1">
        <v>4</v>
      </c>
      <c r="AD241" s="1">
        <v>29</v>
      </c>
      <c r="AE241" s="1">
        <v>4489</v>
      </c>
      <c r="AF241" s="1">
        <v>0</v>
      </c>
      <c r="AG241" s="3">
        <v>7092</v>
      </c>
      <c r="AH241" s="3">
        <v>2998</v>
      </c>
      <c r="AI241" s="3">
        <v>4230</v>
      </c>
      <c r="AJ241" s="3">
        <v>6084</v>
      </c>
      <c r="AK241" s="1">
        <v>0</v>
      </c>
      <c r="AL241" s="1">
        <v>0</v>
      </c>
      <c r="AM241" s="1">
        <v>639</v>
      </c>
      <c r="AN241" s="3">
        <v>3209</v>
      </c>
      <c r="AO241" s="1">
        <v>24</v>
      </c>
      <c r="AP241" s="1">
        <v>64</v>
      </c>
      <c r="AQ241" s="3">
        <v>24340</v>
      </c>
      <c r="AR241" s="1">
        <v>0</v>
      </c>
      <c r="AS241" s="3">
        <v>15241</v>
      </c>
      <c r="AT241" s="3">
        <v>8047</v>
      </c>
      <c r="AU241" s="3">
        <v>3332</v>
      </c>
      <c r="AV241" s="3">
        <v>10088</v>
      </c>
      <c r="AW241" s="1">
        <v>2</v>
      </c>
      <c r="AX241" s="1">
        <v>0</v>
      </c>
      <c r="AY241" s="1">
        <v>692</v>
      </c>
      <c r="AZ241" s="3">
        <v>11353</v>
      </c>
      <c r="BA241" s="1">
        <v>127</v>
      </c>
      <c r="BB241" s="3">
        <v>1389</v>
      </c>
      <c r="BC241" s="3">
        <v>50271</v>
      </c>
      <c r="BD241" s="3">
        <v>151559402</v>
      </c>
      <c r="BE241" s="3">
        <v>69537549</v>
      </c>
      <c r="BF241" s="3">
        <v>60056053</v>
      </c>
      <c r="BG241" s="3">
        <v>114176726</v>
      </c>
      <c r="BH241" s="1">
        <v>0</v>
      </c>
      <c r="BI241" s="1">
        <v>0</v>
      </c>
      <c r="BJ241" s="3">
        <v>12662532</v>
      </c>
      <c r="BK241" s="3">
        <v>86584015</v>
      </c>
      <c r="BL241" s="3">
        <v>586328</v>
      </c>
      <c r="BM241" s="3">
        <v>1558413</v>
      </c>
      <c r="BN241" s="3">
        <v>496721018</v>
      </c>
      <c r="BO241" s="3">
        <v>46973946</v>
      </c>
      <c r="BP241" s="3">
        <v>24218299</v>
      </c>
      <c r="BQ241" s="3">
        <v>10123173</v>
      </c>
      <c r="BR241" s="3">
        <v>50368080</v>
      </c>
      <c r="BS241" s="3">
        <v>8120</v>
      </c>
      <c r="BT241" s="1">
        <v>0</v>
      </c>
      <c r="BU241" s="3">
        <v>3334428</v>
      </c>
      <c r="BV241" s="3">
        <v>45725930</v>
      </c>
      <c r="BW241" s="3">
        <v>473373</v>
      </c>
      <c r="BX241" s="3">
        <v>6131639</v>
      </c>
      <c r="BY241" s="3">
        <v>187356988</v>
      </c>
      <c r="BZ241" s="3">
        <v>3236640</v>
      </c>
      <c r="CA241" s="3">
        <v>166107761</v>
      </c>
      <c r="CB241" s="3">
        <v>81893137</v>
      </c>
      <c r="CC241" s="3">
        <v>40956532</v>
      </c>
      <c r="CD241" s="3">
        <v>138503174</v>
      </c>
      <c r="CE241" s="1">
        <v>0</v>
      </c>
      <c r="CF241" s="3">
        <v>6780</v>
      </c>
      <c r="CG241" s="1">
        <v>0</v>
      </c>
      <c r="CH241" s="3">
        <v>13501066</v>
      </c>
      <c r="CI241" s="3">
        <v>89123156</v>
      </c>
      <c r="CJ241" s="1">
        <v>0</v>
      </c>
      <c r="CK241" s="3">
        <v>3866335</v>
      </c>
      <c r="CL241" s="1">
        <v>0</v>
      </c>
      <c r="CM241" s="1">
        <v>0</v>
      </c>
      <c r="CN241" s="1">
        <v>0</v>
      </c>
      <c r="CO241" s="3">
        <v>5967384</v>
      </c>
      <c r="CP241" s="3">
        <v>543161965</v>
      </c>
      <c r="CQ241" s="3">
        <v>2076115</v>
      </c>
      <c r="CR241" s="1">
        <v>0</v>
      </c>
      <c r="CS241" s="1">
        <v>0</v>
      </c>
      <c r="CT241" s="3">
        <v>13187749</v>
      </c>
      <c r="CU241" s="3">
        <v>15263864</v>
      </c>
      <c r="CV241" s="3">
        <v>31632025</v>
      </c>
      <c r="CW241" s="3">
        <v>13691190</v>
      </c>
      <c r="CX241" s="3">
        <v>27819533</v>
      </c>
      <c r="CY241" s="3">
        <v>25295789</v>
      </c>
      <c r="CZ241" s="3">
        <v>1230</v>
      </c>
      <c r="DA241" s="1">
        <v>0</v>
      </c>
      <c r="DB241" s="3">
        <v>2400280</v>
      </c>
      <c r="DC241" s="3">
        <v>54041865</v>
      </c>
      <c r="DD241" s="1">
        <v>0</v>
      </c>
      <c r="DE241" s="3">
        <v>1297993</v>
      </c>
      <c r="DF241" s="3">
        <v>156179905</v>
      </c>
      <c r="DG241" s="3">
        <v>863755</v>
      </c>
      <c r="DH241" s="3">
        <v>162553596</v>
      </c>
      <c r="DI241" s="1">
        <v>0</v>
      </c>
      <c r="DJ241" s="3">
        <v>669080</v>
      </c>
      <c r="DK241" s="1">
        <v>0</v>
      </c>
      <c r="DL241" s="1">
        <v>0</v>
      </c>
      <c r="DM241" s="1">
        <v>0</v>
      </c>
      <c r="DN241" s="1">
        <v>0</v>
      </c>
      <c r="DO241" s="3">
        <v>4443585</v>
      </c>
      <c r="DP241" s="3">
        <v>145412591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</row>
    <row r="242" spans="1:133" x14ac:dyDescent="0.3">
      <c r="A242" s="1">
        <v>106013687</v>
      </c>
      <c r="B242" s="1" t="s">
        <v>1205</v>
      </c>
      <c r="C242" s="2">
        <v>20164</v>
      </c>
      <c r="D242" s="2">
        <v>42379</v>
      </c>
      <c r="E242" s="1" t="s">
        <v>134</v>
      </c>
      <c r="F242" s="1" t="s">
        <v>135</v>
      </c>
      <c r="G242" s="1" t="s">
        <v>163</v>
      </c>
      <c r="H242" s="1">
        <v>5</v>
      </c>
      <c r="I242" s="1">
        <v>417</v>
      </c>
      <c r="J242" s="1" t="s">
        <v>164</v>
      </c>
      <c r="K242" s="1" t="s">
        <v>138</v>
      </c>
      <c r="L242" s="1">
        <v>0</v>
      </c>
      <c r="M242" s="1" t="s">
        <v>1206</v>
      </c>
      <c r="N242" s="1" t="s">
        <v>1207</v>
      </c>
      <c r="O242" s="1" t="s">
        <v>184</v>
      </c>
      <c r="P242" s="1">
        <v>94609</v>
      </c>
      <c r="Q242" s="1" t="s">
        <v>1208</v>
      </c>
      <c r="R242" s="1">
        <v>24</v>
      </c>
      <c r="S242" s="1">
        <v>24</v>
      </c>
      <c r="T242" s="1">
        <v>24</v>
      </c>
      <c r="U242" s="1">
        <v>2</v>
      </c>
      <c r="V242" s="1">
        <v>1</v>
      </c>
      <c r="W242" s="1">
        <v>0</v>
      </c>
      <c r="X242" s="1">
        <v>0</v>
      </c>
      <c r="Y242" s="1">
        <v>0</v>
      </c>
      <c r="Z242" s="1">
        <v>0</v>
      </c>
      <c r="AA242" s="1">
        <v>13</v>
      </c>
      <c r="AB242" s="1">
        <v>93</v>
      </c>
      <c r="AC242" s="1">
        <v>0</v>
      </c>
      <c r="AD242" s="1">
        <v>11</v>
      </c>
      <c r="AE242" s="1">
        <v>120</v>
      </c>
      <c r="AF242" s="1">
        <v>0</v>
      </c>
      <c r="AG242" s="1">
        <v>17</v>
      </c>
      <c r="AH242" s="1">
        <v>29</v>
      </c>
      <c r="AI242" s="1">
        <v>0</v>
      </c>
      <c r="AJ242" s="1">
        <v>0</v>
      </c>
      <c r="AK242" s="1">
        <v>0</v>
      </c>
      <c r="AL242" s="1">
        <v>0</v>
      </c>
      <c r="AM242" s="1">
        <v>295</v>
      </c>
      <c r="AN242" s="3">
        <v>1494</v>
      </c>
      <c r="AO242" s="1">
        <v>0</v>
      </c>
      <c r="AP242" s="1">
        <v>174</v>
      </c>
      <c r="AQ242" s="3">
        <v>2009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801</v>
      </c>
      <c r="BA242" s="1">
        <v>0</v>
      </c>
      <c r="BB242" s="1">
        <v>100</v>
      </c>
      <c r="BC242" s="1">
        <v>901</v>
      </c>
      <c r="BD242" s="3">
        <v>53289</v>
      </c>
      <c r="BE242" s="3">
        <v>55413</v>
      </c>
      <c r="BF242" s="1">
        <v>0</v>
      </c>
      <c r="BG242" s="1">
        <v>0</v>
      </c>
      <c r="BH242" s="1">
        <v>0</v>
      </c>
      <c r="BI242" s="1">
        <v>0</v>
      </c>
      <c r="BJ242" s="3">
        <v>611315</v>
      </c>
      <c r="BK242" s="3">
        <v>3345490</v>
      </c>
      <c r="BL242" s="1">
        <v>0</v>
      </c>
      <c r="BM242" s="3">
        <v>374378</v>
      </c>
      <c r="BN242" s="3">
        <v>4439885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3">
        <v>891183</v>
      </c>
      <c r="BW242" s="1">
        <v>0</v>
      </c>
      <c r="BX242" s="3">
        <v>73536</v>
      </c>
      <c r="BY242" s="3">
        <v>964719</v>
      </c>
      <c r="BZ242" s="1">
        <v>0</v>
      </c>
      <c r="CA242" s="3">
        <v>53289</v>
      </c>
      <c r="CB242" s="3">
        <v>55413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3">
        <v>2682</v>
      </c>
      <c r="CI242" s="3">
        <v>2177393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3">
        <v>270841</v>
      </c>
      <c r="CP242" s="3">
        <v>2559618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0</v>
      </c>
      <c r="CZ242" s="1">
        <v>0</v>
      </c>
      <c r="DA242" s="1">
        <v>0</v>
      </c>
      <c r="DB242" s="3">
        <v>608633</v>
      </c>
      <c r="DC242" s="3">
        <v>2059280</v>
      </c>
      <c r="DD242" s="1">
        <v>0</v>
      </c>
      <c r="DE242" s="3">
        <v>177073</v>
      </c>
      <c r="DF242" s="3">
        <v>2844986</v>
      </c>
      <c r="DG242" s="1">
        <v>320</v>
      </c>
      <c r="DH242" s="3">
        <v>881553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</row>
    <row r="243" spans="1:133" x14ac:dyDescent="0.3">
      <c r="A243" s="1">
        <v>106340951</v>
      </c>
      <c r="B243" s="1" t="s">
        <v>1209</v>
      </c>
      <c r="C243" s="2">
        <v>20164</v>
      </c>
      <c r="D243" s="2">
        <v>42379</v>
      </c>
      <c r="E243" s="1" t="s">
        <v>134</v>
      </c>
      <c r="F243" s="1" t="s">
        <v>135</v>
      </c>
      <c r="G243" s="1" t="s">
        <v>492</v>
      </c>
      <c r="H243" s="1">
        <v>2</v>
      </c>
      <c r="I243" s="1">
        <v>311</v>
      </c>
      <c r="J243" s="1" t="s">
        <v>164</v>
      </c>
      <c r="K243" s="1" t="s">
        <v>138</v>
      </c>
      <c r="L243" s="1">
        <v>0</v>
      </c>
      <c r="M243" s="1" t="s">
        <v>1210</v>
      </c>
      <c r="N243" s="1" t="s">
        <v>1211</v>
      </c>
      <c r="O243" s="1" t="s">
        <v>497</v>
      </c>
      <c r="P243" s="1">
        <v>95823</v>
      </c>
      <c r="Q243" s="1" t="s">
        <v>1204</v>
      </c>
      <c r="R243" s="1">
        <v>329</v>
      </c>
      <c r="S243" s="1">
        <v>329</v>
      </c>
      <c r="T243" s="1">
        <v>329</v>
      </c>
      <c r="U243" s="1">
        <v>647</v>
      </c>
      <c r="V243" s="1">
        <v>387</v>
      </c>
      <c r="W243" s="1">
        <v>408</v>
      </c>
      <c r="X243" s="1">
        <v>829</v>
      </c>
      <c r="Y243" s="1">
        <v>0</v>
      </c>
      <c r="Z243" s="1">
        <v>0</v>
      </c>
      <c r="AA243" s="1">
        <v>42</v>
      </c>
      <c r="AB243" s="1">
        <v>409</v>
      </c>
      <c r="AC243" s="1">
        <v>7</v>
      </c>
      <c r="AD243" s="1">
        <v>8</v>
      </c>
      <c r="AE243" s="1">
        <v>2737</v>
      </c>
      <c r="AF243" s="1">
        <v>191</v>
      </c>
      <c r="AG243" s="3">
        <v>3219</v>
      </c>
      <c r="AH243" s="3">
        <v>2216</v>
      </c>
      <c r="AI243" s="3">
        <v>13413</v>
      </c>
      <c r="AJ243" s="3">
        <v>3468</v>
      </c>
      <c r="AK243" s="1">
        <v>0</v>
      </c>
      <c r="AL243" s="1">
        <v>0</v>
      </c>
      <c r="AM243" s="1">
        <v>155</v>
      </c>
      <c r="AN243" s="3">
        <v>1193</v>
      </c>
      <c r="AO243" s="1">
        <v>135</v>
      </c>
      <c r="AP243" s="1">
        <v>99</v>
      </c>
      <c r="AQ243" s="3">
        <v>23898</v>
      </c>
      <c r="AR243" s="3">
        <v>14453</v>
      </c>
      <c r="AS243" s="3">
        <v>3808</v>
      </c>
      <c r="AT243" s="3">
        <v>1489</v>
      </c>
      <c r="AU243" s="3">
        <v>3069</v>
      </c>
      <c r="AV243" s="3">
        <v>10693</v>
      </c>
      <c r="AW243" s="1">
        <v>2</v>
      </c>
      <c r="AX243" s="1">
        <v>0</v>
      </c>
      <c r="AY243" s="3">
        <v>2025</v>
      </c>
      <c r="AZ243" s="3">
        <v>4371</v>
      </c>
      <c r="BA243" s="1">
        <v>327</v>
      </c>
      <c r="BB243" s="1">
        <v>380</v>
      </c>
      <c r="BC243" s="3">
        <v>26164</v>
      </c>
      <c r="BD243" s="3">
        <v>51426433</v>
      </c>
      <c r="BE243" s="3">
        <v>29919182</v>
      </c>
      <c r="BF243" s="3">
        <v>41779841</v>
      </c>
      <c r="BG243" s="3">
        <v>57700740</v>
      </c>
      <c r="BH243" s="1">
        <v>0</v>
      </c>
      <c r="BI243" s="1">
        <v>0</v>
      </c>
      <c r="BJ243" s="3">
        <v>3634948</v>
      </c>
      <c r="BK243" s="3">
        <v>26615793</v>
      </c>
      <c r="BL243" s="3">
        <v>336346</v>
      </c>
      <c r="BM243" s="3">
        <v>247800</v>
      </c>
      <c r="BN243" s="3">
        <v>211661083</v>
      </c>
      <c r="BO243" s="3">
        <v>22801315</v>
      </c>
      <c r="BP243" s="3">
        <v>10010122</v>
      </c>
      <c r="BQ243" s="3">
        <v>9294571</v>
      </c>
      <c r="BR243" s="3">
        <v>53649376</v>
      </c>
      <c r="BS243" s="3">
        <v>8201</v>
      </c>
      <c r="BT243" s="1">
        <v>0</v>
      </c>
      <c r="BU243" s="3">
        <v>4434508</v>
      </c>
      <c r="BV243" s="3">
        <v>21218995</v>
      </c>
      <c r="BW243" s="3">
        <v>1495384</v>
      </c>
      <c r="BX243" s="3">
        <v>514434</v>
      </c>
      <c r="BY243" s="3">
        <v>123426906</v>
      </c>
      <c r="BZ243" s="3">
        <v>-153320</v>
      </c>
      <c r="CA243" s="3">
        <v>61856273</v>
      </c>
      <c r="CB243" s="3">
        <v>33882272</v>
      </c>
      <c r="CC243" s="3">
        <v>29633427</v>
      </c>
      <c r="CD243" s="3">
        <v>96270751</v>
      </c>
      <c r="CE243" s="1">
        <v>0</v>
      </c>
      <c r="CF243" s="3">
        <v>7786</v>
      </c>
      <c r="CG243" s="1">
        <v>0</v>
      </c>
      <c r="CH243" s="3">
        <v>6142310</v>
      </c>
      <c r="CI243" s="3">
        <v>31194223</v>
      </c>
      <c r="CJ243" s="1">
        <v>0</v>
      </c>
      <c r="CK243" s="3">
        <v>3405846</v>
      </c>
      <c r="CL243" s="1">
        <v>0</v>
      </c>
      <c r="CM243" s="1">
        <v>0</v>
      </c>
      <c r="CN243" s="1">
        <v>0</v>
      </c>
      <c r="CO243" s="3">
        <v>1222495</v>
      </c>
      <c r="CP243" s="3">
        <v>263462063</v>
      </c>
      <c r="CQ243" s="3">
        <v>620343</v>
      </c>
      <c r="CR243" s="1">
        <v>0</v>
      </c>
      <c r="CS243" s="1">
        <v>0</v>
      </c>
      <c r="CT243" s="3">
        <v>5635568</v>
      </c>
      <c r="CU243" s="3">
        <v>6255911</v>
      </c>
      <c r="CV243" s="3">
        <v>12102801</v>
      </c>
      <c r="CW243" s="3">
        <v>6545300</v>
      </c>
      <c r="CX243" s="3">
        <v>20786391</v>
      </c>
      <c r="CY243" s="3">
        <v>14912024</v>
      </c>
      <c r="CZ243" s="1">
        <v>415</v>
      </c>
      <c r="DA243" s="1">
        <v>0</v>
      </c>
      <c r="DB243" s="3">
        <v>1761803</v>
      </c>
      <c r="DC243" s="3">
        <v>21689752</v>
      </c>
      <c r="DD243" s="1">
        <v>0</v>
      </c>
      <c r="DE243" s="3">
        <v>83351</v>
      </c>
      <c r="DF243" s="3">
        <v>77881837</v>
      </c>
      <c r="DG243" s="3">
        <v>647806</v>
      </c>
      <c r="DH243" s="3">
        <v>78105044</v>
      </c>
      <c r="DI243" s="1">
        <v>0</v>
      </c>
      <c r="DJ243" s="3">
        <v>304799</v>
      </c>
      <c r="DK243" s="1">
        <v>0</v>
      </c>
      <c r="DL243" s="1">
        <v>0</v>
      </c>
      <c r="DM243" s="1">
        <v>0</v>
      </c>
      <c r="DN243" s="1">
        <v>0</v>
      </c>
      <c r="DO243" s="3">
        <v>4053133</v>
      </c>
      <c r="DP243" s="3">
        <v>110269478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</row>
    <row r="244" spans="1:133" x14ac:dyDescent="0.3">
      <c r="A244" s="1">
        <v>106190529</v>
      </c>
      <c r="B244" s="1" t="s">
        <v>1212</v>
      </c>
      <c r="C244" s="2">
        <v>20164</v>
      </c>
      <c r="D244" s="2">
        <v>42379</v>
      </c>
      <c r="E244" s="1" t="s">
        <v>134</v>
      </c>
      <c r="F244" s="1" t="s">
        <v>135</v>
      </c>
      <c r="G244" s="1" t="s">
        <v>170</v>
      </c>
      <c r="H244" s="1">
        <v>11</v>
      </c>
      <c r="I244" s="1">
        <v>913</v>
      </c>
      <c r="J244" s="1" t="s">
        <v>164</v>
      </c>
      <c r="K244" s="1" t="s">
        <v>138</v>
      </c>
      <c r="L244" s="1">
        <v>0</v>
      </c>
      <c r="M244" s="1" t="s">
        <v>1213</v>
      </c>
      <c r="N244" s="1" t="s">
        <v>1214</v>
      </c>
      <c r="O244" s="1" t="s">
        <v>1215</v>
      </c>
      <c r="P244" s="1">
        <v>91007</v>
      </c>
      <c r="Q244" s="1" t="s">
        <v>1216</v>
      </c>
      <c r="R244" s="1">
        <v>374</v>
      </c>
      <c r="S244" s="1">
        <v>286</v>
      </c>
      <c r="T244" s="1">
        <v>286</v>
      </c>
      <c r="U244" s="3">
        <v>1495</v>
      </c>
      <c r="V244" s="1">
        <v>747</v>
      </c>
      <c r="W244" s="1">
        <v>217</v>
      </c>
      <c r="X244" s="1">
        <v>385</v>
      </c>
      <c r="Y244" s="1">
        <v>0</v>
      </c>
      <c r="Z244" s="1">
        <v>0</v>
      </c>
      <c r="AA244" s="1">
        <v>45</v>
      </c>
      <c r="AB244" s="3">
        <v>1129</v>
      </c>
      <c r="AC244" s="1">
        <v>12</v>
      </c>
      <c r="AD244" s="1">
        <v>120</v>
      </c>
      <c r="AE244" s="1">
        <v>4150</v>
      </c>
      <c r="AF244" s="1">
        <v>0</v>
      </c>
      <c r="AG244" s="3">
        <v>8599</v>
      </c>
      <c r="AH244" s="3">
        <v>2677</v>
      </c>
      <c r="AI244" s="1">
        <v>993</v>
      </c>
      <c r="AJ244" s="3">
        <v>1502</v>
      </c>
      <c r="AK244" s="1">
        <v>0</v>
      </c>
      <c r="AL244" s="1">
        <v>0</v>
      </c>
      <c r="AM244" s="1">
        <v>148</v>
      </c>
      <c r="AN244" s="3">
        <v>3857</v>
      </c>
      <c r="AO244" s="1">
        <v>59</v>
      </c>
      <c r="AP244" s="1">
        <v>394</v>
      </c>
      <c r="AQ244" s="3">
        <v>18229</v>
      </c>
      <c r="AR244" s="1">
        <v>0</v>
      </c>
      <c r="AS244" s="3">
        <v>3308</v>
      </c>
      <c r="AT244" s="3">
        <v>1775</v>
      </c>
      <c r="AU244" s="3">
        <v>1138</v>
      </c>
      <c r="AV244" s="3">
        <v>5149</v>
      </c>
      <c r="AW244" s="1">
        <v>0</v>
      </c>
      <c r="AX244" s="1">
        <v>0</v>
      </c>
      <c r="AY244" s="1">
        <v>379</v>
      </c>
      <c r="AZ244" s="3">
        <v>6123</v>
      </c>
      <c r="BA244" s="1">
        <v>69</v>
      </c>
      <c r="BB244" s="3">
        <v>1179</v>
      </c>
      <c r="BC244" s="3">
        <v>19120</v>
      </c>
      <c r="BD244" s="3">
        <v>127010978</v>
      </c>
      <c r="BE244" s="3">
        <v>55726949</v>
      </c>
      <c r="BF244" s="3">
        <v>17718468</v>
      </c>
      <c r="BG244" s="3">
        <v>27787927</v>
      </c>
      <c r="BH244" s="1">
        <v>0</v>
      </c>
      <c r="BI244" s="1">
        <v>0</v>
      </c>
      <c r="BJ244" s="3">
        <v>2629978</v>
      </c>
      <c r="BK244" s="3">
        <v>54577269</v>
      </c>
      <c r="BL244" s="3">
        <v>241584</v>
      </c>
      <c r="BM244" s="3">
        <v>3994598</v>
      </c>
      <c r="BN244" s="3">
        <v>289687751</v>
      </c>
      <c r="BO244" s="3">
        <v>24547933</v>
      </c>
      <c r="BP244" s="3">
        <v>10527732</v>
      </c>
      <c r="BQ244" s="3">
        <v>5610257</v>
      </c>
      <c r="BR244" s="3">
        <v>20393255</v>
      </c>
      <c r="BS244" s="1">
        <v>0</v>
      </c>
      <c r="BT244" s="1">
        <v>0</v>
      </c>
      <c r="BU244" s="3">
        <v>1337019</v>
      </c>
      <c r="BV244" s="3">
        <v>31774281</v>
      </c>
      <c r="BW244" s="3">
        <v>219855</v>
      </c>
      <c r="BX244" s="3">
        <v>5258499</v>
      </c>
      <c r="BY244" s="3">
        <v>99668831</v>
      </c>
      <c r="BZ244" s="3">
        <v>2368674</v>
      </c>
      <c r="CA244" s="3">
        <v>120244991</v>
      </c>
      <c r="CB244" s="3">
        <v>51551804</v>
      </c>
      <c r="CC244" s="3">
        <v>19936770</v>
      </c>
      <c r="CD244" s="3">
        <v>41432459</v>
      </c>
      <c r="CE244" s="1">
        <v>0</v>
      </c>
      <c r="CF244" s="1">
        <v>0</v>
      </c>
      <c r="CG244" s="1">
        <v>0</v>
      </c>
      <c r="CH244" s="3">
        <v>2994888</v>
      </c>
      <c r="CI244" s="3">
        <v>60460634</v>
      </c>
      <c r="CJ244" s="1">
        <v>0</v>
      </c>
      <c r="CK244" s="3">
        <v>461439</v>
      </c>
      <c r="CL244" s="1">
        <v>0</v>
      </c>
      <c r="CM244" s="1">
        <v>0</v>
      </c>
      <c r="CN244" s="1">
        <v>0</v>
      </c>
      <c r="CO244" s="3">
        <v>7744192</v>
      </c>
      <c r="CP244" s="3">
        <v>307195851</v>
      </c>
      <c r="CQ244" s="3">
        <v>694250</v>
      </c>
      <c r="CR244" s="1">
        <v>0</v>
      </c>
      <c r="CS244" s="1">
        <v>0</v>
      </c>
      <c r="CT244" s="1">
        <v>0</v>
      </c>
      <c r="CU244" s="3">
        <v>694250</v>
      </c>
      <c r="CV244" s="3">
        <v>31098816</v>
      </c>
      <c r="CW244" s="3">
        <v>14040330</v>
      </c>
      <c r="CX244" s="3">
        <v>3275312</v>
      </c>
      <c r="CY244" s="3">
        <v>6507817</v>
      </c>
      <c r="CZ244" s="1">
        <v>0</v>
      </c>
      <c r="DA244" s="1">
        <v>0</v>
      </c>
      <c r="DB244" s="3">
        <v>932439</v>
      </c>
      <c r="DC244" s="3">
        <v>25027401</v>
      </c>
      <c r="DD244" s="1">
        <v>0</v>
      </c>
      <c r="DE244" s="3">
        <v>1972866</v>
      </c>
      <c r="DF244" s="3">
        <v>82854981</v>
      </c>
      <c r="DG244" s="3">
        <v>841866</v>
      </c>
      <c r="DH244" s="3">
        <v>79619864</v>
      </c>
      <c r="DI244" s="1">
        <v>0</v>
      </c>
      <c r="DJ244" s="3">
        <v>-1297460</v>
      </c>
      <c r="DK244" s="1">
        <v>0</v>
      </c>
      <c r="DL244" s="1">
        <v>0</v>
      </c>
      <c r="DM244" s="1">
        <v>0</v>
      </c>
      <c r="DN244" s="1">
        <v>0</v>
      </c>
      <c r="DO244" s="3">
        <v>4859722</v>
      </c>
      <c r="DP244" s="3">
        <v>252744390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</row>
    <row r="245" spans="1:133" x14ac:dyDescent="0.3">
      <c r="A245" s="1">
        <v>106190958</v>
      </c>
      <c r="B245" s="1" t="s">
        <v>1217</v>
      </c>
      <c r="C245" s="2">
        <v>20164</v>
      </c>
      <c r="D245" s="2">
        <v>42379</v>
      </c>
      <c r="E245" s="1" t="s">
        <v>134</v>
      </c>
      <c r="F245" s="1" t="s">
        <v>135</v>
      </c>
      <c r="G245" s="1" t="s">
        <v>170</v>
      </c>
      <c r="H245" s="1">
        <v>11</v>
      </c>
      <c r="I245" s="1">
        <v>921</v>
      </c>
      <c r="J245" s="1" t="s">
        <v>221</v>
      </c>
      <c r="K245" s="1" t="s">
        <v>222</v>
      </c>
      <c r="L245" s="1">
        <v>0</v>
      </c>
      <c r="M245" s="1" t="s">
        <v>1218</v>
      </c>
      <c r="N245" s="1" t="s">
        <v>1219</v>
      </c>
      <c r="O245" s="1" t="s">
        <v>426</v>
      </c>
      <c r="P245" s="1">
        <v>90650</v>
      </c>
      <c r="Q245" s="1" t="s">
        <v>1220</v>
      </c>
      <c r="R245" s="3">
        <v>1054</v>
      </c>
      <c r="S245" s="1">
        <v>826</v>
      </c>
      <c r="T245" s="1">
        <v>826</v>
      </c>
      <c r="U245" s="1">
        <v>101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85</v>
      </c>
      <c r="AE245" s="1">
        <v>186</v>
      </c>
      <c r="AF245" s="1">
        <v>0</v>
      </c>
      <c r="AG245" s="3">
        <v>36251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3">
        <v>30762</v>
      </c>
      <c r="AQ245" s="3">
        <v>67013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3">
        <v>25126236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3">
        <v>21321985</v>
      </c>
      <c r="BN245" s="3">
        <v>46448221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3">
        <v>25126236</v>
      </c>
      <c r="CW245" s="1">
        <v>0</v>
      </c>
      <c r="CX245" s="1">
        <v>0</v>
      </c>
      <c r="CY245" s="1">
        <v>0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  <c r="DE245" s="3">
        <v>21321985</v>
      </c>
      <c r="DF245" s="3">
        <v>46448221</v>
      </c>
      <c r="DG245" s="1">
        <v>0</v>
      </c>
      <c r="DH245" s="3">
        <v>52690870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</row>
    <row r="246" spans="1:133" x14ac:dyDescent="0.3">
      <c r="A246" s="1">
        <v>106410852</v>
      </c>
      <c r="B246" s="1" t="s">
        <v>1221</v>
      </c>
      <c r="C246" s="2">
        <v>20164</v>
      </c>
      <c r="D246" s="2">
        <v>42379</v>
      </c>
      <c r="E246" s="1" t="s">
        <v>134</v>
      </c>
      <c r="F246" s="1" t="s">
        <v>135</v>
      </c>
      <c r="G246" s="1" t="s">
        <v>868</v>
      </c>
      <c r="H246" s="1">
        <v>4</v>
      </c>
      <c r="I246" s="1">
        <v>427</v>
      </c>
      <c r="J246" s="1" t="s">
        <v>164</v>
      </c>
      <c r="K246" s="1" t="s">
        <v>138</v>
      </c>
      <c r="L246" s="1">
        <v>0</v>
      </c>
      <c r="M246" s="1" t="s">
        <v>1222</v>
      </c>
      <c r="N246" s="1" t="s">
        <v>1223</v>
      </c>
      <c r="O246" s="1" t="s">
        <v>1224</v>
      </c>
      <c r="P246" s="1">
        <v>94010</v>
      </c>
      <c r="Q246" s="1" t="s">
        <v>1175</v>
      </c>
      <c r="R246" s="1">
        <v>301</v>
      </c>
      <c r="S246" s="1">
        <v>301</v>
      </c>
      <c r="T246" s="1">
        <v>191</v>
      </c>
      <c r="U246" s="1">
        <v>999</v>
      </c>
      <c r="V246" s="1">
        <v>472</v>
      </c>
      <c r="W246" s="1">
        <v>165</v>
      </c>
      <c r="X246" s="1">
        <v>214</v>
      </c>
      <c r="Y246" s="1">
        <v>0</v>
      </c>
      <c r="Z246" s="1">
        <v>0</v>
      </c>
      <c r="AA246" s="1">
        <v>45</v>
      </c>
      <c r="AB246" s="3">
        <v>1275</v>
      </c>
      <c r="AC246" s="1">
        <v>30</v>
      </c>
      <c r="AD246" s="1">
        <v>52</v>
      </c>
      <c r="AE246" s="1">
        <v>3252</v>
      </c>
      <c r="AF246" s="1">
        <v>0</v>
      </c>
      <c r="AG246" s="3">
        <v>4915</v>
      </c>
      <c r="AH246" s="3">
        <v>2516</v>
      </c>
      <c r="AI246" s="3">
        <v>1343</v>
      </c>
      <c r="AJ246" s="3">
        <v>1005</v>
      </c>
      <c r="AK246" s="1">
        <v>0</v>
      </c>
      <c r="AL246" s="1">
        <v>0</v>
      </c>
      <c r="AM246" s="1">
        <v>175</v>
      </c>
      <c r="AN246" s="3">
        <v>4578</v>
      </c>
      <c r="AO246" s="1">
        <v>112</v>
      </c>
      <c r="AP246" s="1">
        <v>186</v>
      </c>
      <c r="AQ246" s="3">
        <v>14830</v>
      </c>
      <c r="AR246" s="1">
        <v>0</v>
      </c>
      <c r="AS246" s="3">
        <v>24269</v>
      </c>
      <c r="AT246" s="3">
        <v>10785</v>
      </c>
      <c r="AU246" s="1">
        <v>752</v>
      </c>
      <c r="AV246" s="3">
        <v>8324</v>
      </c>
      <c r="AW246" s="1">
        <v>0</v>
      </c>
      <c r="AX246" s="1">
        <v>0</v>
      </c>
      <c r="AY246" s="3">
        <v>1315</v>
      </c>
      <c r="AZ246" s="3">
        <v>48131</v>
      </c>
      <c r="BA246" s="3">
        <v>1365</v>
      </c>
      <c r="BB246" s="3">
        <v>4891</v>
      </c>
      <c r="BC246" s="3">
        <v>99832</v>
      </c>
      <c r="BD246" s="3">
        <v>86642141</v>
      </c>
      <c r="BE246" s="3">
        <v>39223271</v>
      </c>
      <c r="BF246" s="3">
        <v>14110852</v>
      </c>
      <c r="BG246" s="3">
        <v>17777017</v>
      </c>
      <c r="BH246" s="1">
        <v>0</v>
      </c>
      <c r="BI246" s="1">
        <v>0</v>
      </c>
      <c r="BJ246" s="3">
        <v>3242517</v>
      </c>
      <c r="BK246" s="3">
        <v>68733165</v>
      </c>
      <c r="BL246" s="3">
        <v>1824057</v>
      </c>
      <c r="BM246" s="3">
        <v>2923782</v>
      </c>
      <c r="BN246" s="3">
        <v>234476802</v>
      </c>
      <c r="BO246" s="3">
        <v>58195995</v>
      </c>
      <c r="BP246" s="3">
        <v>23657882</v>
      </c>
      <c r="BQ246" s="3">
        <v>1803221</v>
      </c>
      <c r="BR246" s="3">
        <v>19071368</v>
      </c>
      <c r="BS246" s="1">
        <v>0</v>
      </c>
      <c r="BT246" s="1">
        <v>0</v>
      </c>
      <c r="BU246" s="3">
        <v>2490260</v>
      </c>
      <c r="BV246" s="3">
        <v>92416599</v>
      </c>
      <c r="BW246" s="3">
        <v>1423586</v>
      </c>
      <c r="BX246" s="3">
        <v>7045383</v>
      </c>
      <c r="BY246" s="3">
        <v>206104294</v>
      </c>
      <c r="BZ246" s="3">
        <v>3891498</v>
      </c>
      <c r="CA246" s="3">
        <v>136105523</v>
      </c>
      <c r="CB246" s="3">
        <v>45128364</v>
      </c>
      <c r="CC246" s="3">
        <v>1963704</v>
      </c>
      <c r="CD246" s="3">
        <v>12815135</v>
      </c>
      <c r="CE246" s="1">
        <v>0</v>
      </c>
      <c r="CF246" s="1">
        <v>0</v>
      </c>
      <c r="CG246" s="1">
        <v>0</v>
      </c>
      <c r="CH246" s="3">
        <v>2115929</v>
      </c>
      <c r="CI246" s="3">
        <v>53661817</v>
      </c>
      <c r="CJ246" s="1">
        <v>0</v>
      </c>
      <c r="CK246" s="3">
        <v>3247643</v>
      </c>
      <c r="CL246" s="1">
        <v>0</v>
      </c>
      <c r="CM246" s="1">
        <v>0</v>
      </c>
      <c r="CN246" s="1">
        <v>0</v>
      </c>
      <c r="CO246" s="3">
        <v>5539323</v>
      </c>
      <c r="CP246" s="3">
        <v>264468936</v>
      </c>
      <c r="CQ246" s="1">
        <v>0</v>
      </c>
      <c r="CR246" s="1">
        <v>0</v>
      </c>
      <c r="CS246" s="1">
        <v>0</v>
      </c>
      <c r="CT246" s="3">
        <v>11921387</v>
      </c>
      <c r="CU246" s="3">
        <v>11921387</v>
      </c>
      <c r="CV246" s="3">
        <v>8732613</v>
      </c>
      <c r="CW246" s="3">
        <v>17752789</v>
      </c>
      <c r="CX246" s="3">
        <v>13950369</v>
      </c>
      <c r="CY246" s="3">
        <v>24033250</v>
      </c>
      <c r="CZ246" s="1">
        <v>0</v>
      </c>
      <c r="DA246" s="1">
        <v>0</v>
      </c>
      <c r="DB246" s="3">
        <v>3616848</v>
      </c>
      <c r="DC246" s="3">
        <v>119409334</v>
      </c>
      <c r="DD246" s="1">
        <v>0</v>
      </c>
      <c r="DE246" s="3">
        <v>538344</v>
      </c>
      <c r="DF246" s="3">
        <v>188033547</v>
      </c>
      <c r="DG246" s="3">
        <v>23329294</v>
      </c>
      <c r="DH246" s="3">
        <v>144059624</v>
      </c>
      <c r="DI246" s="1">
        <v>0</v>
      </c>
      <c r="DJ246" s="3">
        <v>300372</v>
      </c>
      <c r="DK246" s="1">
        <v>0</v>
      </c>
      <c r="DL246" s="1">
        <v>0</v>
      </c>
      <c r="DM246" s="1">
        <v>0</v>
      </c>
      <c r="DN246" s="1">
        <v>0</v>
      </c>
      <c r="DO246" s="3">
        <v>5290300</v>
      </c>
      <c r="DP246" s="3">
        <v>574312025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</row>
    <row r="247" spans="1:133" x14ac:dyDescent="0.3">
      <c r="A247" s="1">
        <v>106190681</v>
      </c>
      <c r="B247" s="1" t="s">
        <v>1225</v>
      </c>
      <c r="C247" s="2">
        <v>20164</v>
      </c>
      <c r="D247" s="2">
        <v>42379</v>
      </c>
      <c r="E247" s="1" t="s">
        <v>134</v>
      </c>
      <c r="F247" s="1" t="s">
        <v>135</v>
      </c>
      <c r="G247" s="1" t="s">
        <v>170</v>
      </c>
      <c r="H247" s="1">
        <v>11</v>
      </c>
      <c r="I247" s="1">
        <v>925</v>
      </c>
      <c r="J247" s="1" t="s">
        <v>187</v>
      </c>
      <c r="K247" s="1" t="s">
        <v>138</v>
      </c>
      <c r="L247" s="1">
        <v>0</v>
      </c>
      <c r="M247" s="1" t="s">
        <v>1226</v>
      </c>
      <c r="N247" s="1" t="s">
        <v>1227</v>
      </c>
      <c r="O247" s="1" t="s">
        <v>280</v>
      </c>
      <c r="P247" s="1">
        <v>90036</v>
      </c>
      <c r="Q247" s="1" t="s">
        <v>1228</v>
      </c>
      <c r="R247" s="1">
        <v>17</v>
      </c>
      <c r="S247" s="1">
        <v>17</v>
      </c>
      <c r="T247" s="1">
        <v>3</v>
      </c>
      <c r="U247" s="1">
        <v>7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32</v>
      </c>
      <c r="AE247" s="1">
        <v>39</v>
      </c>
      <c r="AF247" s="1">
        <v>0</v>
      </c>
      <c r="AG247" s="1">
        <v>18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62</v>
      </c>
      <c r="AQ247" s="1">
        <v>80</v>
      </c>
      <c r="AR247" s="1">
        <v>0</v>
      </c>
      <c r="AS247" s="1">
        <v>11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62</v>
      </c>
      <c r="BC247" s="1">
        <v>73</v>
      </c>
      <c r="BD247" s="3">
        <v>1049340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3">
        <v>4827753</v>
      </c>
      <c r="BN247" s="3">
        <v>5877093</v>
      </c>
      <c r="BO247" s="3">
        <v>168895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3">
        <v>1432770</v>
      </c>
      <c r="BY247" s="3">
        <v>1601665</v>
      </c>
      <c r="BZ247" s="3">
        <v>373938</v>
      </c>
      <c r="CA247" s="3">
        <v>2292328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3">
        <v>3055991</v>
      </c>
      <c r="CP247" s="3">
        <v>5722257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3">
        <v>-1074093</v>
      </c>
      <c r="CW247" s="1">
        <v>0</v>
      </c>
      <c r="CX247" s="1">
        <v>0</v>
      </c>
      <c r="CY247" s="1">
        <v>0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3">
        <v>2830594</v>
      </c>
      <c r="DF247" s="3">
        <v>1756501</v>
      </c>
      <c r="DG247" s="1">
        <v>0</v>
      </c>
      <c r="DH247" s="3">
        <v>2230785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3">
        <v>40474</v>
      </c>
      <c r="DP247" s="3">
        <v>1480719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</row>
    <row r="248" spans="1:133" x14ac:dyDescent="0.3">
      <c r="A248" s="1">
        <v>106190524</v>
      </c>
      <c r="B248" s="1" t="s">
        <v>1229</v>
      </c>
      <c r="C248" s="2">
        <v>20164</v>
      </c>
      <c r="D248" s="2">
        <v>42379</v>
      </c>
      <c r="E248" s="1" t="s">
        <v>134</v>
      </c>
      <c r="F248" s="1" t="s">
        <v>135</v>
      </c>
      <c r="G248" s="1" t="s">
        <v>170</v>
      </c>
      <c r="H248" s="1">
        <v>11</v>
      </c>
      <c r="I248" s="1">
        <v>905</v>
      </c>
      <c r="J248" s="1" t="s">
        <v>164</v>
      </c>
      <c r="K248" s="1" t="s">
        <v>138</v>
      </c>
      <c r="L248" s="1">
        <v>0</v>
      </c>
      <c r="M248" s="1" t="s">
        <v>1230</v>
      </c>
      <c r="N248" s="1" t="s">
        <v>1231</v>
      </c>
      <c r="O248" s="1" t="s">
        <v>866</v>
      </c>
      <c r="P248" s="1">
        <v>91402</v>
      </c>
      <c r="Q248" s="1" t="s">
        <v>1232</v>
      </c>
      <c r="R248" s="1">
        <v>145</v>
      </c>
      <c r="S248" s="1">
        <v>145</v>
      </c>
      <c r="T248" s="1">
        <v>135</v>
      </c>
      <c r="U248" s="1">
        <v>655</v>
      </c>
      <c r="V248" s="1">
        <v>126</v>
      </c>
      <c r="W248" s="1">
        <v>340</v>
      </c>
      <c r="X248" s="1">
        <v>353</v>
      </c>
      <c r="Y248" s="1">
        <v>0</v>
      </c>
      <c r="Z248" s="1">
        <v>0</v>
      </c>
      <c r="AA248" s="1">
        <v>0</v>
      </c>
      <c r="AB248" s="1">
        <v>0</v>
      </c>
      <c r="AC248" s="1">
        <v>22</v>
      </c>
      <c r="AD248" s="1">
        <v>323</v>
      </c>
      <c r="AE248" s="1">
        <v>1819</v>
      </c>
      <c r="AF248" s="1">
        <v>0</v>
      </c>
      <c r="AG248" s="3">
        <v>2969</v>
      </c>
      <c r="AH248" s="1">
        <v>506</v>
      </c>
      <c r="AI248" s="3">
        <v>2527</v>
      </c>
      <c r="AJ248" s="3">
        <v>2732</v>
      </c>
      <c r="AK248" s="1">
        <v>0</v>
      </c>
      <c r="AL248" s="1">
        <v>0</v>
      </c>
      <c r="AM248" s="1">
        <v>0</v>
      </c>
      <c r="AN248" s="1">
        <v>0</v>
      </c>
      <c r="AO248" s="1">
        <v>90</v>
      </c>
      <c r="AP248" s="3">
        <v>1129</v>
      </c>
      <c r="AQ248" s="3">
        <v>9953</v>
      </c>
      <c r="AR248" s="1">
        <v>0</v>
      </c>
      <c r="AS248" s="3">
        <v>1609</v>
      </c>
      <c r="AT248" s="1">
        <v>196</v>
      </c>
      <c r="AU248" s="1">
        <v>824</v>
      </c>
      <c r="AV248" s="1">
        <v>706</v>
      </c>
      <c r="AW248" s="1">
        <v>0</v>
      </c>
      <c r="AX248" s="1">
        <v>0</v>
      </c>
      <c r="AY248" s="1">
        <v>0</v>
      </c>
      <c r="AZ248" s="1">
        <v>0</v>
      </c>
      <c r="BA248" s="1">
        <v>39</v>
      </c>
      <c r="BB248" s="1">
        <v>550</v>
      </c>
      <c r="BC248" s="3">
        <v>3924</v>
      </c>
      <c r="BD248" s="3">
        <v>26440170</v>
      </c>
      <c r="BE248" s="3">
        <v>3275383</v>
      </c>
      <c r="BF248" s="3">
        <v>9116558</v>
      </c>
      <c r="BG248" s="3">
        <v>10143767</v>
      </c>
      <c r="BH248" s="1">
        <v>0</v>
      </c>
      <c r="BI248" s="1">
        <v>0</v>
      </c>
      <c r="BJ248" s="1">
        <v>0</v>
      </c>
      <c r="BK248" s="1">
        <v>0</v>
      </c>
      <c r="BL248" s="3">
        <v>367693</v>
      </c>
      <c r="BM248" s="3">
        <v>9841568</v>
      </c>
      <c r="BN248" s="3">
        <v>59185139</v>
      </c>
      <c r="BO248" s="3">
        <v>4806753</v>
      </c>
      <c r="BP248" s="3">
        <v>577959</v>
      </c>
      <c r="BQ248" s="3">
        <v>2420495</v>
      </c>
      <c r="BR248" s="3">
        <v>2415951</v>
      </c>
      <c r="BS248" s="1">
        <v>0</v>
      </c>
      <c r="BT248" s="1">
        <v>0</v>
      </c>
      <c r="BU248" s="1">
        <v>0</v>
      </c>
      <c r="BV248" s="1">
        <v>0</v>
      </c>
      <c r="BW248" s="3">
        <v>106345</v>
      </c>
      <c r="BX248" s="3">
        <v>2969452</v>
      </c>
      <c r="BY248" s="3">
        <v>13296955</v>
      </c>
      <c r="BZ248" s="3">
        <v>2174463</v>
      </c>
      <c r="CA248" s="3">
        <v>18330262</v>
      </c>
      <c r="CB248" s="3">
        <v>2028578</v>
      </c>
      <c r="CC248" s="3">
        <v>9613187</v>
      </c>
      <c r="CD248" s="3">
        <v>9434603</v>
      </c>
      <c r="CE248" s="3">
        <v>-596504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3">
        <v>725198</v>
      </c>
      <c r="CL248" s="1">
        <v>0</v>
      </c>
      <c r="CM248" s="1">
        <v>0</v>
      </c>
      <c r="CN248" s="1">
        <v>0</v>
      </c>
      <c r="CO248" s="3">
        <v>10386092</v>
      </c>
      <c r="CP248" s="3">
        <v>52095879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3">
        <v>11970914</v>
      </c>
      <c r="CW248" s="3">
        <v>1738547</v>
      </c>
      <c r="CX248" s="3">
        <v>2208769</v>
      </c>
      <c r="CY248" s="3">
        <v>2840329</v>
      </c>
      <c r="CZ248" s="1">
        <v>0</v>
      </c>
      <c r="DA248" s="1">
        <v>0</v>
      </c>
      <c r="DB248" s="1">
        <v>0</v>
      </c>
      <c r="DC248" s="1">
        <v>0</v>
      </c>
      <c r="DD248" s="1">
        <v>0</v>
      </c>
      <c r="DE248" s="3">
        <v>1627656</v>
      </c>
      <c r="DF248" s="3">
        <v>20386215</v>
      </c>
      <c r="DG248" s="3">
        <v>570049</v>
      </c>
      <c r="DH248" s="3">
        <v>21053096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3">
        <v>22170</v>
      </c>
      <c r="DP248" s="3">
        <v>3518155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</row>
    <row r="249" spans="1:133" x14ac:dyDescent="0.3">
      <c r="A249" s="1">
        <v>106301262</v>
      </c>
      <c r="B249" s="1" t="s">
        <v>1233</v>
      </c>
      <c r="C249" s="2">
        <v>20164</v>
      </c>
      <c r="D249" s="2">
        <v>42379</v>
      </c>
      <c r="E249" s="1" t="s">
        <v>134</v>
      </c>
      <c r="F249" s="1" t="s">
        <v>135</v>
      </c>
      <c r="G249" s="1" t="s">
        <v>156</v>
      </c>
      <c r="H249" s="1">
        <v>13</v>
      </c>
      <c r="I249" s="1">
        <v>1017</v>
      </c>
      <c r="J249" s="1" t="s">
        <v>164</v>
      </c>
      <c r="K249" s="1" t="s">
        <v>138</v>
      </c>
      <c r="L249" s="1">
        <v>0</v>
      </c>
      <c r="M249" s="1" t="s">
        <v>1234</v>
      </c>
      <c r="N249" s="1" t="s">
        <v>1235</v>
      </c>
      <c r="O249" s="1" t="s">
        <v>376</v>
      </c>
      <c r="P249" s="1">
        <v>92691</v>
      </c>
      <c r="Q249" s="1" t="s">
        <v>1236</v>
      </c>
      <c r="R249" s="1">
        <v>523</v>
      </c>
      <c r="S249" s="1">
        <v>439</v>
      </c>
      <c r="T249" s="1">
        <v>238</v>
      </c>
      <c r="U249" s="3">
        <v>1559</v>
      </c>
      <c r="V249" s="1">
        <v>802</v>
      </c>
      <c r="W249" s="1">
        <v>310</v>
      </c>
      <c r="X249" s="1">
        <v>575</v>
      </c>
      <c r="Y249" s="1">
        <v>0</v>
      </c>
      <c r="Z249" s="1">
        <v>0</v>
      </c>
      <c r="AA249" s="1">
        <v>74</v>
      </c>
      <c r="AB249" s="3">
        <v>1700</v>
      </c>
      <c r="AC249" s="1">
        <v>122</v>
      </c>
      <c r="AD249" s="1">
        <v>82</v>
      </c>
      <c r="AE249" s="1">
        <v>5224</v>
      </c>
      <c r="AF249" s="1">
        <v>0</v>
      </c>
      <c r="AG249" s="3">
        <v>6927</v>
      </c>
      <c r="AH249" s="3">
        <v>3203</v>
      </c>
      <c r="AI249" s="3">
        <v>1317</v>
      </c>
      <c r="AJ249" s="3">
        <v>2300</v>
      </c>
      <c r="AK249" s="1">
        <v>0</v>
      </c>
      <c r="AL249" s="1">
        <v>0</v>
      </c>
      <c r="AM249" s="1">
        <v>360</v>
      </c>
      <c r="AN249" s="3">
        <v>6693</v>
      </c>
      <c r="AO249" s="1">
        <v>808</v>
      </c>
      <c r="AP249" s="1">
        <v>282</v>
      </c>
      <c r="AQ249" s="3">
        <v>21890</v>
      </c>
      <c r="AR249" s="1">
        <v>0</v>
      </c>
      <c r="AS249" s="3">
        <v>11397</v>
      </c>
      <c r="AT249" s="3">
        <v>6416</v>
      </c>
      <c r="AU249" s="3">
        <v>1711</v>
      </c>
      <c r="AV249" s="3">
        <v>5663</v>
      </c>
      <c r="AW249" s="1">
        <v>0</v>
      </c>
      <c r="AX249" s="1">
        <v>0</v>
      </c>
      <c r="AY249" s="1">
        <v>746</v>
      </c>
      <c r="AZ249" s="3">
        <v>26462</v>
      </c>
      <c r="BA249" s="1">
        <v>29</v>
      </c>
      <c r="BB249" s="3">
        <v>2249</v>
      </c>
      <c r="BC249" s="3">
        <v>54673</v>
      </c>
      <c r="BD249" s="3">
        <v>128149441</v>
      </c>
      <c r="BE249" s="3">
        <v>61718061</v>
      </c>
      <c r="BF249" s="3">
        <v>16995218</v>
      </c>
      <c r="BG249" s="3">
        <v>41092848</v>
      </c>
      <c r="BH249" s="1">
        <v>0</v>
      </c>
      <c r="BI249" s="1">
        <v>0</v>
      </c>
      <c r="BJ249" s="3">
        <v>5417261</v>
      </c>
      <c r="BK249" s="3">
        <v>105678700</v>
      </c>
      <c r="BL249" s="3">
        <v>2002859</v>
      </c>
      <c r="BM249" s="3">
        <v>9812962</v>
      </c>
      <c r="BN249" s="3">
        <v>370867350</v>
      </c>
      <c r="BO249" s="3">
        <v>56719070</v>
      </c>
      <c r="BP249" s="3">
        <v>29309234</v>
      </c>
      <c r="BQ249" s="3">
        <v>5956019</v>
      </c>
      <c r="BR249" s="3">
        <v>23522995</v>
      </c>
      <c r="BS249" s="1">
        <v>0</v>
      </c>
      <c r="BT249" s="1">
        <v>0</v>
      </c>
      <c r="BU249" s="3">
        <v>3760393</v>
      </c>
      <c r="BV249" s="3">
        <v>105767455</v>
      </c>
      <c r="BW249" s="3">
        <v>445413</v>
      </c>
      <c r="BX249" s="3">
        <v>11327143</v>
      </c>
      <c r="BY249" s="3">
        <v>236807722</v>
      </c>
      <c r="BZ249" s="3">
        <v>5767239</v>
      </c>
      <c r="CA249" s="3">
        <v>154890682</v>
      </c>
      <c r="CB249" s="3">
        <v>84199095</v>
      </c>
      <c r="CC249" s="3">
        <v>20754085</v>
      </c>
      <c r="CD249" s="3">
        <v>57188755</v>
      </c>
      <c r="CE249" s="1">
        <v>0</v>
      </c>
      <c r="CF249" s="1">
        <v>0</v>
      </c>
      <c r="CG249" s="1">
        <v>0</v>
      </c>
      <c r="CH249" s="3">
        <v>5714057</v>
      </c>
      <c r="CI249" s="3">
        <v>133276269</v>
      </c>
      <c r="CJ249" s="1">
        <v>0</v>
      </c>
      <c r="CK249" s="3">
        <v>7960307</v>
      </c>
      <c r="CL249" s="1">
        <v>0</v>
      </c>
      <c r="CM249" s="1">
        <v>0</v>
      </c>
      <c r="CN249" s="1">
        <v>0</v>
      </c>
      <c r="CO249" s="3">
        <v>4395015</v>
      </c>
      <c r="CP249" s="3">
        <v>474145504</v>
      </c>
      <c r="CQ249" s="3">
        <v>2905669</v>
      </c>
      <c r="CR249" s="1">
        <v>0</v>
      </c>
      <c r="CS249" s="1">
        <v>0</v>
      </c>
      <c r="CT249" s="3">
        <v>4236816</v>
      </c>
      <c r="CU249" s="3">
        <v>7142485</v>
      </c>
      <c r="CV249" s="3">
        <v>29977829</v>
      </c>
      <c r="CW249" s="3">
        <v>9733869</v>
      </c>
      <c r="CX249" s="3">
        <v>2197152</v>
      </c>
      <c r="CY249" s="3">
        <v>7427088</v>
      </c>
      <c r="CZ249" s="1">
        <v>0</v>
      </c>
      <c r="DA249" s="1">
        <v>0</v>
      </c>
      <c r="DB249" s="3">
        <v>3463597</v>
      </c>
      <c r="DC249" s="3">
        <v>82406702</v>
      </c>
      <c r="DD249" s="1">
        <v>0</v>
      </c>
      <c r="DE249" s="3">
        <v>5465816</v>
      </c>
      <c r="DF249" s="3">
        <v>140672053</v>
      </c>
      <c r="DG249" s="3">
        <v>4325954</v>
      </c>
      <c r="DH249" s="3">
        <v>145408146</v>
      </c>
      <c r="DI249" s="1">
        <v>0</v>
      </c>
      <c r="DJ249" s="3">
        <v>-15558199</v>
      </c>
      <c r="DK249" s="1">
        <v>0</v>
      </c>
      <c r="DL249" s="1">
        <v>0</v>
      </c>
      <c r="DM249" s="1">
        <v>0</v>
      </c>
      <c r="DN249" s="1">
        <v>0</v>
      </c>
      <c r="DO249" s="3">
        <v>7115304</v>
      </c>
      <c r="DP249" s="3">
        <v>332398514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</row>
    <row r="250" spans="1:133" x14ac:dyDescent="0.3">
      <c r="A250" s="1">
        <v>106250956</v>
      </c>
      <c r="B250" s="1" t="s">
        <v>1237</v>
      </c>
      <c r="C250" s="2">
        <v>20164</v>
      </c>
      <c r="D250" s="2">
        <v>42379</v>
      </c>
      <c r="E250" s="1" t="s">
        <v>134</v>
      </c>
      <c r="F250" s="1" t="s">
        <v>135</v>
      </c>
      <c r="G250" s="1" t="s">
        <v>1238</v>
      </c>
      <c r="H250" s="1">
        <v>1</v>
      </c>
      <c r="I250" s="1">
        <v>201</v>
      </c>
      <c r="J250" s="1" t="s">
        <v>213</v>
      </c>
      <c r="K250" s="1" t="s">
        <v>138</v>
      </c>
      <c r="L250" s="1" t="s">
        <v>139</v>
      </c>
      <c r="M250" s="1" t="s">
        <v>1239</v>
      </c>
      <c r="N250" s="1" t="s">
        <v>1240</v>
      </c>
      <c r="O250" s="1" t="s">
        <v>1241</v>
      </c>
      <c r="P250" s="1">
        <v>96101</v>
      </c>
      <c r="Q250" s="1" t="s">
        <v>1242</v>
      </c>
      <c r="R250" s="1">
        <v>87</v>
      </c>
      <c r="S250" s="1">
        <v>87</v>
      </c>
      <c r="T250" s="1">
        <v>49</v>
      </c>
      <c r="U250" s="1">
        <v>31</v>
      </c>
      <c r="V250" s="1">
        <v>5</v>
      </c>
      <c r="W250" s="1">
        <v>1</v>
      </c>
      <c r="X250" s="1">
        <v>10</v>
      </c>
      <c r="Y250" s="1">
        <v>0</v>
      </c>
      <c r="Z250" s="1">
        <v>0</v>
      </c>
      <c r="AA250" s="1">
        <v>2</v>
      </c>
      <c r="AB250" s="1">
        <v>0</v>
      </c>
      <c r="AC250" s="1">
        <v>0</v>
      </c>
      <c r="AD250" s="1">
        <v>5</v>
      </c>
      <c r="AE250" s="1">
        <v>54</v>
      </c>
      <c r="AF250" s="1">
        <v>22</v>
      </c>
      <c r="AG250" s="1">
        <v>241</v>
      </c>
      <c r="AH250" s="1">
        <v>36</v>
      </c>
      <c r="AI250" s="1">
        <v>293</v>
      </c>
      <c r="AJ250" s="3">
        <v>2706</v>
      </c>
      <c r="AK250" s="1">
        <v>0</v>
      </c>
      <c r="AL250" s="1">
        <v>0</v>
      </c>
      <c r="AM250" s="1">
        <v>19</v>
      </c>
      <c r="AN250" s="1">
        <v>0</v>
      </c>
      <c r="AO250" s="1">
        <v>0</v>
      </c>
      <c r="AP250" s="1">
        <v>204</v>
      </c>
      <c r="AQ250" s="3">
        <v>3499</v>
      </c>
      <c r="AR250" s="3">
        <v>3383</v>
      </c>
      <c r="AS250" s="3">
        <v>2311</v>
      </c>
      <c r="AT250" s="1">
        <v>155</v>
      </c>
      <c r="AU250" s="1">
        <v>90</v>
      </c>
      <c r="AV250" s="3">
        <v>1849</v>
      </c>
      <c r="AW250" s="1">
        <v>0</v>
      </c>
      <c r="AX250" s="1">
        <v>0</v>
      </c>
      <c r="AY250" s="3">
        <v>1729</v>
      </c>
      <c r="AZ250" s="1">
        <v>0</v>
      </c>
      <c r="BA250" s="1">
        <v>0</v>
      </c>
      <c r="BB250" s="1">
        <v>437</v>
      </c>
      <c r="BC250" s="3">
        <v>6571</v>
      </c>
      <c r="BD250" s="3">
        <v>598135</v>
      </c>
      <c r="BE250" s="3">
        <v>106787</v>
      </c>
      <c r="BF250" s="3">
        <v>114493</v>
      </c>
      <c r="BG250" s="3">
        <v>961281</v>
      </c>
      <c r="BH250" s="1">
        <v>0</v>
      </c>
      <c r="BI250" s="1">
        <v>0</v>
      </c>
      <c r="BJ250" s="3">
        <v>60655</v>
      </c>
      <c r="BK250" s="1">
        <v>0</v>
      </c>
      <c r="BL250" s="1">
        <v>0</v>
      </c>
      <c r="BM250" s="3">
        <v>17922</v>
      </c>
      <c r="BN250" s="3">
        <v>1859273</v>
      </c>
      <c r="BO250" s="3">
        <v>1594365</v>
      </c>
      <c r="BP250" s="3">
        <v>130248</v>
      </c>
      <c r="BQ250" s="3">
        <v>56715</v>
      </c>
      <c r="BR250" s="3">
        <v>1255511</v>
      </c>
      <c r="BS250" s="1">
        <v>0</v>
      </c>
      <c r="BT250" s="1">
        <v>0</v>
      </c>
      <c r="BU250" s="3">
        <v>999802</v>
      </c>
      <c r="BV250" s="1">
        <v>0</v>
      </c>
      <c r="BW250" s="1">
        <v>0</v>
      </c>
      <c r="BX250" s="3">
        <v>381744</v>
      </c>
      <c r="BY250" s="3">
        <v>4418385</v>
      </c>
      <c r="BZ250" s="3">
        <v>282589</v>
      </c>
      <c r="CA250" s="3">
        <v>944758</v>
      </c>
      <c r="CB250" s="3">
        <v>102139</v>
      </c>
      <c r="CC250" s="3">
        <v>61706</v>
      </c>
      <c r="CD250" s="3">
        <v>798968</v>
      </c>
      <c r="CE250" s="3">
        <v>-16857</v>
      </c>
      <c r="CF250" s="1">
        <v>0</v>
      </c>
      <c r="CG250" s="1">
        <v>0</v>
      </c>
      <c r="CH250" s="3">
        <v>553829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3">
        <v>42240</v>
      </c>
      <c r="CP250" s="3">
        <v>2769372</v>
      </c>
      <c r="CQ250" s="1">
        <v>0</v>
      </c>
      <c r="CR250" s="3">
        <v>32886</v>
      </c>
      <c r="CS250" s="1">
        <v>0</v>
      </c>
      <c r="CT250" s="1">
        <v>0</v>
      </c>
      <c r="CU250" s="3">
        <v>32886</v>
      </c>
      <c r="CV250" s="3">
        <v>1247742</v>
      </c>
      <c r="CW250" s="3">
        <v>134896</v>
      </c>
      <c r="CX250" s="3">
        <v>126359</v>
      </c>
      <c r="CY250" s="3">
        <v>1450710</v>
      </c>
      <c r="CZ250" s="1">
        <v>0</v>
      </c>
      <c r="DA250" s="1">
        <v>0</v>
      </c>
      <c r="DB250" s="3">
        <v>506626</v>
      </c>
      <c r="DC250" s="1">
        <v>0</v>
      </c>
      <c r="DD250" s="1">
        <v>0</v>
      </c>
      <c r="DE250" s="3">
        <v>74839</v>
      </c>
      <c r="DF250" s="3">
        <v>3541172</v>
      </c>
      <c r="DG250" s="3">
        <v>173102</v>
      </c>
      <c r="DH250" s="3">
        <v>4158712</v>
      </c>
      <c r="DI250" s="1">
        <v>0</v>
      </c>
      <c r="DJ250" s="3">
        <v>-32983</v>
      </c>
      <c r="DK250" s="1">
        <v>0</v>
      </c>
      <c r="DL250" s="1">
        <v>0</v>
      </c>
      <c r="DM250" s="1">
        <v>0</v>
      </c>
      <c r="DN250" s="1">
        <v>0</v>
      </c>
      <c r="DO250" s="3">
        <v>124395</v>
      </c>
      <c r="DP250" s="3">
        <v>3614021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</row>
    <row r="251" spans="1:133" x14ac:dyDescent="0.3">
      <c r="A251" s="1">
        <v>106190541</v>
      </c>
      <c r="B251" s="1" t="s">
        <v>1243</v>
      </c>
      <c r="C251" s="2">
        <v>20164</v>
      </c>
      <c r="D251" s="2">
        <v>42379</v>
      </c>
      <c r="E251" s="1" t="s">
        <v>134</v>
      </c>
      <c r="F251" s="1" t="s">
        <v>135</v>
      </c>
      <c r="G251" s="1" t="s">
        <v>170</v>
      </c>
      <c r="H251" s="1">
        <v>11</v>
      </c>
      <c r="I251" s="1">
        <v>913</v>
      </c>
      <c r="J251" s="1" t="s">
        <v>187</v>
      </c>
      <c r="K251" s="1" t="s">
        <v>138</v>
      </c>
      <c r="L251" s="1">
        <v>0</v>
      </c>
      <c r="M251" s="1" t="s">
        <v>1244</v>
      </c>
      <c r="N251" s="1" t="s">
        <v>1245</v>
      </c>
      <c r="O251" s="1" t="s">
        <v>1246</v>
      </c>
      <c r="P251" s="1">
        <v>91016</v>
      </c>
      <c r="Q251" s="1" t="s">
        <v>1247</v>
      </c>
      <c r="R251" s="1">
        <v>49</v>
      </c>
      <c r="S251" s="1">
        <v>49</v>
      </c>
      <c r="T251" s="1">
        <v>49</v>
      </c>
      <c r="U251" s="1">
        <v>89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41</v>
      </c>
      <c r="AB251" s="1">
        <v>0</v>
      </c>
      <c r="AC251" s="1">
        <v>0</v>
      </c>
      <c r="AD251" s="1">
        <v>0</v>
      </c>
      <c r="AE251" s="1">
        <v>130</v>
      </c>
      <c r="AF251" s="1">
        <v>89</v>
      </c>
      <c r="AG251" s="3">
        <v>2720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120</v>
      </c>
      <c r="AN251" s="1">
        <v>0</v>
      </c>
      <c r="AO251" s="1">
        <v>0</v>
      </c>
      <c r="AP251" s="1">
        <v>0</v>
      </c>
      <c r="AQ251" s="3">
        <v>2840</v>
      </c>
      <c r="AR251" s="3">
        <v>2720</v>
      </c>
      <c r="AS251" s="1">
        <v>1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64</v>
      </c>
      <c r="AZ251" s="1">
        <v>0</v>
      </c>
      <c r="BA251" s="1">
        <v>0</v>
      </c>
      <c r="BB251" s="1">
        <v>0</v>
      </c>
      <c r="BC251" s="1">
        <v>65</v>
      </c>
      <c r="BD251" s="3">
        <v>24921462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3">
        <v>3891360</v>
      </c>
      <c r="BK251" s="1">
        <v>0</v>
      </c>
      <c r="BL251" s="1">
        <v>0</v>
      </c>
      <c r="BM251" s="1">
        <v>0</v>
      </c>
      <c r="BN251" s="3">
        <v>28812822</v>
      </c>
      <c r="BO251" s="3">
        <v>1325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3">
        <v>735385</v>
      </c>
      <c r="BV251" s="1">
        <v>0</v>
      </c>
      <c r="BW251" s="1">
        <v>0</v>
      </c>
      <c r="BX251" s="1">
        <v>0</v>
      </c>
      <c r="BY251" s="3">
        <v>736710</v>
      </c>
      <c r="BZ251" s="1">
        <v>0</v>
      </c>
      <c r="CA251" s="3">
        <v>17762902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3">
        <v>1779083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3">
        <v>19541985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3">
        <v>7159885</v>
      </c>
      <c r="CW251" s="1">
        <v>0</v>
      </c>
      <c r="CX251" s="1">
        <v>0</v>
      </c>
      <c r="CY251" s="1">
        <v>0</v>
      </c>
      <c r="CZ251" s="1">
        <v>0</v>
      </c>
      <c r="DA251" s="1">
        <v>0</v>
      </c>
      <c r="DB251" s="3">
        <v>2847662</v>
      </c>
      <c r="DC251" s="1">
        <v>0</v>
      </c>
      <c r="DD251" s="1">
        <v>0</v>
      </c>
      <c r="DE251" s="1">
        <v>0</v>
      </c>
      <c r="DF251" s="3">
        <v>10007547</v>
      </c>
      <c r="DG251" s="1">
        <v>0</v>
      </c>
      <c r="DH251" s="3">
        <v>7670359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3">
        <v>470823</v>
      </c>
      <c r="DP251" s="3">
        <v>6828744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</row>
    <row r="252" spans="1:133" x14ac:dyDescent="0.3">
      <c r="A252" s="1">
        <v>106361166</v>
      </c>
      <c r="B252" s="1" t="s">
        <v>1248</v>
      </c>
      <c r="C252" s="2">
        <v>20164</v>
      </c>
      <c r="D252" s="2">
        <v>42379</v>
      </c>
      <c r="E252" s="1" t="s">
        <v>134</v>
      </c>
      <c r="F252" s="1" t="s">
        <v>135</v>
      </c>
      <c r="G252" s="1" t="s">
        <v>212</v>
      </c>
      <c r="H252" s="1">
        <v>12</v>
      </c>
      <c r="I252" s="1">
        <v>1207</v>
      </c>
      <c r="J252" s="1" t="s">
        <v>187</v>
      </c>
      <c r="K252" s="1" t="s">
        <v>138</v>
      </c>
      <c r="L252" s="1">
        <v>0</v>
      </c>
      <c r="M252" s="1" t="s">
        <v>1249</v>
      </c>
      <c r="N252" s="1" t="s">
        <v>1250</v>
      </c>
      <c r="O252" s="1" t="s">
        <v>1251</v>
      </c>
      <c r="P252" s="1">
        <v>91763</v>
      </c>
      <c r="Q252" s="1" t="s">
        <v>695</v>
      </c>
      <c r="R252" s="1">
        <v>102</v>
      </c>
      <c r="S252" s="1">
        <v>102</v>
      </c>
      <c r="T252" s="1">
        <v>24</v>
      </c>
      <c r="U252" s="1">
        <v>113</v>
      </c>
      <c r="V252" s="1">
        <v>74</v>
      </c>
      <c r="W252" s="1">
        <v>101</v>
      </c>
      <c r="X252" s="1">
        <v>270</v>
      </c>
      <c r="Y252" s="1">
        <v>0</v>
      </c>
      <c r="Z252" s="1">
        <v>0</v>
      </c>
      <c r="AA252" s="1">
        <v>42</v>
      </c>
      <c r="AB252" s="1">
        <v>2</v>
      </c>
      <c r="AC252" s="1">
        <v>0</v>
      </c>
      <c r="AD252" s="1">
        <v>179</v>
      </c>
      <c r="AE252" s="1">
        <v>781</v>
      </c>
      <c r="AF252" s="1">
        <v>0</v>
      </c>
      <c r="AG252" s="1">
        <v>439</v>
      </c>
      <c r="AH252" s="1">
        <v>261</v>
      </c>
      <c r="AI252" s="1">
        <v>331</v>
      </c>
      <c r="AJ252" s="1">
        <v>668</v>
      </c>
      <c r="AK252" s="1">
        <v>0</v>
      </c>
      <c r="AL252" s="1">
        <v>0</v>
      </c>
      <c r="AM252" s="1">
        <v>99</v>
      </c>
      <c r="AN252" s="1">
        <v>4</v>
      </c>
      <c r="AO252" s="1">
        <v>0</v>
      </c>
      <c r="AP252" s="1">
        <v>350</v>
      </c>
      <c r="AQ252" s="3">
        <v>2152</v>
      </c>
      <c r="AR252" s="1">
        <v>0</v>
      </c>
      <c r="AS252" s="1">
        <v>263</v>
      </c>
      <c r="AT252" s="1">
        <v>211</v>
      </c>
      <c r="AU252" s="1">
        <v>798</v>
      </c>
      <c r="AV252" s="3">
        <v>3396</v>
      </c>
      <c r="AW252" s="1">
        <v>0</v>
      </c>
      <c r="AX252" s="1">
        <v>0</v>
      </c>
      <c r="AY252" s="1">
        <v>610</v>
      </c>
      <c r="AZ252" s="1">
        <v>45</v>
      </c>
      <c r="BA252" s="1">
        <v>0</v>
      </c>
      <c r="BB252" s="1">
        <v>448</v>
      </c>
      <c r="BC252" s="3">
        <v>5771</v>
      </c>
      <c r="BD252" s="3">
        <v>5453215</v>
      </c>
      <c r="BE252" s="3">
        <v>3075985</v>
      </c>
      <c r="BF252" s="3">
        <v>3794695</v>
      </c>
      <c r="BG252" s="3">
        <v>8306971</v>
      </c>
      <c r="BH252" s="1">
        <v>0</v>
      </c>
      <c r="BI252" s="1">
        <v>0</v>
      </c>
      <c r="BJ252" s="3">
        <v>1959251</v>
      </c>
      <c r="BK252" s="3">
        <v>34211</v>
      </c>
      <c r="BL252" s="1">
        <v>0</v>
      </c>
      <c r="BM252" s="3">
        <v>5131646</v>
      </c>
      <c r="BN252" s="3">
        <v>27755974</v>
      </c>
      <c r="BO252" s="3">
        <v>981836</v>
      </c>
      <c r="BP252" s="3">
        <v>857085</v>
      </c>
      <c r="BQ252" s="3">
        <v>2246408</v>
      </c>
      <c r="BR252" s="3">
        <v>9274810</v>
      </c>
      <c r="BS252" s="1">
        <v>0</v>
      </c>
      <c r="BT252" s="1">
        <v>0</v>
      </c>
      <c r="BU252" s="3">
        <v>1672549</v>
      </c>
      <c r="BV252" s="3">
        <v>191768</v>
      </c>
      <c r="BW252" s="1">
        <v>0</v>
      </c>
      <c r="BX252" s="3">
        <v>1061507</v>
      </c>
      <c r="BY252" s="3">
        <v>16285963</v>
      </c>
      <c r="BZ252" s="3">
        <v>1893369</v>
      </c>
      <c r="CA252" s="3">
        <v>4471052</v>
      </c>
      <c r="CB252" s="3">
        <v>2632368</v>
      </c>
      <c r="CC252" s="3">
        <v>1587913</v>
      </c>
      <c r="CD252" s="3">
        <v>16588159</v>
      </c>
      <c r="CE252" s="3">
        <v>-310470</v>
      </c>
      <c r="CF252" s="1">
        <v>0</v>
      </c>
      <c r="CG252" s="1">
        <v>0</v>
      </c>
      <c r="CH252" s="3">
        <v>1193608</v>
      </c>
      <c r="CI252" s="3">
        <v>163540</v>
      </c>
      <c r="CJ252" s="1">
        <v>0</v>
      </c>
      <c r="CK252" s="3">
        <v>133336</v>
      </c>
      <c r="CL252" s="1">
        <v>0</v>
      </c>
      <c r="CM252" s="1">
        <v>0</v>
      </c>
      <c r="CN252" s="1">
        <v>0</v>
      </c>
      <c r="CO252" s="3">
        <v>3767736</v>
      </c>
      <c r="CP252" s="3">
        <v>32120611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3">
        <v>1963998</v>
      </c>
      <c r="CW252" s="3">
        <v>1300702</v>
      </c>
      <c r="CX252" s="3">
        <v>4763660</v>
      </c>
      <c r="CY252" s="3">
        <v>993622</v>
      </c>
      <c r="CZ252" s="1">
        <v>0</v>
      </c>
      <c r="DA252" s="1">
        <v>0</v>
      </c>
      <c r="DB252" s="3">
        <v>2304856</v>
      </c>
      <c r="DC252" s="3">
        <v>62439</v>
      </c>
      <c r="DD252" s="1">
        <v>0</v>
      </c>
      <c r="DE252" s="3">
        <v>532049</v>
      </c>
      <c r="DF252" s="3">
        <v>11921326</v>
      </c>
      <c r="DG252" s="3">
        <v>124788</v>
      </c>
      <c r="DH252" s="3">
        <v>11919967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3">
        <v>762174</v>
      </c>
      <c r="DP252" s="3">
        <v>40303300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</row>
    <row r="253" spans="1:133" x14ac:dyDescent="0.3">
      <c r="A253" s="1">
        <v>106190547</v>
      </c>
      <c r="B253" s="1" t="s">
        <v>1252</v>
      </c>
      <c r="C253" s="2">
        <v>20164</v>
      </c>
      <c r="D253" s="2">
        <v>42379</v>
      </c>
      <c r="E253" s="1" t="s">
        <v>134</v>
      </c>
      <c r="F253" s="1" t="s">
        <v>135</v>
      </c>
      <c r="G253" s="1" t="s">
        <v>170</v>
      </c>
      <c r="H253" s="1">
        <v>11</v>
      </c>
      <c r="I253" s="1">
        <v>913</v>
      </c>
      <c r="J253" s="1" t="s">
        <v>187</v>
      </c>
      <c r="K253" s="1" t="s">
        <v>138</v>
      </c>
      <c r="L253" s="1">
        <v>0</v>
      </c>
      <c r="M253" s="1" t="s">
        <v>1253</v>
      </c>
      <c r="N253" s="1" t="s">
        <v>1254</v>
      </c>
      <c r="O253" s="1" t="s">
        <v>672</v>
      </c>
      <c r="P253" s="1">
        <v>91754</v>
      </c>
      <c r="Q253" s="1" t="s">
        <v>1255</v>
      </c>
      <c r="R253" s="1">
        <v>101</v>
      </c>
      <c r="S253" s="1">
        <v>101</v>
      </c>
      <c r="T253" s="1">
        <v>53</v>
      </c>
      <c r="U253" s="1">
        <v>187</v>
      </c>
      <c r="V253" s="1">
        <v>173</v>
      </c>
      <c r="W253" s="1">
        <v>206</v>
      </c>
      <c r="X253" s="1">
        <v>589</v>
      </c>
      <c r="Y253" s="1">
        <v>0</v>
      </c>
      <c r="Z253" s="1">
        <v>0</v>
      </c>
      <c r="AA253" s="1">
        <v>7</v>
      </c>
      <c r="AB253" s="1">
        <v>83</v>
      </c>
      <c r="AC253" s="1">
        <v>1</v>
      </c>
      <c r="AD253" s="1">
        <v>207</v>
      </c>
      <c r="AE253" s="1">
        <v>1453</v>
      </c>
      <c r="AF253" s="1">
        <v>0</v>
      </c>
      <c r="AG253" s="1">
        <v>845</v>
      </c>
      <c r="AH253" s="1">
        <v>571</v>
      </c>
      <c r="AI253" s="1">
        <v>642</v>
      </c>
      <c r="AJ253" s="3">
        <v>2062</v>
      </c>
      <c r="AK253" s="1">
        <v>0</v>
      </c>
      <c r="AL253" s="1">
        <v>0</v>
      </c>
      <c r="AM253" s="1">
        <v>30</v>
      </c>
      <c r="AN253" s="1">
        <v>277</v>
      </c>
      <c r="AO253" s="1">
        <v>1</v>
      </c>
      <c r="AP253" s="1">
        <v>358</v>
      </c>
      <c r="AQ253" s="3">
        <v>4786</v>
      </c>
      <c r="AR253" s="1">
        <v>0</v>
      </c>
      <c r="AS253" s="1">
        <v>651</v>
      </c>
      <c r="AT253" s="1">
        <v>555</v>
      </c>
      <c r="AU253" s="3">
        <v>1092</v>
      </c>
      <c r="AV253" s="3">
        <v>3416</v>
      </c>
      <c r="AW253" s="1">
        <v>0</v>
      </c>
      <c r="AX253" s="1">
        <v>0</v>
      </c>
      <c r="AY253" s="1">
        <v>44</v>
      </c>
      <c r="AZ253" s="1">
        <v>774</v>
      </c>
      <c r="BA253" s="1">
        <v>3</v>
      </c>
      <c r="BB253" s="1">
        <v>708</v>
      </c>
      <c r="BC253" s="3">
        <v>7243</v>
      </c>
      <c r="BD253" s="3">
        <v>19633981</v>
      </c>
      <c r="BE253" s="3">
        <v>12845883</v>
      </c>
      <c r="BF253" s="3">
        <v>11404596</v>
      </c>
      <c r="BG253" s="3">
        <v>40225898</v>
      </c>
      <c r="BH253" s="1">
        <v>0</v>
      </c>
      <c r="BI253" s="1">
        <v>0</v>
      </c>
      <c r="BJ253" s="3">
        <v>822207</v>
      </c>
      <c r="BK253" s="3">
        <v>5913489</v>
      </c>
      <c r="BL253" s="3">
        <v>40495</v>
      </c>
      <c r="BM253" s="3">
        <v>7813237</v>
      </c>
      <c r="BN253" s="3">
        <v>98699786</v>
      </c>
      <c r="BO253" s="3">
        <v>7012060</v>
      </c>
      <c r="BP253" s="3">
        <v>7245562</v>
      </c>
      <c r="BQ253" s="3">
        <v>6598031</v>
      </c>
      <c r="BR253" s="3">
        <v>29057841</v>
      </c>
      <c r="BS253" s="1">
        <v>0</v>
      </c>
      <c r="BT253" s="1">
        <v>0</v>
      </c>
      <c r="BU253" s="3">
        <v>275158</v>
      </c>
      <c r="BV253" s="3">
        <v>9445279</v>
      </c>
      <c r="BW253" s="3">
        <v>20060</v>
      </c>
      <c r="BX253" s="3">
        <v>3445631</v>
      </c>
      <c r="BY253" s="3">
        <v>63099622</v>
      </c>
      <c r="BZ253" s="3">
        <v>676631</v>
      </c>
      <c r="CA253" s="3">
        <v>24093749</v>
      </c>
      <c r="CB253" s="3">
        <v>17635980</v>
      </c>
      <c r="CC253" s="3">
        <v>14023177</v>
      </c>
      <c r="CD253" s="3">
        <v>60002860</v>
      </c>
      <c r="CE253" s="3">
        <v>-1503189</v>
      </c>
      <c r="CF253" s="1">
        <v>0</v>
      </c>
      <c r="CG253" s="1">
        <v>0</v>
      </c>
      <c r="CH253" s="3">
        <v>833569</v>
      </c>
      <c r="CI253" s="3">
        <v>12325716</v>
      </c>
      <c r="CJ253" s="1">
        <v>0</v>
      </c>
      <c r="CK253" s="3">
        <v>60555</v>
      </c>
      <c r="CL253" s="1">
        <v>0</v>
      </c>
      <c r="CM253" s="1">
        <v>0</v>
      </c>
      <c r="CN253" s="1">
        <v>0</v>
      </c>
      <c r="CO253" s="3">
        <v>10281823</v>
      </c>
      <c r="CP253" s="3">
        <v>138430871</v>
      </c>
      <c r="CQ253" s="3">
        <v>368602</v>
      </c>
      <c r="CR253" s="3">
        <v>7424760</v>
      </c>
      <c r="CS253" s="1">
        <v>0</v>
      </c>
      <c r="CT253" s="1">
        <v>0</v>
      </c>
      <c r="CU253" s="3">
        <v>7793362</v>
      </c>
      <c r="CV253" s="3">
        <v>2552292</v>
      </c>
      <c r="CW253" s="3">
        <v>2824067</v>
      </c>
      <c r="CX253" s="3">
        <v>5482639</v>
      </c>
      <c r="CY253" s="3">
        <v>16705639</v>
      </c>
      <c r="CZ253" s="1">
        <v>0</v>
      </c>
      <c r="DA253" s="1">
        <v>0</v>
      </c>
      <c r="DB253" s="3">
        <v>263796</v>
      </c>
      <c r="DC253" s="3">
        <v>3033052</v>
      </c>
      <c r="DD253" s="1">
        <v>0</v>
      </c>
      <c r="DE253" s="3">
        <v>300414</v>
      </c>
      <c r="DF253" s="3">
        <v>31161899</v>
      </c>
      <c r="DG253" s="3">
        <v>150216</v>
      </c>
      <c r="DH253" s="3">
        <v>25469268</v>
      </c>
      <c r="DI253" s="1">
        <v>0</v>
      </c>
      <c r="DJ253" s="3">
        <v>-56683</v>
      </c>
      <c r="DK253" s="1">
        <v>0</v>
      </c>
      <c r="DL253" s="1">
        <v>0</v>
      </c>
      <c r="DM253" s="1">
        <v>0</v>
      </c>
      <c r="DN253" s="1">
        <v>0</v>
      </c>
      <c r="DO253" s="3">
        <v>129018</v>
      </c>
      <c r="DP253" s="3">
        <v>2412672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</row>
    <row r="254" spans="1:133" x14ac:dyDescent="0.3">
      <c r="A254" s="1">
        <v>106190552</v>
      </c>
      <c r="B254" s="1" t="s">
        <v>1256</v>
      </c>
      <c r="C254" s="2">
        <v>20164</v>
      </c>
      <c r="D254" s="2">
        <v>42379</v>
      </c>
      <c r="E254" s="1" t="s">
        <v>134</v>
      </c>
      <c r="F254" s="1" t="s">
        <v>135</v>
      </c>
      <c r="G254" s="1" t="s">
        <v>170</v>
      </c>
      <c r="H254" s="1">
        <v>11</v>
      </c>
      <c r="I254" s="1">
        <v>905</v>
      </c>
      <c r="J254" s="1" t="s">
        <v>164</v>
      </c>
      <c r="K254" s="1" t="s">
        <v>138</v>
      </c>
      <c r="L254" s="1">
        <v>0</v>
      </c>
      <c r="M254" s="1" t="s">
        <v>1257</v>
      </c>
      <c r="N254" s="1" t="s">
        <v>1258</v>
      </c>
      <c r="O254" s="1" t="s">
        <v>917</v>
      </c>
      <c r="P254" s="1">
        <v>91364</v>
      </c>
      <c r="Q254" s="1" t="s">
        <v>1259</v>
      </c>
      <c r="R254" s="1">
        <v>122</v>
      </c>
      <c r="S254" s="1">
        <v>188</v>
      </c>
      <c r="T254" s="1">
        <v>180</v>
      </c>
      <c r="U254" s="1">
        <v>24</v>
      </c>
      <c r="V254" s="1">
        <v>0</v>
      </c>
      <c r="W254" s="1">
        <v>8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7</v>
      </c>
      <c r="AD254" s="1">
        <v>6</v>
      </c>
      <c r="AE254" s="1">
        <v>45</v>
      </c>
      <c r="AF254" s="1">
        <v>0</v>
      </c>
      <c r="AG254" s="1">
        <v>225</v>
      </c>
      <c r="AH254" s="1">
        <v>0</v>
      </c>
      <c r="AI254" s="3">
        <v>5333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3">
        <v>9226</v>
      </c>
      <c r="AP254" s="1">
        <v>991</v>
      </c>
      <c r="AQ254" s="3">
        <v>15775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3">
        <v>603588</v>
      </c>
      <c r="BE254" s="1">
        <v>0</v>
      </c>
      <c r="BF254" s="3">
        <v>2908341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3">
        <v>1494222</v>
      </c>
      <c r="BM254" s="3">
        <v>579914</v>
      </c>
      <c r="BN254" s="3">
        <v>5586065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3">
        <v>393273</v>
      </c>
      <c r="CB254" s="1">
        <v>0</v>
      </c>
      <c r="CC254" s="3">
        <v>46732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3">
        <v>315258</v>
      </c>
      <c r="CL254" s="1">
        <v>0</v>
      </c>
      <c r="CM254" s="1">
        <v>0</v>
      </c>
      <c r="CN254" s="1">
        <v>0</v>
      </c>
      <c r="CO254" s="3">
        <v>-197699</v>
      </c>
      <c r="CP254" s="3">
        <v>557564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3">
        <v>210315</v>
      </c>
      <c r="CW254" s="1">
        <v>0</v>
      </c>
      <c r="CX254" s="3">
        <v>2861609</v>
      </c>
      <c r="CY254" s="1">
        <v>0</v>
      </c>
      <c r="CZ254" s="1">
        <v>0</v>
      </c>
      <c r="DA254" s="1">
        <v>0</v>
      </c>
      <c r="DB254" s="1">
        <v>0</v>
      </c>
      <c r="DC254" s="1">
        <v>0</v>
      </c>
      <c r="DD254" s="3">
        <v>1178964</v>
      </c>
      <c r="DE254" s="3">
        <v>777613</v>
      </c>
      <c r="DF254" s="3">
        <v>5028501</v>
      </c>
      <c r="DG254" s="3">
        <v>868389</v>
      </c>
      <c r="DH254" s="3">
        <v>13168153</v>
      </c>
      <c r="DI254" s="1">
        <v>0</v>
      </c>
      <c r="DJ254" s="3">
        <v>12748889</v>
      </c>
      <c r="DK254" s="1">
        <v>0</v>
      </c>
      <c r="DL254" s="1">
        <v>0</v>
      </c>
      <c r="DM254" s="1">
        <v>0</v>
      </c>
      <c r="DN254" s="1">
        <v>0</v>
      </c>
      <c r="DO254" s="3">
        <v>707385</v>
      </c>
      <c r="DP254" s="3">
        <v>32825384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</row>
    <row r="255" spans="1:133" x14ac:dyDescent="0.3">
      <c r="A255" s="1">
        <v>106361266</v>
      </c>
      <c r="B255" s="1" t="s">
        <v>1260</v>
      </c>
      <c r="C255" s="2">
        <v>20164</v>
      </c>
      <c r="D255" s="2">
        <v>42379</v>
      </c>
      <c r="E255" s="1" t="s">
        <v>134</v>
      </c>
      <c r="F255" s="1" t="s">
        <v>135</v>
      </c>
      <c r="G255" s="1" t="s">
        <v>212</v>
      </c>
      <c r="H255" s="1">
        <v>12</v>
      </c>
      <c r="I255" s="1">
        <v>1209</v>
      </c>
      <c r="J255" s="1" t="s">
        <v>137</v>
      </c>
      <c r="K255" s="1" t="s">
        <v>138</v>
      </c>
      <c r="L255" s="1" t="s">
        <v>139</v>
      </c>
      <c r="M255" s="1" t="s">
        <v>1261</v>
      </c>
      <c r="N255" s="1" t="s">
        <v>1262</v>
      </c>
      <c r="O255" s="1" t="s">
        <v>1263</v>
      </c>
      <c r="P255" s="1">
        <v>92352</v>
      </c>
      <c r="Q255" s="1" t="s">
        <v>1264</v>
      </c>
      <c r="R255" s="1">
        <v>37</v>
      </c>
      <c r="S255" s="1">
        <v>37</v>
      </c>
      <c r="T255" s="1">
        <v>30</v>
      </c>
      <c r="U255" s="1">
        <v>20</v>
      </c>
      <c r="V255" s="1">
        <v>18</v>
      </c>
      <c r="W255" s="1">
        <v>15</v>
      </c>
      <c r="X255" s="1">
        <v>8</v>
      </c>
      <c r="Y255" s="1">
        <v>0</v>
      </c>
      <c r="Z255" s="1">
        <v>0</v>
      </c>
      <c r="AA255" s="1">
        <v>3</v>
      </c>
      <c r="AB255" s="1">
        <v>13</v>
      </c>
      <c r="AC255" s="1">
        <v>0</v>
      </c>
      <c r="AD255" s="1">
        <v>0</v>
      </c>
      <c r="AE255" s="1">
        <v>77</v>
      </c>
      <c r="AF255" s="1">
        <v>13</v>
      </c>
      <c r="AG255" s="1">
        <v>111</v>
      </c>
      <c r="AH255" s="1">
        <v>86</v>
      </c>
      <c r="AI255" s="3">
        <v>1596</v>
      </c>
      <c r="AJ255" s="1">
        <v>207</v>
      </c>
      <c r="AK255" s="1">
        <v>0</v>
      </c>
      <c r="AL255" s="1">
        <v>0</v>
      </c>
      <c r="AM255" s="1">
        <v>14</v>
      </c>
      <c r="AN255" s="1">
        <v>47</v>
      </c>
      <c r="AO255" s="1">
        <v>0</v>
      </c>
      <c r="AP255" s="1">
        <v>0</v>
      </c>
      <c r="AQ255" s="3">
        <v>2061</v>
      </c>
      <c r="AR255" s="3">
        <v>1812</v>
      </c>
      <c r="AS255" s="3">
        <v>1478</v>
      </c>
      <c r="AT255" s="1">
        <v>607</v>
      </c>
      <c r="AU255" s="3">
        <v>3299</v>
      </c>
      <c r="AV255" s="3">
        <v>1532</v>
      </c>
      <c r="AW255" s="1">
        <v>0</v>
      </c>
      <c r="AX255" s="1">
        <v>0</v>
      </c>
      <c r="AY255" s="1">
        <v>119</v>
      </c>
      <c r="AZ255" s="3">
        <v>1418</v>
      </c>
      <c r="BA255" s="1">
        <v>0</v>
      </c>
      <c r="BB255" s="1">
        <v>232</v>
      </c>
      <c r="BC255" s="3">
        <v>8685</v>
      </c>
      <c r="BD255" s="3">
        <v>366094</v>
      </c>
      <c r="BE255" s="3">
        <v>346588</v>
      </c>
      <c r="BF255" s="3">
        <v>1238811</v>
      </c>
      <c r="BG255" s="3">
        <v>226892</v>
      </c>
      <c r="BH255" s="1">
        <v>0</v>
      </c>
      <c r="BI255" s="1">
        <v>0</v>
      </c>
      <c r="BJ255" s="3">
        <v>70109</v>
      </c>
      <c r="BK255" s="3">
        <v>214703</v>
      </c>
      <c r="BL255" s="1">
        <v>0</v>
      </c>
      <c r="BM255" s="1">
        <v>0</v>
      </c>
      <c r="BN255" s="3">
        <v>2463197</v>
      </c>
      <c r="BO255" s="3">
        <v>1567268</v>
      </c>
      <c r="BP255" s="3">
        <v>912678</v>
      </c>
      <c r="BQ255" s="3">
        <v>2368184</v>
      </c>
      <c r="BR255" s="3">
        <v>1698566</v>
      </c>
      <c r="BS255" s="1">
        <v>0</v>
      </c>
      <c r="BT255" s="1">
        <v>0</v>
      </c>
      <c r="BU255" s="3">
        <v>224861</v>
      </c>
      <c r="BV255" s="3">
        <v>2033420</v>
      </c>
      <c r="BW255" s="1">
        <v>0</v>
      </c>
      <c r="BX255" s="3">
        <v>234543</v>
      </c>
      <c r="BY255" s="3">
        <v>9039520</v>
      </c>
      <c r="BZ255" s="3">
        <v>249000</v>
      </c>
      <c r="CA255" s="3">
        <v>1264370</v>
      </c>
      <c r="CB255" s="3">
        <v>741467</v>
      </c>
      <c r="CC255" s="3">
        <v>2105970</v>
      </c>
      <c r="CD255" s="3">
        <v>1574044</v>
      </c>
      <c r="CE255" s="3">
        <v>-83339</v>
      </c>
      <c r="CF255" s="1">
        <v>0</v>
      </c>
      <c r="CG255" s="1">
        <v>0</v>
      </c>
      <c r="CH255" s="3">
        <v>136008</v>
      </c>
      <c r="CI255" s="3">
        <v>760020</v>
      </c>
      <c r="CJ255" s="1">
        <v>0</v>
      </c>
      <c r="CK255" s="3">
        <v>125000</v>
      </c>
      <c r="CL255" s="1">
        <v>0</v>
      </c>
      <c r="CM255" s="1">
        <v>0</v>
      </c>
      <c r="CN255" s="1">
        <v>0</v>
      </c>
      <c r="CO255" s="3">
        <v>34247</v>
      </c>
      <c r="CP255" s="3">
        <v>6906787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3">
        <v>668992</v>
      </c>
      <c r="CW255" s="3">
        <v>517799</v>
      </c>
      <c r="CX255" s="3">
        <v>1459364</v>
      </c>
      <c r="CY255" s="3">
        <v>351414</v>
      </c>
      <c r="CZ255" s="1">
        <v>0</v>
      </c>
      <c r="DA255" s="1">
        <v>0</v>
      </c>
      <c r="DB255" s="3">
        <v>158962</v>
      </c>
      <c r="DC255" s="3">
        <v>1288903</v>
      </c>
      <c r="DD255" s="1">
        <v>0</v>
      </c>
      <c r="DE255" s="3">
        <v>150496</v>
      </c>
      <c r="DF255" s="3">
        <v>4595930</v>
      </c>
      <c r="DG255" s="3">
        <v>76114</v>
      </c>
      <c r="DH255" s="3">
        <v>5357932</v>
      </c>
      <c r="DI255" s="1">
        <v>0</v>
      </c>
      <c r="DJ255" s="3">
        <v>634592</v>
      </c>
      <c r="DK255" s="1">
        <v>0</v>
      </c>
      <c r="DL255" s="1">
        <v>0</v>
      </c>
      <c r="DM255" s="1">
        <v>0</v>
      </c>
      <c r="DN255" s="1">
        <v>0</v>
      </c>
      <c r="DO255" s="3">
        <v>1485273</v>
      </c>
      <c r="DP255" s="3">
        <v>17128271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</row>
    <row r="256" spans="1:133" x14ac:dyDescent="0.3">
      <c r="A256" s="1">
        <v>106281266</v>
      </c>
      <c r="B256" s="1" t="s">
        <v>1265</v>
      </c>
      <c r="C256" s="2">
        <v>20164</v>
      </c>
      <c r="D256" s="2">
        <v>42379</v>
      </c>
      <c r="E256" s="1" t="s">
        <v>134</v>
      </c>
      <c r="F256" s="1" t="s">
        <v>135</v>
      </c>
      <c r="G256" s="1" t="s">
        <v>1266</v>
      </c>
      <c r="H256" s="1">
        <v>3</v>
      </c>
      <c r="I256" s="1">
        <v>407</v>
      </c>
      <c r="J256" s="1" t="s">
        <v>221</v>
      </c>
      <c r="K256" s="1" t="s">
        <v>222</v>
      </c>
      <c r="L256" s="1">
        <v>0</v>
      </c>
      <c r="M256" s="1" t="s">
        <v>1267</v>
      </c>
      <c r="N256" s="1" t="s">
        <v>1268</v>
      </c>
      <c r="O256" s="1" t="s">
        <v>1269</v>
      </c>
      <c r="P256" s="1">
        <v>94558</v>
      </c>
      <c r="Q256" s="1" t="s">
        <v>1270</v>
      </c>
      <c r="R256" s="3">
        <v>1362</v>
      </c>
      <c r="S256" s="3">
        <v>1255</v>
      </c>
      <c r="T256" s="3">
        <v>1255</v>
      </c>
      <c r="U256" s="1">
        <v>88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1</v>
      </c>
      <c r="AB256" s="1">
        <v>0</v>
      </c>
      <c r="AC256" s="1">
        <v>0</v>
      </c>
      <c r="AD256" s="1">
        <v>102</v>
      </c>
      <c r="AE256" s="1">
        <v>191</v>
      </c>
      <c r="AF256" s="1">
        <v>0</v>
      </c>
      <c r="AG256" s="3">
        <v>49232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7</v>
      </c>
      <c r="AN256" s="1">
        <v>0</v>
      </c>
      <c r="AO256" s="1">
        <v>0</v>
      </c>
      <c r="AP256" s="3">
        <v>58159</v>
      </c>
      <c r="AQ256" s="3">
        <v>107398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3">
        <v>28288513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3">
        <v>4085</v>
      </c>
      <c r="BK256" s="1">
        <v>0</v>
      </c>
      <c r="BL256" s="1">
        <v>0</v>
      </c>
      <c r="BM256" s="3">
        <v>33417631</v>
      </c>
      <c r="BN256" s="3">
        <v>61710229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157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157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3">
        <v>28288356</v>
      </c>
      <c r="CW256" s="1">
        <v>0</v>
      </c>
      <c r="CX256" s="1">
        <v>0</v>
      </c>
      <c r="CY256" s="1">
        <v>0</v>
      </c>
      <c r="CZ256" s="1">
        <v>0</v>
      </c>
      <c r="DA256" s="1">
        <v>0</v>
      </c>
      <c r="DB256" s="3">
        <v>4085</v>
      </c>
      <c r="DC256" s="1">
        <v>0</v>
      </c>
      <c r="DD256" s="1">
        <v>0</v>
      </c>
      <c r="DE256" s="3">
        <v>33417631</v>
      </c>
      <c r="DF256" s="3">
        <v>61710072</v>
      </c>
      <c r="DG256" s="1">
        <v>0</v>
      </c>
      <c r="DH256" s="3">
        <v>74876683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</row>
    <row r="257" spans="1:133" x14ac:dyDescent="0.3">
      <c r="A257" s="1">
        <v>106274043</v>
      </c>
      <c r="B257" s="1" t="s">
        <v>1271</v>
      </c>
      <c r="C257" s="2">
        <v>20164</v>
      </c>
      <c r="D257" s="2">
        <v>42379</v>
      </c>
      <c r="E257" s="1" t="s">
        <v>134</v>
      </c>
      <c r="F257" s="1" t="s">
        <v>135</v>
      </c>
      <c r="G257" s="1" t="s">
        <v>462</v>
      </c>
      <c r="H257" s="1">
        <v>8</v>
      </c>
      <c r="I257" s="1">
        <v>705</v>
      </c>
      <c r="J257" s="1" t="s">
        <v>213</v>
      </c>
      <c r="K257" s="1" t="s">
        <v>138</v>
      </c>
      <c r="L257" s="1">
        <v>0</v>
      </c>
      <c r="M257" s="1" t="s">
        <v>1272</v>
      </c>
      <c r="N257" s="1" t="s">
        <v>1273</v>
      </c>
      <c r="O257" s="1" t="s">
        <v>1274</v>
      </c>
      <c r="P257" s="1">
        <v>93906</v>
      </c>
      <c r="Q257" s="1" t="s">
        <v>1275</v>
      </c>
      <c r="R257" s="1">
        <v>172</v>
      </c>
      <c r="S257" s="1">
        <v>137</v>
      </c>
      <c r="T257" s="1">
        <v>137</v>
      </c>
      <c r="U257" s="1">
        <v>379</v>
      </c>
      <c r="V257" s="1">
        <v>0</v>
      </c>
      <c r="W257" s="1">
        <v>561</v>
      </c>
      <c r="X257" s="1">
        <v>719</v>
      </c>
      <c r="Y257" s="1">
        <v>0</v>
      </c>
      <c r="Z257" s="1">
        <v>0</v>
      </c>
      <c r="AA257" s="1">
        <v>444</v>
      </c>
      <c r="AB257" s="1">
        <v>0</v>
      </c>
      <c r="AC257" s="1">
        <v>8</v>
      </c>
      <c r="AD257" s="1">
        <v>65</v>
      </c>
      <c r="AE257" s="1">
        <v>2176</v>
      </c>
      <c r="AF257" s="1">
        <v>0</v>
      </c>
      <c r="AG257" s="3">
        <v>2761</v>
      </c>
      <c r="AH257" s="1">
        <v>0</v>
      </c>
      <c r="AI257" s="3">
        <v>2296</v>
      </c>
      <c r="AJ257" s="3">
        <v>2325</v>
      </c>
      <c r="AK257" s="1">
        <v>0</v>
      </c>
      <c r="AL257" s="1">
        <v>0</v>
      </c>
      <c r="AM257" s="3">
        <v>1903</v>
      </c>
      <c r="AN257" s="1">
        <v>0</v>
      </c>
      <c r="AO257" s="1">
        <v>32</v>
      </c>
      <c r="AP257" s="1">
        <v>233</v>
      </c>
      <c r="AQ257" s="3">
        <v>9550</v>
      </c>
      <c r="AR257" s="1">
        <v>0</v>
      </c>
      <c r="AS257" s="3">
        <v>6744</v>
      </c>
      <c r="AT257" s="1">
        <v>0</v>
      </c>
      <c r="AU257" s="3">
        <v>6669</v>
      </c>
      <c r="AV257" s="3">
        <v>21549</v>
      </c>
      <c r="AW257" s="1">
        <v>0</v>
      </c>
      <c r="AX257" s="1">
        <v>0</v>
      </c>
      <c r="AY257" s="3">
        <v>8218</v>
      </c>
      <c r="AZ257" s="1">
        <v>0</v>
      </c>
      <c r="BA257" s="3">
        <v>1183</v>
      </c>
      <c r="BB257" s="3">
        <v>2347</v>
      </c>
      <c r="BC257" s="3">
        <v>46710</v>
      </c>
      <c r="BD257" s="3">
        <v>43518449</v>
      </c>
      <c r="BE257" s="1">
        <v>0</v>
      </c>
      <c r="BF257" s="3">
        <v>44183114</v>
      </c>
      <c r="BG257" s="3">
        <v>51254275</v>
      </c>
      <c r="BH257" s="1">
        <v>0</v>
      </c>
      <c r="BI257" s="1">
        <v>0</v>
      </c>
      <c r="BJ257" s="3">
        <v>46602788</v>
      </c>
      <c r="BK257" s="1">
        <v>0</v>
      </c>
      <c r="BL257" s="3">
        <v>1284120</v>
      </c>
      <c r="BM257" s="3">
        <v>2124492</v>
      </c>
      <c r="BN257" s="3">
        <v>188967238</v>
      </c>
      <c r="BO257" s="3">
        <v>10742592</v>
      </c>
      <c r="BP257" s="1">
        <v>0</v>
      </c>
      <c r="BQ257" s="3">
        <v>10891381</v>
      </c>
      <c r="BR257" s="3">
        <v>35885538</v>
      </c>
      <c r="BS257" s="1">
        <v>0</v>
      </c>
      <c r="BT257" s="1">
        <v>0</v>
      </c>
      <c r="BU257" s="3">
        <v>21257336</v>
      </c>
      <c r="BV257" s="1">
        <v>0</v>
      </c>
      <c r="BW257" s="3">
        <v>1173477</v>
      </c>
      <c r="BX257" s="3">
        <v>5286998</v>
      </c>
      <c r="BY257" s="3">
        <v>85237322</v>
      </c>
      <c r="BZ257" s="3">
        <v>7329060</v>
      </c>
      <c r="CA257" s="3">
        <v>44655598</v>
      </c>
      <c r="CB257" s="1">
        <v>0</v>
      </c>
      <c r="CC257" s="3">
        <v>47889011</v>
      </c>
      <c r="CD257" s="3">
        <v>75435475</v>
      </c>
      <c r="CE257" s="3">
        <v>-16543473</v>
      </c>
      <c r="CF257" s="1">
        <v>0</v>
      </c>
      <c r="CG257" s="1">
        <v>0</v>
      </c>
      <c r="CH257" s="3">
        <v>40873604</v>
      </c>
      <c r="CI257" s="1">
        <v>0</v>
      </c>
      <c r="CJ257" s="1">
        <v>0</v>
      </c>
      <c r="CK257" s="3">
        <v>2457597</v>
      </c>
      <c r="CL257" s="1">
        <v>0</v>
      </c>
      <c r="CM257" s="1">
        <v>0</v>
      </c>
      <c r="CN257" s="1">
        <v>0</v>
      </c>
      <c r="CO257" s="1">
        <v>0</v>
      </c>
      <c r="CP257" s="3">
        <v>202096872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3">
        <v>9605443</v>
      </c>
      <c r="CW257" s="1">
        <v>0</v>
      </c>
      <c r="CX257" s="3">
        <v>23728957</v>
      </c>
      <c r="CY257" s="3">
        <v>11704338</v>
      </c>
      <c r="CZ257" s="1">
        <v>0</v>
      </c>
      <c r="DA257" s="1">
        <v>0</v>
      </c>
      <c r="DB257" s="3">
        <v>26986519</v>
      </c>
      <c r="DC257" s="1">
        <v>0</v>
      </c>
      <c r="DD257" s="1">
        <v>0</v>
      </c>
      <c r="DE257" s="3">
        <v>82431</v>
      </c>
      <c r="DF257" s="3">
        <v>72107688</v>
      </c>
      <c r="DG257" s="3">
        <v>1248851</v>
      </c>
      <c r="DH257" s="3">
        <v>63312186</v>
      </c>
      <c r="DI257" s="1">
        <v>0</v>
      </c>
      <c r="DJ257" s="3">
        <v>3215777</v>
      </c>
      <c r="DK257" s="1">
        <v>0</v>
      </c>
      <c r="DL257" s="1">
        <v>0</v>
      </c>
      <c r="DM257" s="1">
        <v>0</v>
      </c>
      <c r="DN257" s="1">
        <v>0</v>
      </c>
      <c r="DO257" s="3">
        <v>3473001</v>
      </c>
      <c r="DP257" s="3">
        <v>121782002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</row>
    <row r="258" spans="1:133" x14ac:dyDescent="0.3">
      <c r="A258" s="1">
        <v>106301304</v>
      </c>
      <c r="B258" s="1" t="s">
        <v>1276</v>
      </c>
      <c r="C258" s="2">
        <v>20164</v>
      </c>
      <c r="D258" s="2">
        <v>42379</v>
      </c>
      <c r="E258" s="1" t="s">
        <v>134</v>
      </c>
      <c r="F258" s="1" t="s">
        <v>135</v>
      </c>
      <c r="G258" s="1" t="s">
        <v>156</v>
      </c>
      <c r="H258" s="1">
        <v>13</v>
      </c>
      <c r="I258" s="1">
        <v>1016</v>
      </c>
      <c r="J258" s="1" t="s">
        <v>187</v>
      </c>
      <c r="K258" s="1" t="s">
        <v>138</v>
      </c>
      <c r="L258" s="1">
        <v>0</v>
      </c>
      <c r="M258" s="1" t="s">
        <v>1277</v>
      </c>
      <c r="N258" s="1" t="s">
        <v>1278</v>
      </c>
      <c r="O258" s="1" t="s">
        <v>776</v>
      </c>
      <c r="P258" s="1">
        <v>92663</v>
      </c>
      <c r="Q258" s="1" t="s">
        <v>1279</v>
      </c>
      <c r="R258" s="1">
        <v>36</v>
      </c>
      <c r="S258" s="1">
        <v>36</v>
      </c>
      <c r="T258" s="1">
        <v>36</v>
      </c>
      <c r="U258" s="1">
        <v>228</v>
      </c>
      <c r="V258" s="1">
        <v>18</v>
      </c>
      <c r="W258" s="1">
        <v>0</v>
      </c>
      <c r="X258" s="1">
        <v>0</v>
      </c>
      <c r="Y258" s="1">
        <v>0</v>
      </c>
      <c r="Z258" s="1">
        <v>0</v>
      </c>
      <c r="AA258" s="1">
        <v>3</v>
      </c>
      <c r="AB258" s="1">
        <v>0</v>
      </c>
      <c r="AC258" s="1">
        <v>0</v>
      </c>
      <c r="AD258" s="1">
        <v>0</v>
      </c>
      <c r="AE258" s="1">
        <v>249</v>
      </c>
      <c r="AF258" s="1">
        <v>0</v>
      </c>
      <c r="AG258" s="3">
        <v>2721</v>
      </c>
      <c r="AH258" s="1">
        <v>198</v>
      </c>
      <c r="AI258" s="1">
        <v>0</v>
      </c>
      <c r="AJ258" s="1">
        <v>0</v>
      </c>
      <c r="AK258" s="1">
        <v>0</v>
      </c>
      <c r="AL258" s="1">
        <v>0</v>
      </c>
      <c r="AM258" s="1">
        <v>35</v>
      </c>
      <c r="AN258" s="1">
        <v>0</v>
      </c>
      <c r="AO258" s="1">
        <v>0</v>
      </c>
      <c r="AP258" s="1">
        <v>0</v>
      </c>
      <c r="AQ258" s="3">
        <v>2954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3">
        <v>3837881</v>
      </c>
      <c r="BE258" s="3">
        <v>280421</v>
      </c>
      <c r="BF258" s="1">
        <v>0</v>
      </c>
      <c r="BG258" s="1">
        <v>0</v>
      </c>
      <c r="BH258" s="1">
        <v>0</v>
      </c>
      <c r="BI258" s="1">
        <v>0</v>
      </c>
      <c r="BJ258" s="3">
        <v>32100</v>
      </c>
      <c r="BK258" s="1">
        <v>0</v>
      </c>
      <c r="BL258" s="1">
        <v>0</v>
      </c>
      <c r="BM258" s="1">
        <v>0</v>
      </c>
      <c r="BN258" s="3">
        <v>4150402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3">
        <v>1478437</v>
      </c>
      <c r="CB258" s="3">
        <v>120243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3">
        <v>6420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3">
        <v>1605100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3">
        <v>2359444</v>
      </c>
      <c r="CW258" s="3">
        <v>160178</v>
      </c>
      <c r="CX258" s="1">
        <v>0</v>
      </c>
      <c r="CY258" s="1">
        <v>0</v>
      </c>
      <c r="CZ258" s="1">
        <v>0</v>
      </c>
      <c r="DA258" s="1">
        <v>0</v>
      </c>
      <c r="DB258" s="3">
        <v>25680</v>
      </c>
      <c r="DC258" s="1">
        <v>0</v>
      </c>
      <c r="DD258" s="1">
        <v>0</v>
      </c>
      <c r="DE258" s="1">
        <v>0</v>
      </c>
      <c r="DF258" s="3">
        <v>2545302</v>
      </c>
      <c r="DG258" s="1">
        <v>155</v>
      </c>
      <c r="DH258" s="3">
        <v>2889666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3">
        <v>1289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</row>
    <row r="259" spans="1:133" x14ac:dyDescent="0.3">
      <c r="A259" s="1">
        <v>106514033</v>
      </c>
      <c r="B259" s="1" t="s">
        <v>1280</v>
      </c>
      <c r="C259" s="2">
        <v>20164</v>
      </c>
      <c r="D259" s="2">
        <v>42379</v>
      </c>
      <c r="E259" s="1" t="s">
        <v>134</v>
      </c>
      <c r="F259" s="1" t="s">
        <v>135</v>
      </c>
      <c r="G259" s="1" t="s">
        <v>1281</v>
      </c>
      <c r="H259" s="1">
        <v>2</v>
      </c>
      <c r="I259" s="1">
        <v>227</v>
      </c>
      <c r="J259" s="1" t="s">
        <v>187</v>
      </c>
      <c r="K259" s="1" t="s">
        <v>310</v>
      </c>
      <c r="L259" s="1">
        <v>0</v>
      </c>
      <c r="M259" s="1" t="s">
        <v>1282</v>
      </c>
      <c r="N259" s="1" t="s">
        <v>1283</v>
      </c>
      <c r="O259" s="1" t="s">
        <v>1284</v>
      </c>
      <c r="P259" s="1">
        <v>95993</v>
      </c>
      <c r="Q259" s="1" t="s">
        <v>1285</v>
      </c>
      <c r="R259" s="1">
        <v>16</v>
      </c>
      <c r="S259" s="1">
        <v>16</v>
      </c>
      <c r="T259" s="1">
        <v>16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119</v>
      </c>
      <c r="AE259" s="1">
        <v>119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3">
        <v>1317</v>
      </c>
      <c r="AQ259" s="3">
        <v>1317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3">
        <v>1156040</v>
      </c>
      <c r="BN259" s="3">
        <v>1156040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 s="1">
        <v>0</v>
      </c>
      <c r="CZ259" s="1">
        <v>0</v>
      </c>
      <c r="DA259" s="1">
        <v>0</v>
      </c>
      <c r="DB259" s="1">
        <v>0</v>
      </c>
      <c r="DC259" s="1">
        <v>0</v>
      </c>
      <c r="DD259" s="1">
        <v>0</v>
      </c>
      <c r="DE259" s="3">
        <v>1156040</v>
      </c>
      <c r="DF259" s="3">
        <v>1156040</v>
      </c>
      <c r="DG259" s="1">
        <v>0</v>
      </c>
      <c r="DH259" s="3">
        <v>1140643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</row>
    <row r="260" spans="1:133" x14ac:dyDescent="0.3">
      <c r="A260" s="1">
        <v>106481357</v>
      </c>
      <c r="B260" s="1" t="s">
        <v>1286</v>
      </c>
      <c r="C260" s="2">
        <v>20164</v>
      </c>
      <c r="D260" s="2">
        <v>42379</v>
      </c>
      <c r="E260" s="1" t="s">
        <v>134</v>
      </c>
      <c r="F260" s="1" t="s">
        <v>135</v>
      </c>
      <c r="G260" s="1" t="s">
        <v>502</v>
      </c>
      <c r="H260" s="1">
        <v>3</v>
      </c>
      <c r="I260" s="1">
        <v>408</v>
      </c>
      <c r="J260" s="1" t="s">
        <v>164</v>
      </c>
      <c r="K260" s="1" t="s">
        <v>138</v>
      </c>
      <c r="L260" s="1">
        <v>0</v>
      </c>
      <c r="M260" s="1" t="s">
        <v>1287</v>
      </c>
      <c r="N260" s="1" t="s">
        <v>1288</v>
      </c>
      <c r="O260" s="1" t="s">
        <v>1289</v>
      </c>
      <c r="P260" s="1">
        <v>94533</v>
      </c>
      <c r="Q260" s="1" t="s">
        <v>1290</v>
      </c>
      <c r="R260" s="1">
        <v>182</v>
      </c>
      <c r="S260" s="1">
        <v>182</v>
      </c>
      <c r="T260" s="1">
        <v>182</v>
      </c>
      <c r="U260" s="1">
        <v>973</v>
      </c>
      <c r="V260" s="1">
        <v>59</v>
      </c>
      <c r="W260" s="1">
        <v>214</v>
      </c>
      <c r="X260" s="1">
        <v>591</v>
      </c>
      <c r="Y260" s="1">
        <v>0</v>
      </c>
      <c r="Z260" s="1">
        <v>0</v>
      </c>
      <c r="AA260" s="1">
        <v>89</v>
      </c>
      <c r="AB260" s="1">
        <v>290</v>
      </c>
      <c r="AC260" s="1">
        <v>8</v>
      </c>
      <c r="AD260" s="1">
        <v>9</v>
      </c>
      <c r="AE260" s="1">
        <v>2233</v>
      </c>
      <c r="AF260" s="1">
        <v>0</v>
      </c>
      <c r="AG260" s="3">
        <v>5395</v>
      </c>
      <c r="AH260" s="1">
        <v>288</v>
      </c>
      <c r="AI260" s="3">
        <v>1054</v>
      </c>
      <c r="AJ260" s="3">
        <v>3023</v>
      </c>
      <c r="AK260" s="1">
        <v>0</v>
      </c>
      <c r="AL260" s="1">
        <v>0</v>
      </c>
      <c r="AM260" s="1">
        <v>387</v>
      </c>
      <c r="AN260" s="3">
        <v>1220</v>
      </c>
      <c r="AO260" s="1">
        <v>17</v>
      </c>
      <c r="AP260" s="1">
        <v>14</v>
      </c>
      <c r="AQ260" s="3">
        <v>11398</v>
      </c>
      <c r="AR260" s="1">
        <v>0</v>
      </c>
      <c r="AS260" s="3">
        <v>22692</v>
      </c>
      <c r="AT260" s="3">
        <v>1169</v>
      </c>
      <c r="AU260" s="3">
        <v>3557</v>
      </c>
      <c r="AV260" s="3">
        <v>23416</v>
      </c>
      <c r="AW260" s="1">
        <v>0</v>
      </c>
      <c r="AX260" s="1">
        <v>0</v>
      </c>
      <c r="AY260" s="3">
        <v>17786</v>
      </c>
      <c r="AZ260" s="3">
        <v>24428</v>
      </c>
      <c r="BA260" s="1">
        <v>29</v>
      </c>
      <c r="BB260" s="3">
        <v>1750</v>
      </c>
      <c r="BC260" s="3">
        <v>94827</v>
      </c>
      <c r="BD260" s="3">
        <v>217140467</v>
      </c>
      <c r="BE260" s="3">
        <v>13206802</v>
      </c>
      <c r="BF260" s="3">
        <v>36500011</v>
      </c>
      <c r="BG260" s="3">
        <v>116651771</v>
      </c>
      <c r="BH260" s="1">
        <v>0</v>
      </c>
      <c r="BI260" s="1">
        <v>0</v>
      </c>
      <c r="BJ260" s="3">
        <v>24059493</v>
      </c>
      <c r="BK260" s="3">
        <v>41129144</v>
      </c>
      <c r="BL260" s="3">
        <v>1178248</v>
      </c>
      <c r="BM260" s="3">
        <v>2047538</v>
      </c>
      <c r="BN260" s="3">
        <v>451913474</v>
      </c>
      <c r="BO260" s="3">
        <v>113924998</v>
      </c>
      <c r="BP260" s="3">
        <v>5092914</v>
      </c>
      <c r="BQ260" s="3">
        <v>24293294</v>
      </c>
      <c r="BR260" s="3">
        <v>117531365</v>
      </c>
      <c r="BS260" s="1">
        <v>0</v>
      </c>
      <c r="BT260" s="1">
        <v>0</v>
      </c>
      <c r="BU260" s="3">
        <v>24447718</v>
      </c>
      <c r="BV260" s="3">
        <v>81169598</v>
      </c>
      <c r="BW260" s="3">
        <v>862307</v>
      </c>
      <c r="BX260" s="3">
        <v>10701688</v>
      </c>
      <c r="BY260" s="3">
        <v>378023882</v>
      </c>
      <c r="BZ260" s="3">
        <v>7136724</v>
      </c>
      <c r="CA260" s="3">
        <v>302273293</v>
      </c>
      <c r="CB260" s="3">
        <v>11101831</v>
      </c>
      <c r="CC260" s="3">
        <v>51943484</v>
      </c>
      <c r="CD260" s="3">
        <v>215573174</v>
      </c>
      <c r="CE260" s="3">
        <v>-196116</v>
      </c>
      <c r="CF260" s="1">
        <v>0</v>
      </c>
      <c r="CG260" s="1">
        <v>0</v>
      </c>
      <c r="CH260" s="3">
        <v>28372612</v>
      </c>
      <c r="CI260" s="3">
        <v>96367380</v>
      </c>
      <c r="CJ260" s="1">
        <v>0</v>
      </c>
      <c r="CK260" s="3">
        <v>6221052</v>
      </c>
      <c r="CL260" s="1">
        <v>0</v>
      </c>
      <c r="CM260" s="1">
        <v>0</v>
      </c>
      <c r="CN260" s="1">
        <v>0</v>
      </c>
      <c r="CO260" s="1">
        <v>0</v>
      </c>
      <c r="CP260" s="3">
        <v>718793434</v>
      </c>
      <c r="CQ260" s="1">
        <v>0</v>
      </c>
      <c r="CR260" s="3">
        <v>12312148</v>
      </c>
      <c r="CS260" s="1">
        <v>0</v>
      </c>
      <c r="CT260" s="3">
        <v>7877499</v>
      </c>
      <c r="CU260" s="3">
        <v>20189647</v>
      </c>
      <c r="CV260" s="3">
        <v>28792172</v>
      </c>
      <c r="CW260" s="3">
        <v>7197885</v>
      </c>
      <c r="CX260" s="3">
        <v>9045936</v>
      </c>
      <c r="CY260" s="3">
        <v>30922110</v>
      </c>
      <c r="CZ260" s="1">
        <v>0</v>
      </c>
      <c r="DA260" s="1">
        <v>0</v>
      </c>
      <c r="DB260" s="3">
        <v>20134599</v>
      </c>
      <c r="DC260" s="3">
        <v>33808861</v>
      </c>
      <c r="DD260" s="1">
        <v>0</v>
      </c>
      <c r="DE260" s="3">
        <v>1432006</v>
      </c>
      <c r="DF260" s="3">
        <v>131333569</v>
      </c>
      <c r="DG260" s="3">
        <v>28928877</v>
      </c>
      <c r="DH260" s="3">
        <v>144483420</v>
      </c>
      <c r="DI260" s="1">
        <v>0</v>
      </c>
      <c r="DJ260" s="3">
        <v>7154126</v>
      </c>
      <c r="DK260" s="1">
        <v>0</v>
      </c>
      <c r="DL260" s="1">
        <v>0</v>
      </c>
      <c r="DM260" s="1">
        <v>0</v>
      </c>
      <c r="DN260" s="1">
        <v>0</v>
      </c>
      <c r="DO260" s="3">
        <v>1368355</v>
      </c>
      <c r="DP260" s="3">
        <v>182320792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</row>
    <row r="261" spans="1:133" x14ac:dyDescent="0.3">
      <c r="A261" s="1">
        <v>106454012</v>
      </c>
      <c r="B261" s="1" t="s">
        <v>1291</v>
      </c>
      <c r="C261" s="2">
        <v>20164</v>
      </c>
      <c r="D261" s="2">
        <v>42379</v>
      </c>
      <c r="E261" s="1" t="s">
        <v>134</v>
      </c>
      <c r="F261" s="1" t="s">
        <v>135</v>
      </c>
      <c r="G261" s="1" t="s">
        <v>1145</v>
      </c>
      <c r="H261" s="1">
        <v>1</v>
      </c>
      <c r="I261" s="1">
        <v>209</v>
      </c>
      <c r="J261" s="1" t="s">
        <v>187</v>
      </c>
      <c r="K261" s="1" t="s">
        <v>138</v>
      </c>
      <c r="L261" s="1">
        <v>0</v>
      </c>
      <c r="M261" s="1" t="s">
        <v>1292</v>
      </c>
      <c r="N261" s="1" t="s">
        <v>1293</v>
      </c>
      <c r="O261" s="1" t="s">
        <v>1199</v>
      </c>
      <c r="P261" s="1">
        <v>96001</v>
      </c>
      <c r="Q261" s="1" t="s">
        <v>1294</v>
      </c>
      <c r="R261" s="1">
        <v>88</v>
      </c>
      <c r="S261" s="1">
        <v>88</v>
      </c>
      <c r="T261" s="1">
        <v>76</v>
      </c>
      <c r="U261" s="1">
        <v>202</v>
      </c>
      <c r="V261" s="1">
        <v>4</v>
      </c>
      <c r="W261" s="1">
        <v>0</v>
      </c>
      <c r="X261" s="1">
        <v>46</v>
      </c>
      <c r="Y261" s="1">
        <v>0</v>
      </c>
      <c r="Z261" s="1">
        <v>0</v>
      </c>
      <c r="AA261" s="1">
        <v>0</v>
      </c>
      <c r="AB261" s="1">
        <v>10</v>
      </c>
      <c r="AC261" s="1">
        <v>0</v>
      </c>
      <c r="AD261" s="1">
        <v>0</v>
      </c>
      <c r="AE261" s="1">
        <v>262</v>
      </c>
      <c r="AF261" s="1">
        <v>0</v>
      </c>
      <c r="AG261" s="3">
        <v>5253</v>
      </c>
      <c r="AH261" s="1">
        <v>68</v>
      </c>
      <c r="AI261" s="1">
        <v>0</v>
      </c>
      <c r="AJ261" s="3">
        <v>1094</v>
      </c>
      <c r="AK261" s="1">
        <v>0</v>
      </c>
      <c r="AL261" s="1">
        <v>0</v>
      </c>
      <c r="AM261" s="1">
        <v>0</v>
      </c>
      <c r="AN261" s="1">
        <v>532</v>
      </c>
      <c r="AO261" s="1">
        <v>0</v>
      </c>
      <c r="AP261" s="1">
        <v>0</v>
      </c>
      <c r="AQ261" s="3">
        <v>6947</v>
      </c>
      <c r="AR261" s="1">
        <v>0</v>
      </c>
      <c r="AS261" s="1">
        <v>670</v>
      </c>
      <c r="AT261" s="1">
        <v>18</v>
      </c>
      <c r="AU261" s="1">
        <v>0</v>
      </c>
      <c r="AV261" s="1">
        <v>0</v>
      </c>
      <c r="AW261" s="1">
        <v>0</v>
      </c>
      <c r="AX261" s="1">
        <v>0</v>
      </c>
      <c r="AY261" s="1">
        <v>45</v>
      </c>
      <c r="AZ261" s="1">
        <v>172</v>
      </c>
      <c r="BA261" s="1">
        <v>0</v>
      </c>
      <c r="BB261" s="1">
        <v>0</v>
      </c>
      <c r="BC261" s="1">
        <v>905</v>
      </c>
      <c r="BD261" s="3">
        <v>33386727</v>
      </c>
      <c r="BE261" s="3">
        <v>693653</v>
      </c>
      <c r="BF261" s="1">
        <v>0</v>
      </c>
      <c r="BG261" s="3">
        <v>8262506</v>
      </c>
      <c r="BH261" s="1">
        <v>0</v>
      </c>
      <c r="BI261" s="1">
        <v>0</v>
      </c>
      <c r="BJ261" s="1">
        <v>0</v>
      </c>
      <c r="BK261" s="3">
        <v>4441280</v>
      </c>
      <c r="BL261" s="1">
        <v>0</v>
      </c>
      <c r="BM261" s="1">
        <v>0</v>
      </c>
      <c r="BN261" s="3">
        <v>46784166</v>
      </c>
      <c r="BO261" s="3">
        <v>569683</v>
      </c>
      <c r="BP261" s="3">
        <v>2995</v>
      </c>
      <c r="BQ261" s="1">
        <v>0</v>
      </c>
      <c r="BR261" s="1">
        <v>0</v>
      </c>
      <c r="BS261" s="1">
        <v>0</v>
      </c>
      <c r="BT261" s="1">
        <v>0</v>
      </c>
      <c r="BU261" s="3">
        <v>20346</v>
      </c>
      <c r="BV261" s="3">
        <v>113313</v>
      </c>
      <c r="BW261" s="1">
        <v>0</v>
      </c>
      <c r="BX261" s="1">
        <v>0</v>
      </c>
      <c r="BY261" s="3">
        <v>706337</v>
      </c>
      <c r="BZ261" s="3">
        <v>96782</v>
      </c>
      <c r="CA261" s="3">
        <v>27001254</v>
      </c>
      <c r="CB261" s="3">
        <v>585050</v>
      </c>
      <c r="CC261" s="1">
        <v>0</v>
      </c>
      <c r="CD261" s="3">
        <v>6338743</v>
      </c>
      <c r="CE261" s="1">
        <v>0</v>
      </c>
      <c r="CF261" s="1">
        <v>0</v>
      </c>
      <c r="CG261" s="1">
        <v>0</v>
      </c>
      <c r="CH261" s="3">
        <v>12190</v>
      </c>
      <c r="CI261" s="3">
        <v>3844364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3">
        <v>37878383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3">
        <v>6858374</v>
      </c>
      <c r="CW261" s="3">
        <v>111598</v>
      </c>
      <c r="CX261" s="1">
        <v>0</v>
      </c>
      <c r="CY261" s="3">
        <v>1923763</v>
      </c>
      <c r="CZ261" s="1">
        <v>0</v>
      </c>
      <c r="DA261" s="1">
        <v>0</v>
      </c>
      <c r="DB261" s="3">
        <v>8156</v>
      </c>
      <c r="DC261" s="3">
        <v>710229</v>
      </c>
      <c r="DD261" s="1">
        <v>0</v>
      </c>
      <c r="DE261" s="1">
        <v>0</v>
      </c>
      <c r="DF261" s="3">
        <v>9612120</v>
      </c>
      <c r="DG261" s="3">
        <v>35012</v>
      </c>
      <c r="DH261" s="3">
        <v>7201437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3">
        <v>17096</v>
      </c>
      <c r="DP261" s="3">
        <v>8580183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</row>
    <row r="262" spans="1:133" x14ac:dyDescent="0.3">
      <c r="A262" s="1">
        <v>106141273</v>
      </c>
      <c r="B262" s="1" t="s">
        <v>1295</v>
      </c>
      <c r="C262" s="2">
        <v>20164</v>
      </c>
      <c r="D262" s="2">
        <v>42379</v>
      </c>
      <c r="E262" s="1" t="s">
        <v>134</v>
      </c>
      <c r="F262" s="1" t="s">
        <v>135</v>
      </c>
      <c r="G262" s="1" t="s">
        <v>1296</v>
      </c>
      <c r="H262" s="1">
        <v>12</v>
      </c>
      <c r="I262" s="1">
        <v>1203</v>
      </c>
      <c r="J262" s="1" t="s">
        <v>137</v>
      </c>
      <c r="K262" s="1" t="s">
        <v>138</v>
      </c>
      <c r="L262" s="1" t="s">
        <v>139</v>
      </c>
      <c r="M262" s="1" t="s">
        <v>1297</v>
      </c>
      <c r="N262" s="1" t="s">
        <v>1298</v>
      </c>
      <c r="O262" s="1" t="s">
        <v>1299</v>
      </c>
      <c r="P262" s="1">
        <v>93514</v>
      </c>
      <c r="Q262" s="1" t="s">
        <v>1300</v>
      </c>
      <c r="R262" s="1">
        <v>25</v>
      </c>
      <c r="S262" s="1">
        <v>25</v>
      </c>
      <c r="T262" s="1">
        <v>8</v>
      </c>
      <c r="U262" s="1">
        <v>106</v>
      </c>
      <c r="V262" s="1">
        <v>4</v>
      </c>
      <c r="W262" s="1">
        <v>30</v>
      </c>
      <c r="X262" s="1">
        <v>35</v>
      </c>
      <c r="Y262" s="1">
        <v>0</v>
      </c>
      <c r="Z262" s="1">
        <v>0</v>
      </c>
      <c r="AA262" s="1">
        <v>7</v>
      </c>
      <c r="AB262" s="1">
        <v>54</v>
      </c>
      <c r="AC262" s="1">
        <v>1</v>
      </c>
      <c r="AD262" s="1">
        <v>8</v>
      </c>
      <c r="AE262" s="1">
        <v>245</v>
      </c>
      <c r="AF262" s="1">
        <v>0</v>
      </c>
      <c r="AG262" s="1">
        <v>357</v>
      </c>
      <c r="AH262" s="1">
        <v>7</v>
      </c>
      <c r="AI262" s="1">
        <v>65</v>
      </c>
      <c r="AJ262" s="1">
        <v>89</v>
      </c>
      <c r="AK262" s="1">
        <v>0</v>
      </c>
      <c r="AL262" s="1">
        <v>0</v>
      </c>
      <c r="AM262" s="1">
        <v>18</v>
      </c>
      <c r="AN262" s="1">
        <v>122</v>
      </c>
      <c r="AO262" s="1">
        <v>4</v>
      </c>
      <c r="AP262" s="1">
        <v>17</v>
      </c>
      <c r="AQ262" s="1">
        <v>679</v>
      </c>
      <c r="AR262" s="1">
        <v>0</v>
      </c>
      <c r="AS262" s="3">
        <v>6384</v>
      </c>
      <c r="AT262" s="1">
        <v>113</v>
      </c>
      <c r="AU262" s="3">
        <v>1404</v>
      </c>
      <c r="AV262" s="3">
        <v>3263</v>
      </c>
      <c r="AW262" s="1">
        <v>0</v>
      </c>
      <c r="AX262" s="1">
        <v>10</v>
      </c>
      <c r="AY262" s="3">
        <v>1285</v>
      </c>
      <c r="AZ262" s="3">
        <v>5807</v>
      </c>
      <c r="BA262" s="1">
        <v>116</v>
      </c>
      <c r="BB262" s="1">
        <v>471</v>
      </c>
      <c r="BC262" s="3">
        <v>18853</v>
      </c>
      <c r="BD262" s="3">
        <v>4169302</v>
      </c>
      <c r="BE262" s="3">
        <v>101293</v>
      </c>
      <c r="BF262" s="3">
        <v>784801</v>
      </c>
      <c r="BG262" s="3">
        <v>1067167</v>
      </c>
      <c r="BH262" s="1">
        <v>0</v>
      </c>
      <c r="BI262" s="1">
        <v>0</v>
      </c>
      <c r="BJ262" s="3">
        <v>112581</v>
      </c>
      <c r="BK262" s="3">
        <v>1864636</v>
      </c>
      <c r="BL262" s="3">
        <v>284399</v>
      </c>
      <c r="BM262" s="3">
        <v>348514</v>
      </c>
      <c r="BN262" s="3">
        <v>8732693</v>
      </c>
      <c r="BO262" s="3">
        <v>8842690</v>
      </c>
      <c r="BP262" s="3">
        <v>188576</v>
      </c>
      <c r="BQ262" s="3">
        <v>1959146</v>
      </c>
      <c r="BR262" s="3">
        <v>3229359</v>
      </c>
      <c r="BS262" s="1">
        <v>0</v>
      </c>
      <c r="BT262" s="3">
        <v>7323</v>
      </c>
      <c r="BU262" s="3">
        <v>1395165</v>
      </c>
      <c r="BV262" s="3">
        <v>6720286</v>
      </c>
      <c r="BW262" s="3">
        <v>89267</v>
      </c>
      <c r="BX262" s="3">
        <v>433112</v>
      </c>
      <c r="BY262" s="3">
        <v>22864924</v>
      </c>
      <c r="BZ262" s="3">
        <v>527488</v>
      </c>
      <c r="CA262" s="3">
        <v>6045961</v>
      </c>
      <c r="CB262" s="3">
        <v>32702</v>
      </c>
      <c r="CC262" s="3">
        <v>2737399</v>
      </c>
      <c r="CD262" s="3">
        <v>2946868</v>
      </c>
      <c r="CE262" s="3">
        <v>-1485000</v>
      </c>
      <c r="CF262" s="1">
        <v>0</v>
      </c>
      <c r="CG262" s="3">
        <v>2062</v>
      </c>
      <c r="CH262" s="3">
        <v>1241426</v>
      </c>
      <c r="CI262" s="3">
        <v>1159656</v>
      </c>
      <c r="CJ262" s="1">
        <v>0</v>
      </c>
      <c r="CK262" s="3">
        <v>328653</v>
      </c>
      <c r="CL262" s="1">
        <v>-10</v>
      </c>
      <c r="CM262" s="1">
        <v>0</v>
      </c>
      <c r="CN262" s="1">
        <v>0</v>
      </c>
      <c r="CO262" s="3">
        <v>172542</v>
      </c>
      <c r="CP262" s="3">
        <v>13709747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3">
        <v>6966031</v>
      </c>
      <c r="CW262" s="3">
        <v>257167</v>
      </c>
      <c r="CX262" s="3">
        <v>1491548</v>
      </c>
      <c r="CY262" s="3">
        <v>1349658</v>
      </c>
      <c r="CZ262" s="1">
        <v>0</v>
      </c>
      <c r="DA262" s="3">
        <v>5261</v>
      </c>
      <c r="DB262" s="3">
        <v>266320</v>
      </c>
      <c r="DC262" s="3">
        <v>7425266</v>
      </c>
      <c r="DD262" s="3">
        <v>45023</v>
      </c>
      <c r="DE262" s="3">
        <v>81596</v>
      </c>
      <c r="DF262" s="3">
        <v>17887870</v>
      </c>
      <c r="DG262" s="3">
        <v>168244</v>
      </c>
      <c r="DH262" s="3">
        <v>17561084</v>
      </c>
      <c r="DI262" s="3">
        <v>2303122</v>
      </c>
      <c r="DJ262" s="3">
        <v>-1016127</v>
      </c>
      <c r="DK262" s="1">
        <v>0</v>
      </c>
      <c r="DL262" s="1">
        <v>0</v>
      </c>
      <c r="DM262" s="1">
        <v>0</v>
      </c>
      <c r="DN262" s="1">
        <v>0</v>
      </c>
      <c r="DO262" s="3">
        <v>934565</v>
      </c>
      <c r="DP262" s="3">
        <v>81857402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</row>
    <row r="263" spans="1:133" x14ac:dyDescent="0.3">
      <c r="A263" s="1">
        <v>106190568</v>
      </c>
      <c r="B263" s="1" t="s">
        <v>1301</v>
      </c>
      <c r="C263" s="2">
        <v>20164</v>
      </c>
      <c r="D263" s="2">
        <v>42379</v>
      </c>
      <c r="E263" s="1" t="s">
        <v>134</v>
      </c>
      <c r="F263" s="1" t="s">
        <v>135</v>
      </c>
      <c r="G263" s="1" t="s">
        <v>170</v>
      </c>
      <c r="H263" s="1">
        <v>11</v>
      </c>
      <c r="I263" s="1">
        <v>905</v>
      </c>
      <c r="J263" s="1" t="s">
        <v>164</v>
      </c>
      <c r="K263" s="1" t="s">
        <v>138</v>
      </c>
      <c r="L263" s="1">
        <v>0</v>
      </c>
      <c r="M263" s="1" t="s">
        <v>1302</v>
      </c>
      <c r="N263" s="1" t="s">
        <v>1303</v>
      </c>
      <c r="O263" s="1" t="s">
        <v>1304</v>
      </c>
      <c r="P263" s="1">
        <v>91325</v>
      </c>
      <c r="Q263" s="1" t="s">
        <v>1305</v>
      </c>
      <c r="R263" s="1">
        <v>412</v>
      </c>
      <c r="S263" s="1">
        <v>412</v>
      </c>
      <c r="T263" s="1">
        <v>188</v>
      </c>
      <c r="U263" s="1">
        <v>992</v>
      </c>
      <c r="V263" s="1">
        <v>479</v>
      </c>
      <c r="W263" s="1">
        <v>391</v>
      </c>
      <c r="X263" s="1">
        <v>564</v>
      </c>
      <c r="Y263" s="1">
        <v>0</v>
      </c>
      <c r="Z263" s="1">
        <v>0</v>
      </c>
      <c r="AA263" s="1">
        <v>82</v>
      </c>
      <c r="AB263" s="1">
        <v>925</v>
      </c>
      <c r="AC263" s="1">
        <v>26</v>
      </c>
      <c r="AD263" s="1">
        <v>71</v>
      </c>
      <c r="AE263" s="1">
        <v>3530</v>
      </c>
      <c r="AF263" s="1">
        <v>0</v>
      </c>
      <c r="AG263" s="3">
        <v>4936</v>
      </c>
      <c r="AH263" s="3">
        <v>2225</v>
      </c>
      <c r="AI263" s="3">
        <v>2258</v>
      </c>
      <c r="AJ263" s="3">
        <v>2048</v>
      </c>
      <c r="AK263" s="1">
        <v>0</v>
      </c>
      <c r="AL263" s="1">
        <v>0</v>
      </c>
      <c r="AM263" s="1">
        <v>264</v>
      </c>
      <c r="AN263" s="3">
        <v>3896</v>
      </c>
      <c r="AO263" s="1">
        <v>36</v>
      </c>
      <c r="AP263" s="1">
        <v>99</v>
      </c>
      <c r="AQ263" s="3">
        <v>15762</v>
      </c>
      <c r="AR263" s="1">
        <v>0</v>
      </c>
      <c r="AS263" s="3">
        <v>5292</v>
      </c>
      <c r="AT263" s="3">
        <v>2164</v>
      </c>
      <c r="AU263" s="3">
        <v>2558</v>
      </c>
      <c r="AV263" s="3">
        <v>6630</v>
      </c>
      <c r="AW263" s="1">
        <v>0</v>
      </c>
      <c r="AX263" s="1">
        <v>0</v>
      </c>
      <c r="AY263" s="1">
        <v>869</v>
      </c>
      <c r="AZ263" s="3">
        <v>8029</v>
      </c>
      <c r="BA263" s="1">
        <v>219</v>
      </c>
      <c r="BB263" s="3">
        <v>1876</v>
      </c>
      <c r="BC263" s="3">
        <v>27637</v>
      </c>
      <c r="BD263" s="3">
        <v>127213555</v>
      </c>
      <c r="BE263" s="3">
        <v>53308371</v>
      </c>
      <c r="BF263" s="3">
        <v>46440202</v>
      </c>
      <c r="BG263" s="3">
        <v>48110223</v>
      </c>
      <c r="BH263" s="1">
        <v>0</v>
      </c>
      <c r="BI263" s="1">
        <v>0</v>
      </c>
      <c r="BJ263" s="3">
        <v>9420782</v>
      </c>
      <c r="BK263" s="3">
        <v>87277135</v>
      </c>
      <c r="BL263" s="3">
        <v>624841</v>
      </c>
      <c r="BM263" s="3">
        <v>1711385</v>
      </c>
      <c r="BN263" s="3">
        <v>374106494</v>
      </c>
      <c r="BO263" s="3">
        <v>35502060</v>
      </c>
      <c r="BP263" s="3">
        <v>16216263</v>
      </c>
      <c r="BQ263" s="3">
        <v>13911714</v>
      </c>
      <c r="BR263" s="3">
        <v>33123462</v>
      </c>
      <c r="BS263" s="1">
        <v>0</v>
      </c>
      <c r="BT263" s="1">
        <v>0</v>
      </c>
      <c r="BU263" s="3">
        <v>2740716</v>
      </c>
      <c r="BV263" s="3">
        <v>40618303</v>
      </c>
      <c r="BW263" s="3">
        <v>1207334</v>
      </c>
      <c r="BX263" s="3">
        <v>8828267</v>
      </c>
      <c r="BY263" s="3">
        <v>152148119</v>
      </c>
      <c r="BZ263" s="3">
        <v>7949996</v>
      </c>
      <c r="CA263" s="3">
        <v>141846895</v>
      </c>
      <c r="CB263" s="3">
        <v>57472014</v>
      </c>
      <c r="CC263" s="3">
        <v>35077008</v>
      </c>
      <c r="CD263" s="3">
        <v>68768647</v>
      </c>
      <c r="CE263" s="1">
        <v>0</v>
      </c>
      <c r="CF263" s="1">
        <v>0</v>
      </c>
      <c r="CG263" s="1">
        <v>0</v>
      </c>
      <c r="CH263" s="3">
        <v>9421747</v>
      </c>
      <c r="CI263" s="3">
        <v>86782060</v>
      </c>
      <c r="CJ263" s="1">
        <v>0</v>
      </c>
      <c r="CK263" s="3">
        <v>3808820</v>
      </c>
      <c r="CL263" s="1">
        <v>0</v>
      </c>
      <c r="CM263" s="1">
        <v>0</v>
      </c>
      <c r="CN263" s="1">
        <v>0</v>
      </c>
      <c r="CO263" s="3">
        <v>8493926</v>
      </c>
      <c r="CP263" s="3">
        <v>419621113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3">
        <v>20572881</v>
      </c>
      <c r="CW263" s="3">
        <v>11795783</v>
      </c>
      <c r="CX263" s="3">
        <v>19104120</v>
      </c>
      <c r="CY263" s="3">
        <v>12042965</v>
      </c>
      <c r="CZ263" s="1">
        <v>0</v>
      </c>
      <c r="DA263" s="1">
        <v>0</v>
      </c>
      <c r="DB263" s="3">
        <v>2417315</v>
      </c>
      <c r="DC263" s="3">
        <v>40151205</v>
      </c>
      <c r="DD263" s="1">
        <v>0</v>
      </c>
      <c r="DE263" s="3">
        <v>549231</v>
      </c>
      <c r="DF263" s="3">
        <v>106633500</v>
      </c>
      <c r="DG263" s="3">
        <v>2282688</v>
      </c>
      <c r="DH263" s="3">
        <v>107069611</v>
      </c>
      <c r="DI263" s="1">
        <v>0</v>
      </c>
      <c r="DJ263" s="3">
        <v>415288</v>
      </c>
      <c r="DK263" s="1">
        <v>0</v>
      </c>
      <c r="DL263" s="1">
        <v>0</v>
      </c>
      <c r="DM263" s="1">
        <v>0</v>
      </c>
      <c r="DN263" s="1">
        <v>0</v>
      </c>
      <c r="DO263" s="3">
        <v>1793330</v>
      </c>
      <c r="DP263" s="3">
        <v>67775753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</row>
    <row r="264" spans="1:133" x14ac:dyDescent="0.3">
      <c r="A264" s="1">
        <v>106214034</v>
      </c>
      <c r="B264" s="1" t="s">
        <v>1306</v>
      </c>
      <c r="C264" s="2">
        <v>20164</v>
      </c>
      <c r="D264" s="2">
        <v>42379</v>
      </c>
      <c r="E264" s="1" t="s">
        <v>134</v>
      </c>
      <c r="F264" s="1" t="s">
        <v>135</v>
      </c>
      <c r="G264" s="1" t="s">
        <v>892</v>
      </c>
      <c r="H264" s="1">
        <v>4</v>
      </c>
      <c r="I264" s="1">
        <v>405</v>
      </c>
      <c r="J264" s="1" t="s">
        <v>164</v>
      </c>
      <c r="K264" s="1" t="s">
        <v>138</v>
      </c>
      <c r="L264" s="1">
        <v>0</v>
      </c>
      <c r="M264" s="1" t="s">
        <v>1307</v>
      </c>
      <c r="N264" s="1" t="s">
        <v>1308</v>
      </c>
      <c r="O264" s="1" t="s">
        <v>1309</v>
      </c>
      <c r="P264" s="1">
        <v>94945</v>
      </c>
      <c r="Q264" s="1" t="s">
        <v>1310</v>
      </c>
      <c r="R264" s="1">
        <v>47</v>
      </c>
      <c r="S264" s="1">
        <v>47</v>
      </c>
      <c r="T264" s="1">
        <v>21</v>
      </c>
      <c r="U264" s="1">
        <v>307</v>
      </c>
      <c r="V264" s="1">
        <v>16</v>
      </c>
      <c r="W264" s="1">
        <v>15</v>
      </c>
      <c r="X264" s="1">
        <v>35</v>
      </c>
      <c r="Y264" s="1">
        <v>0</v>
      </c>
      <c r="Z264" s="1">
        <v>0</v>
      </c>
      <c r="AA264" s="1">
        <v>7</v>
      </c>
      <c r="AB264" s="1">
        <v>77</v>
      </c>
      <c r="AC264" s="1">
        <v>4</v>
      </c>
      <c r="AD264" s="1">
        <v>1</v>
      </c>
      <c r="AE264" s="1">
        <v>462</v>
      </c>
      <c r="AF264" s="1">
        <v>0</v>
      </c>
      <c r="AG264" s="3">
        <v>1127</v>
      </c>
      <c r="AH264" s="1">
        <v>50</v>
      </c>
      <c r="AI264" s="1">
        <v>51</v>
      </c>
      <c r="AJ264" s="1">
        <v>101</v>
      </c>
      <c r="AK264" s="1">
        <v>0</v>
      </c>
      <c r="AL264" s="1">
        <v>0</v>
      </c>
      <c r="AM264" s="1">
        <v>13</v>
      </c>
      <c r="AN264" s="1">
        <v>177</v>
      </c>
      <c r="AO264" s="1">
        <v>7</v>
      </c>
      <c r="AP264" s="1">
        <v>6</v>
      </c>
      <c r="AQ264" s="3">
        <v>1532</v>
      </c>
      <c r="AR264" s="1">
        <v>0</v>
      </c>
      <c r="AS264" s="3">
        <v>9509</v>
      </c>
      <c r="AT264" s="1">
        <v>642</v>
      </c>
      <c r="AU264" s="1">
        <v>356</v>
      </c>
      <c r="AV264" s="3">
        <v>2121</v>
      </c>
      <c r="AW264" s="1">
        <v>0</v>
      </c>
      <c r="AX264" s="1">
        <v>0</v>
      </c>
      <c r="AY264" s="1">
        <v>477</v>
      </c>
      <c r="AZ264" s="3">
        <v>9425</v>
      </c>
      <c r="BA264" s="1">
        <v>479</v>
      </c>
      <c r="BB264" s="1">
        <v>219</v>
      </c>
      <c r="BC264" s="3">
        <v>23228</v>
      </c>
      <c r="BD264" s="3">
        <v>17898924</v>
      </c>
      <c r="BE264" s="3">
        <v>914538</v>
      </c>
      <c r="BF264" s="3">
        <v>812704</v>
      </c>
      <c r="BG264" s="3">
        <v>1433150</v>
      </c>
      <c r="BH264" s="1">
        <v>0</v>
      </c>
      <c r="BI264" s="1">
        <v>0</v>
      </c>
      <c r="BJ264" s="3">
        <v>366563</v>
      </c>
      <c r="BK264" s="3">
        <v>4707777</v>
      </c>
      <c r="BL264" s="3">
        <v>134550</v>
      </c>
      <c r="BM264" s="3">
        <v>74111</v>
      </c>
      <c r="BN264" s="3">
        <v>26342317</v>
      </c>
      <c r="BO264" s="3">
        <v>13781972</v>
      </c>
      <c r="BP264" s="3">
        <v>871760</v>
      </c>
      <c r="BQ264" s="3">
        <v>846559</v>
      </c>
      <c r="BR264" s="3">
        <v>4920934</v>
      </c>
      <c r="BS264" s="1">
        <v>0</v>
      </c>
      <c r="BT264" s="1">
        <v>0</v>
      </c>
      <c r="BU264" s="3">
        <v>759381</v>
      </c>
      <c r="BV264" s="3">
        <v>12048343</v>
      </c>
      <c r="BW264" s="3">
        <v>613787</v>
      </c>
      <c r="BX264" s="3">
        <v>416688</v>
      </c>
      <c r="BY264" s="3">
        <v>34259424</v>
      </c>
      <c r="BZ264" s="3">
        <v>612955</v>
      </c>
      <c r="CA264" s="3">
        <v>23816001</v>
      </c>
      <c r="CB264" s="3">
        <v>785335</v>
      </c>
      <c r="CC264" s="3">
        <v>1584128</v>
      </c>
      <c r="CD264" s="3">
        <v>6354084</v>
      </c>
      <c r="CE264" s="1">
        <v>0</v>
      </c>
      <c r="CF264" s="1">
        <v>0</v>
      </c>
      <c r="CG264" s="1">
        <v>0</v>
      </c>
      <c r="CH264" s="3">
        <v>1125944</v>
      </c>
      <c r="CI264" s="3">
        <v>7693972</v>
      </c>
      <c r="CJ264" s="1">
        <v>0</v>
      </c>
      <c r="CK264" s="3">
        <v>748337</v>
      </c>
      <c r="CL264" s="1">
        <v>0</v>
      </c>
      <c r="CM264" s="1">
        <v>0</v>
      </c>
      <c r="CN264" s="1">
        <v>0</v>
      </c>
      <c r="CO264" s="3">
        <v>59815</v>
      </c>
      <c r="CP264" s="3">
        <v>42780571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3">
        <v>7864895</v>
      </c>
      <c r="CW264" s="3">
        <v>1000963</v>
      </c>
      <c r="CX264" s="3">
        <v>75135</v>
      </c>
      <c r="CY264" s="1">
        <v>0</v>
      </c>
      <c r="CZ264" s="1">
        <v>0</v>
      </c>
      <c r="DA264" s="1">
        <v>0</v>
      </c>
      <c r="DB264" s="1">
        <v>0</v>
      </c>
      <c r="DC264" s="3">
        <v>8880177</v>
      </c>
      <c r="DD264" s="1">
        <v>0</v>
      </c>
      <c r="DE264" s="1">
        <v>0</v>
      </c>
      <c r="DF264" s="3">
        <v>17821170</v>
      </c>
      <c r="DG264" s="3">
        <v>953759</v>
      </c>
      <c r="DH264" s="3">
        <v>20465088</v>
      </c>
      <c r="DI264" s="1">
        <v>0</v>
      </c>
      <c r="DJ264" s="3">
        <v>452227</v>
      </c>
      <c r="DK264" s="1">
        <v>0</v>
      </c>
      <c r="DL264" s="1">
        <v>0</v>
      </c>
      <c r="DM264" s="1">
        <v>0</v>
      </c>
      <c r="DN264" s="1">
        <v>0</v>
      </c>
      <c r="DO264" s="3">
        <v>279746</v>
      </c>
      <c r="DP264" s="3">
        <v>37141618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</row>
    <row r="265" spans="1:133" x14ac:dyDescent="0.3">
      <c r="A265" s="1">
        <v>106500967</v>
      </c>
      <c r="B265" s="1" t="s">
        <v>1311</v>
      </c>
      <c r="C265" s="2">
        <v>20164</v>
      </c>
      <c r="D265" s="2">
        <v>42379</v>
      </c>
      <c r="E265" s="1" t="s">
        <v>134</v>
      </c>
      <c r="F265" s="1" t="s">
        <v>135</v>
      </c>
      <c r="G265" s="1" t="s">
        <v>360</v>
      </c>
      <c r="H265" s="1">
        <v>6</v>
      </c>
      <c r="I265" s="1">
        <v>511</v>
      </c>
      <c r="J265" s="1" t="s">
        <v>137</v>
      </c>
      <c r="K265" s="1" t="s">
        <v>138</v>
      </c>
      <c r="L265" s="1" t="s">
        <v>139</v>
      </c>
      <c r="M265" s="1" t="s">
        <v>1312</v>
      </c>
      <c r="N265" s="1" t="s">
        <v>1313</v>
      </c>
      <c r="O265" s="1" t="s">
        <v>1314</v>
      </c>
      <c r="P265" s="1">
        <v>95361</v>
      </c>
      <c r="Q265" s="1" t="s">
        <v>1315</v>
      </c>
      <c r="R265" s="1">
        <v>150</v>
      </c>
      <c r="S265" s="1">
        <v>144</v>
      </c>
      <c r="T265" s="1">
        <v>144</v>
      </c>
      <c r="U265" s="1">
        <v>103</v>
      </c>
      <c r="V265" s="1">
        <v>38</v>
      </c>
      <c r="W265" s="1">
        <v>29</v>
      </c>
      <c r="X265" s="1">
        <v>65</v>
      </c>
      <c r="Y265" s="1">
        <v>0</v>
      </c>
      <c r="Z265" s="1">
        <v>0</v>
      </c>
      <c r="AA265" s="1">
        <v>30</v>
      </c>
      <c r="AB265" s="1">
        <v>1</v>
      </c>
      <c r="AC265" s="1">
        <v>0</v>
      </c>
      <c r="AD265" s="1">
        <v>7</v>
      </c>
      <c r="AE265" s="1">
        <v>273</v>
      </c>
      <c r="AF265" s="1">
        <v>0</v>
      </c>
      <c r="AG265" s="3">
        <v>1070</v>
      </c>
      <c r="AH265" s="1">
        <v>276</v>
      </c>
      <c r="AI265" s="3">
        <v>7245</v>
      </c>
      <c r="AJ265" s="1">
        <v>312</v>
      </c>
      <c r="AK265" s="1">
        <v>0</v>
      </c>
      <c r="AL265" s="1">
        <v>0</v>
      </c>
      <c r="AM265" s="1">
        <v>30</v>
      </c>
      <c r="AN265" s="1">
        <v>1</v>
      </c>
      <c r="AO265" s="1">
        <v>0</v>
      </c>
      <c r="AP265" s="1">
        <v>483</v>
      </c>
      <c r="AQ265" s="3">
        <v>9417</v>
      </c>
      <c r="AR265" s="1">
        <v>0</v>
      </c>
      <c r="AS265" s="3">
        <v>3745</v>
      </c>
      <c r="AT265" s="3">
        <v>1087</v>
      </c>
      <c r="AU265" s="3">
        <v>3887</v>
      </c>
      <c r="AV265" s="3">
        <v>15507</v>
      </c>
      <c r="AW265" s="1">
        <v>0</v>
      </c>
      <c r="AX265" s="1">
        <v>0</v>
      </c>
      <c r="AY265" s="3">
        <v>3828</v>
      </c>
      <c r="AZ265" s="1">
        <v>280</v>
      </c>
      <c r="BA265" s="1">
        <v>2</v>
      </c>
      <c r="BB265" s="3">
        <v>2406</v>
      </c>
      <c r="BC265" s="3">
        <v>30742</v>
      </c>
      <c r="BD265" s="3">
        <v>3624336</v>
      </c>
      <c r="BE265" s="3">
        <v>1331439</v>
      </c>
      <c r="BF265" s="3">
        <v>4288208</v>
      </c>
      <c r="BG265" s="3">
        <v>2336868</v>
      </c>
      <c r="BH265" s="1">
        <v>0</v>
      </c>
      <c r="BI265" s="1">
        <v>0</v>
      </c>
      <c r="BJ265" s="3">
        <v>1014275</v>
      </c>
      <c r="BK265" s="3">
        <v>71954</v>
      </c>
      <c r="BL265" s="1">
        <v>0</v>
      </c>
      <c r="BM265" s="3">
        <v>322913</v>
      </c>
      <c r="BN265" s="3">
        <v>12989993</v>
      </c>
      <c r="BO265" s="3">
        <v>4999288</v>
      </c>
      <c r="BP265" s="3">
        <v>2209772</v>
      </c>
      <c r="BQ265" s="3">
        <v>2482496</v>
      </c>
      <c r="BR265" s="3">
        <v>14841083</v>
      </c>
      <c r="BS265" s="1">
        <v>0</v>
      </c>
      <c r="BT265" s="1">
        <v>0</v>
      </c>
      <c r="BU265" s="3">
        <v>4352185</v>
      </c>
      <c r="BV265" s="3">
        <v>1022736</v>
      </c>
      <c r="BW265" s="3">
        <v>213743</v>
      </c>
      <c r="BX265" s="3">
        <v>1983222</v>
      </c>
      <c r="BY265" s="3">
        <v>32104525</v>
      </c>
      <c r="BZ265" s="3">
        <v>1586939</v>
      </c>
      <c r="CA265" s="3">
        <v>6955151</v>
      </c>
      <c r="CB265" s="3">
        <v>2702159</v>
      </c>
      <c r="CC265" s="3">
        <v>4808514</v>
      </c>
      <c r="CD265" s="3">
        <v>9188873</v>
      </c>
      <c r="CE265" s="1">
        <v>0</v>
      </c>
      <c r="CF265" s="1">
        <v>0</v>
      </c>
      <c r="CG265" s="1">
        <v>0</v>
      </c>
      <c r="CH265" s="3">
        <v>1815915</v>
      </c>
      <c r="CI265" s="3">
        <v>890360</v>
      </c>
      <c r="CJ265" s="1">
        <v>0</v>
      </c>
      <c r="CK265" s="3">
        <v>213743</v>
      </c>
      <c r="CL265" s="1">
        <v>0</v>
      </c>
      <c r="CM265" s="1">
        <v>0</v>
      </c>
      <c r="CN265" s="1">
        <v>0</v>
      </c>
      <c r="CO265" s="3">
        <v>715813</v>
      </c>
      <c r="CP265" s="3">
        <v>28877467</v>
      </c>
      <c r="CQ265" s="1">
        <v>0</v>
      </c>
      <c r="CR265" s="1">
        <v>0</v>
      </c>
      <c r="CS265" s="1">
        <v>0</v>
      </c>
      <c r="CT265" s="3">
        <v>19607</v>
      </c>
      <c r="CU265" s="3">
        <v>19607</v>
      </c>
      <c r="CV265" s="3">
        <v>1668473</v>
      </c>
      <c r="CW265" s="3">
        <v>839052</v>
      </c>
      <c r="CX265" s="3">
        <v>1962190</v>
      </c>
      <c r="CY265" s="3">
        <v>7989078</v>
      </c>
      <c r="CZ265" s="1">
        <v>0</v>
      </c>
      <c r="DA265" s="1">
        <v>0</v>
      </c>
      <c r="DB265" s="3">
        <v>3550545</v>
      </c>
      <c r="DC265" s="3">
        <v>223937</v>
      </c>
      <c r="DD265" s="1">
        <v>0</v>
      </c>
      <c r="DE265" s="3">
        <v>3383</v>
      </c>
      <c r="DF265" s="3">
        <v>16236658</v>
      </c>
      <c r="DG265" s="3">
        <v>281873</v>
      </c>
      <c r="DH265" s="3">
        <v>16066041</v>
      </c>
      <c r="DI265" s="1">
        <v>0</v>
      </c>
      <c r="DJ265" s="3">
        <v>537803</v>
      </c>
      <c r="DK265" s="1">
        <v>0</v>
      </c>
      <c r="DL265" s="1">
        <v>0</v>
      </c>
      <c r="DM265" s="1">
        <v>0</v>
      </c>
      <c r="DN265" s="1">
        <v>0</v>
      </c>
      <c r="DO265" s="3">
        <v>377887</v>
      </c>
      <c r="DP265" s="3">
        <v>89287284</v>
      </c>
      <c r="DQ265" s="3">
        <v>6076577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</row>
    <row r="266" spans="1:133" x14ac:dyDescent="0.3">
      <c r="A266" s="1">
        <v>106430837</v>
      </c>
      <c r="B266" s="1" t="s">
        <v>1316</v>
      </c>
      <c r="C266" s="2">
        <v>20164</v>
      </c>
      <c r="D266" s="2">
        <v>42379</v>
      </c>
      <c r="E266" s="1" t="s">
        <v>134</v>
      </c>
      <c r="F266" s="1" t="s">
        <v>135</v>
      </c>
      <c r="G266" s="1" t="s">
        <v>386</v>
      </c>
      <c r="H266" s="1">
        <v>7</v>
      </c>
      <c r="I266" s="1">
        <v>431</v>
      </c>
      <c r="J266" s="1" t="s">
        <v>146</v>
      </c>
      <c r="K266" s="1" t="s">
        <v>138</v>
      </c>
      <c r="L266" s="1">
        <v>0</v>
      </c>
      <c r="M266" s="1" t="s">
        <v>1317</v>
      </c>
      <c r="N266" s="1" t="s">
        <v>1318</v>
      </c>
      <c r="O266" s="1" t="s">
        <v>500</v>
      </c>
      <c r="P266" s="1">
        <v>95128</v>
      </c>
      <c r="Q266" s="1" t="s">
        <v>1319</v>
      </c>
      <c r="R266" s="1">
        <v>358</v>
      </c>
      <c r="S266" s="1">
        <v>260</v>
      </c>
      <c r="T266" s="1">
        <v>202</v>
      </c>
      <c r="U266" s="1">
        <v>551</v>
      </c>
      <c r="V266" s="1">
        <v>209</v>
      </c>
      <c r="W266" s="1">
        <v>460</v>
      </c>
      <c r="X266" s="1">
        <v>522</v>
      </c>
      <c r="Y266" s="1">
        <v>0</v>
      </c>
      <c r="Z266" s="1">
        <v>0</v>
      </c>
      <c r="AA266" s="1">
        <v>13</v>
      </c>
      <c r="AB266" s="1">
        <v>654</v>
      </c>
      <c r="AC266" s="1">
        <v>0</v>
      </c>
      <c r="AD266" s="1">
        <v>64</v>
      </c>
      <c r="AE266" s="1">
        <v>2473</v>
      </c>
      <c r="AF266" s="1">
        <v>8</v>
      </c>
      <c r="AG266" s="3">
        <v>3463</v>
      </c>
      <c r="AH266" s="3">
        <v>1122</v>
      </c>
      <c r="AI266" s="3">
        <v>1437</v>
      </c>
      <c r="AJ266" s="3">
        <v>2385</v>
      </c>
      <c r="AK266" s="1">
        <v>0</v>
      </c>
      <c r="AL266" s="1">
        <v>0</v>
      </c>
      <c r="AM266" s="1">
        <v>57</v>
      </c>
      <c r="AN266" s="3">
        <v>2515</v>
      </c>
      <c r="AO266" s="1">
        <v>0</v>
      </c>
      <c r="AP266" s="1">
        <v>176</v>
      </c>
      <c r="AQ266" s="3">
        <v>11155</v>
      </c>
      <c r="AR266" s="3">
        <v>1995</v>
      </c>
      <c r="AS266" s="3">
        <v>7481</v>
      </c>
      <c r="AT266" s="3">
        <v>1621</v>
      </c>
      <c r="AU266" s="3">
        <v>3151</v>
      </c>
      <c r="AV266" s="3">
        <v>8590</v>
      </c>
      <c r="AW266" s="1">
        <v>0</v>
      </c>
      <c r="AX266" s="1">
        <v>0</v>
      </c>
      <c r="AY266" s="1">
        <v>563</v>
      </c>
      <c r="AZ266" s="3">
        <v>7721</v>
      </c>
      <c r="BA266" s="1">
        <v>0</v>
      </c>
      <c r="BB266" s="1">
        <v>919</v>
      </c>
      <c r="BC266" s="3">
        <v>30046</v>
      </c>
      <c r="BD266" s="3">
        <v>84970611</v>
      </c>
      <c r="BE266" s="3">
        <v>31108292</v>
      </c>
      <c r="BF266" s="3">
        <v>22562395</v>
      </c>
      <c r="BG266" s="3">
        <v>38763253</v>
      </c>
      <c r="BH266" s="1">
        <v>0</v>
      </c>
      <c r="BI266" s="1">
        <v>0</v>
      </c>
      <c r="BJ266" s="3">
        <v>2617958</v>
      </c>
      <c r="BK266" s="3">
        <v>48373175</v>
      </c>
      <c r="BL266" s="1">
        <v>0</v>
      </c>
      <c r="BM266" s="3">
        <v>1751841</v>
      </c>
      <c r="BN266" s="3">
        <v>230147525</v>
      </c>
      <c r="BO266" s="3">
        <v>31239788</v>
      </c>
      <c r="BP266" s="3">
        <v>12756033</v>
      </c>
      <c r="BQ266" s="3">
        <v>8396641</v>
      </c>
      <c r="BR266" s="3">
        <v>24972605</v>
      </c>
      <c r="BS266" s="1">
        <v>0</v>
      </c>
      <c r="BT266" s="1">
        <v>0</v>
      </c>
      <c r="BU266" s="3">
        <v>1415905</v>
      </c>
      <c r="BV266" s="3">
        <v>36695741</v>
      </c>
      <c r="BW266" s="1">
        <v>0</v>
      </c>
      <c r="BX266" s="3">
        <v>2292717</v>
      </c>
      <c r="BY266" s="3">
        <v>117769430</v>
      </c>
      <c r="BZ266" s="3">
        <v>1978402</v>
      </c>
      <c r="CA266" s="3">
        <v>98458644</v>
      </c>
      <c r="CB266" s="3">
        <v>37368467</v>
      </c>
      <c r="CC266" s="3">
        <v>23859010</v>
      </c>
      <c r="CD266" s="3">
        <v>45018485</v>
      </c>
      <c r="CE266" s="1">
        <v>0</v>
      </c>
      <c r="CF266" s="1">
        <v>0</v>
      </c>
      <c r="CG266" s="1">
        <v>0</v>
      </c>
      <c r="CH266" s="3">
        <v>3243595</v>
      </c>
      <c r="CI266" s="3">
        <v>61467265</v>
      </c>
      <c r="CJ266" s="1">
        <v>0</v>
      </c>
      <c r="CK266" s="3">
        <v>506145</v>
      </c>
      <c r="CL266" s="1">
        <v>0</v>
      </c>
      <c r="CM266" s="1">
        <v>0</v>
      </c>
      <c r="CN266" s="1">
        <v>0</v>
      </c>
      <c r="CO266" s="3">
        <v>2400334</v>
      </c>
      <c r="CP266" s="3">
        <v>274300347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3">
        <v>17623312</v>
      </c>
      <c r="CW266" s="3">
        <v>6091633</v>
      </c>
      <c r="CX266" s="3">
        <v>7083478</v>
      </c>
      <c r="CY266" s="3">
        <v>18095958</v>
      </c>
      <c r="CZ266" s="1">
        <v>0</v>
      </c>
      <c r="DA266" s="1">
        <v>0</v>
      </c>
      <c r="DB266" s="3">
        <v>753095</v>
      </c>
      <c r="DC266" s="3">
        <v>22817711</v>
      </c>
      <c r="DD266" s="1">
        <v>0</v>
      </c>
      <c r="DE266" s="3">
        <v>1151421</v>
      </c>
      <c r="DF266" s="3">
        <v>73616608</v>
      </c>
      <c r="DG266" s="3">
        <v>690310</v>
      </c>
      <c r="DH266" s="3">
        <v>87031439</v>
      </c>
      <c r="DI266" s="1">
        <v>0</v>
      </c>
      <c r="DJ266" s="3">
        <v>172255</v>
      </c>
      <c r="DK266" s="1">
        <v>0</v>
      </c>
      <c r="DL266" s="1">
        <v>0</v>
      </c>
      <c r="DM266" s="1">
        <v>0</v>
      </c>
      <c r="DN266" s="1">
        <v>0</v>
      </c>
      <c r="DO266" s="3">
        <v>1521000</v>
      </c>
      <c r="DP266" s="3">
        <v>31157382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</row>
    <row r="267" spans="1:133" x14ac:dyDescent="0.3">
      <c r="A267" s="1">
        <v>106560501</v>
      </c>
      <c r="B267" s="1" t="s">
        <v>1320</v>
      </c>
      <c r="C267" s="2">
        <v>20164</v>
      </c>
      <c r="D267" s="2">
        <v>42379</v>
      </c>
      <c r="E267" s="1" t="s">
        <v>134</v>
      </c>
      <c r="F267" s="1" t="s">
        <v>135</v>
      </c>
      <c r="G267" s="1" t="s">
        <v>248</v>
      </c>
      <c r="H267" s="1">
        <v>10</v>
      </c>
      <c r="I267" s="1">
        <v>809</v>
      </c>
      <c r="J267" s="1" t="s">
        <v>164</v>
      </c>
      <c r="K267" s="1" t="s">
        <v>138</v>
      </c>
      <c r="L267" s="1" t="s">
        <v>139</v>
      </c>
      <c r="M267" s="1" t="s">
        <v>1321</v>
      </c>
      <c r="N267" s="1" t="s">
        <v>1322</v>
      </c>
      <c r="O267" s="1" t="s">
        <v>1323</v>
      </c>
      <c r="P267" s="1">
        <v>93023</v>
      </c>
      <c r="Q267" s="1" t="s">
        <v>470</v>
      </c>
      <c r="R267" s="1">
        <v>91</v>
      </c>
      <c r="S267" s="1">
        <v>91</v>
      </c>
      <c r="T267" s="1">
        <v>71</v>
      </c>
      <c r="U267" s="1">
        <v>87</v>
      </c>
      <c r="V267" s="1">
        <v>30</v>
      </c>
      <c r="W267" s="1">
        <v>7</v>
      </c>
      <c r="X267" s="1">
        <v>21</v>
      </c>
      <c r="Y267" s="1">
        <v>0</v>
      </c>
      <c r="Z267" s="1">
        <v>0</v>
      </c>
      <c r="AA267" s="1">
        <v>1</v>
      </c>
      <c r="AB267" s="1">
        <v>30</v>
      </c>
      <c r="AC267" s="1">
        <v>3</v>
      </c>
      <c r="AD267" s="1">
        <v>4</v>
      </c>
      <c r="AE267" s="1">
        <v>183</v>
      </c>
      <c r="AF267" s="1">
        <v>32</v>
      </c>
      <c r="AG267" s="1">
        <v>426</v>
      </c>
      <c r="AH267" s="1">
        <v>320</v>
      </c>
      <c r="AI267" s="1">
        <v>823</v>
      </c>
      <c r="AJ267" s="3">
        <v>3700</v>
      </c>
      <c r="AK267" s="1">
        <v>0</v>
      </c>
      <c r="AL267" s="1">
        <v>0</v>
      </c>
      <c r="AM267" s="1">
        <v>9</v>
      </c>
      <c r="AN267" s="1">
        <v>944</v>
      </c>
      <c r="AO267" s="1">
        <v>51</v>
      </c>
      <c r="AP267" s="1">
        <v>176</v>
      </c>
      <c r="AQ267" s="3">
        <v>6449</v>
      </c>
      <c r="AR267" s="3">
        <v>5613</v>
      </c>
      <c r="AS267" s="3">
        <v>2538</v>
      </c>
      <c r="AT267" s="1">
        <v>425</v>
      </c>
      <c r="AU267" s="1">
        <v>465</v>
      </c>
      <c r="AV267" s="3">
        <v>2793</v>
      </c>
      <c r="AW267" s="1">
        <v>0</v>
      </c>
      <c r="AX267" s="1">
        <v>0</v>
      </c>
      <c r="AY267" s="1">
        <v>244</v>
      </c>
      <c r="AZ267" s="3">
        <v>3300</v>
      </c>
      <c r="BA267" s="1">
        <v>49</v>
      </c>
      <c r="BB267" s="1">
        <v>105</v>
      </c>
      <c r="BC267" s="3">
        <v>9919</v>
      </c>
      <c r="BD267" s="3">
        <v>2580123</v>
      </c>
      <c r="BE267" s="3">
        <v>1081778</v>
      </c>
      <c r="BF267" s="3">
        <v>354875</v>
      </c>
      <c r="BG267" s="3">
        <v>2206298</v>
      </c>
      <c r="BH267" s="1">
        <v>0</v>
      </c>
      <c r="BI267" s="1">
        <v>0</v>
      </c>
      <c r="BJ267" s="3">
        <v>24086</v>
      </c>
      <c r="BK267" s="3">
        <v>806110</v>
      </c>
      <c r="BL267" s="3">
        <v>138237</v>
      </c>
      <c r="BM267" s="3">
        <v>185951</v>
      </c>
      <c r="BN267" s="3">
        <v>7377458</v>
      </c>
      <c r="BO267" s="3">
        <v>2488696</v>
      </c>
      <c r="BP267" s="3">
        <v>505245</v>
      </c>
      <c r="BQ267" s="3">
        <v>302727</v>
      </c>
      <c r="BR267" s="3">
        <v>1695999</v>
      </c>
      <c r="BS267" s="1">
        <v>0</v>
      </c>
      <c r="BT267" s="1">
        <v>0</v>
      </c>
      <c r="BU267" s="3">
        <v>240144</v>
      </c>
      <c r="BV267" s="3">
        <v>3119137</v>
      </c>
      <c r="BW267" s="3">
        <v>112539</v>
      </c>
      <c r="BX267" s="3">
        <v>105267</v>
      </c>
      <c r="BY267" s="3">
        <v>8569754</v>
      </c>
      <c r="BZ267" s="3">
        <v>32609</v>
      </c>
      <c r="CA267" s="3">
        <v>3003210</v>
      </c>
      <c r="CB267" s="3">
        <v>1249043</v>
      </c>
      <c r="CC267" s="3">
        <v>315636</v>
      </c>
      <c r="CD267" s="3">
        <v>2249648</v>
      </c>
      <c r="CE267" s="3">
        <v>5074</v>
      </c>
      <c r="CF267" s="1">
        <v>0</v>
      </c>
      <c r="CG267" s="1">
        <v>0</v>
      </c>
      <c r="CH267" s="3">
        <v>222354</v>
      </c>
      <c r="CI267" s="3">
        <v>2200649</v>
      </c>
      <c r="CJ267" s="1">
        <v>0</v>
      </c>
      <c r="CK267" s="3">
        <v>250776</v>
      </c>
      <c r="CL267" s="1">
        <v>0</v>
      </c>
      <c r="CM267" s="1">
        <v>0</v>
      </c>
      <c r="CN267" s="1">
        <v>0</v>
      </c>
      <c r="CO267" s="3">
        <v>60867</v>
      </c>
      <c r="CP267" s="3">
        <v>9589866</v>
      </c>
      <c r="CQ267" s="1">
        <v>0</v>
      </c>
      <c r="CR267" s="3">
        <v>118221</v>
      </c>
      <c r="CS267" s="1">
        <v>0</v>
      </c>
      <c r="CT267" s="1">
        <v>0</v>
      </c>
      <c r="CU267" s="3">
        <v>118221</v>
      </c>
      <c r="CV267" s="3">
        <v>2048517</v>
      </c>
      <c r="CW267" s="3">
        <v>332289</v>
      </c>
      <c r="CX267" s="3">
        <v>333560</v>
      </c>
      <c r="CY267" s="3">
        <v>1758295</v>
      </c>
      <c r="CZ267" s="1">
        <v>0</v>
      </c>
      <c r="DA267" s="1">
        <v>0</v>
      </c>
      <c r="DB267" s="3">
        <v>39225</v>
      </c>
      <c r="DC267" s="3">
        <v>1692927</v>
      </c>
      <c r="DD267" s="1">
        <v>0</v>
      </c>
      <c r="DE267" s="3">
        <v>270754</v>
      </c>
      <c r="DF267" s="3">
        <v>6475567</v>
      </c>
      <c r="DG267" s="3">
        <v>258214</v>
      </c>
      <c r="DH267" s="3">
        <v>7523130</v>
      </c>
      <c r="DI267" s="1">
        <v>0</v>
      </c>
      <c r="DJ267" s="3">
        <v>630303</v>
      </c>
      <c r="DK267" s="1">
        <v>0</v>
      </c>
      <c r="DL267" s="1">
        <v>0</v>
      </c>
      <c r="DM267" s="1">
        <v>0</v>
      </c>
      <c r="DN267" s="1">
        <v>0</v>
      </c>
      <c r="DO267" s="3">
        <v>1009789</v>
      </c>
      <c r="DP267" s="3">
        <v>11488004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</row>
    <row r="268" spans="1:133" x14ac:dyDescent="0.3">
      <c r="A268" s="1">
        <v>106190534</v>
      </c>
      <c r="B268" s="1" t="s">
        <v>1324</v>
      </c>
      <c r="C268" s="2">
        <v>20164</v>
      </c>
      <c r="D268" s="2">
        <v>42379</v>
      </c>
      <c r="E268" s="1" t="s">
        <v>134</v>
      </c>
      <c r="F268" s="1" t="s">
        <v>135</v>
      </c>
      <c r="G268" s="1" t="s">
        <v>170</v>
      </c>
      <c r="H268" s="1">
        <v>11</v>
      </c>
      <c r="I268" s="1">
        <v>925</v>
      </c>
      <c r="J268" s="1" t="s">
        <v>187</v>
      </c>
      <c r="K268" s="1" t="s">
        <v>138</v>
      </c>
      <c r="L268" s="1">
        <v>0</v>
      </c>
      <c r="M268" s="1" t="s">
        <v>1325</v>
      </c>
      <c r="N268" s="1" t="s">
        <v>1326</v>
      </c>
      <c r="O268" s="1" t="s">
        <v>280</v>
      </c>
      <c r="P268" s="1">
        <v>90036</v>
      </c>
      <c r="Q268" s="1" t="s">
        <v>1327</v>
      </c>
      <c r="R268" s="1">
        <v>204</v>
      </c>
      <c r="S268" s="1">
        <v>204</v>
      </c>
      <c r="T268" s="1">
        <v>73</v>
      </c>
      <c r="U268" s="1">
        <v>617</v>
      </c>
      <c r="V268" s="1">
        <v>93</v>
      </c>
      <c r="W268" s="1">
        <v>134</v>
      </c>
      <c r="X268" s="1">
        <v>197</v>
      </c>
      <c r="Y268" s="1">
        <v>0</v>
      </c>
      <c r="Z268" s="1">
        <v>0</v>
      </c>
      <c r="AA268" s="1">
        <v>111</v>
      </c>
      <c r="AB268" s="1">
        <v>47</v>
      </c>
      <c r="AC268" s="1">
        <v>0</v>
      </c>
      <c r="AD268" s="1">
        <v>86</v>
      </c>
      <c r="AE268" s="1">
        <v>1285</v>
      </c>
      <c r="AF268" s="1">
        <v>0</v>
      </c>
      <c r="AG268" s="3">
        <v>3373</v>
      </c>
      <c r="AH268" s="1">
        <v>458</v>
      </c>
      <c r="AI268" s="1">
        <v>806</v>
      </c>
      <c r="AJ268" s="3">
        <v>1244</v>
      </c>
      <c r="AK268" s="1">
        <v>0</v>
      </c>
      <c r="AL268" s="1">
        <v>0</v>
      </c>
      <c r="AM268" s="1">
        <v>413</v>
      </c>
      <c r="AN268" s="1">
        <v>214</v>
      </c>
      <c r="AO268" s="1">
        <v>0</v>
      </c>
      <c r="AP268" s="1">
        <v>127</v>
      </c>
      <c r="AQ268" s="3">
        <v>6635</v>
      </c>
      <c r="AR268" s="1">
        <v>0</v>
      </c>
      <c r="AS268" s="3">
        <v>2551</v>
      </c>
      <c r="AT268" s="1">
        <v>664</v>
      </c>
      <c r="AU268" s="1">
        <v>330</v>
      </c>
      <c r="AV268" s="3">
        <v>1531</v>
      </c>
      <c r="AW268" s="1">
        <v>0</v>
      </c>
      <c r="AX268" s="1">
        <v>0</v>
      </c>
      <c r="AY268" s="3">
        <v>1550</v>
      </c>
      <c r="AZ268" s="1">
        <v>716</v>
      </c>
      <c r="BA268" s="1">
        <v>0</v>
      </c>
      <c r="BB268" s="1">
        <v>840</v>
      </c>
      <c r="BC268" s="3">
        <v>8182</v>
      </c>
      <c r="BD268" s="3">
        <v>53669576</v>
      </c>
      <c r="BE268" s="3">
        <v>7512215</v>
      </c>
      <c r="BF268" s="3">
        <v>10688645</v>
      </c>
      <c r="BG268" s="3">
        <v>19779255</v>
      </c>
      <c r="BH268" s="1">
        <v>0</v>
      </c>
      <c r="BI268" s="1">
        <v>0</v>
      </c>
      <c r="BJ268" s="3">
        <v>8975323</v>
      </c>
      <c r="BK268" s="3">
        <v>3699775</v>
      </c>
      <c r="BL268" s="1">
        <v>0</v>
      </c>
      <c r="BM268" s="3">
        <v>6744100</v>
      </c>
      <c r="BN268" s="3">
        <v>111068889</v>
      </c>
      <c r="BO268" s="3">
        <v>15196086</v>
      </c>
      <c r="BP268" s="3">
        <v>3958191</v>
      </c>
      <c r="BQ268" s="3">
        <v>1965098</v>
      </c>
      <c r="BR268" s="3">
        <v>9119095</v>
      </c>
      <c r="BS268" s="1">
        <v>0</v>
      </c>
      <c r="BT268" s="1">
        <v>0</v>
      </c>
      <c r="BU268" s="3">
        <v>9233640</v>
      </c>
      <c r="BV268" s="3">
        <v>4259568</v>
      </c>
      <c r="BW268" s="1">
        <v>0</v>
      </c>
      <c r="BX268" s="3">
        <v>5009652</v>
      </c>
      <c r="BY268" s="3">
        <v>48741330</v>
      </c>
      <c r="BZ268" s="3">
        <v>4521111</v>
      </c>
      <c r="CA268" s="3">
        <v>61265416</v>
      </c>
      <c r="CB268" s="3">
        <v>9901368</v>
      </c>
      <c r="CC268" s="3">
        <v>11292604</v>
      </c>
      <c r="CD268" s="3">
        <v>26155836</v>
      </c>
      <c r="CE268" s="1">
        <v>0</v>
      </c>
      <c r="CF268" s="1">
        <v>0</v>
      </c>
      <c r="CG268" s="1">
        <v>0</v>
      </c>
      <c r="CH268" s="3">
        <v>15829726</v>
      </c>
      <c r="CI268" s="3">
        <v>4460671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3">
        <v>3232396</v>
      </c>
      <c r="CP268" s="3">
        <v>136659128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3">
        <v>5652003</v>
      </c>
      <c r="CW268" s="3">
        <v>1244535</v>
      </c>
      <c r="CX268" s="3">
        <v>1003158</v>
      </c>
      <c r="CY268" s="3">
        <v>1924964</v>
      </c>
      <c r="CZ268" s="1">
        <v>0</v>
      </c>
      <c r="DA268" s="1">
        <v>0</v>
      </c>
      <c r="DB268" s="3">
        <v>1864098</v>
      </c>
      <c r="DC268" s="3">
        <v>3273499</v>
      </c>
      <c r="DD268" s="1">
        <v>0</v>
      </c>
      <c r="DE268" s="3">
        <v>8188834</v>
      </c>
      <c r="DF268" s="3">
        <v>23151091</v>
      </c>
      <c r="DG268" s="3">
        <v>345435</v>
      </c>
      <c r="DH268" s="3">
        <v>19102435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3">
        <v>489776</v>
      </c>
      <c r="DP268" s="3">
        <v>48557587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</row>
    <row r="269" spans="1:133" x14ac:dyDescent="0.3">
      <c r="A269" s="1">
        <v>106300225</v>
      </c>
      <c r="B269" s="1" t="s">
        <v>1328</v>
      </c>
      <c r="C269" s="2">
        <v>20164</v>
      </c>
      <c r="D269" s="2">
        <v>42379</v>
      </c>
      <c r="E269" s="1" t="s">
        <v>134</v>
      </c>
      <c r="F269" s="1" t="s">
        <v>135</v>
      </c>
      <c r="G269" s="1" t="s">
        <v>156</v>
      </c>
      <c r="H269" s="1">
        <v>13</v>
      </c>
      <c r="I269" s="1">
        <v>1014</v>
      </c>
      <c r="J269" s="1" t="s">
        <v>164</v>
      </c>
      <c r="K269" s="1" t="s">
        <v>138</v>
      </c>
      <c r="L269" s="1">
        <v>0</v>
      </c>
      <c r="M269" s="1" t="s">
        <v>1329</v>
      </c>
      <c r="N269" s="1" t="s">
        <v>1330</v>
      </c>
      <c r="O269" s="1" t="s">
        <v>637</v>
      </c>
      <c r="P269" s="1">
        <v>92708</v>
      </c>
      <c r="Q269" s="1" t="s">
        <v>1331</v>
      </c>
      <c r="R269" s="1">
        <v>218</v>
      </c>
      <c r="S269" s="1">
        <v>218</v>
      </c>
      <c r="T269" s="1">
        <v>115</v>
      </c>
      <c r="U269" s="1">
        <v>596</v>
      </c>
      <c r="V269" s="1">
        <v>623</v>
      </c>
      <c r="W269" s="1">
        <v>70</v>
      </c>
      <c r="X269" s="1">
        <v>465</v>
      </c>
      <c r="Y269" s="1">
        <v>0</v>
      </c>
      <c r="Z269" s="1">
        <v>0</v>
      </c>
      <c r="AA269" s="1">
        <v>33</v>
      </c>
      <c r="AB269" s="3">
        <v>1002</v>
      </c>
      <c r="AC269" s="1">
        <v>16</v>
      </c>
      <c r="AD269" s="1">
        <v>34</v>
      </c>
      <c r="AE269" s="1">
        <v>2839</v>
      </c>
      <c r="AF269" s="1">
        <v>0</v>
      </c>
      <c r="AG269" s="3">
        <v>2396</v>
      </c>
      <c r="AH269" s="3">
        <v>2338</v>
      </c>
      <c r="AI269" s="1">
        <v>305</v>
      </c>
      <c r="AJ269" s="3">
        <v>1498</v>
      </c>
      <c r="AK269" s="1">
        <v>0</v>
      </c>
      <c r="AL269" s="1">
        <v>0</v>
      </c>
      <c r="AM269" s="1">
        <v>115</v>
      </c>
      <c r="AN269" s="3">
        <v>2866</v>
      </c>
      <c r="AO269" s="1">
        <v>33</v>
      </c>
      <c r="AP269" s="1">
        <v>94</v>
      </c>
      <c r="AQ269" s="3">
        <v>9645</v>
      </c>
      <c r="AR269" s="1">
        <v>0</v>
      </c>
      <c r="AS269" s="3">
        <v>3365</v>
      </c>
      <c r="AT269" s="3">
        <v>4793</v>
      </c>
      <c r="AU269" s="1">
        <v>417</v>
      </c>
      <c r="AV269" s="3">
        <v>4989</v>
      </c>
      <c r="AW269" s="1">
        <v>0</v>
      </c>
      <c r="AX269" s="1">
        <v>0</v>
      </c>
      <c r="AY269" s="1">
        <v>189</v>
      </c>
      <c r="AZ269" s="3">
        <v>12003</v>
      </c>
      <c r="BA269" s="1">
        <v>221</v>
      </c>
      <c r="BB269" s="1">
        <v>441</v>
      </c>
      <c r="BC269" s="3">
        <v>26418</v>
      </c>
      <c r="BD269" s="3">
        <v>37745303</v>
      </c>
      <c r="BE269" s="3">
        <v>44486312</v>
      </c>
      <c r="BF269" s="3">
        <v>3590104</v>
      </c>
      <c r="BG269" s="3">
        <v>26077279</v>
      </c>
      <c r="BH269" s="1">
        <v>0</v>
      </c>
      <c r="BI269" s="1">
        <v>0</v>
      </c>
      <c r="BJ269" s="3">
        <v>2299585</v>
      </c>
      <c r="BK269" s="3">
        <v>49858901</v>
      </c>
      <c r="BL269" s="3">
        <v>409625</v>
      </c>
      <c r="BM269" s="3">
        <v>1212399</v>
      </c>
      <c r="BN269" s="3">
        <v>165679508</v>
      </c>
      <c r="BO269" s="3">
        <v>18025078</v>
      </c>
      <c r="BP269" s="3">
        <v>23060162</v>
      </c>
      <c r="BQ269" s="3">
        <v>1145446</v>
      </c>
      <c r="BR269" s="3">
        <v>18605354</v>
      </c>
      <c r="BS269" s="1">
        <v>0</v>
      </c>
      <c r="BT269" s="1">
        <v>0</v>
      </c>
      <c r="BU269" s="3">
        <v>763711</v>
      </c>
      <c r="BV269" s="3">
        <v>43524337</v>
      </c>
      <c r="BW269" s="3">
        <v>617362</v>
      </c>
      <c r="BX269" s="3">
        <v>1807211</v>
      </c>
      <c r="BY269" s="3">
        <v>107548661</v>
      </c>
      <c r="BZ269" s="3">
        <v>835437</v>
      </c>
      <c r="CA269" s="3">
        <v>46232395</v>
      </c>
      <c r="CB269" s="3">
        <v>57977590</v>
      </c>
      <c r="CC269" s="3">
        <v>3680305</v>
      </c>
      <c r="CD269" s="3">
        <v>27757982</v>
      </c>
      <c r="CE269" s="1">
        <v>0</v>
      </c>
      <c r="CF269" s="1">
        <v>0</v>
      </c>
      <c r="CG269" s="1">
        <v>0</v>
      </c>
      <c r="CH269" s="3">
        <v>2283877</v>
      </c>
      <c r="CI269" s="3">
        <v>57334637</v>
      </c>
      <c r="CJ269" s="1">
        <v>0</v>
      </c>
      <c r="CK269" s="3">
        <v>1407025</v>
      </c>
      <c r="CL269" s="1">
        <v>0</v>
      </c>
      <c r="CM269" s="1">
        <v>0</v>
      </c>
      <c r="CN269" s="1">
        <v>0</v>
      </c>
      <c r="CO269" s="3">
        <v>1783152</v>
      </c>
      <c r="CP269" s="3">
        <v>199292400</v>
      </c>
      <c r="CQ269" s="3">
        <v>13920467</v>
      </c>
      <c r="CR269" s="1">
        <v>0</v>
      </c>
      <c r="CS269" s="1">
        <v>0</v>
      </c>
      <c r="CT269" s="1">
        <v>0</v>
      </c>
      <c r="CU269" s="3">
        <v>13920467</v>
      </c>
      <c r="CV269" s="3">
        <v>9523529</v>
      </c>
      <c r="CW269" s="3">
        <v>23481439</v>
      </c>
      <c r="CX269" s="3">
        <v>1055245</v>
      </c>
      <c r="CY269" s="3">
        <v>16919437</v>
      </c>
      <c r="CZ269" s="1">
        <v>0</v>
      </c>
      <c r="DA269" s="1">
        <v>0</v>
      </c>
      <c r="DB269" s="3">
        <v>778280</v>
      </c>
      <c r="DC269" s="3">
        <v>35641359</v>
      </c>
      <c r="DD269" s="3">
        <v>63726</v>
      </c>
      <c r="DE269" s="3">
        <v>393221</v>
      </c>
      <c r="DF269" s="3">
        <v>87856236</v>
      </c>
      <c r="DG269" s="3">
        <v>409616</v>
      </c>
      <c r="DH269" s="3">
        <v>82718597</v>
      </c>
      <c r="DI269" s="1">
        <v>0</v>
      </c>
      <c r="DJ269" s="3">
        <v>-1117598</v>
      </c>
      <c r="DK269" s="1">
        <v>0</v>
      </c>
      <c r="DL269" s="1">
        <v>0</v>
      </c>
      <c r="DM269" s="1">
        <v>0</v>
      </c>
      <c r="DN269" s="1">
        <v>0</v>
      </c>
      <c r="DO269" s="3">
        <v>7849666</v>
      </c>
      <c r="DP269" s="3">
        <v>127420416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</row>
    <row r="270" spans="1:133" x14ac:dyDescent="0.3">
      <c r="A270" s="1">
        <v>106301566</v>
      </c>
      <c r="B270" s="1" t="s">
        <v>1332</v>
      </c>
      <c r="C270" s="2">
        <v>20164</v>
      </c>
      <c r="D270" s="2">
        <v>42379</v>
      </c>
      <c r="E270" s="1" t="s">
        <v>134</v>
      </c>
      <c r="F270" s="1" t="s">
        <v>135</v>
      </c>
      <c r="G270" s="1" t="s">
        <v>156</v>
      </c>
      <c r="H270" s="1">
        <v>13</v>
      </c>
      <c r="I270" s="1">
        <v>1015</v>
      </c>
      <c r="J270" s="1" t="s">
        <v>187</v>
      </c>
      <c r="K270" s="1" t="s">
        <v>138</v>
      </c>
      <c r="L270" s="1">
        <v>0</v>
      </c>
      <c r="M270" s="1" t="s">
        <v>203</v>
      </c>
      <c r="N270" s="1" t="s">
        <v>1333</v>
      </c>
      <c r="O270" s="1" t="s">
        <v>1334</v>
      </c>
      <c r="P270" s="1">
        <v>92705</v>
      </c>
      <c r="Q270" s="1" t="s">
        <v>205</v>
      </c>
      <c r="R270" s="1">
        <v>228</v>
      </c>
      <c r="S270" s="1">
        <v>228</v>
      </c>
      <c r="T270" s="1">
        <v>228</v>
      </c>
      <c r="U270" s="1">
        <v>334</v>
      </c>
      <c r="V270" s="1">
        <v>267</v>
      </c>
      <c r="W270" s="1">
        <v>452</v>
      </c>
      <c r="X270" s="1">
        <v>588</v>
      </c>
      <c r="Y270" s="1">
        <v>0</v>
      </c>
      <c r="Z270" s="1">
        <v>0</v>
      </c>
      <c r="AA270" s="1">
        <v>0</v>
      </c>
      <c r="AB270" s="1">
        <v>479</v>
      </c>
      <c r="AC270" s="1">
        <v>0</v>
      </c>
      <c r="AD270" s="1">
        <v>100</v>
      </c>
      <c r="AE270" s="1">
        <v>2220</v>
      </c>
      <c r="AF270" s="1">
        <v>0</v>
      </c>
      <c r="AG270" s="3">
        <v>1643</v>
      </c>
      <c r="AH270" s="3">
        <v>1267</v>
      </c>
      <c r="AI270" s="3">
        <v>1678</v>
      </c>
      <c r="AJ270" s="3">
        <v>2402</v>
      </c>
      <c r="AK270" s="1">
        <v>0</v>
      </c>
      <c r="AL270" s="1">
        <v>0</v>
      </c>
      <c r="AM270" s="1">
        <v>0</v>
      </c>
      <c r="AN270" s="3">
        <v>2343</v>
      </c>
      <c r="AO270" s="1">
        <v>0</v>
      </c>
      <c r="AP270" s="1">
        <v>446</v>
      </c>
      <c r="AQ270" s="3">
        <v>9779</v>
      </c>
      <c r="AR270" s="1">
        <v>0</v>
      </c>
      <c r="AS270" s="1">
        <v>596</v>
      </c>
      <c r="AT270" s="1">
        <v>803</v>
      </c>
      <c r="AU270" s="3">
        <v>2017</v>
      </c>
      <c r="AV270" s="3">
        <v>3799</v>
      </c>
      <c r="AW270" s="1">
        <v>0</v>
      </c>
      <c r="AX270" s="1">
        <v>0</v>
      </c>
      <c r="AY270" s="1">
        <v>0</v>
      </c>
      <c r="AZ270" s="3">
        <v>2413</v>
      </c>
      <c r="BA270" s="1">
        <v>0</v>
      </c>
      <c r="BB270" s="1">
        <v>805</v>
      </c>
      <c r="BC270" s="3">
        <v>10433</v>
      </c>
      <c r="BD270" s="3">
        <v>25547005</v>
      </c>
      <c r="BE270" s="3">
        <v>23573704</v>
      </c>
      <c r="BF270" s="3">
        <v>35774754</v>
      </c>
      <c r="BG270" s="3">
        <v>38992152</v>
      </c>
      <c r="BH270" s="1">
        <v>0</v>
      </c>
      <c r="BI270" s="1">
        <v>0</v>
      </c>
      <c r="BJ270" s="1">
        <v>0</v>
      </c>
      <c r="BK270" s="3">
        <v>44318168</v>
      </c>
      <c r="BL270" s="1">
        <v>0</v>
      </c>
      <c r="BM270" s="3">
        <v>2726124</v>
      </c>
      <c r="BN270" s="3">
        <v>170931907</v>
      </c>
      <c r="BO270" s="3">
        <v>5484198</v>
      </c>
      <c r="BP270" s="3">
        <v>10777631</v>
      </c>
      <c r="BQ270" s="3">
        <v>9436830</v>
      </c>
      <c r="BR270" s="3">
        <v>19997441</v>
      </c>
      <c r="BS270" s="1">
        <v>0</v>
      </c>
      <c r="BT270" s="1">
        <v>0</v>
      </c>
      <c r="BU270" s="1">
        <v>0</v>
      </c>
      <c r="BV270" s="3">
        <v>19860085</v>
      </c>
      <c r="BW270" s="1">
        <v>0</v>
      </c>
      <c r="BX270" s="3">
        <v>3474314</v>
      </c>
      <c r="BY270" s="3">
        <v>69030499</v>
      </c>
      <c r="BZ270" s="3">
        <v>-808108</v>
      </c>
      <c r="CA270" s="3">
        <v>24603233</v>
      </c>
      <c r="CB270" s="3">
        <v>24860419</v>
      </c>
      <c r="CC270" s="3">
        <v>38515510</v>
      </c>
      <c r="CD270" s="3">
        <v>53271602</v>
      </c>
      <c r="CE270" s="3">
        <v>-1514617</v>
      </c>
      <c r="CF270" s="1">
        <v>0</v>
      </c>
      <c r="CG270" s="1">
        <v>0</v>
      </c>
      <c r="CH270" s="1">
        <v>0</v>
      </c>
      <c r="CI270" s="3">
        <v>41752887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3">
        <v>6890987</v>
      </c>
      <c r="CP270" s="3">
        <v>187571913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3">
        <v>6427970</v>
      </c>
      <c r="CW270" s="3">
        <v>9490916</v>
      </c>
      <c r="CX270" s="3">
        <v>8210691</v>
      </c>
      <c r="CY270" s="3">
        <v>5717991</v>
      </c>
      <c r="CZ270" s="1">
        <v>0</v>
      </c>
      <c r="DA270" s="1">
        <v>0</v>
      </c>
      <c r="DB270" s="1">
        <v>0</v>
      </c>
      <c r="DC270" s="3">
        <v>22425366</v>
      </c>
      <c r="DD270" s="1">
        <v>0</v>
      </c>
      <c r="DE270" s="3">
        <v>117559</v>
      </c>
      <c r="DF270" s="3">
        <v>52390493</v>
      </c>
      <c r="DG270" s="3">
        <v>158722</v>
      </c>
      <c r="DH270" s="3">
        <v>40340431</v>
      </c>
      <c r="DI270" s="3">
        <v>1180176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3">
        <v>110207</v>
      </c>
      <c r="DP270" s="3">
        <v>6025227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</row>
    <row r="271" spans="1:133" x14ac:dyDescent="0.3">
      <c r="A271" s="1">
        <v>106040802</v>
      </c>
      <c r="B271" s="1" t="s">
        <v>1335</v>
      </c>
      <c r="C271" s="2">
        <v>20164</v>
      </c>
      <c r="D271" s="2">
        <v>42379</v>
      </c>
      <c r="E271" s="1" t="s">
        <v>134</v>
      </c>
      <c r="F271" s="1" t="s">
        <v>135</v>
      </c>
      <c r="G271" s="1" t="s">
        <v>309</v>
      </c>
      <c r="H271" s="1">
        <v>1</v>
      </c>
      <c r="I271" s="1">
        <v>221</v>
      </c>
      <c r="J271" s="1" t="s">
        <v>164</v>
      </c>
      <c r="K271" s="1" t="s">
        <v>138</v>
      </c>
      <c r="L271" s="1" t="s">
        <v>139</v>
      </c>
      <c r="M271" s="1" t="s">
        <v>1336</v>
      </c>
      <c r="N271" s="1" t="s">
        <v>1337</v>
      </c>
      <c r="O271" s="1" t="s">
        <v>1338</v>
      </c>
      <c r="P271" s="1">
        <v>95948</v>
      </c>
      <c r="Q271" s="1" t="s">
        <v>1339</v>
      </c>
      <c r="R271" s="1">
        <v>45</v>
      </c>
      <c r="S271" s="1">
        <v>45</v>
      </c>
      <c r="T271" s="1">
        <v>33</v>
      </c>
      <c r="U271" s="1">
        <v>49</v>
      </c>
      <c r="V271" s="1">
        <v>0</v>
      </c>
      <c r="W271" s="1">
        <v>53</v>
      </c>
      <c r="X271" s="1">
        <v>0</v>
      </c>
      <c r="Y271" s="1">
        <v>0</v>
      </c>
      <c r="Z271" s="1">
        <v>0</v>
      </c>
      <c r="AA271" s="1">
        <v>14</v>
      </c>
      <c r="AB271" s="1">
        <v>0</v>
      </c>
      <c r="AC271" s="1">
        <v>0</v>
      </c>
      <c r="AD271" s="1">
        <v>5</v>
      </c>
      <c r="AE271" s="1">
        <v>121</v>
      </c>
      <c r="AF271" s="1">
        <v>1</v>
      </c>
      <c r="AG271" s="3">
        <v>1170</v>
      </c>
      <c r="AH271" s="1">
        <v>0</v>
      </c>
      <c r="AI271" s="3">
        <v>1282</v>
      </c>
      <c r="AJ271" s="1">
        <v>0</v>
      </c>
      <c r="AK271" s="1">
        <v>0</v>
      </c>
      <c r="AL271" s="1">
        <v>0</v>
      </c>
      <c r="AM271" s="1">
        <v>341</v>
      </c>
      <c r="AN271" s="1">
        <v>0</v>
      </c>
      <c r="AO271" s="1">
        <v>0</v>
      </c>
      <c r="AP271" s="1">
        <v>123</v>
      </c>
      <c r="AQ271" s="3">
        <v>2916</v>
      </c>
      <c r="AR271" s="3">
        <v>1881</v>
      </c>
      <c r="AS271" s="3">
        <v>5737</v>
      </c>
      <c r="AT271" s="1">
        <v>0</v>
      </c>
      <c r="AU271" s="3">
        <v>6278</v>
      </c>
      <c r="AV271" s="1">
        <v>0</v>
      </c>
      <c r="AW271" s="1">
        <v>0</v>
      </c>
      <c r="AX271" s="1">
        <v>0</v>
      </c>
      <c r="AY271" s="3">
        <v>1670</v>
      </c>
      <c r="AZ271" s="1">
        <v>0</v>
      </c>
      <c r="BA271" s="1">
        <v>0</v>
      </c>
      <c r="BB271" s="1">
        <v>603</v>
      </c>
      <c r="BC271" s="3">
        <v>14288</v>
      </c>
      <c r="BD271" s="3">
        <v>1557383</v>
      </c>
      <c r="BE271" s="1">
        <v>0</v>
      </c>
      <c r="BF271" s="3">
        <v>1704040</v>
      </c>
      <c r="BG271" s="1">
        <v>0</v>
      </c>
      <c r="BH271" s="1">
        <v>0</v>
      </c>
      <c r="BI271" s="1">
        <v>0</v>
      </c>
      <c r="BJ271" s="3">
        <v>453175</v>
      </c>
      <c r="BK271" s="1">
        <v>0</v>
      </c>
      <c r="BL271" s="1">
        <v>0</v>
      </c>
      <c r="BM271" s="3">
        <v>163734</v>
      </c>
      <c r="BN271" s="3">
        <v>3878332</v>
      </c>
      <c r="BO271" s="3">
        <v>3841842</v>
      </c>
      <c r="BP271" s="1">
        <v>0</v>
      </c>
      <c r="BQ271" s="3">
        <v>4203625</v>
      </c>
      <c r="BR271" s="1">
        <v>0</v>
      </c>
      <c r="BS271" s="1">
        <v>0</v>
      </c>
      <c r="BT271" s="1">
        <v>0</v>
      </c>
      <c r="BU271" s="3">
        <v>1117917</v>
      </c>
      <c r="BV271" s="1">
        <v>0</v>
      </c>
      <c r="BW271" s="1">
        <v>0</v>
      </c>
      <c r="BX271" s="3">
        <v>403908</v>
      </c>
      <c r="BY271" s="3">
        <v>9567292</v>
      </c>
      <c r="BZ271" s="3">
        <v>339053</v>
      </c>
      <c r="CA271" s="3">
        <v>3163471</v>
      </c>
      <c r="CB271" s="1">
        <v>0</v>
      </c>
      <c r="CC271" s="3">
        <v>3643792</v>
      </c>
      <c r="CD271" s="1">
        <v>0</v>
      </c>
      <c r="CE271" s="3">
        <v>-62811</v>
      </c>
      <c r="CF271" s="1">
        <v>0</v>
      </c>
      <c r="CG271" s="1">
        <v>0</v>
      </c>
      <c r="CH271" s="3">
        <v>923825</v>
      </c>
      <c r="CI271" s="1">
        <v>0</v>
      </c>
      <c r="CJ271" s="1">
        <v>0</v>
      </c>
      <c r="CK271" s="3">
        <v>7606</v>
      </c>
      <c r="CL271" s="1">
        <v>0</v>
      </c>
      <c r="CM271" s="1">
        <v>0</v>
      </c>
      <c r="CN271" s="1">
        <v>0</v>
      </c>
      <c r="CO271" s="1">
        <v>0</v>
      </c>
      <c r="CP271" s="3">
        <v>8014936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3">
        <v>2235754</v>
      </c>
      <c r="CW271" s="1">
        <v>0</v>
      </c>
      <c r="CX271" s="3">
        <v>2326684</v>
      </c>
      <c r="CY271" s="1">
        <v>0</v>
      </c>
      <c r="CZ271" s="1">
        <v>0</v>
      </c>
      <c r="DA271" s="1">
        <v>0</v>
      </c>
      <c r="DB271" s="3">
        <v>647267</v>
      </c>
      <c r="DC271" s="1">
        <v>0</v>
      </c>
      <c r="DD271" s="1">
        <v>0</v>
      </c>
      <c r="DE271" s="3">
        <v>220983</v>
      </c>
      <c r="DF271" s="3">
        <v>5430688</v>
      </c>
      <c r="DG271" s="3">
        <v>45554</v>
      </c>
      <c r="DH271" s="3">
        <v>6112840</v>
      </c>
      <c r="DI271" s="3">
        <v>938767</v>
      </c>
      <c r="DJ271" s="3">
        <v>-1896</v>
      </c>
      <c r="DK271" s="1">
        <v>0</v>
      </c>
      <c r="DL271" s="1">
        <v>0</v>
      </c>
      <c r="DM271" s="1">
        <v>0</v>
      </c>
      <c r="DN271" s="1">
        <v>0</v>
      </c>
      <c r="DO271" s="3">
        <v>217237</v>
      </c>
      <c r="DP271" s="3">
        <v>3412816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</row>
    <row r="272" spans="1:133" x14ac:dyDescent="0.3">
      <c r="A272" s="1">
        <v>106040937</v>
      </c>
      <c r="B272" s="1" t="s">
        <v>1340</v>
      </c>
      <c r="C272" s="2">
        <v>20164</v>
      </c>
      <c r="D272" s="2">
        <v>42379</v>
      </c>
      <c r="E272" s="1" t="s">
        <v>134</v>
      </c>
      <c r="F272" s="1" t="s">
        <v>135</v>
      </c>
      <c r="G272" s="1" t="s">
        <v>309</v>
      </c>
      <c r="H272" s="1">
        <v>1</v>
      </c>
      <c r="I272" s="1">
        <v>221</v>
      </c>
      <c r="J272" s="1" t="s">
        <v>164</v>
      </c>
      <c r="K272" s="1" t="s">
        <v>138</v>
      </c>
      <c r="L272" s="1">
        <v>0</v>
      </c>
      <c r="M272" s="1" t="s">
        <v>1341</v>
      </c>
      <c r="N272" s="1" t="s">
        <v>1342</v>
      </c>
      <c r="O272" s="1" t="s">
        <v>1343</v>
      </c>
      <c r="P272" s="1">
        <v>95966</v>
      </c>
      <c r="Q272" s="1" t="s">
        <v>1344</v>
      </c>
      <c r="R272" s="1">
        <v>133</v>
      </c>
      <c r="S272" s="1">
        <v>133</v>
      </c>
      <c r="T272" s="1">
        <v>133</v>
      </c>
      <c r="U272" s="3">
        <v>1441</v>
      </c>
      <c r="V272" s="1">
        <v>50</v>
      </c>
      <c r="W272" s="1">
        <v>196</v>
      </c>
      <c r="X272" s="3">
        <v>1037</v>
      </c>
      <c r="Y272" s="1">
        <v>0</v>
      </c>
      <c r="Z272" s="1">
        <v>1</v>
      </c>
      <c r="AA272" s="1">
        <v>199</v>
      </c>
      <c r="AB272" s="1">
        <v>62</v>
      </c>
      <c r="AC272" s="1">
        <v>4</v>
      </c>
      <c r="AD272" s="1">
        <v>25</v>
      </c>
      <c r="AE272" s="1">
        <v>3015</v>
      </c>
      <c r="AF272" s="1">
        <v>0</v>
      </c>
      <c r="AG272" s="3">
        <v>5375</v>
      </c>
      <c r="AH272" s="1">
        <v>204</v>
      </c>
      <c r="AI272" s="1">
        <v>656</v>
      </c>
      <c r="AJ272" s="3">
        <v>3111</v>
      </c>
      <c r="AK272" s="1">
        <v>0</v>
      </c>
      <c r="AL272" s="1">
        <v>2</v>
      </c>
      <c r="AM272" s="1">
        <v>478</v>
      </c>
      <c r="AN272" s="1">
        <v>139</v>
      </c>
      <c r="AO272" s="1">
        <v>14</v>
      </c>
      <c r="AP272" s="1">
        <v>64</v>
      </c>
      <c r="AQ272" s="3">
        <v>10043</v>
      </c>
      <c r="AR272" s="1">
        <v>0</v>
      </c>
      <c r="AS272" s="3">
        <v>50347</v>
      </c>
      <c r="AT272" s="1">
        <v>967</v>
      </c>
      <c r="AU272" s="3">
        <v>4084</v>
      </c>
      <c r="AV272" s="3">
        <v>46296</v>
      </c>
      <c r="AW272" s="1">
        <v>0</v>
      </c>
      <c r="AX272" s="1">
        <v>39</v>
      </c>
      <c r="AY272" s="3">
        <v>6373</v>
      </c>
      <c r="AZ272" s="3">
        <v>17949</v>
      </c>
      <c r="BA272" s="3">
        <v>1052</v>
      </c>
      <c r="BB272" s="3">
        <v>2171</v>
      </c>
      <c r="BC272" s="3">
        <v>129278</v>
      </c>
      <c r="BD272" s="3">
        <v>49178645</v>
      </c>
      <c r="BE272" s="3">
        <v>1794661</v>
      </c>
      <c r="BF272" s="3">
        <v>5702772</v>
      </c>
      <c r="BG272" s="3">
        <v>30571842</v>
      </c>
      <c r="BH272" s="1">
        <v>0</v>
      </c>
      <c r="BI272" s="3">
        <v>74491</v>
      </c>
      <c r="BJ272" s="3">
        <v>6495939</v>
      </c>
      <c r="BK272" s="3">
        <v>1940955</v>
      </c>
      <c r="BL272" s="3">
        <v>131643</v>
      </c>
      <c r="BM272" s="3">
        <v>1183337</v>
      </c>
      <c r="BN272" s="3">
        <v>97074285</v>
      </c>
      <c r="BO272" s="3">
        <v>34100932</v>
      </c>
      <c r="BP272" s="3">
        <v>931152</v>
      </c>
      <c r="BQ272" s="3">
        <v>2380779</v>
      </c>
      <c r="BR272" s="3">
        <v>31170619</v>
      </c>
      <c r="BS272" s="1">
        <v>0</v>
      </c>
      <c r="BT272" s="3">
        <v>59891</v>
      </c>
      <c r="BU272" s="3">
        <v>12578685</v>
      </c>
      <c r="BV272" s="3">
        <v>3753106</v>
      </c>
      <c r="BW272" s="3">
        <v>718084</v>
      </c>
      <c r="BX272" s="3">
        <v>2583839</v>
      </c>
      <c r="BY272" s="3">
        <v>88277087</v>
      </c>
      <c r="BZ272" s="3">
        <v>-102109</v>
      </c>
      <c r="CA272" s="3">
        <v>58114995</v>
      </c>
      <c r="CB272" s="3">
        <v>1969032</v>
      </c>
      <c r="CC272" s="3">
        <v>-1273107</v>
      </c>
      <c r="CD272" s="3">
        <v>46633250</v>
      </c>
      <c r="CE272" s="3">
        <v>-54106</v>
      </c>
      <c r="CF272" s="1">
        <v>0</v>
      </c>
      <c r="CG272" s="3">
        <v>113169</v>
      </c>
      <c r="CH272" s="3">
        <v>12856342</v>
      </c>
      <c r="CI272" s="3">
        <v>3006811</v>
      </c>
      <c r="CJ272" s="1">
        <v>0</v>
      </c>
      <c r="CK272" s="3">
        <v>848976</v>
      </c>
      <c r="CL272" s="3">
        <v>-36832</v>
      </c>
      <c r="CM272" s="1">
        <v>0</v>
      </c>
      <c r="CN272" s="1">
        <v>0</v>
      </c>
      <c r="CO272" s="3">
        <v>1805387</v>
      </c>
      <c r="CP272" s="3">
        <v>123881808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3">
        <v>25164582</v>
      </c>
      <c r="CW272" s="3">
        <v>756781</v>
      </c>
      <c r="CX272" s="3">
        <v>9410764</v>
      </c>
      <c r="CY272" s="3">
        <v>15109211</v>
      </c>
      <c r="CZ272" s="1">
        <v>0</v>
      </c>
      <c r="DA272" s="3">
        <v>21213</v>
      </c>
      <c r="DB272" s="3">
        <v>6218282</v>
      </c>
      <c r="DC272" s="3">
        <v>2749367</v>
      </c>
      <c r="DD272" s="3">
        <v>37583</v>
      </c>
      <c r="DE272" s="3">
        <v>2001781</v>
      </c>
      <c r="DF272" s="3">
        <v>61469564</v>
      </c>
      <c r="DG272" s="3">
        <v>1448804</v>
      </c>
      <c r="DH272" s="3">
        <v>65987365</v>
      </c>
      <c r="DI272" s="3">
        <v>9715724</v>
      </c>
      <c r="DJ272" s="3">
        <v>-186649</v>
      </c>
      <c r="DK272" s="1">
        <v>0</v>
      </c>
      <c r="DL272" s="1">
        <v>0</v>
      </c>
      <c r="DM272" s="1">
        <v>0</v>
      </c>
      <c r="DN272" s="1">
        <v>0</v>
      </c>
      <c r="DO272" s="3">
        <v>1174002</v>
      </c>
      <c r="DP272" s="3">
        <v>37590182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3">
        <v>3110790</v>
      </c>
      <c r="EB272" s="3">
        <v>7595419</v>
      </c>
      <c r="EC272" s="3">
        <v>54215</v>
      </c>
    </row>
    <row r="273" spans="1:133" x14ac:dyDescent="0.3">
      <c r="A273" s="1">
        <v>106190307</v>
      </c>
      <c r="B273" s="1" t="s">
        <v>1345</v>
      </c>
      <c r="C273" s="2">
        <v>20164</v>
      </c>
      <c r="D273" s="2">
        <v>42379</v>
      </c>
      <c r="E273" s="1" t="s">
        <v>134</v>
      </c>
      <c r="F273" s="1" t="s">
        <v>135</v>
      </c>
      <c r="G273" s="1" t="s">
        <v>170</v>
      </c>
      <c r="H273" s="1">
        <v>11</v>
      </c>
      <c r="I273" s="1">
        <v>925</v>
      </c>
      <c r="J273" s="1" t="s">
        <v>171</v>
      </c>
      <c r="K273" s="1" t="s">
        <v>138</v>
      </c>
      <c r="L273" s="1">
        <v>0</v>
      </c>
      <c r="M273" s="1" t="s">
        <v>1346</v>
      </c>
      <c r="N273" s="1" t="s">
        <v>1347</v>
      </c>
      <c r="O273" s="1" t="s">
        <v>280</v>
      </c>
      <c r="P273" s="1">
        <v>90012</v>
      </c>
      <c r="Q273" s="1" t="s">
        <v>1348</v>
      </c>
      <c r="R273" s="1">
        <v>138</v>
      </c>
      <c r="S273" s="1">
        <v>138</v>
      </c>
      <c r="T273" s="1">
        <v>138</v>
      </c>
      <c r="U273" s="1">
        <v>303</v>
      </c>
      <c r="V273" s="1">
        <v>132</v>
      </c>
      <c r="W273" s="1">
        <v>244</v>
      </c>
      <c r="X273" s="3">
        <v>1109</v>
      </c>
      <c r="Y273" s="1">
        <v>0</v>
      </c>
      <c r="Z273" s="1">
        <v>0</v>
      </c>
      <c r="AA273" s="1">
        <v>34</v>
      </c>
      <c r="AB273" s="1">
        <v>71</v>
      </c>
      <c r="AC273" s="1">
        <v>21</v>
      </c>
      <c r="AD273" s="1">
        <v>64</v>
      </c>
      <c r="AE273" s="1">
        <v>1978</v>
      </c>
      <c r="AF273" s="1">
        <v>0</v>
      </c>
      <c r="AG273" s="1">
        <v>615</v>
      </c>
      <c r="AH273" s="1">
        <v>380</v>
      </c>
      <c r="AI273" s="1">
        <v>811</v>
      </c>
      <c r="AJ273" s="3">
        <v>3435</v>
      </c>
      <c r="AK273" s="1">
        <v>0</v>
      </c>
      <c r="AL273" s="1">
        <v>0</v>
      </c>
      <c r="AM273" s="1">
        <v>27</v>
      </c>
      <c r="AN273" s="1">
        <v>125</v>
      </c>
      <c r="AO273" s="1">
        <v>8</v>
      </c>
      <c r="AP273" s="1">
        <v>26</v>
      </c>
      <c r="AQ273" s="3">
        <v>5427</v>
      </c>
      <c r="AR273" s="1">
        <v>0</v>
      </c>
      <c r="AS273" s="1">
        <v>581</v>
      </c>
      <c r="AT273" s="1">
        <v>362</v>
      </c>
      <c r="AU273" s="1">
        <v>908</v>
      </c>
      <c r="AV273" s="3">
        <v>3826</v>
      </c>
      <c r="AW273" s="1">
        <v>0</v>
      </c>
      <c r="AX273" s="1">
        <v>0</v>
      </c>
      <c r="AY273" s="1">
        <v>197</v>
      </c>
      <c r="AZ273" s="1">
        <v>417</v>
      </c>
      <c r="BA273" s="1">
        <v>266</v>
      </c>
      <c r="BB273" s="1">
        <v>91</v>
      </c>
      <c r="BC273" s="3">
        <v>6648</v>
      </c>
      <c r="BD273" s="3">
        <v>6469218</v>
      </c>
      <c r="BE273" s="3">
        <v>4362913</v>
      </c>
      <c r="BF273" s="3">
        <v>6217209</v>
      </c>
      <c r="BG273" s="3">
        <v>33641610</v>
      </c>
      <c r="BH273" s="1">
        <v>0</v>
      </c>
      <c r="BI273" s="1">
        <v>0</v>
      </c>
      <c r="BJ273" s="3">
        <v>322604</v>
      </c>
      <c r="BK273" s="3">
        <v>1513072</v>
      </c>
      <c r="BL273" s="1">
        <v>0</v>
      </c>
      <c r="BM273" s="3">
        <v>704612</v>
      </c>
      <c r="BN273" s="3">
        <v>53231238</v>
      </c>
      <c r="BO273" s="3">
        <v>3255971</v>
      </c>
      <c r="BP273" s="3">
        <v>2199270</v>
      </c>
      <c r="BQ273" s="3">
        <v>2266471</v>
      </c>
      <c r="BR273" s="3">
        <v>14952030</v>
      </c>
      <c r="BS273" s="1">
        <v>0</v>
      </c>
      <c r="BT273" s="1">
        <v>0</v>
      </c>
      <c r="BU273" s="3">
        <v>761787</v>
      </c>
      <c r="BV273" s="3">
        <v>1754170</v>
      </c>
      <c r="BW273" s="3">
        <v>388334</v>
      </c>
      <c r="BX273" s="3">
        <v>679852</v>
      </c>
      <c r="BY273" s="3">
        <v>26257885</v>
      </c>
      <c r="BZ273" s="3">
        <v>598645</v>
      </c>
      <c r="CA273" s="3">
        <v>9953701</v>
      </c>
      <c r="CB273" s="3">
        <v>5492109</v>
      </c>
      <c r="CC273" s="3">
        <v>4113795</v>
      </c>
      <c r="CD273" s="3">
        <v>26433801</v>
      </c>
      <c r="CE273" s="3">
        <v>-3649041</v>
      </c>
      <c r="CF273" s="1">
        <v>0</v>
      </c>
      <c r="CG273" s="1">
        <v>0</v>
      </c>
      <c r="CH273" s="3">
        <v>907352</v>
      </c>
      <c r="CI273" s="3">
        <v>3023915</v>
      </c>
      <c r="CJ273" s="1">
        <v>0</v>
      </c>
      <c r="CK273" s="3">
        <v>4799220</v>
      </c>
      <c r="CL273" s="1">
        <v>0</v>
      </c>
      <c r="CM273" s="1">
        <v>0</v>
      </c>
      <c r="CN273" s="1">
        <v>0</v>
      </c>
      <c r="CO273" s="1">
        <v>0</v>
      </c>
      <c r="CP273" s="3">
        <v>51673497</v>
      </c>
      <c r="CQ273" s="3">
        <v>1785699</v>
      </c>
      <c r="CR273" s="3">
        <v>43307827</v>
      </c>
      <c r="CS273" s="1">
        <v>0</v>
      </c>
      <c r="CT273" s="1">
        <v>0</v>
      </c>
      <c r="CU273" s="3">
        <v>45093526</v>
      </c>
      <c r="CV273" s="3">
        <v>-228512</v>
      </c>
      <c r="CW273" s="3">
        <v>2907279</v>
      </c>
      <c r="CX273" s="3">
        <v>8071594</v>
      </c>
      <c r="CY273" s="3">
        <v>64612835</v>
      </c>
      <c r="CZ273" s="1">
        <v>0</v>
      </c>
      <c r="DA273" s="1">
        <v>0</v>
      </c>
      <c r="DB273" s="3">
        <v>183354</v>
      </c>
      <c r="DC273" s="3">
        <v>272348</v>
      </c>
      <c r="DD273" s="1">
        <v>0</v>
      </c>
      <c r="DE273" s="3">
        <v>-2909746</v>
      </c>
      <c r="DF273" s="3">
        <v>72909152</v>
      </c>
      <c r="DG273" s="3">
        <v>293416</v>
      </c>
      <c r="DH273" s="3">
        <v>75910704</v>
      </c>
      <c r="DI273" s="1">
        <v>0</v>
      </c>
      <c r="DJ273" s="3">
        <v>-370735</v>
      </c>
      <c r="DK273" s="1">
        <v>0</v>
      </c>
      <c r="DL273" s="1">
        <v>0</v>
      </c>
      <c r="DM273" s="1">
        <v>0</v>
      </c>
      <c r="DN273" s="1">
        <v>0</v>
      </c>
      <c r="DO273" s="3">
        <v>3837387</v>
      </c>
      <c r="DP273" s="3">
        <v>75112917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</row>
    <row r="274" spans="1:133" x14ac:dyDescent="0.3">
      <c r="A274" s="1">
        <v>106331226</v>
      </c>
      <c r="B274" s="1" t="s">
        <v>1349</v>
      </c>
      <c r="C274" s="2">
        <v>20164</v>
      </c>
      <c r="D274" s="2">
        <v>42379</v>
      </c>
      <c r="E274" s="1" t="s">
        <v>134</v>
      </c>
      <c r="F274" s="1" t="s">
        <v>135</v>
      </c>
      <c r="G274" s="1" t="s">
        <v>482</v>
      </c>
      <c r="H274" s="1">
        <v>12</v>
      </c>
      <c r="I274" s="1">
        <v>1111</v>
      </c>
      <c r="J274" s="1" t="s">
        <v>187</v>
      </c>
      <c r="K274" s="1" t="s">
        <v>138</v>
      </c>
      <c r="L274" s="1">
        <v>0</v>
      </c>
      <c r="M274" s="1" t="s">
        <v>1350</v>
      </c>
      <c r="N274" s="1" t="s">
        <v>1351</v>
      </c>
      <c r="O274" s="1" t="s">
        <v>875</v>
      </c>
      <c r="P274" s="1">
        <v>92506</v>
      </c>
      <c r="Q274" s="1" t="s">
        <v>1352</v>
      </c>
      <c r="R274" s="1">
        <v>68</v>
      </c>
      <c r="S274" s="1">
        <v>68</v>
      </c>
      <c r="T274" s="1">
        <v>62</v>
      </c>
      <c r="U274" s="1">
        <v>126</v>
      </c>
      <c r="V274" s="1">
        <v>113</v>
      </c>
      <c r="W274" s="1">
        <v>17</v>
      </c>
      <c r="X274" s="1">
        <v>0</v>
      </c>
      <c r="Y274" s="1">
        <v>0</v>
      </c>
      <c r="Z274" s="1">
        <v>0</v>
      </c>
      <c r="AA274" s="1">
        <v>38</v>
      </c>
      <c r="AB274" s="1">
        <v>177</v>
      </c>
      <c r="AC274" s="1">
        <v>0</v>
      </c>
      <c r="AD274" s="1">
        <v>1</v>
      </c>
      <c r="AE274" s="1">
        <v>472</v>
      </c>
      <c r="AF274" s="1">
        <v>0</v>
      </c>
      <c r="AG274" s="3">
        <v>1062</v>
      </c>
      <c r="AH274" s="1">
        <v>844</v>
      </c>
      <c r="AI274" s="1">
        <v>64</v>
      </c>
      <c r="AJ274" s="1">
        <v>0</v>
      </c>
      <c r="AK274" s="1">
        <v>0</v>
      </c>
      <c r="AL274" s="1">
        <v>0</v>
      </c>
      <c r="AM274" s="1">
        <v>148</v>
      </c>
      <c r="AN274" s="1">
        <v>930</v>
      </c>
      <c r="AO274" s="1">
        <v>0</v>
      </c>
      <c r="AP274" s="1">
        <v>1</v>
      </c>
      <c r="AQ274" s="3">
        <v>3049</v>
      </c>
      <c r="AR274" s="1">
        <v>0</v>
      </c>
      <c r="AS274" s="1">
        <v>252</v>
      </c>
      <c r="AT274" s="1">
        <v>154</v>
      </c>
      <c r="AU274" s="1">
        <v>0</v>
      </c>
      <c r="AV274" s="1">
        <v>0</v>
      </c>
      <c r="AW274" s="1">
        <v>0</v>
      </c>
      <c r="AX274" s="1">
        <v>0</v>
      </c>
      <c r="AY274" s="1">
        <v>105</v>
      </c>
      <c r="AZ274" s="1">
        <v>334</v>
      </c>
      <c r="BA274" s="1">
        <v>0</v>
      </c>
      <c r="BB274" s="1">
        <v>0</v>
      </c>
      <c r="BC274" s="1">
        <v>845</v>
      </c>
      <c r="BD274" s="3">
        <v>2112000</v>
      </c>
      <c r="BE274" s="3">
        <v>1674000</v>
      </c>
      <c r="BF274" s="3">
        <v>128000</v>
      </c>
      <c r="BG274" s="1">
        <v>0</v>
      </c>
      <c r="BH274" s="1">
        <v>0</v>
      </c>
      <c r="BI274" s="1">
        <v>0</v>
      </c>
      <c r="BJ274" s="3">
        <v>296000</v>
      </c>
      <c r="BK274" s="3">
        <v>1864640</v>
      </c>
      <c r="BL274" s="1">
        <v>0</v>
      </c>
      <c r="BM274" s="3">
        <v>2000</v>
      </c>
      <c r="BN274" s="3">
        <v>6076640</v>
      </c>
      <c r="BO274" s="3">
        <v>173475</v>
      </c>
      <c r="BP274" s="3">
        <v>85130</v>
      </c>
      <c r="BQ274" s="1">
        <v>0</v>
      </c>
      <c r="BR274" s="1">
        <v>0</v>
      </c>
      <c r="BS274" s="1">
        <v>0</v>
      </c>
      <c r="BT274" s="1">
        <v>0</v>
      </c>
      <c r="BU274" s="3">
        <v>68200</v>
      </c>
      <c r="BV274" s="3">
        <v>194250</v>
      </c>
      <c r="BW274" s="1">
        <v>0</v>
      </c>
      <c r="BX274" s="1">
        <v>0</v>
      </c>
      <c r="BY274" s="3">
        <v>521055</v>
      </c>
      <c r="BZ274" s="3">
        <v>146260</v>
      </c>
      <c r="CA274" s="3">
        <v>1266793</v>
      </c>
      <c r="CB274" s="3">
        <v>1021593</v>
      </c>
      <c r="CC274" s="3">
        <v>90578</v>
      </c>
      <c r="CD274" s="1">
        <v>0</v>
      </c>
      <c r="CE274" s="1">
        <v>0</v>
      </c>
      <c r="CF274" s="1">
        <v>0</v>
      </c>
      <c r="CG274" s="1">
        <v>0</v>
      </c>
      <c r="CH274" s="3">
        <v>216324</v>
      </c>
      <c r="CI274" s="3">
        <v>1194816</v>
      </c>
      <c r="CJ274" s="1">
        <v>0</v>
      </c>
      <c r="CK274" s="3">
        <v>15161</v>
      </c>
      <c r="CL274" s="1">
        <v>0</v>
      </c>
      <c r="CM274" s="1">
        <v>0</v>
      </c>
      <c r="CN274" s="1">
        <v>0</v>
      </c>
      <c r="CO274" s="3">
        <v>75431</v>
      </c>
      <c r="CP274" s="3">
        <v>4026956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3">
        <v>924492</v>
      </c>
      <c r="CW274" s="3">
        <v>677257</v>
      </c>
      <c r="CX274" s="3">
        <v>23765</v>
      </c>
      <c r="CY274" s="1">
        <v>0</v>
      </c>
      <c r="CZ274" s="1">
        <v>0</v>
      </c>
      <c r="DA274" s="1">
        <v>0</v>
      </c>
      <c r="DB274" s="3">
        <v>133622</v>
      </c>
      <c r="DC274" s="3">
        <v>810846</v>
      </c>
      <c r="DD274" s="1">
        <v>0</v>
      </c>
      <c r="DE274" s="1">
        <v>757</v>
      </c>
      <c r="DF274" s="3">
        <v>2570739</v>
      </c>
      <c r="DG274" s="3">
        <v>2659</v>
      </c>
      <c r="DH274" s="3">
        <v>2162071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3">
        <v>2845</v>
      </c>
      <c r="DP274" s="3">
        <v>8471163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</row>
    <row r="275" spans="1:133" x14ac:dyDescent="0.3">
      <c r="A275" s="1">
        <v>106190696</v>
      </c>
      <c r="B275" s="1" t="s">
        <v>1353</v>
      </c>
      <c r="C275" s="2">
        <v>20164</v>
      </c>
      <c r="D275" s="2">
        <v>42379</v>
      </c>
      <c r="E275" s="1" t="s">
        <v>134</v>
      </c>
      <c r="F275" s="1" t="s">
        <v>135</v>
      </c>
      <c r="G275" s="1" t="s">
        <v>170</v>
      </c>
      <c r="H275" s="1">
        <v>11</v>
      </c>
      <c r="I275" s="1">
        <v>907</v>
      </c>
      <c r="J275" s="1" t="s">
        <v>187</v>
      </c>
      <c r="K275" s="1" t="s">
        <v>138</v>
      </c>
      <c r="L275" s="1">
        <v>0</v>
      </c>
      <c r="M275" s="1" t="s">
        <v>1354</v>
      </c>
      <c r="N275" s="1" t="s">
        <v>1355</v>
      </c>
      <c r="O275" s="1" t="s">
        <v>1356</v>
      </c>
      <c r="P275" s="1">
        <v>91352</v>
      </c>
      <c r="Q275" s="1" t="s">
        <v>1357</v>
      </c>
      <c r="R275" s="1">
        <v>231</v>
      </c>
      <c r="S275" s="1">
        <v>231</v>
      </c>
      <c r="T275" s="1">
        <v>231</v>
      </c>
      <c r="U275" s="1">
        <v>150</v>
      </c>
      <c r="V275" s="1">
        <v>23</v>
      </c>
      <c r="W275" s="1">
        <v>526</v>
      </c>
      <c r="X275" s="1">
        <v>224</v>
      </c>
      <c r="Y275" s="1">
        <v>0</v>
      </c>
      <c r="Z275" s="1">
        <v>0</v>
      </c>
      <c r="AA275" s="1">
        <v>0</v>
      </c>
      <c r="AB275" s="1">
        <v>57</v>
      </c>
      <c r="AC275" s="1">
        <v>3</v>
      </c>
      <c r="AD275" s="1">
        <v>0</v>
      </c>
      <c r="AE275" s="1">
        <v>983</v>
      </c>
      <c r="AF275" s="1">
        <v>0</v>
      </c>
      <c r="AG275" s="3">
        <v>1320</v>
      </c>
      <c r="AH275" s="1">
        <v>129</v>
      </c>
      <c r="AI275" s="3">
        <v>8435</v>
      </c>
      <c r="AJ275" s="3">
        <v>3208</v>
      </c>
      <c r="AK275" s="1">
        <v>0</v>
      </c>
      <c r="AL275" s="1">
        <v>0</v>
      </c>
      <c r="AM275" s="1">
        <v>0</v>
      </c>
      <c r="AN275" s="1">
        <v>63</v>
      </c>
      <c r="AO275" s="1">
        <v>12</v>
      </c>
      <c r="AP275" s="1">
        <v>0</v>
      </c>
      <c r="AQ275" s="3">
        <v>13167</v>
      </c>
      <c r="AR275" s="1">
        <v>0</v>
      </c>
      <c r="AS275" s="1">
        <v>202</v>
      </c>
      <c r="AT275" s="1">
        <v>56</v>
      </c>
      <c r="AU275" s="1">
        <v>653</v>
      </c>
      <c r="AV275" s="3">
        <v>1599</v>
      </c>
      <c r="AW275" s="1">
        <v>0</v>
      </c>
      <c r="AX275" s="1">
        <v>0</v>
      </c>
      <c r="AY275" s="1">
        <v>163</v>
      </c>
      <c r="AZ275" s="1">
        <v>322</v>
      </c>
      <c r="BA275" s="1">
        <v>23</v>
      </c>
      <c r="BB275" s="1">
        <v>287</v>
      </c>
      <c r="BC275" s="3">
        <v>3305</v>
      </c>
      <c r="BD275" s="3">
        <v>5553076</v>
      </c>
      <c r="BE275" s="3">
        <v>736627</v>
      </c>
      <c r="BF275" s="3">
        <v>21198081</v>
      </c>
      <c r="BG275" s="3">
        <v>10565339</v>
      </c>
      <c r="BH275" s="1">
        <v>0</v>
      </c>
      <c r="BI275" s="1">
        <v>0</v>
      </c>
      <c r="BJ275" s="1">
        <v>0</v>
      </c>
      <c r="BK275" s="3">
        <v>226047</v>
      </c>
      <c r="BL275" s="3">
        <v>43878</v>
      </c>
      <c r="BM275" s="1">
        <v>0</v>
      </c>
      <c r="BN275" s="3">
        <v>38323048</v>
      </c>
      <c r="BO275" s="3">
        <v>412077</v>
      </c>
      <c r="BP275" s="3">
        <v>290901</v>
      </c>
      <c r="BQ275" s="3">
        <v>1158175</v>
      </c>
      <c r="BR275" s="3">
        <v>3014536</v>
      </c>
      <c r="BS275" s="1">
        <v>0</v>
      </c>
      <c r="BT275" s="1">
        <v>0</v>
      </c>
      <c r="BU275" s="3">
        <v>201218</v>
      </c>
      <c r="BV275" s="3">
        <v>417874</v>
      </c>
      <c r="BW275" s="3">
        <v>59161</v>
      </c>
      <c r="BX275" s="3">
        <v>324646</v>
      </c>
      <c r="BY275" s="3">
        <v>5878588</v>
      </c>
      <c r="BZ275" s="3">
        <v>438454</v>
      </c>
      <c r="CA275" s="3">
        <v>2779302</v>
      </c>
      <c r="CB275" s="3">
        <v>873510</v>
      </c>
      <c r="CC275" s="3">
        <v>15782211</v>
      </c>
      <c r="CD275" s="3">
        <v>10189758</v>
      </c>
      <c r="CE275" s="3">
        <v>-1539579</v>
      </c>
      <c r="CF275" s="1">
        <v>0</v>
      </c>
      <c r="CG275" s="1">
        <v>0</v>
      </c>
      <c r="CH275" s="3">
        <v>257468</v>
      </c>
      <c r="CI275" s="3">
        <v>386204</v>
      </c>
      <c r="CJ275" s="1">
        <v>0</v>
      </c>
      <c r="CK275" s="3">
        <v>73748</v>
      </c>
      <c r="CL275" s="1">
        <v>0</v>
      </c>
      <c r="CM275" s="1">
        <v>0</v>
      </c>
      <c r="CN275" s="1">
        <v>0</v>
      </c>
      <c r="CO275" s="3">
        <v>300648</v>
      </c>
      <c r="CP275" s="3">
        <v>29541724</v>
      </c>
      <c r="CQ275" s="1">
        <v>0</v>
      </c>
      <c r="CR275" s="1">
        <v>0</v>
      </c>
      <c r="CS275" s="1">
        <v>0</v>
      </c>
      <c r="CT275" s="3">
        <v>10372075</v>
      </c>
      <c r="CU275" s="3">
        <v>10372075</v>
      </c>
      <c r="CV275" s="3">
        <v>3185851</v>
      </c>
      <c r="CW275" s="3">
        <v>154018</v>
      </c>
      <c r="CX275" s="3">
        <v>6574045</v>
      </c>
      <c r="CY275" s="3">
        <v>4929696</v>
      </c>
      <c r="CZ275" s="1">
        <v>0</v>
      </c>
      <c r="DA275" s="1">
        <v>0</v>
      </c>
      <c r="DB275" s="3">
        <v>-56250</v>
      </c>
      <c r="DC275" s="3">
        <v>10629792</v>
      </c>
      <c r="DD275" s="3">
        <v>29291</v>
      </c>
      <c r="DE275" s="3">
        <v>-414456</v>
      </c>
      <c r="DF275" s="3">
        <v>25031987</v>
      </c>
      <c r="DG275" s="3">
        <v>356268</v>
      </c>
      <c r="DH275" s="3">
        <v>19423382</v>
      </c>
      <c r="DI275" s="3">
        <v>548137</v>
      </c>
      <c r="DJ275" s="3">
        <v>917723</v>
      </c>
      <c r="DK275" s="1">
        <v>0</v>
      </c>
      <c r="DL275" s="1">
        <v>0</v>
      </c>
      <c r="DM275" s="1">
        <v>0</v>
      </c>
      <c r="DN275" s="1">
        <v>0</v>
      </c>
      <c r="DO275" s="3">
        <v>117569</v>
      </c>
      <c r="DP275" s="3">
        <v>14681814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</row>
    <row r="276" spans="1:133" x14ac:dyDescent="0.3">
      <c r="A276" s="1">
        <v>106196405</v>
      </c>
      <c r="B276" s="1" t="s">
        <v>1358</v>
      </c>
      <c r="C276" s="2">
        <v>20164</v>
      </c>
      <c r="D276" s="2">
        <v>42379</v>
      </c>
      <c r="E276" s="1" t="s">
        <v>134</v>
      </c>
      <c r="F276" s="1" t="s">
        <v>135</v>
      </c>
      <c r="G276" s="1" t="s">
        <v>170</v>
      </c>
      <c r="H276" s="1">
        <v>11</v>
      </c>
      <c r="I276" s="1">
        <v>901</v>
      </c>
      <c r="J276" s="1" t="s">
        <v>187</v>
      </c>
      <c r="K276" s="1" t="s">
        <v>138</v>
      </c>
      <c r="L276" s="1">
        <v>0</v>
      </c>
      <c r="M276" s="1" t="s">
        <v>1359</v>
      </c>
      <c r="N276" s="1" t="s">
        <v>1360</v>
      </c>
      <c r="O276" s="1" t="s">
        <v>1361</v>
      </c>
      <c r="P276" s="1">
        <v>93551</v>
      </c>
      <c r="Q276" s="1" t="s">
        <v>1362</v>
      </c>
      <c r="R276" s="1">
        <v>157</v>
      </c>
      <c r="S276" s="1">
        <v>113</v>
      </c>
      <c r="T276" s="1">
        <v>113</v>
      </c>
      <c r="U276" s="1">
        <v>700</v>
      </c>
      <c r="V276" s="1">
        <v>450</v>
      </c>
      <c r="W276" s="1">
        <v>130</v>
      </c>
      <c r="X276" s="1">
        <v>593</v>
      </c>
      <c r="Y276" s="1">
        <v>0</v>
      </c>
      <c r="Z276" s="1">
        <v>0</v>
      </c>
      <c r="AA276" s="1">
        <v>68</v>
      </c>
      <c r="AB276" s="1">
        <v>441</v>
      </c>
      <c r="AC276" s="1">
        <v>60</v>
      </c>
      <c r="AD276" s="1">
        <v>51</v>
      </c>
      <c r="AE276" s="1">
        <v>2493</v>
      </c>
      <c r="AF276" s="1">
        <v>0</v>
      </c>
      <c r="AG276" s="3">
        <v>3281</v>
      </c>
      <c r="AH276" s="3">
        <v>1588</v>
      </c>
      <c r="AI276" s="1">
        <v>587</v>
      </c>
      <c r="AJ276" s="3">
        <v>2509</v>
      </c>
      <c r="AK276" s="1">
        <v>0</v>
      </c>
      <c r="AL276" s="1">
        <v>0</v>
      </c>
      <c r="AM276" s="1">
        <v>192</v>
      </c>
      <c r="AN276" s="3">
        <v>1391</v>
      </c>
      <c r="AO276" s="1">
        <v>224</v>
      </c>
      <c r="AP276" s="1">
        <v>248</v>
      </c>
      <c r="AQ276" s="3">
        <v>10020</v>
      </c>
      <c r="AR276" s="1">
        <v>0</v>
      </c>
      <c r="AS276" s="3">
        <v>1999</v>
      </c>
      <c r="AT276" s="3">
        <v>1255</v>
      </c>
      <c r="AU276" s="3">
        <v>1818</v>
      </c>
      <c r="AV276" s="3">
        <v>8816</v>
      </c>
      <c r="AW276" s="1">
        <v>0</v>
      </c>
      <c r="AX276" s="1">
        <v>0</v>
      </c>
      <c r="AY276" s="1">
        <v>629</v>
      </c>
      <c r="AZ276" s="3">
        <v>2835</v>
      </c>
      <c r="BA276" s="3">
        <v>1691</v>
      </c>
      <c r="BB276" s="3">
        <v>1067</v>
      </c>
      <c r="BC276" s="3">
        <v>20110</v>
      </c>
      <c r="BD276" s="3">
        <v>58697703</v>
      </c>
      <c r="BE276" s="3">
        <v>36052742</v>
      </c>
      <c r="BF276" s="3">
        <v>9783457</v>
      </c>
      <c r="BG276" s="3">
        <v>40417955</v>
      </c>
      <c r="BH276" s="1">
        <v>0</v>
      </c>
      <c r="BI276" s="1">
        <v>0</v>
      </c>
      <c r="BJ276" s="3">
        <v>3986831</v>
      </c>
      <c r="BK276" s="3">
        <v>36419326</v>
      </c>
      <c r="BL276" s="3">
        <v>3659967</v>
      </c>
      <c r="BM276" s="3">
        <v>6626581</v>
      </c>
      <c r="BN276" s="3">
        <v>195644562</v>
      </c>
      <c r="BO276" s="3">
        <v>19024546</v>
      </c>
      <c r="BP276" s="3">
        <v>15911131</v>
      </c>
      <c r="BQ276" s="3">
        <v>8936287</v>
      </c>
      <c r="BR276" s="3">
        <v>39550201</v>
      </c>
      <c r="BS276" s="1">
        <v>0</v>
      </c>
      <c r="BT276" s="1">
        <v>0</v>
      </c>
      <c r="BU276" s="3">
        <v>5415989</v>
      </c>
      <c r="BV276" s="3">
        <v>31307073</v>
      </c>
      <c r="BW276" s="3">
        <v>7919547</v>
      </c>
      <c r="BX276" s="3">
        <v>2784069</v>
      </c>
      <c r="BY276" s="3">
        <v>130848843</v>
      </c>
      <c r="BZ276" s="3">
        <v>2869942</v>
      </c>
      <c r="CA276" s="3">
        <v>68661372</v>
      </c>
      <c r="CB276" s="3">
        <v>43059111</v>
      </c>
      <c r="CC276" s="3">
        <v>17520861</v>
      </c>
      <c r="CD276" s="3">
        <v>71840028</v>
      </c>
      <c r="CE276" s="1">
        <v>0</v>
      </c>
      <c r="CF276" s="1">
        <v>0</v>
      </c>
      <c r="CG276" s="1">
        <v>0</v>
      </c>
      <c r="CH276" s="3">
        <v>7933622</v>
      </c>
      <c r="CI276" s="3">
        <v>54745919</v>
      </c>
      <c r="CJ276" s="1">
        <v>0</v>
      </c>
      <c r="CK276" s="3">
        <v>7932721</v>
      </c>
      <c r="CL276" s="1">
        <v>0</v>
      </c>
      <c r="CM276" s="1">
        <v>0</v>
      </c>
      <c r="CN276" s="1">
        <v>0</v>
      </c>
      <c r="CO276" s="3">
        <v>5898733</v>
      </c>
      <c r="CP276" s="3">
        <v>280462309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3">
        <v>9060877</v>
      </c>
      <c r="CW276" s="3">
        <v>8904762</v>
      </c>
      <c r="CX276" s="3">
        <v>1198883</v>
      </c>
      <c r="CY276" s="3">
        <v>8128128</v>
      </c>
      <c r="CZ276" s="1">
        <v>0</v>
      </c>
      <c r="DA276" s="1">
        <v>0</v>
      </c>
      <c r="DB276" s="3">
        <v>1469197</v>
      </c>
      <c r="DC276" s="3">
        <v>10110539</v>
      </c>
      <c r="DD276" s="3">
        <v>3646793</v>
      </c>
      <c r="DE276" s="3">
        <v>3511917</v>
      </c>
      <c r="DF276" s="3">
        <v>46031096</v>
      </c>
      <c r="DG276" s="3">
        <v>154065</v>
      </c>
      <c r="DH276" s="3">
        <v>36499830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3">
        <v>6193320</v>
      </c>
      <c r="DP276" s="3">
        <v>197418727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</row>
    <row r="277" spans="1:133" x14ac:dyDescent="0.3">
      <c r="A277" s="1">
        <v>106331288</v>
      </c>
      <c r="B277" s="1" t="s">
        <v>1363</v>
      </c>
      <c r="C277" s="2">
        <v>20164</v>
      </c>
      <c r="D277" s="2">
        <v>42379</v>
      </c>
      <c r="E277" s="1" t="s">
        <v>134</v>
      </c>
      <c r="F277" s="1" t="s">
        <v>135</v>
      </c>
      <c r="G277" s="1" t="s">
        <v>482</v>
      </c>
      <c r="H277" s="1">
        <v>12</v>
      </c>
      <c r="I277" s="1">
        <v>1101</v>
      </c>
      <c r="J277" s="1" t="s">
        <v>137</v>
      </c>
      <c r="K277" s="1" t="s">
        <v>138</v>
      </c>
      <c r="L277" s="1" t="s">
        <v>139</v>
      </c>
      <c r="M277" s="1" t="s">
        <v>1364</v>
      </c>
      <c r="N277" s="1" t="s">
        <v>1365</v>
      </c>
      <c r="O277" s="1" t="s">
        <v>1366</v>
      </c>
      <c r="P277" s="1">
        <v>92225</v>
      </c>
      <c r="Q277" s="1" t="s">
        <v>1367</v>
      </c>
      <c r="R277" s="1">
        <v>51</v>
      </c>
      <c r="S277" s="1">
        <v>42</v>
      </c>
      <c r="T277" s="1">
        <v>31</v>
      </c>
      <c r="U277" s="1">
        <v>55</v>
      </c>
      <c r="V277" s="1">
        <v>10</v>
      </c>
      <c r="W277" s="1">
        <v>54</v>
      </c>
      <c r="X277" s="1">
        <v>1</v>
      </c>
      <c r="Y277" s="1">
        <v>0</v>
      </c>
      <c r="Z277" s="1">
        <v>0</v>
      </c>
      <c r="AA277" s="1">
        <v>75</v>
      </c>
      <c r="AB277" s="1">
        <v>0</v>
      </c>
      <c r="AC277" s="1">
        <v>0</v>
      </c>
      <c r="AD277" s="1">
        <v>61</v>
      </c>
      <c r="AE277" s="1">
        <v>256</v>
      </c>
      <c r="AF277" s="1">
        <v>0</v>
      </c>
      <c r="AG277" s="1">
        <v>221</v>
      </c>
      <c r="AH277" s="1">
        <v>31</v>
      </c>
      <c r="AI277" s="1">
        <v>393</v>
      </c>
      <c r="AJ277" s="1">
        <v>3</v>
      </c>
      <c r="AK277" s="1">
        <v>0</v>
      </c>
      <c r="AL277" s="1">
        <v>0</v>
      </c>
      <c r="AM277" s="1">
        <v>268</v>
      </c>
      <c r="AN277" s="1">
        <v>0</v>
      </c>
      <c r="AO277" s="1">
        <v>0</v>
      </c>
      <c r="AP277" s="1">
        <v>156</v>
      </c>
      <c r="AQ277" s="3">
        <v>1072</v>
      </c>
      <c r="AR277" s="1">
        <v>0</v>
      </c>
      <c r="AS277" s="1">
        <v>938</v>
      </c>
      <c r="AT277" s="1">
        <v>44</v>
      </c>
      <c r="AU277" s="3">
        <v>2145</v>
      </c>
      <c r="AV277" s="1">
        <v>0</v>
      </c>
      <c r="AW277" s="1">
        <v>0</v>
      </c>
      <c r="AX277" s="1">
        <v>0</v>
      </c>
      <c r="AY277" s="3">
        <v>1024</v>
      </c>
      <c r="AZ277" s="1">
        <v>0</v>
      </c>
      <c r="BA277" s="1">
        <v>0</v>
      </c>
      <c r="BB277" s="1">
        <v>674</v>
      </c>
      <c r="BC277" s="3">
        <v>4825</v>
      </c>
      <c r="BD277" s="3">
        <v>1833961</v>
      </c>
      <c r="BE277" s="3">
        <v>314652</v>
      </c>
      <c r="BF277" s="3">
        <v>2917500</v>
      </c>
      <c r="BG277" s="3">
        <v>26860</v>
      </c>
      <c r="BH277" s="1">
        <v>0</v>
      </c>
      <c r="BI277" s="1">
        <v>0</v>
      </c>
      <c r="BJ277" s="3">
        <v>2142989</v>
      </c>
      <c r="BK277" s="1">
        <v>0</v>
      </c>
      <c r="BL277" s="1">
        <v>0</v>
      </c>
      <c r="BM277" s="3">
        <v>572099</v>
      </c>
      <c r="BN277" s="3">
        <v>7808061</v>
      </c>
      <c r="BO277" s="3">
        <v>2288329</v>
      </c>
      <c r="BP277" s="3">
        <v>97700</v>
      </c>
      <c r="BQ277" s="3">
        <v>3828060</v>
      </c>
      <c r="BR277" s="1">
        <v>0</v>
      </c>
      <c r="BS277" s="1">
        <v>0</v>
      </c>
      <c r="BT277" s="1">
        <v>0</v>
      </c>
      <c r="BU277" s="3">
        <v>2539625</v>
      </c>
      <c r="BV277" s="1">
        <v>0</v>
      </c>
      <c r="BW277" s="1">
        <v>0</v>
      </c>
      <c r="BX277" s="3">
        <v>520697</v>
      </c>
      <c r="BY277" s="3">
        <v>9274411</v>
      </c>
      <c r="BZ277" s="3">
        <v>240224</v>
      </c>
      <c r="CA277" s="3">
        <v>3523626</v>
      </c>
      <c r="CB277" s="3">
        <v>318326</v>
      </c>
      <c r="CC277" s="3">
        <v>4608537</v>
      </c>
      <c r="CD277" s="3">
        <v>14735</v>
      </c>
      <c r="CE277" s="1">
        <v>0</v>
      </c>
      <c r="CF277" s="1">
        <v>0</v>
      </c>
      <c r="CG277" s="1">
        <v>0</v>
      </c>
      <c r="CH277" s="3">
        <v>3119889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3">
        <v>798851</v>
      </c>
      <c r="CP277" s="3">
        <v>12624188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3">
        <v>598664</v>
      </c>
      <c r="CW277" s="3">
        <v>94026</v>
      </c>
      <c r="CX277" s="3">
        <v>2137023</v>
      </c>
      <c r="CY277" s="3">
        <v>12125</v>
      </c>
      <c r="CZ277" s="1">
        <v>0</v>
      </c>
      <c r="DA277" s="1">
        <v>0</v>
      </c>
      <c r="DB277" s="3">
        <v>1562725</v>
      </c>
      <c r="DC277" s="1">
        <v>0</v>
      </c>
      <c r="DD277" s="1">
        <v>0</v>
      </c>
      <c r="DE277" s="3">
        <v>53721</v>
      </c>
      <c r="DF277" s="3">
        <v>4458284</v>
      </c>
      <c r="DG277" s="3">
        <v>2223</v>
      </c>
      <c r="DH277" s="3">
        <v>5939347</v>
      </c>
      <c r="DI277" s="1">
        <v>0</v>
      </c>
      <c r="DJ277" s="3">
        <v>10443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3">
        <v>1320281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</row>
    <row r="278" spans="1:133" x14ac:dyDescent="0.3">
      <c r="A278" s="1">
        <v>106370755</v>
      </c>
      <c r="B278" s="1" t="s">
        <v>1368</v>
      </c>
      <c r="C278" s="2">
        <v>20164</v>
      </c>
      <c r="D278" s="2">
        <v>42379</v>
      </c>
      <c r="E278" s="1" t="s">
        <v>134</v>
      </c>
      <c r="F278" s="1" t="s">
        <v>135</v>
      </c>
      <c r="G278" s="1" t="s">
        <v>186</v>
      </c>
      <c r="H278" s="1">
        <v>14</v>
      </c>
      <c r="I278" s="1">
        <v>1412</v>
      </c>
      <c r="J278" s="1" t="s">
        <v>137</v>
      </c>
      <c r="K278" s="1" t="s">
        <v>138</v>
      </c>
      <c r="L278" s="1">
        <v>0</v>
      </c>
      <c r="M278" s="1" t="s">
        <v>1369</v>
      </c>
      <c r="N278" s="1" t="s">
        <v>1370</v>
      </c>
      <c r="O278" s="1" t="s">
        <v>1371</v>
      </c>
      <c r="P278" s="1">
        <v>92025</v>
      </c>
      <c r="Q278" s="1" t="s">
        <v>1372</v>
      </c>
      <c r="R278" s="1">
        <v>679</v>
      </c>
      <c r="S278" s="1">
        <v>679</v>
      </c>
      <c r="T278" s="1">
        <v>300</v>
      </c>
      <c r="U278" s="3">
        <v>1383</v>
      </c>
      <c r="V278" s="3">
        <v>1648</v>
      </c>
      <c r="W278" s="1">
        <v>859</v>
      </c>
      <c r="X278" s="3">
        <v>1200</v>
      </c>
      <c r="Y278" s="1">
        <v>7</v>
      </c>
      <c r="Z278" s="1">
        <v>0</v>
      </c>
      <c r="AA278" s="1">
        <v>524</v>
      </c>
      <c r="AB278" s="3">
        <v>1758</v>
      </c>
      <c r="AC278" s="1">
        <v>91</v>
      </c>
      <c r="AD278" s="1">
        <v>0</v>
      </c>
      <c r="AE278" s="1">
        <v>7470</v>
      </c>
      <c r="AF278" s="1">
        <v>0</v>
      </c>
      <c r="AG278" s="3">
        <v>6032</v>
      </c>
      <c r="AH278" s="3">
        <v>5455</v>
      </c>
      <c r="AI278" s="3">
        <v>2589</v>
      </c>
      <c r="AJ278" s="3">
        <v>4171</v>
      </c>
      <c r="AK278" s="1">
        <v>10</v>
      </c>
      <c r="AL278" s="1">
        <v>0</v>
      </c>
      <c r="AM278" s="3">
        <v>1880</v>
      </c>
      <c r="AN278" s="3">
        <v>4750</v>
      </c>
      <c r="AO278" s="1">
        <v>237</v>
      </c>
      <c r="AP278" s="1">
        <v>0</v>
      </c>
      <c r="AQ278" s="3">
        <v>25124</v>
      </c>
      <c r="AR278" s="1">
        <v>0</v>
      </c>
      <c r="AS278" s="3">
        <v>10647</v>
      </c>
      <c r="AT278" s="3">
        <v>11992</v>
      </c>
      <c r="AU278" s="3">
        <v>2515</v>
      </c>
      <c r="AV278" s="3">
        <v>7295</v>
      </c>
      <c r="AW278" s="1">
        <v>11</v>
      </c>
      <c r="AX278" s="1">
        <v>0</v>
      </c>
      <c r="AY278" s="3">
        <v>6157</v>
      </c>
      <c r="AZ278" s="3">
        <v>8104</v>
      </c>
      <c r="BA278" s="3">
        <v>1107</v>
      </c>
      <c r="BB278" s="1">
        <v>46</v>
      </c>
      <c r="BC278" s="3">
        <v>47874</v>
      </c>
      <c r="BD278" s="3">
        <v>114679843</v>
      </c>
      <c r="BE278" s="3">
        <v>120057294</v>
      </c>
      <c r="BF278" s="3">
        <v>36274799</v>
      </c>
      <c r="BG278" s="3">
        <v>60914969</v>
      </c>
      <c r="BH278" s="3">
        <v>197482</v>
      </c>
      <c r="BI278" s="1">
        <v>0</v>
      </c>
      <c r="BJ278" s="3">
        <v>60730342</v>
      </c>
      <c r="BK278" s="3">
        <v>69143084</v>
      </c>
      <c r="BL278" s="3">
        <v>2552643</v>
      </c>
      <c r="BM278" s="1">
        <v>0</v>
      </c>
      <c r="BN278" s="3">
        <v>464550456</v>
      </c>
      <c r="BO278" s="3">
        <v>44997798</v>
      </c>
      <c r="BP278" s="3">
        <v>53219842</v>
      </c>
      <c r="BQ278" s="3">
        <v>14845590</v>
      </c>
      <c r="BR278" s="3">
        <v>47557017</v>
      </c>
      <c r="BS278" s="3">
        <v>72042</v>
      </c>
      <c r="BT278" s="1">
        <v>0</v>
      </c>
      <c r="BU278" s="3">
        <v>42505837</v>
      </c>
      <c r="BV278" s="3">
        <v>48525867</v>
      </c>
      <c r="BW278" s="3">
        <v>7301638</v>
      </c>
      <c r="BX278" s="3">
        <v>316130</v>
      </c>
      <c r="BY278" s="3">
        <v>259341761</v>
      </c>
      <c r="BZ278" s="3">
        <v>6875952</v>
      </c>
      <c r="CA278" s="3">
        <v>132515585</v>
      </c>
      <c r="CB278" s="3">
        <v>129339237</v>
      </c>
      <c r="CC278" s="3">
        <v>34857911</v>
      </c>
      <c r="CD278" s="3">
        <v>89431121</v>
      </c>
      <c r="CE278" s="1">
        <v>0</v>
      </c>
      <c r="CF278" s="3">
        <v>350976</v>
      </c>
      <c r="CG278" s="1">
        <v>0</v>
      </c>
      <c r="CH278" s="3">
        <v>53085506</v>
      </c>
      <c r="CI278" s="3">
        <v>116554406</v>
      </c>
      <c r="CJ278" s="1">
        <v>0</v>
      </c>
      <c r="CK278" s="3">
        <v>2978330</v>
      </c>
      <c r="CL278" s="1">
        <v>0</v>
      </c>
      <c r="CM278" s="1">
        <v>0</v>
      </c>
      <c r="CN278" s="1">
        <v>0</v>
      </c>
      <c r="CO278" s="3">
        <v>245524</v>
      </c>
      <c r="CP278" s="3">
        <v>566234548</v>
      </c>
      <c r="CQ278" s="3">
        <v>9487640</v>
      </c>
      <c r="CR278" s="1">
        <v>0</v>
      </c>
      <c r="CS278" s="1">
        <v>0</v>
      </c>
      <c r="CT278" s="3">
        <v>10184859</v>
      </c>
      <c r="CU278" s="3">
        <v>19672499</v>
      </c>
      <c r="CV278" s="3">
        <v>27162056</v>
      </c>
      <c r="CW278" s="3">
        <v>53425539</v>
      </c>
      <c r="CX278" s="3">
        <v>16062477</v>
      </c>
      <c r="CY278" s="3">
        <v>19040865</v>
      </c>
      <c r="CZ278" s="3">
        <v>118548</v>
      </c>
      <c r="DA278" s="1">
        <v>0</v>
      </c>
      <c r="DB278" s="3">
        <v>50150672</v>
      </c>
      <c r="DC278" s="3">
        <v>11299403</v>
      </c>
      <c r="DD278" s="1">
        <v>0</v>
      </c>
      <c r="DE278" s="3">
        <v>70608</v>
      </c>
      <c r="DF278" s="3">
        <v>177330168</v>
      </c>
      <c r="DG278" s="3">
        <v>1924923</v>
      </c>
      <c r="DH278" s="3">
        <v>152691054</v>
      </c>
      <c r="DI278" s="1">
        <v>0</v>
      </c>
      <c r="DJ278" s="3">
        <v>2908484</v>
      </c>
      <c r="DK278" s="1">
        <v>0</v>
      </c>
      <c r="DL278" s="1">
        <v>0</v>
      </c>
      <c r="DM278" s="1">
        <v>0</v>
      </c>
      <c r="DN278" s="1">
        <v>0</v>
      </c>
      <c r="DO278" s="3">
        <v>2449957</v>
      </c>
      <c r="DP278" s="3">
        <v>960790398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</row>
    <row r="279" spans="1:133" x14ac:dyDescent="0.3">
      <c r="A279" s="1">
        <v>106370759</v>
      </c>
      <c r="B279" s="1" t="s">
        <v>1373</v>
      </c>
      <c r="C279" s="2">
        <v>20164</v>
      </c>
      <c r="D279" s="2">
        <v>42379</v>
      </c>
      <c r="E279" s="1" t="s">
        <v>134</v>
      </c>
      <c r="F279" s="1" t="s">
        <v>135</v>
      </c>
      <c r="G279" s="1" t="s">
        <v>186</v>
      </c>
      <c r="H279" s="1">
        <v>14</v>
      </c>
      <c r="I279" s="1">
        <v>1420</v>
      </c>
      <c r="J279" s="1" t="s">
        <v>146</v>
      </c>
      <c r="K279" s="1" t="s">
        <v>138</v>
      </c>
      <c r="L279" s="1">
        <v>0</v>
      </c>
      <c r="M279" s="1" t="s">
        <v>1374</v>
      </c>
      <c r="N279" s="1" t="s">
        <v>1375</v>
      </c>
      <c r="O279" s="1" t="s">
        <v>1376</v>
      </c>
      <c r="P279" s="1">
        <v>91950</v>
      </c>
      <c r="Q279" s="1" t="s">
        <v>1377</v>
      </c>
      <c r="R279" s="1">
        <v>291</v>
      </c>
      <c r="S279" s="1">
        <v>291</v>
      </c>
      <c r="T279" s="1">
        <v>291</v>
      </c>
      <c r="U279" s="1">
        <v>686</v>
      </c>
      <c r="V279" s="1">
        <v>227</v>
      </c>
      <c r="W279" s="1">
        <v>842</v>
      </c>
      <c r="X279" s="1">
        <v>322</v>
      </c>
      <c r="Y279" s="1">
        <v>2</v>
      </c>
      <c r="Z279" s="1">
        <v>0</v>
      </c>
      <c r="AA279" s="1">
        <v>146</v>
      </c>
      <c r="AB279" s="1">
        <v>6</v>
      </c>
      <c r="AC279" s="1">
        <v>1</v>
      </c>
      <c r="AD279" s="1">
        <v>262</v>
      </c>
      <c r="AE279" s="1">
        <v>2494</v>
      </c>
      <c r="AF279" s="1">
        <v>0</v>
      </c>
      <c r="AG279" s="3">
        <v>4935</v>
      </c>
      <c r="AH279" s="3">
        <v>1170</v>
      </c>
      <c r="AI279" s="3">
        <v>5541</v>
      </c>
      <c r="AJ279" s="3">
        <v>1116</v>
      </c>
      <c r="AK279" s="1">
        <v>2</v>
      </c>
      <c r="AL279" s="1">
        <v>0</v>
      </c>
      <c r="AM279" s="1">
        <v>602</v>
      </c>
      <c r="AN279" s="1">
        <v>26</v>
      </c>
      <c r="AO279" s="1">
        <v>1</v>
      </c>
      <c r="AP279" s="1">
        <v>505</v>
      </c>
      <c r="AQ279" s="3">
        <v>13898</v>
      </c>
      <c r="AR279" s="1">
        <v>0</v>
      </c>
      <c r="AS279" s="3">
        <v>7357</v>
      </c>
      <c r="AT279" s="3">
        <v>1285</v>
      </c>
      <c r="AU279" s="3">
        <v>1220</v>
      </c>
      <c r="AV279" s="3">
        <v>4314</v>
      </c>
      <c r="AW279" s="1">
        <v>1</v>
      </c>
      <c r="AX279" s="1">
        <v>0</v>
      </c>
      <c r="AY279" s="3">
        <v>1921</v>
      </c>
      <c r="AZ279" s="1">
        <v>62</v>
      </c>
      <c r="BA279" s="1">
        <v>0</v>
      </c>
      <c r="BB279" s="1">
        <v>941</v>
      </c>
      <c r="BC279" s="3">
        <v>17101</v>
      </c>
      <c r="BD279" s="3">
        <v>30422291</v>
      </c>
      <c r="BE279" s="3">
        <v>8711160</v>
      </c>
      <c r="BF279" s="3">
        <v>27274303</v>
      </c>
      <c r="BG279" s="3">
        <v>10624908</v>
      </c>
      <c r="BH279" s="3">
        <v>14129</v>
      </c>
      <c r="BI279" s="1">
        <v>0</v>
      </c>
      <c r="BJ279" s="3">
        <v>5128327</v>
      </c>
      <c r="BK279" s="3">
        <v>365129</v>
      </c>
      <c r="BL279" s="3">
        <v>76925</v>
      </c>
      <c r="BM279" s="3">
        <v>4380152</v>
      </c>
      <c r="BN279" s="3">
        <v>86997324</v>
      </c>
      <c r="BO279" s="3">
        <v>9810745</v>
      </c>
      <c r="BP279" s="3">
        <v>2785367</v>
      </c>
      <c r="BQ279" s="3">
        <v>2481024</v>
      </c>
      <c r="BR279" s="3">
        <v>9121220</v>
      </c>
      <c r="BS279" s="3">
        <v>1718</v>
      </c>
      <c r="BT279" s="1">
        <v>0</v>
      </c>
      <c r="BU279" s="3">
        <v>3555926</v>
      </c>
      <c r="BV279" s="3">
        <v>117466</v>
      </c>
      <c r="BW279" s="1">
        <v>0</v>
      </c>
      <c r="BX279" s="3">
        <v>1982905</v>
      </c>
      <c r="BY279" s="3">
        <v>29856371</v>
      </c>
      <c r="BZ279" s="3">
        <v>56854</v>
      </c>
      <c r="CA279" s="3">
        <v>32715432</v>
      </c>
      <c r="CB279" s="3">
        <v>8533214</v>
      </c>
      <c r="CC279" s="3">
        <v>19825164</v>
      </c>
      <c r="CD279" s="3">
        <v>16820073</v>
      </c>
      <c r="CE279" s="3">
        <v>-3477471</v>
      </c>
      <c r="CF279" s="3">
        <v>6892</v>
      </c>
      <c r="CG279" s="1">
        <v>0</v>
      </c>
      <c r="CH279" s="3">
        <v>6073611</v>
      </c>
      <c r="CI279" s="3">
        <v>391958</v>
      </c>
      <c r="CJ279" s="1">
        <v>0</v>
      </c>
      <c r="CK279" s="3">
        <v>76925</v>
      </c>
      <c r="CL279" s="1">
        <v>0</v>
      </c>
      <c r="CM279" s="1">
        <v>0</v>
      </c>
      <c r="CN279" s="1">
        <v>0</v>
      </c>
      <c r="CO279" s="3">
        <v>3228786</v>
      </c>
      <c r="CP279" s="3">
        <v>84251438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3">
        <v>7517604</v>
      </c>
      <c r="CW279" s="3">
        <v>2963313</v>
      </c>
      <c r="CX279" s="3">
        <v>13407634</v>
      </c>
      <c r="CY279" s="3">
        <v>2926055</v>
      </c>
      <c r="CZ279" s="3">
        <v>8955</v>
      </c>
      <c r="DA279" s="1">
        <v>0</v>
      </c>
      <c r="DB279" s="3">
        <v>2610642</v>
      </c>
      <c r="DC279" s="3">
        <v>90637</v>
      </c>
      <c r="DD279" s="1">
        <v>0</v>
      </c>
      <c r="DE279" s="3">
        <v>3077417</v>
      </c>
      <c r="DF279" s="3">
        <v>32602257</v>
      </c>
      <c r="DG279" s="3">
        <v>963975</v>
      </c>
      <c r="DH279" s="3">
        <v>36309148</v>
      </c>
      <c r="DI279" s="1">
        <v>0</v>
      </c>
      <c r="DJ279" s="3">
        <v>-34099</v>
      </c>
      <c r="DK279" s="1">
        <v>0</v>
      </c>
      <c r="DL279" s="1">
        <v>0</v>
      </c>
      <c r="DM279" s="1">
        <v>0</v>
      </c>
      <c r="DN279" s="1">
        <v>0</v>
      </c>
      <c r="DO279" s="3">
        <v>646330</v>
      </c>
      <c r="DP279" s="3">
        <v>31675542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</row>
    <row r="280" spans="1:133" x14ac:dyDescent="0.3">
      <c r="A280" s="1">
        <v>106331293</v>
      </c>
      <c r="B280" s="1" t="s">
        <v>1378</v>
      </c>
      <c r="C280" s="2">
        <v>20164</v>
      </c>
      <c r="D280" s="2">
        <v>42379</v>
      </c>
      <c r="E280" s="1" t="s">
        <v>134</v>
      </c>
      <c r="F280" s="1" t="s">
        <v>135</v>
      </c>
      <c r="G280" s="1" t="s">
        <v>482</v>
      </c>
      <c r="H280" s="1">
        <v>12</v>
      </c>
      <c r="I280" s="1">
        <v>1111</v>
      </c>
      <c r="J280" s="1" t="s">
        <v>164</v>
      </c>
      <c r="K280" s="1" t="s">
        <v>138</v>
      </c>
      <c r="L280" s="1">
        <v>0</v>
      </c>
      <c r="M280" s="1" t="s">
        <v>1379</v>
      </c>
      <c r="N280" s="1" t="s">
        <v>1380</v>
      </c>
      <c r="O280" s="1" t="s">
        <v>875</v>
      </c>
      <c r="P280" s="1">
        <v>92503</v>
      </c>
      <c r="Q280" s="1" t="s">
        <v>1381</v>
      </c>
      <c r="R280" s="1">
        <v>193</v>
      </c>
      <c r="S280" s="1">
        <v>193</v>
      </c>
      <c r="T280" s="1">
        <v>122</v>
      </c>
      <c r="U280" s="1">
        <v>356</v>
      </c>
      <c r="V280" s="1">
        <v>310</v>
      </c>
      <c r="W280" s="1">
        <v>300</v>
      </c>
      <c r="X280" s="1">
        <v>720</v>
      </c>
      <c r="Y280" s="1">
        <v>0</v>
      </c>
      <c r="Z280" s="1">
        <v>0</v>
      </c>
      <c r="AA280" s="1">
        <v>30</v>
      </c>
      <c r="AB280" s="1">
        <v>398</v>
      </c>
      <c r="AC280" s="1">
        <v>0</v>
      </c>
      <c r="AD280" s="1">
        <v>40</v>
      </c>
      <c r="AE280" s="1">
        <v>2154</v>
      </c>
      <c r="AF280" s="1">
        <v>0</v>
      </c>
      <c r="AG280" s="3">
        <v>2482</v>
      </c>
      <c r="AH280" s="3">
        <v>1423</v>
      </c>
      <c r="AI280" s="3">
        <v>1515</v>
      </c>
      <c r="AJ280" s="3">
        <v>2460</v>
      </c>
      <c r="AK280" s="1">
        <v>0</v>
      </c>
      <c r="AL280" s="1">
        <v>0</v>
      </c>
      <c r="AM280" s="1">
        <v>94</v>
      </c>
      <c r="AN280" s="3">
        <v>1305</v>
      </c>
      <c r="AO280" s="1">
        <v>0</v>
      </c>
      <c r="AP280" s="1">
        <v>80</v>
      </c>
      <c r="AQ280" s="3">
        <v>9359</v>
      </c>
      <c r="AR280" s="1">
        <v>0</v>
      </c>
      <c r="AS280" s="1">
        <v>946</v>
      </c>
      <c r="AT280" s="1">
        <v>932</v>
      </c>
      <c r="AU280" s="3">
        <v>1346</v>
      </c>
      <c r="AV280" s="3">
        <v>6515</v>
      </c>
      <c r="AW280" s="1">
        <v>2</v>
      </c>
      <c r="AX280" s="1">
        <v>0</v>
      </c>
      <c r="AY280" s="1">
        <v>419</v>
      </c>
      <c r="AZ280" s="3">
        <v>4816</v>
      </c>
      <c r="BA280" s="1">
        <v>44</v>
      </c>
      <c r="BB280" s="1">
        <v>948</v>
      </c>
      <c r="BC280" s="3">
        <v>15968</v>
      </c>
      <c r="BD280" s="3">
        <v>35474685</v>
      </c>
      <c r="BE280" s="3">
        <v>26579254</v>
      </c>
      <c r="BF280" s="3">
        <v>16352203</v>
      </c>
      <c r="BG280" s="3">
        <v>36320401</v>
      </c>
      <c r="BH280" s="1">
        <v>0</v>
      </c>
      <c r="BI280" s="1">
        <v>0</v>
      </c>
      <c r="BJ280" s="3">
        <v>1749085</v>
      </c>
      <c r="BK280" s="3">
        <v>22062761</v>
      </c>
      <c r="BL280" s="1">
        <v>0</v>
      </c>
      <c r="BM280" s="3">
        <v>1456253</v>
      </c>
      <c r="BN280" s="3">
        <v>139994642</v>
      </c>
      <c r="BO280" s="3">
        <v>3883249</v>
      </c>
      <c r="BP280" s="3">
        <v>8500289</v>
      </c>
      <c r="BQ280" s="3">
        <v>3342487</v>
      </c>
      <c r="BR280" s="3">
        <v>20658882</v>
      </c>
      <c r="BS280" s="3">
        <v>1348</v>
      </c>
      <c r="BT280" s="1">
        <v>0</v>
      </c>
      <c r="BU280" s="3">
        <v>902584</v>
      </c>
      <c r="BV280" s="3">
        <v>13413748</v>
      </c>
      <c r="BW280" s="3">
        <v>145489</v>
      </c>
      <c r="BX280" s="3">
        <v>2958996</v>
      </c>
      <c r="BY280" s="3">
        <v>53807072</v>
      </c>
      <c r="BZ280" s="3">
        <v>2096919</v>
      </c>
      <c r="CA280" s="3">
        <v>32402832</v>
      </c>
      <c r="CB280" s="3">
        <v>28830920</v>
      </c>
      <c r="CC280" s="3">
        <v>10663301</v>
      </c>
      <c r="CD280" s="3">
        <v>42823351</v>
      </c>
      <c r="CE280" s="3">
        <v>-1039313</v>
      </c>
      <c r="CF280" s="3">
        <v>1348</v>
      </c>
      <c r="CG280" s="1">
        <v>0</v>
      </c>
      <c r="CH280" s="3">
        <v>2010920</v>
      </c>
      <c r="CI280" s="3">
        <v>28587334</v>
      </c>
      <c r="CJ280" s="1">
        <v>0</v>
      </c>
      <c r="CK280" s="3">
        <v>677646</v>
      </c>
      <c r="CL280" s="1">
        <v>0</v>
      </c>
      <c r="CM280" s="1">
        <v>0</v>
      </c>
      <c r="CN280" s="1">
        <v>0</v>
      </c>
      <c r="CO280" s="3">
        <v>3517452</v>
      </c>
      <c r="CP280" s="3">
        <v>150572710</v>
      </c>
      <c r="CQ280" s="1">
        <v>0</v>
      </c>
      <c r="CR280" s="1">
        <v>0</v>
      </c>
      <c r="CS280" s="1">
        <v>0</v>
      </c>
      <c r="CT280" s="3">
        <v>228854</v>
      </c>
      <c r="CU280" s="3">
        <v>228854</v>
      </c>
      <c r="CV280" s="3">
        <v>6955102</v>
      </c>
      <c r="CW280" s="3">
        <v>6248623</v>
      </c>
      <c r="CX280" s="3">
        <v>10070702</v>
      </c>
      <c r="CY280" s="3">
        <v>14155932</v>
      </c>
      <c r="CZ280" s="1">
        <v>0</v>
      </c>
      <c r="DA280" s="1">
        <v>0</v>
      </c>
      <c r="DB280" s="3">
        <v>640749</v>
      </c>
      <c r="DC280" s="3">
        <v>7118029</v>
      </c>
      <c r="DD280" s="3">
        <v>145489</v>
      </c>
      <c r="DE280" s="3">
        <v>-1876768</v>
      </c>
      <c r="DF280" s="3">
        <v>43457858</v>
      </c>
      <c r="DG280" s="3">
        <v>-287920</v>
      </c>
      <c r="DH280" s="3">
        <v>44009034</v>
      </c>
      <c r="DI280" s="1">
        <v>0</v>
      </c>
      <c r="DJ280" s="3">
        <v>414139</v>
      </c>
      <c r="DK280" s="1">
        <v>0</v>
      </c>
      <c r="DL280" s="1">
        <v>0</v>
      </c>
      <c r="DM280" s="1">
        <v>0</v>
      </c>
      <c r="DN280" s="1">
        <v>0</v>
      </c>
      <c r="DO280" s="3">
        <v>779659</v>
      </c>
      <c r="DP280" s="3">
        <v>26125470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</row>
    <row r="281" spans="1:133" x14ac:dyDescent="0.3">
      <c r="A281" s="1">
        <v>106454013</v>
      </c>
      <c r="B281" s="1" t="s">
        <v>1382</v>
      </c>
      <c r="C281" s="2">
        <v>20164</v>
      </c>
      <c r="D281" s="2">
        <v>42379</v>
      </c>
      <c r="E281" s="1" t="s">
        <v>134</v>
      </c>
      <c r="F281" s="1" t="s">
        <v>135</v>
      </c>
      <c r="G281" s="1" t="s">
        <v>1145</v>
      </c>
      <c r="H281" s="1">
        <v>1</v>
      </c>
      <c r="I281" s="1">
        <v>209</v>
      </c>
      <c r="J281" s="1" t="s">
        <v>1383</v>
      </c>
      <c r="K281" s="1" t="s">
        <v>138</v>
      </c>
      <c r="L281" s="1">
        <v>0</v>
      </c>
      <c r="M281" s="1" t="s">
        <v>1384</v>
      </c>
      <c r="N281" s="1" t="s">
        <v>1385</v>
      </c>
      <c r="O281" s="1" t="s">
        <v>1199</v>
      </c>
      <c r="P281" s="1">
        <v>96001</v>
      </c>
      <c r="Q281" s="1" t="s">
        <v>1386</v>
      </c>
      <c r="R281" s="1">
        <v>10</v>
      </c>
      <c r="S281" s="1">
        <v>10</v>
      </c>
      <c r="T281" s="1">
        <v>10</v>
      </c>
      <c r="U281" s="1">
        <v>12</v>
      </c>
      <c r="V281" s="1">
        <v>0</v>
      </c>
      <c r="W281" s="1">
        <v>0</v>
      </c>
      <c r="X281" s="1">
        <v>1</v>
      </c>
      <c r="Y281" s="1">
        <v>0</v>
      </c>
      <c r="Z281" s="1">
        <v>0</v>
      </c>
      <c r="AA281" s="1">
        <v>5</v>
      </c>
      <c r="AB281" s="1">
        <v>23</v>
      </c>
      <c r="AC281" s="1">
        <v>0</v>
      </c>
      <c r="AD281" s="1">
        <v>1</v>
      </c>
      <c r="AE281" s="1">
        <v>42</v>
      </c>
      <c r="AF281" s="1">
        <v>0</v>
      </c>
      <c r="AG281" s="1">
        <v>24</v>
      </c>
      <c r="AH281" s="1">
        <v>0</v>
      </c>
      <c r="AI281" s="1">
        <v>0</v>
      </c>
      <c r="AJ281" s="1">
        <v>1</v>
      </c>
      <c r="AK281" s="1">
        <v>0</v>
      </c>
      <c r="AL281" s="1">
        <v>0</v>
      </c>
      <c r="AM281" s="1">
        <v>10</v>
      </c>
      <c r="AN281" s="1">
        <v>43</v>
      </c>
      <c r="AO281" s="1">
        <v>0</v>
      </c>
      <c r="AP281" s="1">
        <v>2</v>
      </c>
      <c r="AQ281" s="1">
        <v>80</v>
      </c>
      <c r="AR281" s="1">
        <v>0</v>
      </c>
      <c r="AS281" s="1">
        <v>177</v>
      </c>
      <c r="AT281" s="1">
        <v>0</v>
      </c>
      <c r="AU281" s="1">
        <v>0</v>
      </c>
      <c r="AV281" s="1">
        <v>38</v>
      </c>
      <c r="AW281" s="1">
        <v>0</v>
      </c>
      <c r="AX281" s="1">
        <v>0</v>
      </c>
      <c r="AY281" s="1">
        <v>50</v>
      </c>
      <c r="AZ281" s="1">
        <v>148</v>
      </c>
      <c r="BA281" s="1">
        <v>0</v>
      </c>
      <c r="BB281" s="1">
        <v>17</v>
      </c>
      <c r="BC281" s="1">
        <v>430</v>
      </c>
      <c r="BD281" s="3">
        <v>571820</v>
      </c>
      <c r="BE281" s="1">
        <v>0</v>
      </c>
      <c r="BF281" s="1">
        <v>0</v>
      </c>
      <c r="BG281" s="3">
        <v>64575</v>
      </c>
      <c r="BH281" s="1">
        <v>0</v>
      </c>
      <c r="BI281" s="1">
        <v>0</v>
      </c>
      <c r="BJ281" s="3">
        <v>156325</v>
      </c>
      <c r="BK281" s="3">
        <v>1380908</v>
      </c>
      <c r="BL281" s="1">
        <v>0</v>
      </c>
      <c r="BM281" s="3">
        <v>27527</v>
      </c>
      <c r="BN281" s="3">
        <v>2201155</v>
      </c>
      <c r="BO281" s="3">
        <v>2718525</v>
      </c>
      <c r="BP281" s="1">
        <v>0</v>
      </c>
      <c r="BQ281" s="1">
        <v>0</v>
      </c>
      <c r="BR281" s="3">
        <v>258617</v>
      </c>
      <c r="BS281" s="1">
        <v>0</v>
      </c>
      <c r="BT281" s="1">
        <v>0</v>
      </c>
      <c r="BU281" s="3">
        <v>419815</v>
      </c>
      <c r="BV281" s="3">
        <v>1806356</v>
      </c>
      <c r="BW281" s="1">
        <v>0</v>
      </c>
      <c r="BX281" s="3">
        <v>171778</v>
      </c>
      <c r="BY281" s="3">
        <v>5375091</v>
      </c>
      <c r="BZ281" s="1">
        <v>0</v>
      </c>
      <c r="CA281" s="3">
        <v>2469472</v>
      </c>
      <c r="CB281" s="1">
        <v>0</v>
      </c>
      <c r="CC281" s="1">
        <v>0</v>
      </c>
      <c r="CD281" s="3">
        <v>292309</v>
      </c>
      <c r="CE281" s="1">
        <v>0</v>
      </c>
      <c r="CF281" s="1">
        <v>0</v>
      </c>
      <c r="CG281" s="1">
        <v>0</v>
      </c>
      <c r="CH281" s="3">
        <v>327286</v>
      </c>
      <c r="CI281" s="3">
        <v>2643488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3">
        <v>177735</v>
      </c>
      <c r="CP281" s="3">
        <v>5910290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3">
        <v>820873</v>
      </c>
      <c r="CW281" s="1">
        <v>0</v>
      </c>
      <c r="CX281" s="1">
        <v>0</v>
      </c>
      <c r="CY281" s="3">
        <v>30883</v>
      </c>
      <c r="CZ281" s="1">
        <v>0</v>
      </c>
      <c r="DA281" s="1">
        <v>0</v>
      </c>
      <c r="DB281" s="3">
        <v>248854</v>
      </c>
      <c r="DC281" s="3">
        <v>543776</v>
      </c>
      <c r="DD281" s="1">
        <v>0</v>
      </c>
      <c r="DE281" s="3">
        <v>21570</v>
      </c>
      <c r="DF281" s="3">
        <v>1665956</v>
      </c>
      <c r="DG281" s="3">
        <v>15546</v>
      </c>
      <c r="DH281" s="3">
        <v>1398227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3">
        <v>100975</v>
      </c>
      <c r="DP281" s="3">
        <v>1075801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</row>
    <row r="282" spans="1:133" x14ac:dyDescent="0.3">
      <c r="A282" s="1">
        <v>106361768</v>
      </c>
      <c r="B282" s="1" t="s">
        <v>1387</v>
      </c>
      <c r="C282" s="2">
        <v>20164</v>
      </c>
      <c r="D282" s="2">
        <v>42379</v>
      </c>
      <c r="E282" s="1" t="s">
        <v>134</v>
      </c>
      <c r="F282" s="1" t="s">
        <v>135</v>
      </c>
      <c r="G282" s="1" t="s">
        <v>212</v>
      </c>
      <c r="H282" s="1">
        <v>12</v>
      </c>
      <c r="I282" s="1">
        <v>1209</v>
      </c>
      <c r="J282" s="1" t="s">
        <v>221</v>
      </c>
      <c r="K282" s="1" t="s">
        <v>222</v>
      </c>
      <c r="L282" s="1">
        <v>0</v>
      </c>
      <c r="M282" s="1" t="s">
        <v>1388</v>
      </c>
      <c r="N282" s="1" t="s">
        <v>1389</v>
      </c>
      <c r="O282" s="1" t="s">
        <v>1390</v>
      </c>
      <c r="P282" s="1">
        <v>92369</v>
      </c>
      <c r="Q282" s="1" t="s">
        <v>1391</v>
      </c>
      <c r="R282" s="3">
        <v>1714</v>
      </c>
      <c r="S282" s="3">
        <v>1527</v>
      </c>
      <c r="T282" s="3">
        <v>1527</v>
      </c>
      <c r="U282" s="1">
        <v>19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1</v>
      </c>
      <c r="AB282" s="1">
        <v>0</v>
      </c>
      <c r="AC282" s="1">
        <v>0</v>
      </c>
      <c r="AD282" s="1">
        <v>342</v>
      </c>
      <c r="AE282" s="1">
        <v>362</v>
      </c>
      <c r="AF282" s="1">
        <v>0</v>
      </c>
      <c r="AG282" s="3">
        <v>7082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29</v>
      </c>
      <c r="AN282" s="1">
        <v>0</v>
      </c>
      <c r="AO282" s="1">
        <v>0</v>
      </c>
      <c r="AP282" s="3">
        <v>130171</v>
      </c>
      <c r="AQ282" s="3">
        <v>137282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3">
        <v>3762956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3">
        <v>15180</v>
      </c>
      <c r="BK282" s="1">
        <v>0</v>
      </c>
      <c r="BL282" s="1">
        <v>0</v>
      </c>
      <c r="BM282" s="3">
        <v>69163698</v>
      </c>
      <c r="BN282" s="3">
        <v>72941834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3">
        <v>3762956</v>
      </c>
      <c r="CW282" s="1">
        <v>0</v>
      </c>
      <c r="CX282" s="1">
        <v>0</v>
      </c>
      <c r="CY282" s="1">
        <v>0</v>
      </c>
      <c r="CZ282" s="1">
        <v>0</v>
      </c>
      <c r="DA282" s="1">
        <v>0</v>
      </c>
      <c r="DB282" s="3">
        <v>15180</v>
      </c>
      <c r="DC282" s="1">
        <v>0</v>
      </c>
      <c r="DD282" s="1">
        <v>0</v>
      </c>
      <c r="DE282" s="3">
        <v>69163698</v>
      </c>
      <c r="DF282" s="3">
        <v>72941834</v>
      </c>
      <c r="DG282" s="1">
        <v>0</v>
      </c>
      <c r="DH282" s="3">
        <v>84546564</v>
      </c>
      <c r="DI282" s="1">
        <v>0</v>
      </c>
      <c r="DJ282" s="3">
        <v>11604730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</row>
    <row r="283" spans="1:133" x14ac:dyDescent="0.3">
      <c r="A283" s="1">
        <v>106491001</v>
      </c>
      <c r="B283" s="1" t="s">
        <v>1392</v>
      </c>
      <c r="C283" s="2">
        <v>20164</v>
      </c>
      <c r="D283" s="2">
        <v>42379</v>
      </c>
      <c r="E283" s="1" t="s">
        <v>134</v>
      </c>
      <c r="F283" s="1" t="s">
        <v>135</v>
      </c>
      <c r="G283" s="1" t="s">
        <v>228</v>
      </c>
      <c r="H283" s="1">
        <v>3</v>
      </c>
      <c r="I283" s="1">
        <v>403</v>
      </c>
      <c r="J283" s="1" t="s">
        <v>164</v>
      </c>
      <c r="K283" s="1" t="s">
        <v>138</v>
      </c>
      <c r="L283" s="1">
        <v>0</v>
      </c>
      <c r="M283" s="1" t="s">
        <v>1393</v>
      </c>
      <c r="N283" s="1" t="s">
        <v>1394</v>
      </c>
      <c r="O283" s="1" t="s">
        <v>1395</v>
      </c>
      <c r="P283" s="1">
        <v>94954</v>
      </c>
      <c r="Q283" s="1" t="s">
        <v>1396</v>
      </c>
      <c r="R283" s="1">
        <v>80</v>
      </c>
      <c r="S283" s="1">
        <v>59</v>
      </c>
      <c r="T283" s="1">
        <v>31</v>
      </c>
      <c r="U283" s="1">
        <v>321</v>
      </c>
      <c r="V283" s="1">
        <v>35</v>
      </c>
      <c r="W283" s="1">
        <v>57</v>
      </c>
      <c r="X283" s="1">
        <v>112</v>
      </c>
      <c r="Y283" s="1">
        <v>0</v>
      </c>
      <c r="Z283" s="1">
        <v>0</v>
      </c>
      <c r="AA283" s="1">
        <v>19</v>
      </c>
      <c r="AB283" s="1">
        <v>51</v>
      </c>
      <c r="AC283" s="1">
        <v>0</v>
      </c>
      <c r="AD283" s="1">
        <v>4</v>
      </c>
      <c r="AE283" s="1">
        <v>599</v>
      </c>
      <c r="AF283" s="1">
        <v>0</v>
      </c>
      <c r="AG283" s="3">
        <v>1491</v>
      </c>
      <c r="AH283" s="1">
        <v>161</v>
      </c>
      <c r="AI283" s="1">
        <v>268</v>
      </c>
      <c r="AJ283" s="1">
        <v>523</v>
      </c>
      <c r="AK283" s="1">
        <v>0</v>
      </c>
      <c r="AL283" s="1">
        <v>0</v>
      </c>
      <c r="AM283" s="1">
        <v>90</v>
      </c>
      <c r="AN283" s="1">
        <v>238</v>
      </c>
      <c r="AO283" s="1">
        <v>0</v>
      </c>
      <c r="AP283" s="1">
        <v>16</v>
      </c>
      <c r="AQ283" s="3">
        <v>2787</v>
      </c>
      <c r="AR283" s="1">
        <v>0</v>
      </c>
      <c r="AS283" s="3">
        <v>19099</v>
      </c>
      <c r="AT283" s="3">
        <v>1109</v>
      </c>
      <c r="AU283" s="1">
        <v>729</v>
      </c>
      <c r="AV283" s="3">
        <v>4947</v>
      </c>
      <c r="AW283" s="1">
        <v>0</v>
      </c>
      <c r="AX283" s="1">
        <v>0</v>
      </c>
      <c r="AY283" s="1">
        <v>613</v>
      </c>
      <c r="AZ283" s="3">
        <v>3925</v>
      </c>
      <c r="BA283" s="1">
        <v>24</v>
      </c>
      <c r="BB283" s="1">
        <v>438</v>
      </c>
      <c r="BC283" s="3">
        <v>30884</v>
      </c>
      <c r="BD283" s="3">
        <v>26915816</v>
      </c>
      <c r="BE283" s="3">
        <v>2912326</v>
      </c>
      <c r="BF283" s="3">
        <v>4829061</v>
      </c>
      <c r="BG283" s="3">
        <v>9429699</v>
      </c>
      <c r="BH283" s="1">
        <v>0</v>
      </c>
      <c r="BI283" s="1">
        <v>0</v>
      </c>
      <c r="BJ283" s="3">
        <v>1622606</v>
      </c>
      <c r="BK283" s="3">
        <v>4292217</v>
      </c>
      <c r="BL283" s="1">
        <v>0</v>
      </c>
      <c r="BM283" s="3">
        <v>293830</v>
      </c>
      <c r="BN283" s="3">
        <v>50295555</v>
      </c>
      <c r="BO283" s="3">
        <v>19525099</v>
      </c>
      <c r="BP283" s="3">
        <v>4547453</v>
      </c>
      <c r="BQ283" s="3">
        <v>2986817</v>
      </c>
      <c r="BR283" s="3">
        <v>13531394</v>
      </c>
      <c r="BS283" s="1">
        <v>0</v>
      </c>
      <c r="BT283" s="1">
        <v>0</v>
      </c>
      <c r="BU283" s="3">
        <v>2512887</v>
      </c>
      <c r="BV283" s="3">
        <v>14261702</v>
      </c>
      <c r="BW283" s="3">
        <v>100204</v>
      </c>
      <c r="BX283" s="3">
        <v>1797519</v>
      </c>
      <c r="BY283" s="3">
        <v>59263075</v>
      </c>
      <c r="BZ283" s="3">
        <v>991244</v>
      </c>
      <c r="CA283" s="3">
        <v>37362317</v>
      </c>
      <c r="CB283" s="3">
        <v>6102673</v>
      </c>
      <c r="CC283" s="3">
        <v>5481068</v>
      </c>
      <c r="CD283" s="3">
        <v>16674823</v>
      </c>
      <c r="CE283" s="1">
        <v>0</v>
      </c>
      <c r="CF283" s="1">
        <v>0</v>
      </c>
      <c r="CG283" s="1">
        <v>0</v>
      </c>
      <c r="CH283" s="3">
        <v>3108452</v>
      </c>
      <c r="CI283" s="3">
        <v>11873541</v>
      </c>
      <c r="CJ283" s="1">
        <v>0</v>
      </c>
      <c r="CK283" s="3">
        <v>100204</v>
      </c>
      <c r="CL283" s="1">
        <v>0</v>
      </c>
      <c r="CM283" s="1">
        <v>0</v>
      </c>
      <c r="CN283" s="1">
        <v>0</v>
      </c>
      <c r="CO283" s="3">
        <v>1402225</v>
      </c>
      <c r="CP283" s="3">
        <v>83096547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3">
        <v>9078598</v>
      </c>
      <c r="CW283" s="3">
        <v>1357106</v>
      </c>
      <c r="CX283" s="3">
        <v>2334810</v>
      </c>
      <c r="CY283" s="3">
        <v>6286270</v>
      </c>
      <c r="CZ283" s="1">
        <v>0</v>
      </c>
      <c r="DA283" s="1">
        <v>0</v>
      </c>
      <c r="DB283" s="3">
        <v>1027041</v>
      </c>
      <c r="DC283" s="3">
        <v>5980378</v>
      </c>
      <c r="DD283" s="1">
        <v>0</v>
      </c>
      <c r="DE283" s="3">
        <v>397880</v>
      </c>
      <c r="DF283" s="3">
        <v>26462083</v>
      </c>
      <c r="DG283" s="3">
        <v>641289</v>
      </c>
      <c r="DH283" s="3">
        <v>24459848</v>
      </c>
      <c r="DI283" s="3">
        <v>1299415</v>
      </c>
      <c r="DJ283" s="3">
        <v>-117108</v>
      </c>
      <c r="DK283" s="1">
        <v>0</v>
      </c>
      <c r="DL283" s="1">
        <v>0</v>
      </c>
      <c r="DM283" s="1">
        <v>0</v>
      </c>
      <c r="DN283" s="1">
        <v>0</v>
      </c>
      <c r="DO283" s="3">
        <v>234231</v>
      </c>
      <c r="DP283" s="3">
        <v>11157989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</row>
    <row r="284" spans="1:133" x14ac:dyDescent="0.3">
      <c r="A284" s="1">
        <v>106130760</v>
      </c>
      <c r="B284" s="1" t="s">
        <v>1397</v>
      </c>
      <c r="C284" s="2">
        <v>20164</v>
      </c>
      <c r="D284" s="2">
        <v>42379</v>
      </c>
      <c r="E284" s="1" t="s">
        <v>134</v>
      </c>
      <c r="F284" s="1" t="s">
        <v>135</v>
      </c>
      <c r="G284" s="1" t="s">
        <v>578</v>
      </c>
      <c r="H284" s="1">
        <v>14</v>
      </c>
      <c r="I284" s="1">
        <v>1424</v>
      </c>
      <c r="J284" s="1" t="s">
        <v>137</v>
      </c>
      <c r="K284" s="1" t="s">
        <v>138</v>
      </c>
      <c r="L284" s="1">
        <v>0</v>
      </c>
      <c r="M284" s="1" t="s">
        <v>1398</v>
      </c>
      <c r="N284" s="1" t="s">
        <v>1399</v>
      </c>
      <c r="O284" s="1" t="s">
        <v>1400</v>
      </c>
      <c r="P284" s="1">
        <v>92227</v>
      </c>
      <c r="Q284" s="1" t="s">
        <v>1401</v>
      </c>
      <c r="R284" s="1">
        <v>107</v>
      </c>
      <c r="S284" s="1">
        <v>107</v>
      </c>
      <c r="T284" s="1">
        <v>107</v>
      </c>
      <c r="U284" s="1">
        <v>424</v>
      </c>
      <c r="V284" s="1">
        <v>20</v>
      </c>
      <c r="W284" s="1">
        <v>117</v>
      </c>
      <c r="X284" s="1">
        <v>574</v>
      </c>
      <c r="Y284" s="1">
        <v>0</v>
      </c>
      <c r="Z284" s="1">
        <v>0</v>
      </c>
      <c r="AA284" s="1">
        <v>21</v>
      </c>
      <c r="AB284" s="1">
        <v>248</v>
      </c>
      <c r="AC284" s="1">
        <v>0</v>
      </c>
      <c r="AD284" s="1">
        <v>112</v>
      </c>
      <c r="AE284" s="1">
        <v>1516</v>
      </c>
      <c r="AF284" s="1">
        <v>0</v>
      </c>
      <c r="AG284" s="3">
        <v>1908</v>
      </c>
      <c r="AH284" s="1">
        <v>63</v>
      </c>
      <c r="AI284" s="1">
        <v>404</v>
      </c>
      <c r="AJ284" s="3">
        <v>1535</v>
      </c>
      <c r="AK284" s="1">
        <v>0</v>
      </c>
      <c r="AL284" s="1">
        <v>0</v>
      </c>
      <c r="AM284" s="1">
        <v>76</v>
      </c>
      <c r="AN284" s="1">
        <v>696</v>
      </c>
      <c r="AO284" s="1">
        <v>0</v>
      </c>
      <c r="AP284" s="1">
        <v>343</v>
      </c>
      <c r="AQ284" s="3">
        <v>5025</v>
      </c>
      <c r="AR284" s="1">
        <v>0</v>
      </c>
      <c r="AS284" s="3">
        <v>8999</v>
      </c>
      <c r="AT284" s="1">
        <v>343</v>
      </c>
      <c r="AU284" s="3">
        <v>1802</v>
      </c>
      <c r="AV284" s="3">
        <v>17770</v>
      </c>
      <c r="AW284" s="1">
        <v>0</v>
      </c>
      <c r="AX284" s="1">
        <v>6</v>
      </c>
      <c r="AY284" s="1">
        <v>917</v>
      </c>
      <c r="AZ284" s="3">
        <v>8087</v>
      </c>
      <c r="BA284" s="1">
        <v>2</v>
      </c>
      <c r="BB284" s="1">
        <v>727</v>
      </c>
      <c r="BC284" s="3">
        <v>38653</v>
      </c>
      <c r="BD284" s="3">
        <v>17170142</v>
      </c>
      <c r="BE284" s="3">
        <v>610310</v>
      </c>
      <c r="BF284" s="3">
        <v>3480138</v>
      </c>
      <c r="BG284" s="3">
        <v>13149355</v>
      </c>
      <c r="BH284" s="1">
        <v>0</v>
      </c>
      <c r="BI284" s="1">
        <v>0</v>
      </c>
      <c r="BJ284" s="3">
        <v>862268</v>
      </c>
      <c r="BK284" s="3">
        <v>6209411</v>
      </c>
      <c r="BL284" s="1">
        <v>0</v>
      </c>
      <c r="BM284" s="3">
        <v>1619971</v>
      </c>
      <c r="BN284" s="3">
        <v>43101595</v>
      </c>
      <c r="BO284" s="3">
        <v>19862428</v>
      </c>
      <c r="BP284" s="3">
        <v>709884</v>
      </c>
      <c r="BQ284" s="3">
        <v>3807568</v>
      </c>
      <c r="BR284" s="3">
        <v>27084834</v>
      </c>
      <c r="BS284" s="1">
        <v>0</v>
      </c>
      <c r="BT284" s="3">
        <v>19802</v>
      </c>
      <c r="BU284" s="3">
        <v>2285881</v>
      </c>
      <c r="BV284" s="3">
        <v>16310008</v>
      </c>
      <c r="BW284" s="3">
        <v>8367</v>
      </c>
      <c r="BX284" s="3">
        <v>1329162</v>
      </c>
      <c r="BY284" s="3">
        <v>71417934</v>
      </c>
      <c r="BZ284" s="3">
        <v>2495921</v>
      </c>
      <c r="CA284" s="3">
        <v>28896829</v>
      </c>
      <c r="CB284" s="3">
        <v>1062117</v>
      </c>
      <c r="CC284" s="3">
        <v>6125646</v>
      </c>
      <c r="CD284" s="3">
        <v>32237188</v>
      </c>
      <c r="CE284" s="3">
        <v>-450000</v>
      </c>
      <c r="CF284" s="1">
        <v>0</v>
      </c>
      <c r="CG284" s="3">
        <v>17380</v>
      </c>
      <c r="CH284" s="3">
        <v>2196589</v>
      </c>
      <c r="CI284" s="3">
        <v>13288514</v>
      </c>
      <c r="CJ284" s="1">
        <v>0</v>
      </c>
      <c r="CK284" s="3">
        <v>78765</v>
      </c>
      <c r="CL284" s="1">
        <v>0</v>
      </c>
      <c r="CM284" s="1">
        <v>0</v>
      </c>
      <c r="CN284" s="1">
        <v>0</v>
      </c>
      <c r="CO284" s="3">
        <v>1237441</v>
      </c>
      <c r="CP284" s="3">
        <v>87186390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3">
        <v>7365135</v>
      </c>
      <c r="CW284" s="3">
        <v>243808</v>
      </c>
      <c r="CX284" s="3">
        <v>1533288</v>
      </c>
      <c r="CY284" s="3">
        <v>7562115</v>
      </c>
      <c r="CZ284" s="1">
        <v>0</v>
      </c>
      <c r="DA284" s="3">
        <v>2208</v>
      </c>
      <c r="DB284" s="3">
        <v>902128</v>
      </c>
      <c r="DC284" s="3">
        <v>8877304</v>
      </c>
      <c r="DD284" s="1">
        <v>0</v>
      </c>
      <c r="DE284" s="3">
        <v>847153</v>
      </c>
      <c r="DF284" s="3">
        <v>27333139</v>
      </c>
      <c r="DG284" s="3">
        <v>1798098</v>
      </c>
      <c r="DH284" s="3">
        <v>29589453</v>
      </c>
      <c r="DI284" s="3">
        <v>2491641</v>
      </c>
      <c r="DJ284" s="3">
        <v>936977</v>
      </c>
      <c r="DK284" s="1">
        <v>0</v>
      </c>
      <c r="DL284" s="1">
        <v>0</v>
      </c>
      <c r="DM284" s="1">
        <v>0</v>
      </c>
      <c r="DN284" s="1">
        <v>0</v>
      </c>
      <c r="DO284" s="3">
        <v>1366144</v>
      </c>
      <c r="DP284" s="3">
        <v>23558215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</row>
    <row r="285" spans="1:133" x14ac:dyDescent="0.3">
      <c r="A285" s="1">
        <v>106301297</v>
      </c>
      <c r="B285" s="1" t="s">
        <v>1402</v>
      </c>
      <c r="C285" s="2">
        <v>20164</v>
      </c>
      <c r="D285" s="2">
        <v>42379</v>
      </c>
      <c r="E285" s="1" t="s">
        <v>134</v>
      </c>
      <c r="F285" s="1" t="s">
        <v>135</v>
      </c>
      <c r="G285" s="1" t="s">
        <v>156</v>
      </c>
      <c r="H285" s="1">
        <v>13</v>
      </c>
      <c r="I285" s="1">
        <v>1011</v>
      </c>
      <c r="J285" s="1" t="s">
        <v>187</v>
      </c>
      <c r="K285" s="1" t="s">
        <v>138</v>
      </c>
      <c r="L285" s="1">
        <v>0</v>
      </c>
      <c r="M285" s="1" t="s">
        <v>1403</v>
      </c>
      <c r="N285" s="1" t="s">
        <v>1404</v>
      </c>
      <c r="O285" s="1" t="s">
        <v>1405</v>
      </c>
      <c r="P285" s="1">
        <v>92870</v>
      </c>
      <c r="Q285" s="1" t="s">
        <v>1406</v>
      </c>
      <c r="R285" s="1">
        <v>114</v>
      </c>
      <c r="S285" s="1">
        <v>114</v>
      </c>
      <c r="T285" s="1">
        <v>29</v>
      </c>
      <c r="U285" s="1">
        <v>208</v>
      </c>
      <c r="V285" s="1">
        <v>218</v>
      </c>
      <c r="W285" s="1">
        <v>28</v>
      </c>
      <c r="X285" s="1">
        <v>112</v>
      </c>
      <c r="Y285" s="1">
        <v>0</v>
      </c>
      <c r="Z285" s="1">
        <v>0</v>
      </c>
      <c r="AA285" s="1">
        <v>1</v>
      </c>
      <c r="AB285" s="1">
        <v>209</v>
      </c>
      <c r="AC285" s="1">
        <v>0</v>
      </c>
      <c r="AD285" s="1">
        <v>7</v>
      </c>
      <c r="AE285" s="1">
        <v>783</v>
      </c>
      <c r="AF285" s="1">
        <v>0</v>
      </c>
      <c r="AG285" s="1">
        <v>754</v>
      </c>
      <c r="AH285" s="1">
        <v>688</v>
      </c>
      <c r="AI285" s="1">
        <v>121</v>
      </c>
      <c r="AJ285" s="1">
        <v>356</v>
      </c>
      <c r="AK285" s="1">
        <v>0</v>
      </c>
      <c r="AL285" s="1">
        <v>0</v>
      </c>
      <c r="AM285" s="1">
        <v>9</v>
      </c>
      <c r="AN285" s="1">
        <v>661</v>
      </c>
      <c r="AO285" s="1">
        <v>0</v>
      </c>
      <c r="AP285" s="1">
        <v>17</v>
      </c>
      <c r="AQ285" s="3">
        <v>2606</v>
      </c>
      <c r="AR285" s="1">
        <v>0</v>
      </c>
      <c r="AS285" s="3">
        <v>2251</v>
      </c>
      <c r="AT285" s="3">
        <v>1756</v>
      </c>
      <c r="AU285" s="1">
        <v>471</v>
      </c>
      <c r="AV285" s="3">
        <v>2615</v>
      </c>
      <c r="AW285" s="1">
        <v>0</v>
      </c>
      <c r="AX285" s="1">
        <v>0</v>
      </c>
      <c r="AY285" s="1">
        <v>183</v>
      </c>
      <c r="AZ285" s="3">
        <v>5883</v>
      </c>
      <c r="BA285" s="1">
        <v>6</v>
      </c>
      <c r="BB285" s="1">
        <v>541</v>
      </c>
      <c r="BC285" s="3">
        <v>13706</v>
      </c>
      <c r="BD285" s="3">
        <v>15190155</v>
      </c>
      <c r="BE285" s="3">
        <v>15759149</v>
      </c>
      <c r="BF285" s="3">
        <v>2179374</v>
      </c>
      <c r="BG285" s="3">
        <v>8085903</v>
      </c>
      <c r="BH285" s="1">
        <v>0</v>
      </c>
      <c r="BI285" s="1">
        <v>0</v>
      </c>
      <c r="BJ285" s="3">
        <v>379912</v>
      </c>
      <c r="BK285" s="3">
        <v>16581328</v>
      </c>
      <c r="BL285" s="1">
        <v>0</v>
      </c>
      <c r="BM285" s="3">
        <v>435639</v>
      </c>
      <c r="BN285" s="3">
        <v>58611460</v>
      </c>
      <c r="BO285" s="3">
        <v>13396491</v>
      </c>
      <c r="BP285" s="3">
        <v>16104279</v>
      </c>
      <c r="BQ285" s="3">
        <v>2480631</v>
      </c>
      <c r="BR285" s="3">
        <v>18247145</v>
      </c>
      <c r="BS285" s="1">
        <v>0</v>
      </c>
      <c r="BT285" s="1">
        <v>0</v>
      </c>
      <c r="BU285" s="3">
        <v>1546573</v>
      </c>
      <c r="BV285" s="3">
        <v>40187405</v>
      </c>
      <c r="BW285" s="3">
        <v>121430</v>
      </c>
      <c r="BX285" s="3">
        <v>4903350</v>
      </c>
      <c r="BY285" s="3">
        <v>96987304</v>
      </c>
      <c r="BZ285" s="3">
        <v>805011</v>
      </c>
      <c r="CA285" s="3">
        <v>25398487</v>
      </c>
      <c r="CB285" s="3">
        <v>28100243</v>
      </c>
      <c r="CC285" s="3">
        <v>4282158</v>
      </c>
      <c r="CD285" s="3">
        <v>23449434</v>
      </c>
      <c r="CE285" s="1">
        <v>0</v>
      </c>
      <c r="CF285" s="3">
        <v>2204</v>
      </c>
      <c r="CG285" s="1">
        <v>0</v>
      </c>
      <c r="CH285" s="3">
        <v>1424306</v>
      </c>
      <c r="CI285" s="3">
        <v>40171981</v>
      </c>
      <c r="CJ285" s="1">
        <v>0</v>
      </c>
      <c r="CK285" s="3">
        <v>97346</v>
      </c>
      <c r="CL285" s="1">
        <v>0</v>
      </c>
      <c r="CM285" s="1">
        <v>0</v>
      </c>
      <c r="CN285" s="1">
        <v>0</v>
      </c>
      <c r="CO285" s="3">
        <v>4684406</v>
      </c>
      <c r="CP285" s="3">
        <v>128415576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3">
        <v>3188159</v>
      </c>
      <c r="CW285" s="3">
        <v>3763185</v>
      </c>
      <c r="CX285" s="3">
        <v>377847</v>
      </c>
      <c r="CY285" s="3">
        <v>2883614</v>
      </c>
      <c r="CZ285" s="3">
        <v>-2204</v>
      </c>
      <c r="DA285" s="1">
        <v>0</v>
      </c>
      <c r="DB285" s="3">
        <v>498174</v>
      </c>
      <c r="DC285" s="3">
        <v>16132201</v>
      </c>
      <c r="DD285" s="3">
        <v>9839</v>
      </c>
      <c r="DE285" s="3">
        <v>332373</v>
      </c>
      <c r="DF285" s="3">
        <v>27183188</v>
      </c>
      <c r="DG285" s="3">
        <v>4542</v>
      </c>
      <c r="DH285" s="3">
        <v>25285726</v>
      </c>
      <c r="DI285" s="1">
        <v>0</v>
      </c>
      <c r="DJ285" s="3">
        <v>-144394</v>
      </c>
      <c r="DK285" s="1">
        <v>0</v>
      </c>
      <c r="DL285" s="1">
        <v>0</v>
      </c>
      <c r="DM285" s="1">
        <v>0</v>
      </c>
      <c r="DN285" s="1">
        <v>0</v>
      </c>
      <c r="DO285" s="3">
        <v>2186309</v>
      </c>
      <c r="DP285" s="3">
        <v>36768947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3">
        <v>1756990</v>
      </c>
      <c r="EB285" s="3">
        <v>128041</v>
      </c>
      <c r="EC285" s="3">
        <v>1868892</v>
      </c>
    </row>
    <row r="286" spans="1:133" x14ac:dyDescent="0.3">
      <c r="A286" s="1">
        <v>106320986</v>
      </c>
      <c r="B286" s="1" t="s">
        <v>1407</v>
      </c>
      <c r="C286" s="2">
        <v>20164</v>
      </c>
      <c r="D286" s="2">
        <v>42379</v>
      </c>
      <c r="E286" s="1" t="s">
        <v>134</v>
      </c>
      <c r="F286" s="1" t="s">
        <v>135</v>
      </c>
      <c r="G286" s="1" t="s">
        <v>558</v>
      </c>
      <c r="H286" s="1">
        <v>1</v>
      </c>
      <c r="I286" s="1">
        <v>215</v>
      </c>
      <c r="J286" s="1" t="s">
        <v>137</v>
      </c>
      <c r="K286" s="1" t="s">
        <v>138</v>
      </c>
      <c r="L286" s="1" t="s">
        <v>139</v>
      </c>
      <c r="M286" s="1" t="s">
        <v>1408</v>
      </c>
      <c r="N286" s="1" t="s">
        <v>1409</v>
      </c>
      <c r="O286" s="1" t="s">
        <v>1410</v>
      </c>
      <c r="P286" s="1">
        <v>95971</v>
      </c>
      <c r="Q286" s="1" t="s">
        <v>1411</v>
      </c>
      <c r="R286" s="1">
        <v>25</v>
      </c>
      <c r="S286" s="1">
        <v>25</v>
      </c>
      <c r="T286" s="1">
        <v>25</v>
      </c>
      <c r="U286" s="1">
        <v>52</v>
      </c>
      <c r="V286" s="1">
        <v>0</v>
      </c>
      <c r="W286" s="1">
        <v>6</v>
      </c>
      <c r="X286" s="1">
        <v>23</v>
      </c>
      <c r="Y286" s="1">
        <v>0</v>
      </c>
      <c r="Z286" s="1">
        <v>0</v>
      </c>
      <c r="AA286" s="1">
        <v>20</v>
      </c>
      <c r="AB286" s="1">
        <v>0</v>
      </c>
      <c r="AC286" s="1">
        <v>0</v>
      </c>
      <c r="AD286" s="1">
        <v>0</v>
      </c>
      <c r="AE286" s="1">
        <v>101</v>
      </c>
      <c r="AF286" s="1">
        <v>0</v>
      </c>
      <c r="AG286" s="1">
        <v>266</v>
      </c>
      <c r="AH286" s="1">
        <v>0</v>
      </c>
      <c r="AI286" s="1">
        <v>20</v>
      </c>
      <c r="AJ286" s="1">
        <v>57</v>
      </c>
      <c r="AK286" s="1">
        <v>0</v>
      </c>
      <c r="AL286" s="1">
        <v>0</v>
      </c>
      <c r="AM286" s="1">
        <v>38</v>
      </c>
      <c r="AN286" s="1">
        <v>0</v>
      </c>
      <c r="AO286" s="1">
        <v>0</v>
      </c>
      <c r="AP286" s="1">
        <v>3</v>
      </c>
      <c r="AQ286" s="1">
        <v>384</v>
      </c>
      <c r="AR286" s="1">
        <v>0</v>
      </c>
      <c r="AS286" s="3">
        <v>4783</v>
      </c>
      <c r="AT286" s="1">
        <v>0</v>
      </c>
      <c r="AU286" s="1">
        <v>412</v>
      </c>
      <c r="AV286" s="3">
        <v>2413</v>
      </c>
      <c r="AW286" s="1">
        <v>0</v>
      </c>
      <c r="AX286" s="1">
        <v>0</v>
      </c>
      <c r="AY286" s="3">
        <v>4122</v>
      </c>
      <c r="AZ286" s="1">
        <v>0</v>
      </c>
      <c r="BA286" s="1">
        <v>0</v>
      </c>
      <c r="BB286" s="1">
        <v>242</v>
      </c>
      <c r="BC286" s="3">
        <v>11972</v>
      </c>
      <c r="BD286" s="3">
        <v>1164255</v>
      </c>
      <c r="BE286" s="1">
        <v>0</v>
      </c>
      <c r="BF286" s="3">
        <v>67534</v>
      </c>
      <c r="BG286" s="3">
        <v>359969</v>
      </c>
      <c r="BH286" s="1">
        <v>0</v>
      </c>
      <c r="BI286" s="1">
        <v>0</v>
      </c>
      <c r="BJ286" s="3">
        <v>262414</v>
      </c>
      <c r="BK286" s="1">
        <v>0</v>
      </c>
      <c r="BL286" s="1">
        <v>0</v>
      </c>
      <c r="BM286" s="3">
        <v>9195</v>
      </c>
      <c r="BN286" s="3">
        <v>1863367</v>
      </c>
      <c r="BO286" s="3">
        <v>3604515</v>
      </c>
      <c r="BP286" s="1">
        <v>0</v>
      </c>
      <c r="BQ286" s="3">
        <v>741810</v>
      </c>
      <c r="BR286" s="3">
        <v>1903723</v>
      </c>
      <c r="BS286" s="1">
        <v>0</v>
      </c>
      <c r="BT286" s="1">
        <v>0</v>
      </c>
      <c r="BU286" s="3">
        <v>2473292</v>
      </c>
      <c r="BV286" s="1">
        <v>0</v>
      </c>
      <c r="BW286" s="1">
        <v>0</v>
      </c>
      <c r="BX286" s="3">
        <v>189720</v>
      </c>
      <c r="BY286" s="3">
        <v>8913060</v>
      </c>
      <c r="BZ286" s="3">
        <v>247296</v>
      </c>
      <c r="CA286" s="3">
        <v>2663171</v>
      </c>
      <c r="CB286" s="1">
        <v>0</v>
      </c>
      <c r="CC286" s="3">
        <v>310452</v>
      </c>
      <c r="CD286" s="3">
        <v>1684009</v>
      </c>
      <c r="CE286" s="1">
        <v>0</v>
      </c>
      <c r="CF286" s="1">
        <v>0</v>
      </c>
      <c r="CG286" s="1">
        <v>0</v>
      </c>
      <c r="CH286" s="3">
        <v>554305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3">
        <v>414396</v>
      </c>
      <c r="CP286" s="3">
        <v>5873629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3">
        <v>2105599</v>
      </c>
      <c r="CW286" s="1">
        <v>0</v>
      </c>
      <c r="CX286" s="3">
        <v>498892</v>
      </c>
      <c r="CY286" s="3">
        <v>579683</v>
      </c>
      <c r="CZ286" s="1">
        <v>0</v>
      </c>
      <c r="DA286" s="1">
        <v>0</v>
      </c>
      <c r="DB286" s="3">
        <v>2181401</v>
      </c>
      <c r="DC286" s="1">
        <v>0</v>
      </c>
      <c r="DD286" s="1">
        <v>0</v>
      </c>
      <c r="DE286" s="3">
        <v>-462777</v>
      </c>
      <c r="DF286" s="3">
        <v>4902798</v>
      </c>
      <c r="DG286" s="3">
        <v>604971</v>
      </c>
      <c r="DH286" s="3">
        <v>5510879</v>
      </c>
      <c r="DI286" s="1">
        <v>0</v>
      </c>
      <c r="DJ286" s="3">
        <v>69208</v>
      </c>
      <c r="DK286" s="1">
        <v>0</v>
      </c>
      <c r="DL286" s="1">
        <v>0</v>
      </c>
      <c r="DM286" s="1">
        <v>0</v>
      </c>
      <c r="DN286" s="1">
        <v>0</v>
      </c>
      <c r="DO286" s="3">
        <v>70126</v>
      </c>
      <c r="DP286" s="3">
        <v>4728787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</row>
    <row r="287" spans="1:133" x14ac:dyDescent="0.3">
      <c r="A287" s="1">
        <v>106370977</v>
      </c>
      <c r="B287" s="1" t="s">
        <v>1412</v>
      </c>
      <c r="C287" s="2">
        <v>20164</v>
      </c>
      <c r="D287" s="2">
        <v>42379</v>
      </c>
      <c r="E287" s="1" t="s">
        <v>134</v>
      </c>
      <c r="F287" s="1" t="s">
        <v>135</v>
      </c>
      <c r="G287" s="1" t="s">
        <v>186</v>
      </c>
      <c r="H287" s="1">
        <v>14</v>
      </c>
      <c r="I287" s="1">
        <v>1412</v>
      </c>
      <c r="J287" s="1" t="s">
        <v>137</v>
      </c>
      <c r="K287" s="1" t="s">
        <v>138</v>
      </c>
      <c r="L287" s="1">
        <v>0</v>
      </c>
      <c r="M287" s="1" t="s">
        <v>1369</v>
      </c>
      <c r="N287" s="1" t="s">
        <v>1413</v>
      </c>
      <c r="O287" s="1" t="s">
        <v>1414</v>
      </c>
      <c r="P287" s="1">
        <v>92064</v>
      </c>
      <c r="Q287" s="1" t="s">
        <v>1372</v>
      </c>
      <c r="R287" s="1">
        <v>236</v>
      </c>
      <c r="S287" s="1">
        <v>236</v>
      </c>
      <c r="T287" s="1">
        <v>190</v>
      </c>
      <c r="U287" s="1">
        <v>540</v>
      </c>
      <c r="V287" s="1">
        <v>308</v>
      </c>
      <c r="W287" s="1">
        <v>113</v>
      </c>
      <c r="X287" s="1">
        <v>261</v>
      </c>
      <c r="Y287" s="1">
        <v>2</v>
      </c>
      <c r="Z287" s="1">
        <v>0</v>
      </c>
      <c r="AA287" s="1">
        <v>354</v>
      </c>
      <c r="AB287" s="1">
        <v>410</v>
      </c>
      <c r="AC287" s="1">
        <v>46</v>
      </c>
      <c r="AD287" s="1">
        <v>0</v>
      </c>
      <c r="AE287" s="1">
        <v>2034</v>
      </c>
      <c r="AF287" s="1">
        <v>189</v>
      </c>
      <c r="AG287" s="3">
        <v>3216</v>
      </c>
      <c r="AH287" s="3">
        <v>2734</v>
      </c>
      <c r="AI287" s="3">
        <v>2604</v>
      </c>
      <c r="AJ287" s="3">
        <v>4766</v>
      </c>
      <c r="AK287" s="1">
        <v>7</v>
      </c>
      <c r="AL287" s="1">
        <v>0</v>
      </c>
      <c r="AM287" s="3">
        <v>1037</v>
      </c>
      <c r="AN287" s="3">
        <v>1408</v>
      </c>
      <c r="AO287" s="1">
        <v>93</v>
      </c>
      <c r="AP287" s="1">
        <v>0</v>
      </c>
      <c r="AQ287" s="3">
        <v>15865</v>
      </c>
      <c r="AR287" s="3">
        <v>8659</v>
      </c>
      <c r="AS287" s="3">
        <v>3167</v>
      </c>
      <c r="AT287" s="3">
        <v>1923</v>
      </c>
      <c r="AU287" s="1">
        <v>372</v>
      </c>
      <c r="AV287" s="3">
        <v>2125</v>
      </c>
      <c r="AW287" s="1">
        <v>7</v>
      </c>
      <c r="AX287" s="1">
        <v>0</v>
      </c>
      <c r="AY287" s="3">
        <v>3779</v>
      </c>
      <c r="AZ287" s="3">
        <v>1765</v>
      </c>
      <c r="BA287" s="1">
        <v>323</v>
      </c>
      <c r="BB287" s="1">
        <v>49</v>
      </c>
      <c r="BC287" s="3">
        <v>13510</v>
      </c>
      <c r="BD287" s="3">
        <v>38502641</v>
      </c>
      <c r="BE287" s="3">
        <v>22754249</v>
      </c>
      <c r="BF287" s="3">
        <v>7895488</v>
      </c>
      <c r="BG287" s="3">
        <v>15480503</v>
      </c>
      <c r="BH287" s="3">
        <v>60411</v>
      </c>
      <c r="BI287" s="1">
        <v>0</v>
      </c>
      <c r="BJ287" s="3">
        <v>18028057</v>
      </c>
      <c r="BK287" s="3">
        <v>6813773</v>
      </c>
      <c r="BL287" s="3">
        <v>168585</v>
      </c>
      <c r="BM287" s="1">
        <v>0</v>
      </c>
      <c r="BN287" s="3">
        <v>109703707</v>
      </c>
      <c r="BO287" s="3">
        <v>19238598</v>
      </c>
      <c r="BP287" s="3">
        <v>11685552</v>
      </c>
      <c r="BQ287" s="3">
        <v>2257481</v>
      </c>
      <c r="BR287" s="3">
        <v>12909114</v>
      </c>
      <c r="BS287" s="3">
        <v>44578</v>
      </c>
      <c r="BT287" s="1">
        <v>0</v>
      </c>
      <c r="BU287" s="3">
        <v>22957290</v>
      </c>
      <c r="BV287" s="3">
        <v>10723941</v>
      </c>
      <c r="BW287" s="3">
        <v>1960182</v>
      </c>
      <c r="BX287" s="3">
        <v>295461</v>
      </c>
      <c r="BY287" s="3">
        <v>82072197</v>
      </c>
      <c r="BZ287" s="3">
        <v>1882227</v>
      </c>
      <c r="CA287" s="3">
        <v>48432570</v>
      </c>
      <c r="CB287" s="3">
        <v>28633481</v>
      </c>
      <c r="CC287" s="3">
        <v>3303741</v>
      </c>
      <c r="CD287" s="3">
        <v>23268331</v>
      </c>
      <c r="CE287" s="1">
        <v>0</v>
      </c>
      <c r="CF287" s="3">
        <v>58820</v>
      </c>
      <c r="CG287" s="1">
        <v>0</v>
      </c>
      <c r="CH287" s="3">
        <v>22773617</v>
      </c>
      <c r="CI287" s="3">
        <v>22153192</v>
      </c>
      <c r="CJ287" s="1">
        <v>0</v>
      </c>
      <c r="CK287" s="3">
        <v>246541</v>
      </c>
      <c r="CL287" s="1">
        <v>0</v>
      </c>
      <c r="CM287" s="1">
        <v>0</v>
      </c>
      <c r="CN287" s="1">
        <v>0</v>
      </c>
      <c r="CO287" s="3">
        <v>189388</v>
      </c>
      <c r="CP287" s="3">
        <v>150941908</v>
      </c>
      <c r="CQ287" s="3">
        <v>4066132</v>
      </c>
      <c r="CR287" s="1">
        <v>0</v>
      </c>
      <c r="CS287" s="1">
        <v>0</v>
      </c>
      <c r="CT287" s="3">
        <v>4864939</v>
      </c>
      <c r="CU287" s="3">
        <v>8931071</v>
      </c>
      <c r="CV287" s="3">
        <v>9308668</v>
      </c>
      <c r="CW287" s="3">
        <v>9872452</v>
      </c>
      <c r="CX287" s="3">
        <v>6849228</v>
      </c>
      <c r="CY287" s="3">
        <v>5121286</v>
      </c>
      <c r="CZ287" s="3">
        <v>46169</v>
      </c>
      <c r="DA287" s="1">
        <v>0</v>
      </c>
      <c r="DB287" s="3">
        <v>18211730</v>
      </c>
      <c r="DC287" s="3">
        <v>249461</v>
      </c>
      <c r="DD287" s="1">
        <v>0</v>
      </c>
      <c r="DE287" s="3">
        <v>106073</v>
      </c>
      <c r="DF287" s="3">
        <v>49765067</v>
      </c>
      <c r="DG287" s="3">
        <v>262693</v>
      </c>
      <c r="DH287" s="3">
        <v>39874446</v>
      </c>
      <c r="DI287" s="1">
        <v>0</v>
      </c>
      <c r="DJ287" s="3">
        <v>638302</v>
      </c>
      <c r="DK287" s="1">
        <v>0</v>
      </c>
      <c r="DL287" s="1">
        <v>0</v>
      </c>
      <c r="DM287" s="1">
        <v>0</v>
      </c>
      <c r="DN287" s="1">
        <v>0</v>
      </c>
      <c r="DO287" s="3">
        <v>614513</v>
      </c>
      <c r="DP287" s="3">
        <v>85787303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</row>
    <row r="288" spans="1:133" x14ac:dyDescent="0.3">
      <c r="A288" s="1">
        <v>106190630</v>
      </c>
      <c r="B288" s="1" t="s">
        <v>1415</v>
      </c>
      <c r="C288" s="2">
        <v>20164</v>
      </c>
      <c r="D288" s="2">
        <v>42379</v>
      </c>
      <c r="E288" s="1" t="s">
        <v>134</v>
      </c>
      <c r="F288" s="1" t="s">
        <v>135</v>
      </c>
      <c r="G288" s="1" t="s">
        <v>170</v>
      </c>
      <c r="H288" s="1">
        <v>11</v>
      </c>
      <c r="I288" s="1">
        <v>917</v>
      </c>
      <c r="J288" s="1" t="s">
        <v>164</v>
      </c>
      <c r="K288" s="1" t="s">
        <v>138</v>
      </c>
      <c r="L288" s="1">
        <v>0</v>
      </c>
      <c r="M288" s="1" t="s">
        <v>1416</v>
      </c>
      <c r="N288" s="1" t="s">
        <v>1417</v>
      </c>
      <c r="O288" s="1" t="s">
        <v>200</v>
      </c>
      <c r="P288" s="1">
        <v>91767</v>
      </c>
      <c r="Q288" s="1" t="s">
        <v>1418</v>
      </c>
      <c r="R288" s="1">
        <v>437</v>
      </c>
      <c r="S288" s="1">
        <v>398</v>
      </c>
      <c r="T288" s="1">
        <v>300</v>
      </c>
      <c r="U288" s="1">
        <v>738</v>
      </c>
      <c r="V288" s="1">
        <v>903</v>
      </c>
      <c r="W288" s="3">
        <v>1110</v>
      </c>
      <c r="X288" s="3">
        <v>1734</v>
      </c>
      <c r="Y288" s="1">
        <v>0</v>
      </c>
      <c r="Z288" s="1">
        <v>0</v>
      </c>
      <c r="AA288" s="1">
        <v>22</v>
      </c>
      <c r="AB288" s="1">
        <v>744</v>
      </c>
      <c r="AC288" s="1">
        <v>121</v>
      </c>
      <c r="AD288" s="1">
        <v>140</v>
      </c>
      <c r="AE288" s="1">
        <v>5512</v>
      </c>
      <c r="AF288" s="1">
        <v>0</v>
      </c>
      <c r="AG288" s="3">
        <v>3912</v>
      </c>
      <c r="AH288" s="3">
        <v>1868</v>
      </c>
      <c r="AI288" s="3">
        <v>6350</v>
      </c>
      <c r="AJ288" s="3">
        <v>5245</v>
      </c>
      <c r="AK288" s="1">
        <v>0</v>
      </c>
      <c r="AL288" s="1">
        <v>0</v>
      </c>
      <c r="AM288" s="1">
        <v>67</v>
      </c>
      <c r="AN288" s="3">
        <v>3205</v>
      </c>
      <c r="AO288" s="1">
        <v>319</v>
      </c>
      <c r="AP288" s="1">
        <v>501</v>
      </c>
      <c r="AQ288" s="3">
        <v>21467</v>
      </c>
      <c r="AR288" s="1">
        <v>0</v>
      </c>
      <c r="AS288" s="3">
        <v>9900</v>
      </c>
      <c r="AT288" s="3">
        <v>21092</v>
      </c>
      <c r="AU288" s="3">
        <v>8474</v>
      </c>
      <c r="AV288" s="3">
        <v>21703</v>
      </c>
      <c r="AW288" s="1">
        <v>964</v>
      </c>
      <c r="AX288" s="1">
        <v>0</v>
      </c>
      <c r="AY288" s="1">
        <v>887</v>
      </c>
      <c r="AZ288" s="3">
        <v>18273</v>
      </c>
      <c r="BA288" s="3">
        <v>6527</v>
      </c>
      <c r="BB288" s="3">
        <v>7242</v>
      </c>
      <c r="BC288" s="3">
        <v>95062</v>
      </c>
      <c r="BD288" s="3">
        <v>101392503</v>
      </c>
      <c r="BE288" s="3">
        <v>48401432</v>
      </c>
      <c r="BF288" s="3">
        <v>164567697</v>
      </c>
      <c r="BG288" s="3">
        <v>135939956</v>
      </c>
      <c r="BH288" s="1">
        <v>0</v>
      </c>
      <c r="BI288" s="1">
        <v>0</v>
      </c>
      <c r="BJ288" s="3">
        <v>1733147</v>
      </c>
      <c r="BK288" s="3">
        <v>83053449</v>
      </c>
      <c r="BL288" s="3">
        <v>8272797</v>
      </c>
      <c r="BM288" s="3">
        <v>12994722</v>
      </c>
      <c r="BN288" s="3">
        <v>556355703</v>
      </c>
      <c r="BO288" s="3">
        <v>46248952</v>
      </c>
      <c r="BP288" s="3">
        <v>57948873</v>
      </c>
      <c r="BQ288" s="3">
        <v>45085430</v>
      </c>
      <c r="BR288" s="3">
        <v>88644314</v>
      </c>
      <c r="BS288" s="3">
        <v>1961469</v>
      </c>
      <c r="BT288" s="1">
        <v>0</v>
      </c>
      <c r="BU288" s="3">
        <v>2090134</v>
      </c>
      <c r="BV288" s="3">
        <v>88678257</v>
      </c>
      <c r="BW288" s="3">
        <v>1705585</v>
      </c>
      <c r="BX288" s="3">
        <v>19514537</v>
      </c>
      <c r="BY288" s="3">
        <v>351877551</v>
      </c>
      <c r="BZ288" s="3">
        <v>4123915</v>
      </c>
      <c r="CA288" s="3">
        <v>129835582</v>
      </c>
      <c r="CB288" s="3">
        <v>114616327</v>
      </c>
      <c r="CC288" s="3">
        <v>211368314</v>
      </c>
      <c r="CD288" s="3">
        <v>161149040</v>
      </c>
      <c r="CE288" s="3">
        <v>-3519506</v>
      </c>
      <c r="CF288" s="1">
        <v>0</v>
      </c>
      <c r="CG288" s="1">
        <v>0</v>
      </c>
      <c r="CH288" s="3">
        <v>3506410</v>
      </c>
      <c r="CI288" s="3">
        <v>166616474</v>
      </c>
      <c r="CJ288" s="1">
        <v>0</v>
      </c>
      <c r="CK288" s="3">
        <v>9978382</v>
      </c>
      <c r="CL288" s="1">
        <v>0</v>
      </c>
      <c r="CM288" s="1">
        <v>0</v>
      </c>
      <c r="CN288" s="1">
        <v>0</v>
      </c>
      <c r="CO288" s="3">
        <v>12233199</v>
      </c>
      <c r="CP288" s="3">
        <v>809908137</v>
      </c>
      <c r="CQ288" s="3">
        <v>10770839</v>
      </c>
      <c r="CR288" s="1">
        <v>0</v>
      </c>
      <c r="CS288" s="1">
        <v>0</v>
      </c>
      <c r="CT288" s="3">
        <v>3287652</v>
      </c>
      <c r="CU288" s="3">
        <v>14058491</v>
      </c>
      <c r="CV288" s="3">
        <v>17805873</v>
      </c>
      <c r="CW288" s="3">
        <v>2504817</v>
      </c>
      <c r="CX288" s="3">
        <v>1804319</v>
      </c>
      <c r="CY288" s="3">
        <v>63435230</v>
      </c>
      <c r="CZ288" s="3">
        <v>1961469</v>
      </c>
      <c r="DA288" s="1">
        <v>0</v>
      </c>
      <c r="DB288" s="3">
        <v>316871</v>
      </c>
      <c r="DC288" s="3">
        <v>4278969</v>
      </c>
      <c r="DD288" s="1">
        <v>0</v>
      </c>
      <c r="DE288" s="3">
        <v>20276060</v>
      </c>
      <c r="DF288" s="3">
        <v>112383608</v>
      </c>
      <c r="DG288" s="3">
        <v>928204</v>
      </c>
      <c r="DH288" s="3">
        <v>119996087</v>
      </c>
      <c r="DI288" s="1">
        <v>0</v>
      </c>
      <c r="DJ288" s="3">
        <v>-229991</v>
      </c>
      <c r="DK288" s="1">
        <v>0</v>
      </c>
      <c r="DL288" s="1">
        <v>0</v>
      </c>
      <c r="DM288" s="1">
        <v>0</v>
      </c>
      <c r="DN288" s="1">
        <v>0</v>
      </c>
      <c r="DO288" s="3">
        <v>18322524</v>
      </c>
      <c r="DP288" s="3">
        <v>233957267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</row>
    <row r="289" spans="1:133" x14ac:dyDescent="0.3">
      <c r="A289" s="1">
        <v>106541123</v>
      </c>
      <c r="B289" s="1" t="s">
        <v>1419</v>
      </c>
      <c r="C289" s="2">
        <v>20164</v>
      </c>
      <c r="D289" s="2">
        <v>42379</v>
      </c>
      <c r="E289" s="1" t="s">
        <v>134</v>
      </c>
      <c r="F289" s="1" t="s">
        <v>135</v>
      </c>
      <c r="G289" s="1" t="s">
        <v>925</v>
      </c>
      <c r="H289" s="1">
        <v>9</v>
      </c>
      <c r="I289" s="1">
        <v>613</v>
      </c>
      <c r="J289" s="1" t="s">
        <v>221</v>
      </c>
      <c r="K289" s="1" t="s">
        <v>222</v>
      </c>
      <c r="L289" s="1">
        <v>0</v>
      </c>
      <c r="M289" s="1" t="s">
        <v>1420</v>
      </c>
      <c r="N289" s="1" t="s">
        <v>1421</v>
      </c>
      <c r="O289" s="1" t="s">
        <v>1422</v>
      </c>
      <c r="P289" s="1">
        <v>93258</v>
      </c>
      <c r="Q289" s="1" t="s">
        <v>1423</v>
      </c>
      <c r="R289" s="3">
        <v>1210</v>
      </c>
      <c r="S289" s="1">
        <v>331</v>
      </c>
      <c r="T289" s="1">
        <v>331</v>
      </c>
      <c r="U289" s="1">
        <v>1</v>
      </c>
      <c r="V289" s="1">
        <v>0</v>
      </c>
      <c r="W289" s="1">
        <v>17</v>
      </c>
      <c r="X289" s="1">
        <v>0</v>
      </c>
      <c r="Y289" s="1">
        <v>0</v>
      </c>
      <c r="Z289" s="1">
        <v>0</v>
      </c>
      <c r="AA289" s="1">
        <v>9</v>
      </c>
      <c r="AB289" s="1">
        <v>0</v>
      </c>
      <c r="AC289" s="1">
        <v>0</v>
      </c>
      <c r="AD289" s="1">
        <v>17</v>
      </c>
      <c r="AE289" s="1">
        <v>44</v>
      </c>
      <c r="AF289" s="1">
        <v>0</v>
      </c>
      <c r="AG289" s="1">
        <v>156</v>
      </c>
      <c r="AH289" s="1">
        <v>0</v>
      </c>
      <c r="AI289" s="3">
        <v>12287</v>
      </c>
      <c r="AJ289" s="1">
        <v>0</v>
      </c>
      <c r="AK289" s="1">
        <v>0</v>
      </c>
      <c r="AL289" s="1">
        <v>0</v>
      </c>
      <c r="AM289" s="3">
        <v>5977</v>
      </c>
      <c r="AN289" s="1">
        <v>0</v>
      </c>
      <c r="AO289" s="1">
        <v>0</v>
      </c>
      <c r="AP289" s="3">
        <v>11474</v>
      </c>
      <c r="AQ289" s="3">
        <v>29894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3">
        <v>1625403</v>
      </c>
      <c r="BE289" s="1">
        <v>0</v>
      </c>
      <c r="BF289" s="3">
        <v>31279916</v>
      </c>
      <c r="BG289" s="1">
        <v>0</v>
      </c>
      <c r="BH289" s="1">
        <v>0</v>
      </c>
      <c r="BI289" s="1">
        <v>0</v>
      </c>
      <c r="BJ289" s="3">
        <v>306993</v>
      </c>
      <c r="BK289" s="1">
        <v>0</v>
      </c>
      <c r="BL289" s="1">
        <v>0</v>
      </c>
      <c r="BM289" s="3">
        <v>589272</v>
      </c>
      <c r="BN289" s="3">
        <v>33801584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3">
        <v>2861</v>
      </c>
      <c r="CB289" s="1">
        <v>0</v>
      </c>
      <c r="CC289" s="3">
        <v>34585</v>
      </c>
      <c r="CD289" s="1">
        <v>0</v>
      </c>
      <c r="CE289" s="1">
        <v>0</v>
      </c>
      <c r="CF289" s="1">
        <v>0</v>
      </c>
      <c r="CG289" s="1">
        <v>0</v>
      </c>
      <c r="CH289" s="3">
        <v>31553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287</v>
      </c>
      <c r="CP289" s="3">
        <v>69286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3">
        <v>1622541</v>
      </c>
      <c r="CW289" s="1">
        <v>0</v>
      </c>
      <c r="CX289" s="3">
        <v>31245331</v>
      </c>
      <c r="CY289" s="1">
        <v>0</v>
      </c>
      <c r="CZ289" s="1">
        <v>0</v>
      </c>
      <c r="DA289" s="1">
        <v>0</v>
      </c>
      <c r="DB289" s="3">
        <v>275440</v>
      </c>
      <c r="DC289" s="1">
        <v>0</v>
      </c>
      <c r="DD289" s="1">
        <v>0</v>
      </c>
      <c r="DE289" s="3">
        <v>588986</v>
      </c>
      <c r="DF289" s="3">
        <v>33732298</v>
      </c>
      <c r="DG289" s="1">
        <v>0</v>
      </c>
      <c r="DH289" s="3">
        <v>39839751</v>
      </c>
      <c r="DI289" s="1">
        <v>0</v>
      </c>
      <c r="DJ289" s="3">
        <v>6107453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</row>
    <row r="290" spans="1:133" x14ac:dyDescent="0.3">
      <c r="A290" s="1">
        <v>106190631</v>
      </c>
      <c r="B290" s="1" t="s">
        <v>1424</v>
      </c>
      <c r="C290" s="2">
        <v>20164</v>
      </c>
      <c r="D290" s="2">
        <v>42379</v>
      </c>
      <c r="E290" s="1" t="s">
        <v>134</v>
      </c>
      <c r="F290" s="1" t="s">
        <v>135</v>
      </c>
      <c r="G290" s="1" t="s">
        <v>170</v>
      </c>
      <c r="H290" s="1">
        <v>11</v>
      </c>
      <c r="I290" s="1">
        <v>919</v>
      </c>
      <c r="J290" s="1" t="s">
        <v>164</v>
      </c>
      <c r="K290" s="1" t="s">
        <v>138</v>
      </c>
      <c r="L290" s="1">
        <v>0</v>
      </c>
      <c r="M290" s="1" t="s">
        <v>1425</v>
      </c>
      <c r="N290" s="1" t="s">
        <v>1426</v>
      </c>
      <c r="O290" s="1" t="s">
        <v>1427</v>
      </c>
      <c r="P290" s="1">
        <v>90602</v>
      </c>
      <c r="Q290" s="1" t="s">
        <v>1428</v>
      </c>
      <c r="R290" s="1">
        <v>548</v>
      </c>
      <c r="S290" s="1">
        <v>548</v>
      </c>
      <c r="T290" s="1">
        <v>221</v>
      </c>
      <c r="U290" s="3">
        <v>1111</v>
      </c>
      <c r="V290" s="3">
        <v>1270</v>
      </c>
      <c r="W290" s="1">
        <v>495</v>
      </c>
      <c r="X290" s="1">
        <v>265</v>
      </c>
      <c r="Y290" s="1">
        <v>0</v>
      </c>
      <c r="Z290" s="1">
        <v>0</v>
      </c>
      <c r="AA290" s="1">
        <v>125</v>
      </c>
      <c r="AB290" s="3">
        <v>1130</v>
      </c>
      <c r="AC290" s="1">
        <v>28</v>
      </c>
      <c r="AD290" s="1">
        <v>85</v>
      </c>
      <c r="AE290" s="1">
        <v>4509</v>
      </c>
      <c r="AF290" s="1">
        <v>0</v>
      </c>
      <c r="AG290" s="3">
        <v>6165</v>
      </c>
      <c r="AH290" s="3">
        <v>5200</v>
      </c>
      <c r="AI290" s="3">
        <v>2081</v>
      </c>
      <c r="AJ290" s="3">
        <v>1080</v>
      </c>
      <c r="AK290" s="1">
        <v>0</v>
      </c>
      <c r="AL290" s="1">
        <v>0</v>
      </c>
      <c r="AM290" s="1">
        <v>423</v>
      </c>
      <c r="AN290" s="3">
        <v>4292</v>
      </c>
      <c r="AO290" s="1">
        <v>100</v>
      </c>
      <c r="AP290" s="1">
        <v>328</v>
      </c>
      <c r="AQ290" s="3">
        <v>19669</v>
      </c>
      <c r="AR290" s="1">
        <v>0</v>
      </c>
      <c r="AS290" s="3">
        <v>18205</v>
      </c>
      <c r="AT290" s="3">
        <v>14240</v>
      </c>
      <c r="AU290" s="3">
        <v>3371</v>
      </c>
      <c r="AV290" s="3">
        <v>6280</v>
      </c>
      <c r="AW290" s="1">
        <v>0</v>
      </c>
      <c r="AX290" s="1">
        <v>0</v>
      </c>
      <c r="AY290" s="3">
        <v>4952</v>
      </c>
      <c r="AZ290" s="3">
        <v>34270</v>
      </c>
      <c r="BA290" s="1">
        <v>401</v>
      </c>
      <c r="BB290" s="3">
        <v>1961</v>
      </c>
      <c r="BC290" s="3">
        <v>83680</v>
      </c>
      <c r="BD290" s="3">
        <v>105713654</v>
      </c>
      <c r="BE290" s="3">
        <v>139999365</v>
      </c>
      <c r="BF290" s="3">
        <v>41801973</v>
      </c>
      <c r="BG290" s="3">
        <v>27243020</v>
      </c>
      <c r="BH290" s="1">
        <v>0</v>
      </c>
      <c r="BI290" s="1">
        <v>0</v>
      </c>
      <c r="BJ290" s="3">
        <v>12482832</v>
      </c>
      <c r="BK290" s="3">
        <v>91037915</v>
      </c>
      <c r="BL290" s="3">
        <v>315763</v>
      </c>
      <c r="BM290" s="3">
        <v>8670454</v>
      </c>
      <c r="BN290" s="3">
        <v>427264976</v>
      </c>
      <c r="BO290" s="3">
        <v>74367535</v>
      </c>
      <c r="BP290" s="3">
        <v>122390001</v>
      </c>
      <c r="BQ290" s="3">
        <v>13147700</v>
      </c>
      <c r="BR290" s="3">
        <v>32272190</v>
      </c>
      <c r="BS290" s="1">
        <v>0</v>
      </c>
      <c r="BT290" s="1">
        <v>0</v>
      </c>
      <c r="BU290" s="3">
        <v>17850222</v>
      </c>
      <c r="BV290" s="3">
        <v>149174785</v>
      </c>
      <c r="BW290" s="3">
        <v>437326</v>
      </c>
      <c r="BX290" s="3">
        <v>8318829</v>
      </c>
      <c r="BY290" s="3">
        <v>417958588</v>
      </c>
      <c r="BZ290" s="3">
        <v>2520766</v>
      </c>
      <c r="CA290" s="3">
        <v>159195605</v>
      </c>
      <c r="CB290" s="3">
        <v>243424747</v>
      </c>
      <c r="CC290" s="3">
        <v>49513988</v>
      </c>
      <c r="CD290" s="3">
        <v>54785578</v>
      </c>
      <c r="CE290" s="1">
        <v>0</v>
      </c>
      <c r="CF290" s="1">
        <v>0</v>
      </c>
      <c r="CG290" s="1">
        <v>0</v>
      </c>
      <c r="CH290" s="3">
        <v>23620885</v>
      </c>
      <c r="CI290" s="3">
        <v>177331796</v>
      </c>
      <c r="CJ290" s="1">
        <v>0</v>
      </c>
      <c r="CK290" s="3">
        <v>2033684</v>
      </c>
      <c r="CL290" s="1">
        <v>0</v>
      </c>
      <c r="CM290" s="1">
        <v>0</v>
      </c>
      <c r="CN290" s="1">
        <v>0</v>
      </c>
      <c r="CO290" s="3">
        <v>6079926</v>
      </c>
      <c r="CP290" s="3">
        <v>718506975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3">
        <v>20885584</v>
      </c>
      <c r="CW290" s="3">
        <v>18964619</v>
      </c>
      <c r="CX290" s="3">
        <v>5435685</v>
      </c>
      <c r="CY290" s="3">
        <v>4729632</v>
      </c>
      <c r="CZ290" s="1">
        <v>0</v>
      </c>
      <c r="DA290" s="1">
        <v>0</v>
      </c>
      <c r="DB290" s="3">
        <v>6712169</v>
      </c>
      <c r="DC290" s="3">
        <v>62880904</v>
      </c>
      <c r="DD290" s="1">
        <v>0</v>
      </c>
      <c r="DE290" s="3">
        <v>7107996</v>
      </c>
      <c r="DF290" s="3">
        <v>126716589</v>
      </c>
      <c r="DG290" s="3">
        <v>11886300</v>
      </c>
      <c r="DH290" s="3">
        <v>131288456</v>
      </c>
      <c r="DI290" s="3">
        <v>7264579</v>
      </c>
      <c r="DJ290" s="3">
        <v>15904577</v>
      </c>
      <c r="DK290" s="1">
        <v>0</v>
      </c>
      <c r="DL290" s="1">
        <v>0</v>
      </c>
      <c r="DM290" s="1">
        <v>0</v>
      </c>
      <c r="DN290" s="1">
        <v>0</v>
      </c>
      <c r="DO290" s="3">
        <v>2414973</v>
      </c>
      <c r="DP290" s="3">
        <v>375177242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</row>
    <row r="291" spans="1:133" x14ac:dyDescent="0.3">
      <c r="A291" s="1">
        <v>106380939</v>
      </c>
      <c r="B291" s="1" t="s">
        <v>1429</v>
      </c>
      <c r="C291" s="2">
        <v>20164</v>
      </c>
      <c r="D291" s="2">
        <v>42379</v>
      </c>
      <c r="E291" s="1" t="s">
        <v>134</v>
      </c>
      <c r="F291" s="1" t="s">
        <v>135</v>
      </c>
      <c r="G291" s="1" t="s">
        <v>320</v>
      </c>
      <c r="H291" s="1">
        <v>4</v>
      </c>
      <c r="I291" s="1">
        <v>423</v>
      </c>
      <c r="J291" s="1" t="s">
        <v>213</v>
      </c>
      <c r="K291" s="1" t="s">
        <v>138</v>
      </c>
      <c r="L291" s="1" t="s">
        <v>214</v>
      </c>
      <c r="M291" s="1" t="s">
        <v>1430</v>
      </c>
      <c r="N291" s="1" t="s">
        <v>1431</v>
      </c>
      <c r="O291" s="1" t="s">
        <v>323</v>
      </c>
      <c r="P291" s="1">
        <v>94110</v>
      </c>
      <c r="Q291" s="1" t="s">
        <v>1432</v>
      </c>
      <c r="R291" s="1">
        <v>397</v>
      </c>
      <c r="S291" s="1">
        <v>324</v>
      </c>
      <c r="T291" s="1">
        <v>286</v>
      </c>
      <c r="U291" s="1">
        <v>721</v>
      </c>
      <c r="V291" s="1">
        <v>133</v>
      </c>
      <c r="W291" s="1">
        <v>935</v>
      </c>
      <c r="X291" s="3">
        <v>1334</v>
      </c>
      <c r="Y291" s="1">
        <v>30</v>
      </c>
      <c r="Z291" s="1">
        <v>0</v>
      </c>
      <c r="AA291" s="1">
        <v>299</v>
      </c>
      <c r="AB291" s="1">
        <v>187</v>
      </c>
      <c r="AC291" s="1">
        <v>0</v>
      </c>
      <c r="AD291" s="1">
        <v>89</v>
      </c>
      <c r="AE291" s="1">
        <v>3728</v>
      </c>
      <c r="AF291" s="1">
        <v>0</v>
      </c>
      <c r="AG291" s="3">
        <v>6684</v>
      </c>
      <c r="AH291" s="1">
        <v>732</v>
      </c>
      <c r="AI291" s="3">
        <v>5823</v>
      </c>
      <c r="AJ291" s="3">
        <v>7183</v>
      </c>
      <c r="AK291" s="1">
        <v>121</v>
      </c>
      <c r="AL291" s="1">
        <v>0</v>
      </c>
      <c r="AM291" s="3">
        <v>3079</v>
      </c>
      <c r="AN291" s="1">
        <v>746</v>
      </c>
      <c r="AO291" s="1">
        <v>0</v>
      </c>
      <c r="AP291" s="1">
        <v>426</v>
      </c>
      <c r="AQ291" s="3">
        <v>24794</v>
      </c>
      <c r="AR291" s="1">
        <v>0</v>
      </c>
      <c r="AS291" s="3">
        <v>33398</v>
      </c>
      <c r="AT291" s="1">
        <v>515</v>
      </c>
      <c r="AU291" s="3">
        <v>23263</v>
      </c>
      <c r="AV291" s="3">
        <v>61544</v>
      </c>
      <c r="AW291" s="3">
        <v>9574</v>
      </c>
      <c r="AX291" s="1">
        <v>0</v>
      </c>
      <c r="AY291" s="3">
        <v>3706</v>
      </c>
      <c r="AZ291" s="3">
        <v>13737</v>
      </c>
      <c r="BA291" s="1">
        <v>302</v>
      </c>
      <c r="BB291" s="3">
        <v>4362</v>
      </c>
      <c r="BC291" s="3">
        <v>150401</v>
      </c>
      <c r="BD291" s="3">
        <v>105543295</v>
      </c>
      <c r="BE291" s="3">
        <v>18494896</v>
      </c>
      <c r="BF291" s="3">
        <v>108288361</v>
      </c>
      <c r="BG291" s="3">
        <v>145214271</v>
      </c>
      <c r="BH291" s="3">
        <v>3440698</v>
      </c>
      <c r="BI291" s="1">
        <v>0</v>
      </c>
      <c r="BJ291" s="3">
        <v>41459070</v>
      </c>
      <c r="BK291" s="3">
        <v>25205079</v>
      </c>
      <c r="BL291" s="1">
        <v>0</v>
      </c>
      <c r="BM291" s="3">
        <v>6069471</v>
      </c>
      <c r="BN291" s="3">
        <v>453715141</v>
      </c>
      <c r="BO291" s="3">
        <v>56324601</v>
      </c>
      <c r="BP291" s="3">
        <v>3349476</v>
      </c>
      <c r="BQ291" s="3">
        <v>42041126</v>
      </c>
      <c r="BR291" s="3">
        <v>112171757</v>
      </c>
      <c r="BS291" s="3">
        <v>20897223</v>
      </c>
      <c r="BT291" s="1">
        <v>0</v>
      </c>
      <c r="BU291" s="3">
        <v>17942793</v>
      </c>
      <c r="BV291" s="3">
        <v>25843856</v>
      </c>
      <c r="BW291" s="3">
        <v>1641326</v>
      </c>
      <c r="BX291" s="3">
        <v>14935913</v>
      </c>
      <c r="BY291" s="3">
        <v>295148071</v>
      </c>
      <c r="BZ291" s="3">
        <v>24493108</v>
      </c>
      <c r="CA291" s="3">
        <v>134263410</v>
      </c>
      <c r="CB291" s="3">
        <v>18359450</v>
      </c>
      <c r="CC291" s="3">
        <v>119262531</v>
      </c>
      <c r="CD291" s="3">
        <v>240721639</v>
      </c>
      <c r="CE291" s="3">
        <v>-29527529</v>
      </c>
      <c r="CF291" s="3">
        <v>23199895</v>
      </c>
      <c r="CG291" s="1">
        <v>0</v>
      </c>
      <c r="CH291" s="3">
        <v>40944784</v>
      </c>
      <c r="CI291" s="3">
        <v>31885229</v>
      </c>
      <c r="CJ291" s="1">
        <v>0</v>
      </c>
      <c r="CK291" s="3">
        <v>1512206</v>
      </c>
      <c r="CL291" s="1">
        <v>0</v>
      </c>
      <c r="CM291" s="1">
        <v>0</v>
      </c>
      <c r="CN291" s="1">
        <v>0</v>
      </c>
      <c r="CO291" s="3">
        <v>5684394</v>
      </c>
      <c r="CP291" s="3">
        <v>610799117</v>
      </c>
      <c r="CQ291" s="1">
        <v>0</v>
      </c>
      <c r="CR291" s="3">
        <v>18866670</v>
      </c>
      <c r="CS291" s="1">
        <v>0</v>
      </c>
      <c r="CT291" s="3">
        <v>12651757</v>
      </c>
      <c r="CU291" s="3">
        <v>31518427</v>
      </c>
      <c r="CV291" s="3">
        <v>26188066</v>
      </c>
      <c r="CW291" s="3">
        <v>3306106</v>
      </c>
      <c r="CX291" s="3">
        <v>57485308</v>
      </c>
      <c r="CY291" s="3">
        <v>33707917</v>
      </c>
      <c r="CZ291" s="3">
        <v>1079633</v>
      </c>
      <c r="DA291" s="1">
        <v>0</v>
      </c>
      <c r="DB291" s="3">
        <v>17510024</v>
      </c>
      <c r="DC291" s="3">
        <v>30182973</v>
      </c>
      <c r="DD291" s="3">
        <v>122495</v>
      </c>
      <c r="DE291" s="1">
        <v>0</v>
      </c>
      <c r="DF291" s="3">
        <v>169582522</v>
      </c>
      <c r="DG291" s="3">
        <v>10934156</v>
      </c>
      <c r="DH291" s="3">
        <v>212494849</v>
      </c>
      <c r="DI291" s="1">
        <v>0</v>
      </c>
      <c r="DJ291" s="3">
        <v>16035339</v>
      </c>
      <c r="DK291" s="1">
        <v>0</v>
      </c>
      <c r="DL291" s="1">
        <v>0</v>
      </c>
      <c r="DM291" s="1">
        <v>0</v>
      </c>
      <c r="DN291" s="1">
        <v>0</v>
      </c>
      <c r="DO291" s="3">
        <v>1829418</v>
      </c>
      <c r="DP291" s="3">
        <v>179759429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</row>
    <row r="292" spans="1:133" x14ac:dyDescent="0.3">
      <c r="A292" s="1">
        <v>106190468</v>
      </c>
      <c r="B292" s="1" t="s">
        <v>1433</v>
      </c>
      <c r="C292" s="2">
        <v>20164</v>
      </c>
      <c r="D292" s="2">
        <v>42379</v>
      </c>
      <c r="E292" s="1" t="s">
        <v>134</v>
      </c>
      <c r="F292" s="1" t="s">
        <v>135</v>
      </c>
      <c r="G292" s="1" t="s">
        <v>170</v>
      </c>
      <c r="H292" s="1">
        <v>11</v>
      </c>
      <c r="I292" s="1">
        <v>925</v>
      </c>
      <c r="J292" s="1" t="s">
        <v>187</v>
      </c>
      <c r="K292" s="1" t="s">
        <v>138</v>
      </c>
      <c r="L292" s="1">
        <v>0</v>
      </c>
      <c r="M292" s="1" t="s">
        <v>1434</v>
      </c>
      <c r="N292" s="1" t="s">
        <v>1435</v>
      </c>
      <c r="O292" s="1" t="s">
        <v>280</v>
      </c>
      <c r="P292" s="1">
        <v>90033</v>
      </c>
      <c r="Q292" s="1" t="s">
        <v>1436</v>
      </c>
      <c r="R292" s="1">
        <v>213</v>
      </c>
      <c r="S292" s="1">
        <v>213</v>
      </c>
      <c r="T292" s="1">
        <v>179</v>
      </c>
      <c r="U292" s="1">
        <v>379</v>
      </c>
      <c r="V292" s="1">
        <v>4</v>
      </c>
      <c r="W292" s="1">
        <v>1</v>
      </c>
      <c r="X292" s="1">
        <v>18</v>
      </c>
      <c r="Y292" s="1">
        <v>0</v>
      </c>
      <c r="Z292" s="1">
        <v>0</v>
      </c>
      <c r="AA292" s="1">
        <v>0</v>
      </c>
      <c r="AB292" s="1">
        <v>32</v>
      </c>
      <c r="AC292" s="1">
        <v>0</v>
      </c>
      <c r="AD292" s="1">
        <v>0</v>
      </c>
      <c r="AE292" s="1">
        <v>434</v>
      </c>
      <c r="AF292" s="1">
        <v>0</v>
      </c>
      <c r="AG292" s="3">
        <v>8173</v>
      </c>
      <c r="AH292" s="1">
        <v>648</v>
      </c>
      <c r="AI292" s="1">
        <v>157</v>
      </c>
      <c r="AJ292" s="3">
        <v>1156</v>
      </c>
      <c r="AK292" s="1">
        <v>0</v>
      </c>
      <c r="AL292" s="1">
        <v>0</v>
      </c>
      <c r="AM292" s="1">
        <v>0</v>
      </c>
      <c r="AN292" s="1">
        <v>802</v>
      </c>
      <c r="AO292" s="1">
        <v>0</v>
      </c>
      <c r="AP292" s="1">
        <v>0</v>
      </c>
      <c r="AQ292" s="3">
        <v>10936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15</v>
      </c>
      <c r="BA292" s="1">
        <v>0</v>
      </c>
      <c r="BB292" s="1">
        <v>40</v>
      </c>
      <c r="BC292" s="1">
        <v>55</v>
      </c>
      <c r="BD292" s="3">
        <v>51194981</v>
      </c>
      <c r="BE292" s="3">
        <v>2139178</v>
      </c>
      <c r="BF292" s="3">
        <v>4685539</v>
      </c>
      <c r="BG292" s="3">
        <v>8148581</v>
      </c>
      <c r="BH292" s="1">
        <v>0</v>
      </c>
      <c r="BI292" s="1">
        <v>0</v>
      </c>
      <c r="BJ292" s="1">
        <v>0</v>
      </c>
      <c r="BK292" s="3">
        <v>16726548</v>
      </c>
      <c r="BL292" s="1">
        <v>0</v>
      </c>
      <c r="BM292" s="1">
        <v>0</v>
      </c>
      <c r="BN292" s="3">
        <v>82894827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3">
        <v>67118</v>
      </c>
      <c r="BW292" s="1">
        <v>0</v>
      </c>
      <c r="BX292" s="3">
        <v>63327</v>
      </c>
      <c r="BY292" s="3">
        <v>130445</v>
      </c>
      <c r="BZ292" s="3">
        <v>1447375</v>
      </c>
      <c r="CA292" s="3">
        <v>35705318</v>
      </c>
      <c r="CB292" s="3">
        <v>58540</v>
      </c>
      <c r="CC292" s="3">
        <v>1100159</v>
      </c>
      <c r="CD292" s="3">
        <v>8792644</v>
      </c>
      <c r="CE292" s="1">
        <v>0</v>
      </c>
      <c r="CF292" s="1">
        <v>0</v>
      </c>
      <c r="CG292" s="1">
        <v>0</v>
      </c>
      <c r="CH292" s="1">
        <v>0</v>
      </c>
      <c r="CI292" s="3">
        <v>17268194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3">
        <v>44745</v>
      </c>
      <c r="CP292" s="3">
        <v>64416975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3">
        <v>14109406</v>
      </c>
      <c r="CW292" s="3">
        <v>2081709</v>
      </c>
      <c r="CX292" s="3">
        <v>3585380</v>
      </c>
      <c r="CY292" s="3">
        <v>-640425</v>
      </c>
      <c r="CZ292" s="1">
        <v>0</v>
      </c>
      <c r="DA292" s="1">
        <v>0</v>
      </c>
      <c r="DB292" s="1">
        <v>0</v>
      </c>
      <c r="DC292" s="3">
        <v>-527773</v>
      </c>
      <c r="DD292" s="1">
        <v>0</v>
      </c>
      <c r="DE292" s="1">
        <v>0</v>
      </c>
      <c r="DF292" s="3">
        <v>18608297</v>
      </c>
      <c r="DG292" s="3">
        <v>42722</v>
      </c>
      <c r="DH292" s="3">
        <v>20830552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3">
        <v>3664577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</row>
    <row r="293" spans="1:133" x14ac:dyDescent="0.3">
      <c r="A293" s="1">
        <v>106370787</v>
      </c>
      <c r="B293" s="1" t="s">
        <v>1437</v>
      </c>
      <c r="C293" s="2">
        <v>20164</v>
      </c>
      <c r="D293" s="2">
        <v>42379</v>
      </c>
      <c r="E293" s="1" t="s">
        <v>134</v>
      </c>
      <c r="F293" s="1" t="s">
        <v>135</v>
      </c>
      <c r="G293" s="1" t="s">
        <v>186</v>
      </c>
      <c r="H293" s="1">
        <v>14</v>
      </c>
      <c r="I293" s="1">
        <v>1418</v>
      </c>
      <c r="J293" s="1" t="s">
        <v>187</v>
      </c>
      <c r="K293" s="1" t="s">
        <v>138</v>
      </c>
      <c r="L293" s="1">
        <v>0</v>
      </c>
      <c r="M293" s="1" t="s">
        <v>1438</v>
      </c>
      <c r="N293" s="1" t="s">
        <v>1439</v>
      </c>
      <c r="O293" s="1" t="s">
        <v>190</v>
      </c>
      <c r="P293" s="1">
        <v>92105</v>
      </c>
      <c r="Q293" s="1" t="s">
        <v>1440</v>
      </c>
      <c r="R293" s="1">
        <v>57</v>
      </c>
      <c r="S293" s="1">
        <v>57</v>
      </c>
      <c r="T293" s="1">
        <v>28</v>
      </c>
      <c r="U293" s="1">
        <v>124</v>
      </c>
      <c r="V293" s="1">
        <v>7</v>
      </c>
      <c r="W293" s="1">
        <v>1</v>
      </c>
      <c r="X293" s="1">
        <v>16</v>
      </c>
      <c r="Y293" s="1">
        <v>0</v>
      </c>
      <c r="Z293" s="1">
        <v>0</v>
      </c>
      <c r="AA293" s="1">
        <v>1</v>
      </c>
      <c r="AB293" s="1">
        <v>0</v>
      </c>
      <c r="AC293" s="1">
        <v>0</v>
      </c>
      <c r="AD293" s="1">
        <v>0</v>
      </c>
      <c r="AE293" s="1">
        <v>149</v>
      </c>
      <c r="AF293" s="1">
        <v>0</v>
      </c>
      <c r="AG293" s="3">
        <v>2092</v>
      </c>
      <c r="AH293" s="1">
        <v>64</v>
      </c>
      <c r="AI293" s="1">
        <v>55</v>
      </c>
      <c r="AJ293" s="1">
        <v>316</v>
      </c>
      <c r="AK293" s="1">
        <v>0</v>
      </c>
      <c r="AL293" s="1">
        <v>0</v>
      </c>
      <c r="AM293" s="1">
        <v>30</v>
      </c>
      <c r="AN293" s="1">
        <v>0</v>
      </c>
      <c r="AO293" s="1">
        <v>0</v>
      </c>
      <c r="AP293" s="1">
        <v>0</v>
      </c>
      <c r="AQ293" s="3">
        <v>2557</v>
      </c>
      <c r="AR293" s="1">
        <v>0</v>
      </c>
      <c r="AS293" s="1">
        <v>438</v>
      </c>
      <c r="AT293" s="1">
        <v>142</v>
      </c>
      <c r="AU293" s="1">
        <v>0</v>
      </c>
      <c r="AV293" s="3">
        <v>4518</v>
      </c>
      <c r="AW293" s="1">
        <v>0</v>
      </c>
      <c r="AX293" s="1">
        <v>0</v>
      </c>
      <c r="AY293" s="1">
        <v>28</v>
      </c>
      <c r="AZ293" s="1">
        <v>70</v>
      </c>
      <c r="BA293" s="1">
        <v>0</v>
      </c>
      <c r="BB293" s="1">
        <v>501</v>
      </c>
      <c r="BC293" s="3">
        <v>5697</v>
      </c>
      <c r="BD293" s="3">
        <v>10009838</v>
      </c>
      <c r="BE293" s="3">
        <v>19552</v>
      </c>
      <c r="BF293" s="3">
        <v>3002013</v>
      </c>
      <c r="BG293" s="3">
        <v>768596</v>
      </c>
      <c r="BH293" s="1">
        <v>0</v>
      </c>
      <c r="BI293" s="1">
        <v>0</v>
      </c>
      <c r="BJ293" s="3">
        <v>343163</v>
      </c>
      <c r="BK293" s="1">
        <v>0</v>
      </c>
      <c r="BL293" s="1">
        <v>0</v>
      </c>
      <c r="BM293" s="1">
        <v>0</v>
      </c>
      <c r="BN293" s="3">
        <v>14143162</v>
      </c>
      <c r="BO293" s="3">
        <v>59135</v>
      </c>
      <c r="BP293" s="3">
        <v>28546</v>
      </c>
      <c r="BQ293" s="1">
        <v>0</v>
      </c>
      <c r="BR293" s="3">
        <v>628444</v>
      </c>
      <c r="BS293" s="1">
        <v>0</v>
      </c>
      <c r="BT293" s="1">
        <v>0</v>
      </c>
      <c r="BU293" s="3">
        <v>11946</v>
      </c>
      <c r="BV293" s="3">
        <v>14733</v>
      </c>
      <c r="BW293" s="1">
        <v>0</v>
      </c>
      <c r="BX293" s="3">
        <v>70905</v>
      </c>
      <c r="BY293" s="3">
        <v>813709</v>
      </c>
      <c r="BZ293" s="1">
        <v>0</v>
      </c>
      <c r="CA293" s="3">
        <v>7300005</v>
      </c>
      <c r="CB293" s="3">
        <v>34149</v>
      </c>
      <c r="CC293" s="3">
        <v>2101409</v>
      </c>
      <c r="CD293" s="3">
        <v>991898</v>
      </c>
      <c r="CE293" s="1">
        <v>0</v>
      </c>
      <c r="CF293" s="1">
        <v>0</v>
      </c>
      <c r="CG293" s="1">
        <v>0</v>
      </c>
      <c r="CH293" s="3">
        <v>252127</v>
      </c>
      <c r="CI293" s="3">
        <v>8243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3">
        <v>49634</v>
      </c>
      <c r="CP293" s="3">
        <v>10737465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3">
        <v>2768968</v>
      </c>
      <c r="CW293" s="3">
        <v>13949</v>
      </c>
      <c r="CX293" s="3">
        <v>900604</v>
      </c>
      <c r="CY293" s="3">
        <v>405142</v>
      </c>
      <c r="CZ293" s="1">
        <v>0</v>
      </c>
      <c r="DA293" s="1">
        <v>0</v>
      </c>
      <c r="DB293" s="3">
        <v>102982</v>
      </c>
      <c r="DC293" s="3">
        <v>6490</v>
      </c>
      <c r="DD293" s="1">
        <v>0</v>
      </c>
      <c r="DE293" s="3">
        <v>21271</v>
      </c>
      <c r="DF293" s="3">
        <v>4219406</v>
      </c>
      <c r="DG293" s="3">
        <v>265132</v>
      </c>
      <c r="DH293" s="3">
        <v>5313847</v>
      </c>
      <c r="DI293" s="1">
        <v>0</v>
      </c>
      <c r="DJ293" s="3">
        <v>96386</v>
      </c>
      <c r="DK293" s="1">
        <v>0</v>
      </c>
      <c r="DL293" s="1">
        <v>0</v>
      </c>
      <c r="DM293" s="1">
        <v>0</v>
      </c>
      <c r="DN293" s="1">
        <v>0</v>
      </c>
      <c r="DO293" s="3">
        <v>15576</v>
      </c>
      <c r="DP293" s="3">
        <v>1499081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</row>
    <row r="294" spans="1:133" x14ac:dyDescent="0.3">
      <c r="A294" s="1">
        <v>106190385</v>
      </c>
      <c r="B294" s="1" t="s">
        <v>1441</v>
      </c>
      <c r="C294" s="2">
        <v>20164</v>
      </c>
      <c r="D294" s="2">
        <v>42379</v>
      </c>
      <c r="E294" s="1" t="s">
        <v>134</v>
      </c>
      <c r="F294" s="1" t="s">
        <v>135</v>
      </c>
      <c r="G294" s="1" t="s">
        <v>170</v>
      </c>
      <c r="H294" s="1">
        <v>11</v>
      </c>
      <c r="I294" s="1">
        <v>903</v>
      </c>
      <c r="J294" s="1" t="s">
        <v>146</v>
      </c>
      <c r="K294" s="1" t="s">
        <v>138</v>
      </c>
      <c r="L294" s="1">
        <v>0</v>
      </c>
      <c r="M294" s="1" t="s">
        <v>1442</v>
      </c>
      <c r="N294" s="1" t="s">
        <v>1443</v>
      </c>
      <c r="O294" s="1" t="s">
        <v>1444</v>
      </c>
      <c r="P294" s="1">
        <v>91345</v>
      </c>
      <c r="Q294" s="1" t="s">
        <v>1445</v>
      </c>
      <c r="R294" s="1">
        <v>377</v>
      </c>
      <c r="S294" s="1">
        <v>377</v>
      </c>
      <c r="T294" s="1">
        <v>315</v>
      </c>
      <c r="U294" s="1">
        <v>841</v>
      </c>
      <c r="V294" s="1">
        <v>319</v>
      </c>
      <c r="W294" s="1">
        <v>606</v>
      </c>
      <c r="X294" s="3">
        <v>1105</v>
      </c>
      <c r="Y294" s="1">
        <v>0</v>
      </c>
      <c r="Z294" s="1">
        <v>0</v>
      </c>
      <c r="AA294" s="1">
        <v>57</v>
      </c>
      <c r="AB294" s="3">
        <v>1532</v>
      </c>
      <c r="AC294" s="1">
        <v>59</v>
      </c>
      <c r="AD294" s="1">
        <v>31</v>
      </c>
      <c r="AE294" s="1">
        <v>4550</v>
      </c>
      <c r="AF294" s="1">
        <v>115</v>
      </c>
      <c r="AG294" s="3">
        <v>6306</v>
      </c>
      <c r="AH294" s="3">
        <v>1756</v>
      </c>
      <c r="AI294" s="3">
        <v>3723</v>
      </c>
      <c r="AJ294" s="3">
        <v>4617</v>
      </c>
      <c r="AK294" s="1">
        <v>0</v>
      </c>
      <c r="AL294" s="1">
        <v>0</v>
      </c>
      <c r="AM294" s="1">
        <v>324</v>
      </c>
      <c r="AN294" s="3">
        <v>6068</v>
      </c>
      <c r="AO294" s="1">
        <v>139</v>
      </c>
      <c r="AP294" s="1">
        <v>72</v>
      </c>
      <c r="AQ294" s="3">
        <v>23005</v>
      </c>
      <c r="AR294" s="3">
        <v>4222</v>
      </c>
      <c r="AS294" s="3">
        <v>3284</v>
      </c>
      <c r="AT294" s="3">
        <v>3779</v>
      </c>
      <c r="AU294" s="3">
        <v>2890</v>
      </c>
      <c r="AV294" s="3">
        <v>12553</v>
      </c>
      <c r="AW294" s="1">
        <v>0</v>
      </c>
      <c r="AX294" s="1">
        <v>0</v>
      </c>
      <c r="AY294" s="1">
        <v>320</v>
      </c>
      <c r="AZ294" s="3">
        <v>5670</v>
      </c>
      <c r="BA294" s="3">
        <v>1099</v>
      </c>
      <c r="BB294" s="3">
        <v>1813</v>
      </c>
      <c r="BC294" s="3">
        <v>31408</v>
      </c>
      <c r="BD294" s="3">
        <v>113158264</v>
      </c>
      <c r="BE294" s="3">
        <v>81387106</v>
      </c>
      <c r="BF294" s="3">
        <v>61605992</v>
      </c>
      <c r="BG294" s="3">
        <v>79770096</v>
      </c>
      <c r="BH294" s="1">
        <v>0</v>
      </c>
      <c r="BI294" s="1">
        <v>0</v>
      </c>
      <c r="BJ294" s="3">
        <v>5016425</v>
      </c>
      <c r="BK294" s="3">
        <v>93949598</v>
      </c>
      <c r="BL294" s="3">
        <v>2156134</v>
      </c>
      <c r="BM294" s="3">
        <v>1110736</v>
      </c>
      <c r="BN294" s="3">
        <v>438154351</v>
      </c>
      <c r="BO294" s="3">
        <v>27806486</v>
      </c>
      <c r="BP294" s="3">
        <v>37627303</v>
      </c>
      <c r="BQ294" s="3">
        <v>15304373</v>
      </c>
      <c r="BR294" s="3">
        <v>47923198</v>
      </c>
      <c r="BS294" s="1">
        <v>0</v>
      </c>
      <c r="BT294" s="1">
        <v>0</v>
      </c>
      <c r="BU294" s="3">
        <v>2400895</v>
      </c>
      <c r="BV294" s="3">
        <v>42540860</v>
      </c>
      <c r="BW294" s="3">
        <v>8245756</v>
      </c>
      <c r="BX294" s="3">
        <v>13602389</v>
      </c>
      <c r="BY294" s="3">
        <v>195451260</v>
      </c>
      <c r="BZ294" s="3">
        <v>-11744093</v>
      </c>
      <c r="CA294" s="3">
        <v>127175647</v>
      </c>
      <c r="CB294" s="3">
        <v>113404984</v>
      </c>
      <c r="CC294" s="3">
        <v>44084116</v>
      </c>
      <c r="CD294" s="3">
        <v>127545306</v>
      </c>
      <c r="CE294" s="3">
        <v>-1650000</v>
      </c>
      <c r="CF294" s="1">
        <v>0</v>
      </c>
      <c r="CG294" s="1">
        <v>0</v>
      </c>
      <c r="CH294" s="3">
        <v>6174683</v>
      </c>
      <c r="CI294" s="3">
        <v>113623966</v>
      </c>
      <c r="CJ294" s="1">
        <v>0</v>
      </c>
      <c r="CK294" s="3">
        <v>8340944</v>
      </c>
      <c r="CL294" s="1">
        <v>0</v>
      </c>
      <c r="CM294" s="1">
        <v>0</v>
      </c>
      <c r="CN294" s="1">
        <v>0</v>
      </c>
      <c r="CO294" s="3">
        <v>2998133</v>
      </c>
      <c r="CP294" s="3">
        <v>529953686</v>
      </c>
      <c r="CQ294" s="3">
        <v>8545622</v>
      </c>
      <c r="CR294" s="3">
        <v>776053</v>
      </c>
      <c r="CS294" s="1">
        <v>0</v>
      </c>
      <c r="CT294" s="3">
        <v>4396551</v>
      </c>
      <c r="CU294" s="3">
        <v>13718226</v>
      </c>
      <c r="CV294" s="3">
        <v>16401932</v>
      </c>
      <c r="CW294" s="3">
        <v>16361019</v>
      </c>
      <c r="CX294" s="3">
        <v>35901808</v>
      </c>
      <c r="CY294" s="3">
        <v>3290879</v>
      </c>
      <c r="CZ294" s="1">
        <v>0</v>
      </c>
      <c r="DA294" s="1">
        <v>0</v>
      </c>
      <c r="DB294" s="3">
        <v>1380120</v>
      </c>
      <c r="DC294" s="3">
        <v>29792939</v>
      </c>
      <c r="DD294" s="3">
        <v>2253749</v>
      </c>
      <c r="DE294" s="3">
        <v>11987705</v>
      </c>
      <c r="DF294" s="3">
        <v>117370151</v>
      </c>
      <c r="DG294" s="3">
        <v>1904711</v>
      </c>
      <c r="DH294" s="3">
        <v>145256808</v>
      </c>
      <c r="DI294" s="3">
        <v>4731402</v>
      </c>
      <c r="DJ294" s="3">
        <v>1055037</v>
      </c>
      <c r="DK294" s="1">
        <v>0</v>
      </c>
      <c r="DL294" s="1">
        <v>0</v>
      </c>
      <c r="DM294" s="1">
        <v>0</v>
      </c>
      <c r="DN294" s="1">
        <v>0</v>
      </c>
      <c r="DO294" s="3">
        <v>6993952</v>
      </c>
      <c r="DP294" s="3">
        <v>195902292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3">
        <v>11095533</v>
      </c>
      <c r="EB294" s="3">
        <v>9044118</v>
      </c>
      <c r="EC294" s="3">
        <v>11948578</v>
      </c>
    </row>
    <row r="295" spans="1:133" x14ac:dyDescent="0.3">
      <c r="A295" s="1">
        <v>106190680</v>
      </c>
      <c r="B295" s="1" t="s">
        <v>1446</v>
      </c>
      <c r="C295" s="2">
        <v>20164</v>
      </c>
      <c r="D295" s="2">
        <v>42379</v>
      </c>
      <c r="E295" s="1" t="s">
        <v>134</v>
      </c>
      <c r="F295" s="1" t="s">
        <v>135</v>
      </c>
      <c r="G295" s="1" t="s">
        <v>170</v>
      </c>
      <c r="H295" s="1">
        <v>11</v>
      </c>
      <c r="I295" s="1">
        <v>933</v>
      </c>
      <c r="J295" s="1" t="s">
        <v>164</v>
      </c>
      <c r="K295" s="1" t="s">
        <v>138</v>
      </c>
      <c r="L295" s="1">
        <v>0</v>
      </c>
      <c r="M295" s="1" t="s">
        <v>1447</v>
      </c>
      <c r="N295" s="1" t="s">
        <v>1448</v>
      </c>
      <c r="O295" s="1" t="s">
        <v>1449</v>
      </c>
      <c r="P295" s="1">
        <v>90732</v>
      </c>
      <c r="Q295" s="1" t="s">
        <v>1450</v>
      </c>
      <c r="R295" s="1">
        <v>356</v>
      </c>
      <c r="S295" s="1">
        <v>324</v>
      </c>
      <c r="T295" s="1">
        <v>324</v>
      </c>
      <c r="U295" s="1">
        <v>405</v>
      </c>
      <c r="V295" s="1">
        <v>405</v>
      </c>
      <c r="W295" s="1">
        <v>273</v>
      </c>
      <c r="X295" s="1">
        <v>372</v>
      </c>
      <c r="Y295" s="1">
        <v>0</v>
      </c>
      <c r="Z295" s="1">
        <v>0</v>
      </c>
      <c r="AA295" s="1">
        <v>20</v>
      </c>
      <c r="AB295" s="1">
        <v>329</v>
      </c>
      <c r="AC295" s="1">
        <v>13</v>
      </c>
      <c r="AD295" s="1">
        <v>2</v>
      </c>
      <c r="AE295" s="1">
        <v>1819</v>
      </c>
      <c r="AF295" s="1">
        <v>288</v>
      </c>
      <c r="AG295" s="3">
        <v>4604</v>
      </c>
      <c r="AH295" s="3">
        <v>4224</v>
      </c>
      <c r="AI295" s="3">
        <v>2919</v>
      </c>
      <c r="AJ295" s="3">
        <v>3011</v>
      </c>
      <c r="AK295" s="1">
        <v>0</v>
      </c>
      <c r="AL295" s="1">
        <v>0</v>
      </c>
      <c r="AM295" s="1">
        <v>68</v>
      </c>
      <c r="AN295" s="3">
        <v>2969</v>
      </c>
      <c r="AO295" s="1">
        <v>35</v>
      </c>
      <c r="AP295" s="1">
        <v>7</v>
      </c>
      <c r="AQ295" s="3">
        <v>17837</v>
      </c>
      <c r="AR295" s="3">
        <v>10127</v>
      </c>
      <c r="AS295" s="3">
        <v>2160</v>
      </c>
      <c r="AT295" s="1">
        <v>905</v>
      </c>
      <c r="AU295" s="3">
        <v>1136</v>
      </c>
      <c r="AV295" s="3">
        <v>4403</v>
      </c>
      <c r="AW295" s="1">
        <v>0</v>
      </c>
      <c r="AX295" s="1">
        <v>0</v>
      </c>
      <c r="AY295" s="1">
        <v>407</v>
      </c>
      <c r="AZ295" s="3">
        <v>2701</v>
      </c>
      <c r="BA295" s="1">
        <v>360</v>
      </c>
      <c r="BB295" s="1">
        <v>482</v>
      </c>
      <c r="BC295" s="3">
        <v>12554</v>
      </c>
      <c r="BD295" s="3">
        <v>40826585</v>
      </c>
      <c r="BE295" s="3">
        <v>37126997</v>
      </c>
      <c r="BF295" s="3">
        <v>19244427</v>
      </c>
      <c r="BG295" s="3">
        <v>24771822</v>
      </c>
      <c r="BH295" s="1">
        <v>0</v>
      </c>
      <c r="BI295" s="1">
        <v>0</v>
      </c>
      <c r="BJ295" s="3">
        <v>549510</v>
      </c>
      <c r="BK295" s="3">
        <v>23992546</v>
      </c>
      <c r="BL295" s="3">
        <v>285098</v>
      </c>
      <c r="BM295" s="3">
        <v>54304</v>
      </c>
      <c r="BN295" s="3">
        <v>146851289</v>
      </c>
      <c r="BO295" s="3">
        <v>12594134</v>
      </c>
      <c r="BP295" s="3">
        <v>6320166</v>
      </c>
      <c r="BQ295" s="3">
        <v>3457621</v>
      </c>
      <c r="BR295" s="3">
        <v>11499191</v>
      </c>
      <c r="BS295" s="1">
        <v>0</v>
      </c>
      <c r="BT295" s="1">
        <v>0</v>
      </c>
      <c r="BU295" s="3">
        <v>1940776</v>
      </c>
      <c r="BV295" s="3">
        <v>12879692</v>
      </c>
      <c r="BW295" s="3">
        <v>1718006</v>
      </c>
      <c r="BX295" s="3">
        <v>2297063</v>
      </c>
      <c r="BY295" s="3">
        <v>52706649</v>
      </c>
      <c r="BZ295" s="3">
        <v>-1479931</v>
      </c>
      <c r="CA295" s="3">
        <v>44796392</v>
      </c>
      <c r="CB295" s="3">
        <v>37277618</v>
      </c>
      <c r="CC295" s="3">
        <v>10897104</v>
      </c>
      <c r="CD295" s="3">
        <v>34310235</v>
      </c>
      <c r="CE295" s="3">
        <v>-325000</v>
      </c>
      <c r="CF295" s="1">
        <v>0</v>
      </c>
      <c r="CG295" s="1">
        <v>0</v>
      </c>
      <c r="CH295" s="3">
        <v>1950583</v>
      </c>
      <c r="CI295" s="3">
        <v>28881169</v>
      </c>
      <c r="CJ295" s="1">
        <v>0</v>
      </c>
      <c r="CK295" s="3">
        <v>1460433</v>
      </c>
      <c r="CL295" s="1">
        <v>0</v>
      </c>
      <c r="CM295" s="1">
        <v>0</v>
      </c>
      <c r="CN295" s="1">
        <v>0</v>
      </c>
      <c r="CO295" s="3">
        <v>276823</v>
      </c>
      <c r="CP295" s="3">
        <v>158045426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3">
        <v>9020498</v>
      </c>
      <c r="CW295" s="3">
        <v>6491751</v>
      </c>
      <c r="CX295" s="3">
        <v>12298303</v>
      </c>
      <c r="CY295" s="3">
        <v>2229766</v>
      </c>
      <c r="CZ295" s="1">
        <v>0</v>
      </c>
      <c r="DA295" s="1">
        <v>0</v>
      </c>
      <c r="DB295" s="3">
        <v>558171</v>
      </c>
      <c r="DC295" s="3">
        <v>8264515</v>
      </c>
      <c r="DD295" s="3">
        <v>557526</v>
      </c>
      <c r="DE295" s="3">
        <v>2091982</v>
      </c>
      <c r="DF295" s="3">
        <v>41512512</v>
      </c>
      <c r="DG295" s="3">
        <v>326284</v>
      </c>
      <c r="DH295" s="3">
        <v>57756099</v>
      </c>
      <c r="DI295" s="3">
        <v>827623</v>
      </c>
      <c r="DJ295" s="3">
        <v>-782595</v>
      </c>
      <c r="DK295" s="1">
        <v>0</v>
      </c>
      <c r="DL295" s="1">
        <v>0</v>
      </c>
      <c r="DM295" s="1">
        <v>0</v>
      </c>
      <c r="DN295" s="1">
        <v>0</v>
      </c>
      <c r="DO295" s="3">
        <v>1311690</v>
      </c>
      <c r="DP295" s="3">
        <v>26319008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3">
        <v>5119950</v>
      </c>
      <c r="EB295" s="3">
        <v>4969901</v>
      </c>
      <c r="EC295" s="3">
        <v>3338512</v>
      </c>
    </row>
    <row r="296" spans="1:133" x14ac:dyDescent="0.3">
      <c r="A296" s="1">
        <v>106190470</v>
      </c>
      <c r="B296" s="1" t="s">
        <v>1451</v>
      </c>
      <c r="C296" s="2">
        <v>20164</v>
      </c>
      <c r="D296" s="2">
        <v>42379</v>
      </c>
      <c r="E296" s="1" t="s">
        <v>134</v>
      </c>
      <c r="F296" s="1" t="s">
        <v>135</v>
      </c>
      <c r="G296" s="1" t="s">
        <v>170</v>
      </c>
      <c r="H296" s="1">
        <v>11</v>
      </c>
      <c r="I296" s="1">
        <v>931</v>
      </c>
      <c r="J296" s="1" t="s">
        <v>164</v>
      </c>
      <c r="K296" s="1" t="s">
        <v>138</v>
      </c>
      <c r="L296" s="1">
        <v>0</v>
      </c>
      <c r="M296" s="1" t="s">
        <v>1452</v>
      </c>
      <c r="N296" s="1" t="s">
        <v>1453</v>
      </c>
      <c r="O296" s="1" t="s">
        <v>514</v>
      </c>
      <c r="P296" s="1">
        <v>90503</v>
      </c>
      <c r="Q296" s="1" t="s">
        <v>1450</v>
      </c>
      <c r="R296" s="1">
        <v>442</v>
      </c>
      <c r="S296" s="1">
        <v>418</v>
      </c>
      <c r="T296" s="1">
        <v>418</v>
      </c>
      <c r="U296" s="1">
        <v>991</v>
      </c>
      <c r="V296" s="3">
        <v>1126</v>
      </c>
      <c r="W296" s="1">
        <v>473</v>
      </c>
      <c r="X296" s="1">
        <v>632</v>
      </c>
      <c r="Y296" s="1">
        <v>0</v>
      </c>
      <c r="Z296" s="1">
        <v>0</v>
      </c>
      <c r="AA296" s="1">
        <v>68</v>
      </c>
      <c r="AB296" s="3">
        <v>1575</v>
      </c>
      <c r="AC296" s="1">
        <v>60</v>
      </c>
      <c r="AD296" s="1">
        <v>30</v>
      </c>
      <c r="AE296" s="1">
        <v>4955</v>
      </c>
      <c r="AF296" s="1">
        <v>479</v>
      </c>
      <c r="AG296" s="3">
        <v>5357</v>
      </c>
      <c r="AH296" s="3">
        <v>6850</v>
      </c>
      <c r="AI296" s="3">
        <v>1660</v>
      </c>
      <c r="AJ296" s="3">
        <v>2043</v>
      </c>
      <c r="AK296" s="1">
        <v>0</v>
      </c>
      <c r="AL296" s="1">
        <v>0</v>
      </c>
      <c r="AM296" s="1">
        <v>188</v>
      </c>
      <c r="AN296" s="3">
        <v>5688</v>
      </c>
      <c r="AO296" s="1">
        <v>123</v>
      </c>
      <c r="AP296" s="1">
        <v>60</v>
      </c>
      <c r="AQ296" s="3">
        <v>21969</v>
      </c>
      <c r="AR296" s="3">
        <v>5976</v>
      </c>
      <c r="AS296" s="3">
        <v>5324</v>
      </c>
      <c r="AT296" s="3">
        <v>3100</v>
      </c>
      <c r="AU296" s="3">
        <v>1839</v>
      </c>
      <c r="AV296" s="3">
        <v>6625</v>
      </c>
      <c r="AW296" s="1">
        <v>0</v>
      </c>
      <c r="AX296" s="1">
        <v>0</v>
      </c>
      <c r="AY296" s="1">
        <v>769</v>
      </c>
      <c r="AZ296" s="3">
        <v>10370</v>
      </c>
      <c r="BA296" s="1">
        <v>449</v>
      </c>
      <c r="BB296" s="1">
        <v>846</v>
      </c>
      <c r="BC296" s="3">
        <v>29322</v>
      </c>
      <c r="BD296" s="3">
        <v>84592422</v>
      </c>
      <c r="BE296" s="3">
        <v>72248060</v>
      </c>
      <c r="BF296" s="3">
        <v>24671481</v>
      </c>
      <c r="BG296" s="3">
        <v>30862938</v>
      </c>
      <c r="BH296" s="1">
        <v>0</v>
      </c>
      <c r="BI296" s="1">
        <v>0</v>
      </c>
      <c r="BJ296" s="3">
        <v>2853330</v>
      </c>
      <c r="BK296" s="3">
        <v>86328402</v>
      </c>
      <c r="BL296" s="3">
        <v>1860887</v>
      </c>
      <c r="BM296" s="3">
        <v>916556</v>
      </c>
      <c r="BN296" s="3">
        <v>304334076</v>
      </c>
      <c r="BO296" s="3">
        <v>36902847</v>
      </c>
      <c r="BP296" s="3">
        <v>21249909</v>
      </c>
      <c r="BQ296" s="3">
        <v>8017866</v>
      </c>
      <c r="BR296" s="3">
        <v>25695680</v>
      </c>
      <c r="BS296" s="1">
        <v>0</v>
      </c>
      <c r="BT296" s="1">
        <v>0</v>
      </c>
      <c r="BU296" s="3">
        <v>4610658</v>
      </c>
      <c r="BV296" s="3">
        <v>62174940</v>
      </c>
      <c r="BW296" s="3">
        <v>2693958</v>
      </c>
      <c r="BX296" s="3">
        <v>5070415</v>
      </c>
      <c r="BY296" s="3">
        <v>166416273</v>
      </c>
      <c r="BZ296" s="3">
        <v>-5115800</v>
      </c>
      <c r="CA296" s="3">
        <v>102890219</v>
      </c>
      <c r="CB296" s="3">
        <v>77877366</v>
      </c>
      <c r="CC296" s="3">
        <v>19868100</v>
      </c>
      <c r="CD296" s="3">
        <v>56235612</v>
      </c>
      <c r="CE296" s="1">
        <v>0</v>
      </c>
      <c r="CF296" s="1">
        <v>0</v>
      </c>
      <c r="CG296" s="1">
        <v>0</v>
      </c>
      <c r="CH296" s="3">
        <v>5542627</v>
      </c>
      <c r="CI296" s="3">
        <v>110275981</v>
      </c>
      <c r="CJ296" s="1">
        <v>0</v>
      </c>
      <c r="CK296" s="3">
        <v>2971163</v>
      </c>
      <c r="CL296" s="1">
        <v>0</v>
      </c>
      <c r="CM296" s="1">
        <v>0</v>
      </c>
      <c r="CN296" s="1">
        <v>0</v>
      </c>
      <c r="CO296" s="3">
        <v>3905350</v>
      </c>
      <c r="CP296" s="3">
        <v>374450618</v>
      </c>
      <c r="CQ296" s="3">
        <v>439514</v>
      </c>
      <c r="CR296" s="1">
        <v>0</v>
      </c>
      <c r="CS296" s="1">
        <v>0</v>
      </c>
      <c r="CT296" s="1">
        <v>0</v>
      </c>
      <c r="CU296" s="3">
        <v>439514</v>
      </c>
      <c r="CV296" s="3">
        <v>19925379</v>
      </c>
      <c r="CW296" s="3">
        <v>17076190</v>
      </c>
      <c r="CX296" s="3">
        <v>13176493</v>
      </c>
      <c r="CY296" s="3">
        <v>937647</v>
      </c>
      <c r="CZ296" s="1">
        <v>0</v>
      </c>
      <c r="DA296" s="1">
        <v>0</v>
      </c>
      <c r="DB296" s="3">
        <v>2002475</v>
      </c>
      <c r="DC296" s="3">
        <v>39841197</v>
      </c>
      <c r="DD296" s="3">
        <v>1633181</v>
      </c>
      <c r="DE296" s="3">
        <v>2146683</v>
      </c>
      <c r="DF296" s="3">
        <v>96739245</v>
      </c>
      <c r="DG296" s="3">
        <v>2659876</v>
      </c>
      <c r="DH296" s="3">
        <v>138761082</v>
      </c>
      <c r="DI296" s="3">
        <v>1948986</v>
      </c>
      <c r="DJ296" s="3">
        <v>-391396</v>
      </c>
      <c r="DK296" s="1">
        <v>0</v>
      </c>
      <c r="DL296" s="1">
        <v>0</v>
      </c>
      <c r="DM296" s="1">
        <v>0</v>
      </c>
      <c r="DN296" s="1">
        <v>0</v>
      </c>
      <c r="DO296" s="3">
        <v>4444425</v>
      </c>
      <c r="DP296" s="3">
        <v>115505794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3">
        <v>10798125</v>
      </c>
      <c r="EB296" s="3">
        <v>4454279</v>
      </c>
      <c r="EC296" s="3">
        <v>2093700</v>
      </c>
    </row>
    <row r="297" spans="1:133" x14ac:dyDescent="0.3">
      <c r="A297" s="1">
        <v>106190756</v>
      </c>
      <c r="B297" s="1" t="s">
        <v>1454</v>
      </c>
      <c r="C297" s="2">
        <v>20164</v>
      </c>
      <c r="D297" s="2">
        <v>42379</v>
      </c>
      <c r="E297" s="1" t="s">
        <v>134</v>
      </c>
      <c r="F297" s="1" t="s">
        <v>135</v>
      </c>
      <c r="G297" s="1" t="s">
        <v>170</v>
      </c>
      <c r="H297" s="1">
        <v>11</v>
      </c>
      <c r="I297" s="1">
        <v>927</v>
      </c>
      <c r="J297" s="1" t="s">
        <v>146</v>
      </c>
      <c r="K297" s="1" t="s">
        <v>138</v>
      </c>
      <c r="L297" s="1">
        <v>0</v>
      </c>
      <c r="M297" s="1" t="s">
        <v>1455</v>
      </c>
      <c r="N297" s="1" t="s">
        <v>1456</v>
      </c>
      <c r="O297" s="1" t="s">
        <v>1457</v>
      </c>
      <c r="P297" s="1">
        <v>90404</v>
      </c>
      <c r="Q297" s="1" t="s">
        <v>1458</v>
      </c>
      <c r="R297" s="1">
        <v>266</v>
      </c>
      <c r="S297" s="1">
        <v>234</v>
      </c>
      <c r="T297" s="1">
        <v>234</v>
      </c>
      <c r="U297" s="3">
        <v>1414</v>
      </c>
      <c r="V297" s="1">
        <v>145</v>
      </c>
      <c r="W297" s="1">
        <v>53</v>
      </c>
      <c r="X297" s="1">
        <v>91</v>
      </c>
      <c r="Y297" s="1">
        <v>0</v>
      </c>
      <c r="Z297" s="1">
        <v>0</v>
      </c>
      <c r="AA297" s="1">
        <v>21</v>
      </c>
      <c r="AB297" s="3">
        <v>1342</v>
      </c>
      <c r="AC297" s="1">
        <v>19</v>
      </c>
      <c r="AD297" s="1">
        <v>16</v>
      </c>
      <c r="AE297" s="1">
        <v>3101</v>
      </c>
      <c r="AF297" s="1">
        <v>0</v>
      </c>
      <c r="AG297" s="3">
        <v>7156</v>
      </c>
      <c r="AH297" s="1">
        <v>925</v>
      </c>
      <c r="AI297" s="1">
        <v>422</v>
      </c>
      <c r="AJ297" s="1">
        <v>456</v>
      </c>
      <c r="AK297" s="1">
        <v>0</v>
      </c>
      <c r="AL297" s="1">
        <v>0</v>
      </c>
      <c r="AM297" s="1">
        <v>52</v>
      </c>
      <c r="AN297" s="3">
        <v>4896</v>
      </c>
      <c r="AO297" s="1">
        <v>49</v>
      </c>
      <c r="AP297" s="1">
        <v>40</v>
      </c>
      <c r="AQ297" s="3">
        <v>13996</v>
      </c>
      <c r="AR297" s="1">
        <v>0</v>
      </c>
      <c r="AS297" s="3">
        <v>6153</v>
      </c>
      <c r="AT297" s="1">
        <v>485</v>
      </c>
      <c r="AU297" s="1">
        <v>237</v>
      </c>
      <c r="AV297" s="3">
        <v>1214</v>
      </c>
      <c r="AW297" s="1">
        <v>0</v>
      </c>
      <c r="AX297" s="1">
        <v>0</v>
      </c>
      <c r="AY297" s="1">
        <v>306</v>
      </c>
      <c r="AZ297" s="3">
        <v>6461</v>
      </c>
      <c r="BA297" s="1">
        <v>578</v>
      </c>
      <c r="BB297" s="1">
        <v>340</v>
      </c>
      <c r="BC297" s="3">
        <v>15774</v>
      </c>
      <c r="BD297" s="3">
        <v>115347897</v>
      </c>
      <c r="BE297" s="3">
        <v>14455453</v>
      </c>
      <c r="BF297" s="3">
        <v>5965358</v>
      </c>
      <c r="BG297" s="3">
        <v>5841082</v>
      </c>
      <c r="BH297" s="1">
        <v>0</v>
      </c>
      <c r="BI297" s="1">
        <v>0</v>
      </c>
      <c r="BJ297" s="3">
        <v>898542</v>
      </c>
      <c r="BK297" s="3">
        <v>84601245</v>
      </c>
      <c r="BL297" s="3">
        <v>845840</v>
      </c>
      <c r="BM297" s="3">
        <v>692051</v>
      </c>
      <c r="BN297" s="3">
        <v>228647468</v>
      </c>
      <c r="BO297" s="3">
        <v>35154686</v>
      </c>
      <c r="BP297" s="3">
        <v>2675203</v>
      </c>
      <c r="BQ297" s="3">
        <v>1034838</v>
      </c>
      <c r="BR297" s="3">
        <v>3801199</v>
      </c>
      <c r="BS297" s="1">
        <v>0</v>
      </c>
      <c r="BT297" s="1">
        <v>0</v>
      </c>
      <c r="BU297" s="3">
        <v>1680594</v>
      </c>
      <c r="BV297" s="3">
        <v>35484689</v>
      </c>
      <c r="BW297" s="3">
        <v>3177041</v>
      </c>
      <c r="BX297" s="3">
        <v>1864740</v>
      </c>
      <c r="BY297" s="3">
        <v>84872990</v>
      </c>
      <c r="BZ297" s="3">
        <v>258659</v>
      </c>
      <c r="CA297" s="3">
        <v>120978658</v>
      </c>
      <c r="CB297" s="3">
        <v>14271886</v>
      </c>
      <c r="CC297" s="3">
        <v>5706905</v>
      </c>
      <c r="CD297" s="3">
        <v>9004215</v>
      </c>
      <c r="CE297" s="1">
        <v>0</v>
      </c>
      <c r="CF297" s="1">
        <v>0</v>
      </c>
      <c r="CG297" s="1">
        <v>0</v>
      </c>
      <c r="CH297" s="3">
        <v>2578530</v>
      </c>
      <c r="CI297" s="3">
        <v>75454702</v>
      </c>
      <c r="CJ297" s="1">
        <v>0</v>
      </c>
      <c r="CK297" s="3">
        <v>2650725</v>
      </c>
      <c r="CL297" s="1">
        <v>0</v>
      </c>
      <c r="CM297" s="1">
        <v>0</v>
      </c>
      <c r="CN297" s="1">
        <v>0</v>
      </c>
      <c r="CO297" s="3">
        <v>406564</v>
      </c>
      <c r="CP297" s="3">
        <v>231310844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3">
        <v>29399758</v>
      </c>
      <c r="CW297" s="3">
        <v>2844637</v>
      </c>
      <c r="CX297" s="3">
        <v>1287515</v>
      </c>
      <c r="CY297" s="3">
        <v>630111</v>
      </c>
      <c r="CZ297" s="1">
        <v>0</v>
      </c>
      <c r="DA297" s="1">
        <v>0</v>
      </c>
      <c r="DB297" s="3">
        <v>-1522</v>
      </c>
      <c r="DC297" s="3">
        <v>44532160</v>
      </c>
      <c r="DD297" s="3">
        <v>1368837</v>
      </c>
      <c r="DE297" s="3">
        <v>2148118</v>
      </c>
      <c r="DF297" s="3">
        <v>82209614</v>
      </c>
      <c r="DG297" s="3">
        <v>1729841</v>
      </c>
      <c r="DH297" s="3">
        <v>111760555</v>
      </c>
      <c r="DI297" s="3">
        <v>1061025</v>
      </c>
      <c r="DJ297" s="3">
        <v>-758571</v>
      </c>
      <c r="DK297" s="1">
        <v>0</v>
      </c>
      <c r="DL297" s="1">
        <v>0</v>
      </c>
      <c r="DM297" s="1">
        <v>0</v>
      </c>
      <c r="DN297" s="1">
        <v>0</v>
      </c>
      <c r="DO297" s="3">
        <v>4703398</v>
      </c>
      <c r="DP297" s="3">
        <v>283751487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3">
        <v>7457586</v>
      </c>
      <c r="EB297" s="3">
        <v>268132</v>
      </c>
      <c r="EC297" s="3">
        <v>196341</v>
      </c>
    </row>
    <row r="298" spans="1:133" x14ac:dyDescent="0.3">
      <c r="A298" s="1">
        <v>106190758</v>
      </c>
      <c r="B298" s="1" t="s">
        <v>1459</v>
      </c>
      <c r="C298" s="2">
        <v>20164</v>
      </c>
      <c r="D298" s="2">
        <v>42379</v>
      </c>
      <c r="E298" s="1" t="s">
        <v>134</v>
      </c>
      <c r="F298" s="1" t="s">
        <v>135</v>
      </c>
      <c r="G298" s="1" t="s">
        <v>170</v>
      </c>
      <c r="H298" s="1">
        <v>11</v>
      </c>
      <c r="I298" s="1">
        <v>907</v>
      </c>
      <c r="J298" s="1" t="s">
        <v>146</v>
      </c>
      <c r="K298" s="1" t="s">
        <v>138</v>
      </c>
      <c r="L298" s="1">
        <v>0</v>
      </c>
      <c r="M298" s="1" t="s">
        <v>1460</v>
      </c>
      <c r="N298" s="1" t="s">
        <v>1461</v>
      </c>
      <c r="O298" s="1" t="s">
        <v>1462</v>
      </c>
      <c r="P298" s="1">
        <v>91505</v>
      </c>
      <c r="Q298" s="1" t="s">
        <v>1463</v>
      </c>
      <c r="R298" s="1">
        <v>446</v>
      </c>
      <c r="S298" s="1">
        <v>307</v>
      </c>
      <c r="T298" s="1">
        <v>257</v>
      </c>
      <c r="U298" s="3">
        <v>1410</v>
      </c>
      <c r="V298" s="1">
        <v>298</v>
      </c>
      <c r="W298" s="1">
        <v>343</v>
      </c>
      <c r="X298" s="1">
        <v>682</v>
      </c>
      <c r="Y298" s="1">
        <v>0</v>
      </c>
      <c r="Z298" s="1">
        <v>0</v>
      </c>
      <c r="AA298" s="1">
        <v>48</v>
      </c>
      <c r="AB298" s="3">
        <v>1208</v>
      </c>
      <c r="AC298" s="1">
        <v>34</v>
      </c>
      <c r="AD298" s="1">
        <v>36</v>
      </c>
      <c r="AE298" s="1">
        <v>4059</v>
      </c>
      <c r="AF298" s="1">
        <v>0</v>
      </c>
      <c r="AG298" s="3">
        <v>8308</v>
      </c>
      <c r="AH298" s="3">
        <v>1143</v>
      </c>
      <c r="AI298" s="3">
        <v>1748</v>
      </c>
      <c r="AJ298" s="3">
        <v>2157</v>
      </c>
      <c r="AK298" s="1">
        <v>0</v>
      </c>
      <c r="AL298" s="1">
        <v>0</v>
      </c>
      <c r="AM298" s="1">
        <v>165</v>
      </c>
      <c r="AN298" s="3">
        <v>4405</v>
      </c>
      <c r="AO298" s="1">
        <v>83</v>
      </c>
      <c r="AP298" s="1">
        <v>87</v>
      </c>
      <c r="AQ298" s="3">
        <v>18096</v>
      </c>
      <c r="AR298" s="1">
        <v>0</v>
      </c>
      <c r="AS298" s="3">
        <v>6263</v>
      </c>
      <c r="AT298" s="3">
        <v>5987</v>
      </c>
      <c r="AU298" s="3">
        <v>1145</v>
      </c>
      <c r="AV298" s="3">
        <v>6092</v>
      </c>
      <c r="AW298" s="1">
        <v>0</v>
      </c>
      <c r="AX298" s="1">
        <v>0</v>
      </c>
      <c r="AY298" s="1">
        <v>814</v>
      </c>
      <c r="AZ298" s="3">
        <v>9244</v>
      </c>
      <c r="BA298" s="1">
        <v>595</v>
      </c>
      <c r="BB298" s="3">
        <v>1143</v>
      </c>
      <c r="BC298" s="3">
        <v>31283</v>
      </c>
      <c r="BD298" s="3">
        <v>171042036</v>
      </c>
      <c r="BE298" s="3">
        <v>37145248</v>
      </c>
      <c r="BF298" s="3">
        <v>31667885</v>
      </c>
      <c r="BG298" s="3">
        <v>46473283</v>
      </c>
      <c r="BH298" s="1">
        <v>0</v>
      </c>
      <c r="BI298" s="1">
        <v>0</v>
      </c>
      <c r="BJ298" s="3">
        <v>3631672</v>
      </c>
      <c r="BK298" s="3">
        <v>96954648</v>
      </c>
      <c r="BL298" s="3">
        <v>1833444</v>
      </c>
      <c r="BM298" s="3">
        <v>1908279</v>
      </c>
      <c r="BN298" s="3">
        <v>390656495</v>
      </c>
      <c r="BO298" s="3">
        <v>68495934</v>
      </c>
      <c r="BP298" s="3">
        <v>16271550</v>
      </c>
      <c r="BQ298" s="3">
        <v>6892969</v>
      </c>
      <c r="BR298" s="3">
        <v>25305174</v>
      </c>
      <c r="BS298" s="1">
        <v>0</v>
      </c>
      <c r="BT298" s="1">
        <v>0</v>
      </c>
      <c r="BU298" s="3">
        <v>5389268</v>
      </c>
      <c r="BV298" s="3">
        <v>61201961</v>
      </c>
      <c r="BW298" s="3">
        <v>3937402</v>
      </c>
      <c r="BX298" s="3">
        <v>7569414</v>
      </c>
      <c r="BY298" s="3">
        <v>195063672</v>
      </c>
      <c r="BZ298" s="3">
        <v>-5909596</v>
      </c>
      <c r="CA298" s="3">
        <v>208922484</v>
      </c>
      <c r="CB298" s="3">
        <v>47392797</v>
      </c>
      <c r="CC298" s="3">
        <v>19874395</v>
      </c>
      <c r="CD298" s="3">
        <v>73798399</v>
      </c>
      <c r="CE298" s="1">
        <v>0</v>
      </c>
      <c r="CF298" s="1">
        <v>0</v>
      </c>
      <c r="CG298" s="1">
        <v>0</v>
      </c>
      <c r="CH298" s="3">
        <v>8672656</v>
      </c>
      <c r="CI298" s="3">
        <v>121122073</v>
      </c>
      <c r="CJ298" s="1">
        <v>0</v>
      </c>
      <c r="CK298" s="3">
        <v>4713081</v>
      </c>
      <c r="CL298" s="1">
        <v>0</v>
      </c>
      <c r="CM298" s="1">
        <v>0</v>
      </c>
      <c r="CN298" s="1">
        <v>0</v>
      </c>
      <c r="CO298" s="3">
        <v>2430455</v>
      </c>
      <c r="CP298" s="3">
        <v>481016744</v>
      </c>
      <c r="CQ298" s="3">
        <v>909206</v>
      </c>
      <c r="CR298" s="1">
        <v>0</v>
      </c>
      <c r="CS298" s="1">
        <v>0</v>
      </c>
      <c r="CT298" s="1">
        <v>0</v>
      </c>
      <c r="CU298" s="3">
        <v>909206</v>
      </c>
      <c r="CV298" s="3">
        <v>33032293</v>
      </c>
      <c r="CW298" s="3">
        <v>7472153</v>
      </c>
      <c r="CX298" s="3">
        <v>19075516</v>
      </c>
      <c r="CY298" s="3">
        <v>-1295736</v>
      </c>
      <c r="CZ298" s="1">
        <v>0</v>
      </c>
      <c r="DA298" s="1">
        <v>0</v>
      </c>
      <c r="DB298" s="3">
        <v>439300</v>
      </c>
      <c r="DC298" s="3">
        <v>38630250</v>
      </c>
      <c r="DD298" s="3">
        <v>1115990</v>
      </c>
      <c r="DE298" s="3">
        <v>7142863</v>
      </c>
      <c r="DF298" s="3">
        <v>105612629</v>
      </c>
      <c r="DG298" s="3">
        <v>4683693</v>
      </c>
      <c r="DH298" s="3">
        <v>146901364</v>
      </c>
      <c r="DI298" s="3">
        <v>1291757</v>
      </c>
      <c r="DJ298" s="3">
        <v>-247528</v>
      </c>
      <c r="DK298" s="1">
        <v>0</v>
      </c>
      <c r="DL298" s="1">
        <v>0</v>
      </c>
      <c r="DM298" s="1">
        <v>0</v>
      </c>
      <c r="DN298" s="1">
        <v>0</v>
      </c>
      <c r="DO298" s="3">
        <v>3886842</v>
      </c>
      <c r="DP298" s="3">
        <v>196563746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3">
        <v>14971438</v>
      </c>
      <c r="EB298" s="3">
        <v>6704329</v>
      </c>
      <c r="EC298" s="3">
        <v>3426830</v>
      </c>
    </row>
    <row r="299" spans="1:133" x14ac:dyDescent="0.3">
      <c r="A299" s="1">
        <v>106190517</v>
      </c>
      <c r="B299" s="1" t="s">
        <v>1464</v>
      </c>
      <c r="C299" s="2">
        <v>20164</v>
      </c>
      <c r="D299" s="2">
        <v>42379</v>
      </c>
      <c r="E299" s="1" t="s">
        <v>134</v>
      </c>
      <c r="F299" s="1" t="s">
        <v>135</v>
      </c>
      <c r="G299" s="1" t="s">
        <v>170</v>
      </c>
      <c r="H299" s="1">
        <v>11</v>
      </c>
      <c r="I299" s="1">
        <v>905</v>
      </c>
      <c r="J299" s="1" t="s">
        <v>187</v>
      </c>
      <c r="K299" s="1" t="s">
        <v>138</v>
      </c>
      <c r="L299" s="1">
        <v>0</v>
      </c>
      <c r="M299" s="1" t="s">
        <v>1465</v>
      </c>
      <c r="N299" s="1" t="s">
        <v>1466</v>
      </c>
      <c r="O299" s="1" t="s">
        <v>1467</v>
      </c>
      <c r="P299" s="1">
        <v>91356</v>
      </c>
      <c r="Q299" s="1" t="s">
        <v>1468</v>
      </c>
      <c r="R299" s="1">
        <v>249</v>
      </c>
      <c r="S299" s="1">
        <v>249</v>
      </c>
      <c r="T299" s="1">
        <v>201</v>
      </c>
      <c r="U299" s="3">
        <v>1060</v>
      </c>
      <c r="V299" s="1">
        <v>196</v>
      </c>
      <c r="W299" s="1">
        <v>251</v>
      </c>
      <c r="X299" s="1">
        <v>504</v>
      </c>
      <c r="Y299" s="1">
        <v>0</v>
      </c>
      <c r="Z299" s="1">
        <v>0</v>
      </c>
      <c r="AA299" s="1">
        <v>33</v>
      </c>
      <c r="AB299" s="3">
        <v>1145</v>
      </c>
      <c r="AC299" s="1">
        <v>21</v>
      </c>
      <c r="AD299" s="1">
        <v>27</v>
      </c>
      <c r="AE299" s="1">
        <v>3237</v>
      </c>
      <c r="AF299" s="1">
        <v>0</v>
      </c>
      <c r="AG299" s="3">
        <v>5149</v>
      </c>
      <c r="AH299" s="1">
        <v>782</v>
      </c>
      <c r="AI299" s="3">
        <v>1074</v>
      </c>
      <c r="AJ299" s="3">
        <v>1498</v>
      </c>
      <c r="AK299" s="1">
        <v>0</v>
      </c>
      <c r="AL299" s="1">
        <v>0</v>
      </c>
      <c r="AM299" s="1">
        <v>163</v>
      </c>
      <c r="AN299" s="3">
        <v>3977</v>
      </c>
      <c r="AO299" s="1">
        <v>41</v>
      </c>
      <c r="AP299" s="1">
        <v>53</v>
      </c>
      <c r="AQ299" s="3">
        <v>12737</v>
      </c>
      <c r="AR299" s="1">
        <v>0</v>
      </c>
      <c r="AS299" s="3">
        <v>5440</v>
      </c>
      <c r="AT299" s="1">
        <v>885</v>
      </c>
      <c r="AU299" s="3">
        <v>1041</v>
      </c>
      <c r="AV299" s="3">
        <v>5086</v>
      </c>
      <c r="AW299" s="1">
        <v>0</v>
      </c>
      <c r="AX299" s="1">
        <v>0</v>
      </c>
      <c r="AY299" s="1">
        <v>273</v>
      </c>
      <c r="AZ299" s="3">
        <v>7682</v>
      </c>
      <c r="BA299" s="1">
        <v>230</v>
      </c>
      <c r="BB299" s="1">
        <v>504</v>
      </c>
      <c r="BC299" s="3">
        <v>21141</v>
      </c>
      <c r="BD299" s="3">
        <v>106122753</v>
      </c>
      <c r="BE299" s="3">
        <v>21392353</v>
      </c>
      <c r="BF299" s="3">
        <v>14712207</v>
      </c>
      <c r="BG299" s="3">
        <v>24604565</v>
      </c>
      <c r="BH299" s="1">
        <v>0</v>
      </c>
      <c r="BI299" s="1">
        <v>0</v>
      </c>
      <c r="BJ299" s="3">
        <v>2765737</v>
      </c>
      <c r="BK299" s="3">
        <v>67480598</v>
      </c>
      <c r="BL299" s="3">
        <v>701785</v>
      </c>
      <c r="BM299" s="3">
        <v>893180</v>
      </c>
      <c r="BN299" s="3">
        <v>238673178</v>
      </c>
      <c r="BO299" s="3">
        <v>36229901</v>
      </c>
      <c r="BP299" s="3">
        <v>6296659</v>
      </c>
      <c r="BQ299" s="3">
        <v>3602081</v>
      </c>
      <c r="BR299" s="3">
        <v>19662395</v>
      </c>
      <c r="BS299" s="1">
        <v>0</v>
      </c>
      <c r="BT299" s="1">
        <v>0</v>
      </c>
      <c r="BU299" s="3">
        <v>1347015</v>
      </c>
      <c r="BV299" s="3">
        <v>37903909</v>
      </c>
      <c r="BW299" s="3">
        <v>1135368</v>
      </c>
      <c r="BX299" s="3">
        <v>2486276</v>
      </c>
      <c r="BY299" s="3">
        <v>108663604</v>
      </c>
      <c r="BZ299" s="3">
        <v>-3911050</v>
      </c>
      <c r="CA299" s="3">
        <v>123885991</v>
      </c>
      <c r="CB299" s="3">
        <v>24295727</v>
      </c>
      <c r="CC299" s="3">
        <v>10884806</v>
      </c>
      <c r="CD299" s="3">
        <v>44320498</v>
      </c>
      <c r="CE299" s="1">
        <v>0</v>
      </c>
      <c r="CF299" s="1">
        <v>0</v>
      </c>
      <c r="CG299" s="1">
        <v>0</v>
      </c>
      <c r="CH299" s="3">
        <v>3008098</v>
      </c>
      <c r="CI299" s="3">
        <v>77079030</v>
      </c>
      <c r="CJ299" s="1">
        <v>0</v>
      </c>
      <c r="CK299" s="3">
        <v>1449710</v>
      </c>
      <c r="CL299" s="1">
        <v>0</v>
      </c>
      <c r="CM299" s="1">
        <v>0</v>
      </c>
      <c r="CN299" s="1">
        <v>0</v>
      </c>
      <c r="CO299" s="3">
        <v>574602</v>
      </c>
      <c r="CP299" s="3">
        <v>281587412</v>
      </c>
      <c r="CQ299" s="1">
        <v>0</v>
      </c>
      <c r="CR299" s="3">
        <v>58475</v>
      </c>
      <c r="CS299" s="1">
        <v>0</v>
      </c>
      <c r="CT299" s="1">
        <v>0</v>
      </c>
      <c r="CU299" s="3">
        <v>58475</v>
      </c>
      <c r="CV299" s="3">
        <v>20069569</v>
      </c>
      <c r="CW299" s="3">
        <v>3705066</v>
      </c>
      <c r="CX299" s="3">
        <v>7635703</v>
      </c>
      <c r="CY299" s="3">
        <v>503388</v>
      </c>
      <c r="CZ299" s="1">
        <v>0</v>
      </c>
      <c r="DA299" s="1">
        <v>0</v>
      </c>
      <c r="DB299" s="3">
        <v>1150964</v>
      </c>
      <c r="DC299" s="3">
        <v>29492118</v>
      </c>
      <c r="DD299" s="3">
        <v>408130</v>
      </c>
      <c r="DE299" s="3">
        <v>2842907</v>
      </c>
      <c r="DF299" s="3">
        <v>65807845</v>
      </c>
      <c r="DG299" s="3">
        <v>863903</v>
      </c>
      <c r="DH299" s="3">
        <v>93369461</v>
      </c>
      <c r="DI299" s="3">
        <v>1820787</v>
      </c>
      <c r="DJ299" s="3">
        <v>-112461</v>
      </c>
      <c r="DK299" s="1">
        <v>0</v>
      </c>
      <c r="DL299" s="1">
        <v>0</v>
      </c>
      <c r="DM299" s="1">
        <v>0</v>
      </c>
      <c r="DN299" s="1">
        <v>0</v>
      </c>
      <c r="DO299" s="3">
        <v>4837694</v>
      </c>
      <c r="DP299" s="3">
        <v>108614700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3">
        <v>10424721</v>
      </c>
      <c r="EB299" s="3">
        <v>2353470</v>
      </c>
      <c r="EC299" s="3">
        <v>2583731</v>
      </c>
    </row>
    <row r="300" spans="1:133" x14ac:dyDescent="0.3">
      <c r="A300" s="1">
        <v>106281047</v>
      </c>
      <c r="B300" s="1" t="s">
        <v>1469</v>
      </c>
      <c r="C300" s="2">
        <v>20164</v>
      </c>
      <c r="D300" s="2">
        <v>42379</v>
      </c>
      <c r="E300" s="1" t="s">
        <v>134</v>
      </c>
      <c r="F300" s="1" t="s">
        <v>135</v>
      </c>
      <c r="G300" s="1" t="s">
        <v>1266</v>
      </c>
      <c r="H300" s="1">
        <v>3</v>
      </c>
      <c r="I300" s="1">
        <v>407</v>
      </c>
      <c r="J300" s="1" t="s">
        <v>146</v>
      </c>
      <c r="K300" s="1" t="s">
        <v>138</v>
      </c>
      <c r="L300" s="1">
        <v>0</v>
      </c>
      <c r="M300" s="1" t="s">
        <v>1470</v>
      </c>
      <c r="N300" s="1" t="s">
        <v>1471</v>
      </c>
      <c r="O300" s="1" t="s">
        <v>1269</v>
      </c>
      <c r="P300" s="1">
        <v>94558</v>
      </c>
      <c r="Q300" s="1" t="s">
        <v>1472</v>
      </c>
      <c r="R300" s="1">
        <v>208</v>
      </c>
      <c r="S300" s="1">
        <v>153</v>
      </c>
      <c r="T300" s="1">
        <v>125</v>
      </c>
      <c r="U300" s="1">
        <v>796</v>
      </c>
      <c r="V300" s="1">
        <v>87</v>
      </c>
      <c r="W300" s="1">
        <v>119</v>
      </c>
      <c r="X300" s="1">
        <v>266</v>
      </c>
      <c r="Y300" s="1">
        <v>0</v>
      </c>
      <c r="Z300" s="1">
        <v>0</v>
      </c>
      <c r="AA300" s="1">
        <v>32</v>
      </c>
      <c r="AB300" s="1">
        <v>302</v>
      </c>
      <c r="AC300" s="1">
        <v>0</v>
      </c>
      <c r="AD300" s="1">
        <v>14</v>
      </c>
      <c r="AE300" s="1">
        <v>1616</v>
      </c>
      <c r="AF300" s="1">
        <v>0</v>
      </c>
      <c r="AG300" s="3">
        <v>4221</v>
      </c>
      <c r="AH300" s="1">
        <v>268</v>
      </c>
      <c r="AI300" s="1">
        <v>487</v>
      </c>
      <c r="AJ300" s="3">
        <v>1468</v>
      </c>
      <c r="AK300" s="1">
        <v>0</v>
      </c>
      <c r="AL300" s="1">
        <v>0</v>
      </c>
      <c r="AM300" s="1">
        <v>117</v>
      </c>
      <c r="AN300" s="3">
        <v>1217</v>
      </c>
      <c r="AO300" s="1">
        <v>0</v>
      </c>
      <c r="AP300" s="1">
        <v>33</v>
      </c>
      <c r="AQ300" s="3">
        <v>7811</v>
      </c>
      <c r="AR300" s="1">
        <v>0</v>
      </c>
      <c r="AS300" s="3">
        <v>13341</v>
      </c>
      <c r="AT300" s="1">
        <v>988</v>
      </c>
      <c r="AU300" s="1">
        <v>581</v>
      </c>
      <c r="AV300" s="3">
        <v>5594</v>
      </c>
      <c r="AW300" s="1">
        <v>0</v>
      </c>
      <c r="AX300" s="1">
        <v>0</v>
      </c>
      <c r="AY300" s="1">
        <v>919</v>
      </c>
      <c r="AZ300" s="3">
        <v>9447</v>
      </c>
      <c r="BA300" s="1">
        <v>61</v>
      </c>
      <c r="BB300" s="3">
        <v>1337</v>
      </c>
      <c r="BC300" s="3">
        <v>32268</v>
      </c>
      <c r="BD300" s="3">
        <v>90619714</v>
      </c>
      <c r="BE300" s="3">
        <v>7654751</v>
      </c>
      <c r="BF300" s="3">
        <v>8813154</v>
      </c>
      <c r="BG300" s="3">
        <v>22930583</v>
      </c>
      <c r="BH300" s="1">
        <v>0</v>
      </c>
      <c r="BI300" s="1">
        <v>0</v>
      </c>
      <c r="BJ300" s="3">
        <v>3208548</v>
      </c>
      <c r="BK300" s="3">
        <v>27015751</v>
      </c>
      <c r="BL300" s="1">
        <v>0</v>
      </c>
      <c r="BM300" s="3">
        <v>625048</v>
      </c>
      <c r="BN300" s="3">
        <v>160867549</v>
      </c>
      <c r="BO300" s="3">
        <v>57761941</v>
      </c>
      <c r="BP300" s="3">
        <v>5279546</v>
      </c>
      <c r="BQ300" s="3">
        <v>3658643</v>
      </c>
      <c r="BR300" s="3">
        <v>24701346</v>
      </c>
      <c r="BS300" s="1">
        <v>0</v>
      </c>
      <c r="BT300" s="1">
        <v>0</v>
      </c>
      <c r="BU300" s="3">
        <v>4310888</v>
      </c>
      <c r="BV300" s="3">
        <v>56794753</v>
      </c>
      <c r="BW300" s="3">
        <v>420145</v>
      </c>
      <c r="BX300" s="3">
        <v>2667667</v>
      </c>
      <c r="BY300" s="3">
        <v>155594929</v>
      </c>
      <c r="BZ300" s="3">
        <v>1268659</v>
      </c>
      <c r="CA300" s="3">
        <v>128514617</v>
      </c>
      <c r="CB300" s="3">
        <v>11629343</v>
      </c>
      <c r="CC300" s="3">
        <v>9002198</v>
      </c>
      <c r="CD300" s="3">
        <v>29428141</v>
      </c>
      <c r="CE300" s="1">
        <v>0</v>
      </c>
      <c r="CF300" s="1">
        <v>0</v>
      </c>
      <c r="CG300" s="1">
        <v>0</v>
      </c>
      <c r="CH300" s="3">
        <v>6847414</v>
      </c>
      <c r="CI300" s="3">
        <v>53874479</v>
      </c>
      <c r="CJ300" s="1">
        <v>0</v>
      </c>
      <c r="CK300" s="3">
        <v>2248277</v>
      </c>
      <c r="CL300" s="1">
        <v>0</v>
      </c>
      <c r="CM300" s="1">
        <v>0</v>
      </c>
      <c r="CN300" s="1">
        <v>0</v>
      </c>
      <c r="CO300" s="3">
        <v>2479641</v>
      </c>
      <c r="CP300" s="3">
        <v>245292769</v>
      </c>
      <c r="CQ300" s="3">
        <v>341456</v>
      </c>
      <c r="CR300" s="3">
        <v>7323240</v>
      </c>
      <c r="CS300" s="1">
        <v>0</v>
      </c>
      <c r="CT300" s="3">
        <v>671449</v>
      </c>
      <c r="CU300" s="3">
        <v>8336145</v>
      </c>
      <c r="CV300" s="3">
        <v>19154091</v>
      </c>
      <c r="CW300" s="3">
        <v>1644472</v>
      </c>
      <c r="CX300" s="3">
        <v>3432665</v>
      </c>
      <c r="CY300" s="3">
        <v>25333270</v>
      </c>
      <c r="CZ300" s="1">
        <v>0</v>
      </c>
      <c r="DA300" s="1">
        <v>0</v>
      </c>
      <c r="DB300" s="3">
        <v>672022</v>
      </c>
      <c r="DC300" s="3">
        <v>30019428</v>
      </c>
      <c r="DD300" s="1">
        <v>0</v>
      </c>
      <c r="DE300" s="3">
        <v>-750094</v>
      </c>
      <c r="DF300" s="3">
        <v>79505854</v>
      </c>
      <c r="DG300" s="3">
        <v>1902269</v>
      </c>
      <c r="DH300" s="3">
        <v>73803955</v>
      </c>
      <c r="DI300" s="3">
        <v>2988239</v>
      </c>
      <c r="DJ300" s="3">
        <v>-891243</v>
      </c>
      <c r="DK300" s="1">
        <v>0</v>
      </c>
      <c r="DL300" s="1">
        <v>0</v>
      </c>
      <c r="DM300" s="1">
        <v>0</v>
      </c>
      <c r="DN300" s="1">
        <v>0</v>
      </c>
      <c r="DO300" s="3">
        <v>4333813</v>
      </c>
      <c r="DP300" s="3">
        <v>201440429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3">
        <v>6735239</v>
      </c>
      <c r="EB300" s="3">
        <v>1306635</v>
      </c>
      <c r="EC300" s="3">
        <v>13434219</v>
      </c>
    </row>
    <row r="301" spans="1:133" x14ac:dyDescent="0.3">
      <c r="A301" s="1">
        <v>106370673</v>
      </c>
      <c r="B301" s="1" t="s">
        <v>1473</v>
      </c>
      <c r="C301" s="2">
        <v>20164</v>
      </c>
      <c r="D301" s="2">
        <v>42379</v>
      </c>
      <c r="E301" s="1" t="s">
        <v>134</v>
      </c>
      <c r="F301" s="1" t="s">
        <v>135</v>
      </c>
      <c r="G301" s="1" t="s">
        <v>186</v>
      </c>
      <c r="H301" s="1">
        <v>14</v>
      </c>
      <c r="I301" s="1">
        <v>1416</v>
      </c>
      <c r="J301" s="1" t="s">
        <v>164</v>
      </c>
      <c r="K301" s="1" t="s">
        <v>138</v>
      </c>
      <c r="L301" s="1" t="s">
        <v>214</v>
      </c>
      <c r="M301" s="1" t="s">
        <v>1474</v>
      </c>
      <c r="N301" s="1" t="s">
        <v>1475</v>
      </c>
      <c r="O301" s="1" t="s">
        <v>190</v>
      </c>
      <c r="P301" s="1">
        <v>92123</v>
      </c>
      <c r="Q301" s="1" t="s">
        <v>1476</v>
      </c>
      <c r="R301" s="1">
        <v>551</v>
      </c>
      <c r="S301" s="1">
        <v>429</v>
      </c>
      <c r="T301" s="1">
        <v>333</v>
      </c>
      <c r="U301" s="1">
        <v>23</v>
      </c>
      <c r="V301" s="1">
        <v>0</v>
      </c>
      <c r="W301" s="3">
        <v>1642</v>
      </c>
      <c r="X301" s="3">
        <v>1093</v>
      </c>
      <c r="Y301" s="1">
        <v>174</v>
      </c>
      <c r="Z301" s="1">
        <v>0</v>
      </c>
      <c r="AA301" s="1">
        <v>245</v>
      </c>
      <c r="AB301" s="3">
        <v>1834</v>
      </c>
      <c r="AC301" s="1">
        <v>11</v>
      </c>
      <c r="AD301" s="1">
        <v>130</v>
      </c>
      <c r="AE301" s="1">
        <v>5152</v>
      </c>
      <c r="AF301" s="1">
        <v>17</v>
      </c>
      <c r="AG301" s="1">
        <v>111</v>
      </c>
      <c r="AH301" s="1">
        <v>0</v>
      </c>
      <c r="AI301" s="3">
        <v>10526</v>
      </c>
      <c r="AJ301" s="3">
        <v>2038</v>
      </c>
      <c r="AK301" s="3">
        <v>1350</v>
      </c>
      <c r="AL301" s="1">
        <v>0</v>
      </c>
      <c r="AM301" s="3">
        <v>1153</v>
      </c>
      <c r="AN301" s="3">
        <v>8761</v>
      </c>
      <c r="AO301" s="1">
        <v>49</v>
      </c>
      <c r="AP301" s="1">
        <v>707</v>
      </c>
      <c r="AQ301" s="3">
        <v>24695</v>
      </c>
      <c r="AR301" s="3">
        <v>3147</v>
      </c>
      <c r="AS301" s="1">
        <v>136</v>
      </c>
      <c r="AT301" s="1">
        <v>0</v>
      </c>
      <c r="AU301" s="3">
        <v>14809</v>
      </c>
      <c r="AV301" s="3">
        <v>37335</v>
      </c>
      <c r="AW301" s="1">
        <v>26</v>
      </c>
      <c r="AX301" s="1">
        <v>0</v>
      </c>
      <c r="AY301" s="3">
        <v>3926</v>
      </c>
      <c r="AZ301" s="3">
        <v>22917</v>
      </c>
      <c r="BA301" s="1">
        <v>50</v>
      </c>
      <c r="BB301" s="3">
        <v>1643</v>
      </c>
      <c r="BC301" s="3">
        <v>80842</v>
      </c>
      <c r="BD301" s="3">
        <v>1272608</v>
      </c>
      <c r="BE301" s="1">
        <v>0</v>
      </c>
      <c r="BF301" s="3">
        <v>181212293</v>
      </c>
      <c r="BG301" s="3">
        <v>21332193</v>
      </c>
      <c r="BH301" s="3">
        <v>2363811</v>
      </c>
      <c r="BI301" s="1">
        <v>0</v>
      </c>
      <c r="BJ301" s="3">
        <v>19650330</v>
      </c>
      <c r="BK301" s="3">
        <v>141927388</v>
      </c>
      <c r="BL301" s="3">
        <v>677300</v>
      </c>
      <c r="BM301" s="3">
        <v>388113</v>
      </c>
      <c r="BN301" s="3">
        <v>368824036</v>
      </c>
      <c r="BO301" s="3">
        <v>742527</v>
      </c>
      <c r="BP301" s="1">
        <v>0</v>
      </c>
      <c r="BQ301" s="3">
        <v>36679683</v>
      </c>
      <c r="BR301" s="3">
        <v>61298478</v>
      </c>
      <c r="BS301" s="3">
        <v>4725</v>
      </c>
      <c r="BT301" s="1">
        <v>0</v>
      </c>
      <c r="BU301" s="3">
        <v>9902470</v>
      </c>
      <c r="BV301" s="3">
        <v>73911929</v>
      </c>
      <c r="BW301" s="3">
        <v>114763</v>
      </c>
      <c r="BX301" s="3">
        <v>2842965</v>
      </c>
      <c r="BY301" s="3">
        <v>185497540</v>
      </c>
      <c r="BZ301" s="3">
        <v>2547085</v>
      </c>
      <c r="CA301" s="3">
        <v>1794930</v>
      </c>
      <c r="CB301" s="1">
        <v>0</v>
      </c>
      <c r="CC301" s="3">
        <v>141583353</v>
      </c>
      <c r="CD301" s="3">
        <v>75312021</v>
      </c>
      <c r="CE301" s="3">
        <v>-2765364</v>
      </c>
      <c r="CF301" s="3">
        <v>679859</v>
      </c>
      <c r="CG301" s="1">
        <v>0</v>
      </c>
      <c r="CH301" s="3">
        <v>20778875</v>
      </c>
      <c r="CI301" s="3">
        <v>138070553</v>
      </c>
      <c r="CJ301" s="1">
        <v>0</v>
      </c>
      <c r="CK301" s="3">
        <v>792064</v>
      </c>
      <c r="CL301" s="1">
        <v>0</v>
      </c>
      <c r="CM301" s="1">
        <v>0</v>
      </c>
      <c r="CN301" s="1">
        <v>0</v>
      </c>
      <c r="CO301" s="3">
        <v>716695</v>
      </c>
      <c r="CP301" s="3">
        <v>379510071</v>
      </c>
      <c r="CQ301" s="1">
        <v>0</v>
      </c>
      <c r="CR301" s="3">
        <v>6970828</v>
      </c>
      <c r="CS301" s="1">
        <v>0</v>
      </c>
      <c r="CT301" s="3">
        <v>12301736</v>
      </c>
      <c r="CU301" s="3">
        <v>19272564</v>
      </c>
      <c r="CV301" s="3">
        <v>220205</v>
      </c>
      <c r="CW301" s="1">
        <v>0</v>
      </c>
      <c r="CX301" s="3">
        <v>79073986</v>
      </c>
      <c r="CY301" s="3">
        <v>15260299</v>
      </c>
      <c r="CZ301" s="3">
        <v>1688677</v>
      </c>
      <c r="DA301" s="1">
        <v>0</v>
      </c>
      <c r="DB301" s="3">
        <v>8773925</v>
      </c>
      <c r="DC301" s="3">
        <v>88844970</v>
      </c>
      <c r="DD301" s="1">
        <v>0</v>
      </c>
      <c r="DE301" s="3">
        <v>222007</v>
      </c>
      <c r="DF301" s="3">
        <v>194084069</v>
      </c>
      <c r="DG301" s="3">
        <v>16676055</v>
      </c>
      <c r="DH301" s="3">
        <v>179531192</v>
      </c>
      <c r="DI301" s="1">
        <v>0</v>
      </c>
      <c r="DJ301" s="3">
        <v>27738073</v>
      </c>
      <c r="DK301" s="1">
        <v>0</v>
      </c>
      <c r="DL301" s="1">
        <v>0</v>
      </c>
      <c r="DM301" s="1">
        <v>0</v>
      </c>
      <c r="DN301" s="1">
        <v>0</v>
      </c>
      <c r="DO301" s="3">
        <v>11692971</v>
      </c>
      <c r="DP301" s="3">
        <v>476835332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</row>
    <row r="302" spans="1:133" x14ac:dyDescent="0.3">
      <c r="A302" s="1">
        <v>106361308</v>
      </c>
      <c r="B302" s="1" t="s">
        <v>1477</v>
      </c>
      <c r="C302" s="2">
        <v>20164</v>
      </c>
      <c r="D302" s="2">
        <v>42379</v>
      </c>
      <c r="E302" s="1" t="s">
        <v>134</v>
      </c>
      <c r="F302" s="1" t="s">
        <v>135</v>
      </c>
      <c r="G302" s="1" t="s">
        <v>212</v>
      </c>
      <c r="H302" s="1">
        <v>12</v>
      </c>
      <c r="I302" s="1">
        <v>1209</v>
      </c>
      <c r="J302" s="1" t="s">
        <v>164</v>
      </c>
      <c r="K302" s="1" t="s">
        <v>138</v>
      </c>
      <c r="L302" s="1">
        <v>0</v>
      </c>
      <c r="M302" s="1" t="s">
        <v>1478</v>
      </c>
      <c r="N302" s="1" t="s">
        <v>1479</v>
      </c>
      <c r="O302" s="1" t="s">
        <v>1055</v>
      </c>
      <c r="P302" s="1">
        <v>92373</v>
      </c>
      <c r="Q302" s="1" t="s">
        <v>1480</v>
      </c>
      <c r="R302" s="1">
        <v>229</v>
      </c>
      <c r="S302" s="1">
        <v>229</v>
      </c>
      <c r="T302" s="1">
        <v>195</v>
      </c>
      <c r="U302" s="1">
        <v>427</v>
      </c>
      <c r="V302" s="1">
        <v>789</v>
      </c>
      <c r="W302" s="1">
        <v>226</v>
      </c>
      <c r="X302" s="1">
        <v>516</v>
      </c>
      <c r="Y302" s="1">
        <v>0</v>
      </c>
      <c r="Z302" s="1">
        <v>0</v>
      </c>
      <c r="AA302" s="1">
        <v>38</v>
      </c>
      <c r="AB302" s="1">
        <v>864</v>
      </c>
      <c r="AC302" s="1">
        <v>17</v>
      </c>
      <c r="AD302" s="1">
        <v>17</v>
      </c>
      <c r="AE302" s="1">
        <v>2894</v>
      </c>
      <c r="AF302" s="1">
        <v>0</v>
      </c>
      <c r="AG302" s="3">
        <v>2006</v>
      </c>
      <c r="AH302" s="3">
        <v>3660</v>
      </c>
      <c r="AI302" s="3">
        <v>1322</v>
      </c>
      <c r="AJ302" s="3">
        <v>1603</v>
      </c>
      <c r="AK302" s="1">
        <v>0</v>
      </c>
      <c r="AL302" s="1">
        <v>0</v>
      </c>
      <c r="AM302" s="1">
        <v>67</v>
      </c>
      <c r="AN302" s="3">
        <v>2765</v>
      </c>
      <c r="AO302" s="1">
        <v>46</v>
      </c>
      <c r="AP302" s="1">
        <v>48</v>
      </c>
      <c r="AQ302" s="3">
        <v>11517</v>
      </c>
      <c r="AR302" s="1">
        <v>0</v>
      </c>
      <c r="AS302" s="3">
        <v>6921</v>
      </c>
      <c r="AT302" s="3">
        <v>10474</v>
      </c>
      <c r="AU302" s="3">
        <v>1668</v>
      </c>
      <c r="AV302" s="3">
        <v>10333</v>
      </c>
      <c r="AW302" s="1">
        <v>0</v>
      </c>
      <c r="AX302" s="1">
        <v>0</v>
      </c>
      <c r="AY302" s="1">
        <v>371</v>
      </c>
      <c r="AZ302" s="3">
        <v>9221</v>
      </c>
      <c r="BA302" s="3">
        <v>1396</v>
      </c>
      <c r="BB302" s="3">
        <v>1428</v>
      </c>
      <c r="BC302" s="3">
        <v>41812</v>
      </c>
      <c r="BD302" s="3">
        <v>36477212</v>
      </c>
      <c r="BE302" s="3">
        <v>66523695</v>
      </c>
      <c r="BF302" s="3">
        <v>14181537</v>
      </c>
      <c r="BG302" s="3">
        <v>27862640</v>
      </c>
      <c r="BH302" s="1">
        <v>0</v>
      </c>
      <c r="BI302" s="1">
        <v>0</v>
      </c>
      <c r="BJ302" s="3">
        <v>2647902</v>
      </c>
      <c r="BK302" s="3">
        <v>41321131</v>
      </c>
      <c r="BL302" s="3">
        <v>699823</v>
      </c>
      <c r="BM302" s="3">
        <v>743005</v>
      </c>
      <c r="BN302" s="3">
        <v>190456945</v>
      </c>
      <c r="BO302" s="3">
        <v>19192271</v>
      </c>
      <c r="BP302" s="3">
        <v>40143404</v>
      </c>
      <c r="BQ302" s="3">
        <v>3986616</v>
      </c>
      <c r="BR302" s="3">
        <v>24703139</v>
      </c>
      <c r="BS302" s="1">
        <v>0</v>
      </c>
      <c r="BT302" s="1">
        <v>0</v>
      </c>
      <c r="BU302" s="3">
        <v>1277576</v>
      </c>
      <c r="BV302" s="3">
        <v>48955949</v>
      </c>
      <c r="BW302" s="3">
        <v>2335422</v>
      </c>
      <c r="BX302" s="3">
        <v>2390436</v>
      </c>
      <c r="BY302" s="3">
        <v>142984813</v>
      </c>
      <c r="BZ302" s="3">
        <v>940213</v>
      </c>
      <c r="CA302" s="3">
        <v>48200289</v>
      </c>
      <c r="CB302" s="3">
        <v>96757950</v>
      </c>
      <c r="CC302" s="3">
        <v>15092375</v>
      </c>
      <c r="CD302" s="3">
        <v>48836225</v>
      </c>
      <c r="CE302" s="1">
        <v>0</v>
      </c>
      <c r="CF302" s="1">
        <v>0</v>
      </c>
      <c r="CG302" s="1">
        <v>0</v>
      </c>
      <c r="CH302" s="3">
        <v>2774929</v>
      </c>
      <c r="CI302" s="3">
        <v>77332412</v>
      </c>
      <c r="CJ302" s="1">
        <v>0</v>
      </c>
      <c r="CK302" s="3">
        <v>2944188</v>
      </c>
      <c r="CL302" s="1">
        <v>0</v>
      </c>
      <c r="CM302" s="1">
        <v>0</v>
      </c>
      <c r="CN302" s="1">
        <v>0</v>
      </c>
      <c r="CO302" s="3">
        <v>1270354</v>
      </c>
      <c r="CP302" s="3">
        <v>294148935</v>
      </c>
      <c r="CQ302" s="3">
        <v>12935085</v>
      </c>
      <c r="CR302" s="1">
        <v>0</v>
      </c>
      <c r="CS302" s="1">
        <v>0</v>
      </c>
      <c r="CT302" s="3">
        <v>19935848</v>
      </c>
      <c r="CU302" s="3">
        <v>32870933</v>
      </c>
      <c r="CV302" s="3">
        <v>7469194</v>
      </c>
      <c r="CW302" s="3">
        <v>22844234</v>
      </c>
      <c r="CX302" s="3">
        <v>3075778</v>
      </c>
      <c r="CY302" s="3">
        <v>3729554</v>
      </c>
      <c r="CZ302" s="1">
        <v>0</v>
      </c>
      <c r="DA302" s="1">
        <v>0</v>
      </c>
      <c r="DB302" s="3">
        <v>1150549</v>
      </c>
      <c r="DC302" s="3">
        <v>32880516</v>
      </c>
      <c r="DD302" s="3">
        <v>91057</v>
      </c>
      <c r="DE302" s="3">
        <v>922874</v>
      </c>
      <c r="DF302" s="3">
        <v>72163756</v>
      </c>
      <c r="DG302" s="3">
        <v>309464</v>
      </c>
      <c r="DH302" s="3">
        <v>72453579</v>
      </c>
      <c r="DI302" s="3">
        <v>1003113</v>
      </c>
      <c r="DJ302" s="3">
        <v>1485923</v>
      </c>
      <c r="DK302" s="1">
        <v>0</v>
      </c>
      <c r="DL302" s="1">
        <v>0</v>
      </c>
      <c r="DM302" s="3">
        <v>9281313</v>
      </c>
      <c r="DN302" s="3">
        <v>10147924</v>
      </c>
      <c r="DO302" s="3">
        <v>2478949</v>
      </c>
      <c r="DP302" s="3">
        <v>109944496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</row>
    <row r="303" spans="1:133" x14ac:dyDescent="0.3">
      <c r="A303" s="1">
        <v>106121051</v>
      </c>
      <c r="B303" s="1" t="s">
        <v>1481</v>
      </c>
      <c r="C303" s="2">
        <v>20164</v>
      </c>
      <c r="D303" s="2">
        <v>42379</v>
      </c>
      <c r="E303" s="1" t="s">
        <v>134</v>
      </c>
      <c r="F303" s="1" t="s">
        <v>135</v>
      </c>
      <c r="G303" s="1" t="s">
        <v>796</v>
      </c>
      <c r="H303" s="1">
        <v>1</v>
      </c>
      <c r="I303" s="1">
        <v>107</v>
      </c>
      <c r="J303" s="1" t="s">
        <v>146</v>
      </c>
      <c r="K303" s="1" t="s">
        <v>138</v>
      </c>
      <c r="L303" s="1" t="s">
        <v>139</v>
      </c>
      <c r="M303" s="1" t="s">
        <v>1482</v>
      </c>
      <c r="N303" s="1" t="s">
        <v>1483</v>
      </c>
      <c r="O303" s="1" t="s">
        <v>1484</v>
      </c>
      <c r="P303" s="1">
        <v>95540</v>
      </c>
      <c r="Q303" s="1" t="s">
        <v>1485</v>
      </c>
      <c r="R303" s="1">
        <v>35</v>
      </c>
      <c r="S303" s="1">
        <v>25</v>
      </c>
      <c r="T303" s="1">
        <v>25</v>
      </c>
      <c r="U303" s="1">
        <v>109</v>
      </c>
      <c r="V303" s="1">
        <v>7</v>
      </c>
      <c r="W303" s="1">
        <v>18</v>
      </c>
      <c r="X303" s="1">
        <v>77</v>
      </c>
      <c r="Y303" s="1">
        <v>0</v>
      </c>
      <c r="Z303" s="1">
        <v>0</v>
      </c>
      <c r="AA303" s="1">
        <v>8</v>
      </c>
      <c r="AB303" s="1">
        <v>65</v>
      </c>
      <c r="AC303" s="1">
        <v>0</v>
      </c>
      <c r="AD303" s="1">
        <v>5</v>
      </c>
      <c r="AE303" s="1">
        <v>289</v>
      </c>
      <c r="AF303" s="1">
        <v>0</v>
      </c>
      <c r="AG303" s="1">
        <v>630</v>
      </c>
      <c r="AH303" s="1">
        <v>52</v>
      </c>
      <c r="AI303" s="1">
        <v>47</v>
      </c>
      <c r="AJ303" s="1">
        <v>210</v>
      </c>
      <c r="AK303" s="1">
        <v>0</v>
      </c>
      <c r="AL303" s="1">
        <v>0</v>
      </c>
      <c r="AM303" s="1">
        <v>30</v>
      </c>
      <c r="AN303" s="1">
        <v>146</v>
      </c>
      <c r="AO303" s="1">
        <v>0</v>
      </c>
      <c r="AP303" s="1">
        <v>22</v>
      </c>
      <c r="AQ303" s="3">
        <v>1137</v>
      </c>
      <c r="AR303" s="1">
        <v>0</v>
      </c>
      <c r="AS303" s="3">
        <v>3905</v>
      </c>
      <c r="AT303" s="1">
        <v>182</v>
      </c>
      <c r="AU303" s="1">
        <v>331</v>
      </c>
      <c r="AV303" s="3">
        <v>3145</v>
      </c>
      <c r="AW303" s="1">
        <v>0</v>
      </c>
      <c r="AX303" s="1">
        <v>0</v>
      </c>
      <c r="AY303" s="1">
        <v>330</v>
      </c>
      <c r="AZ303" s="3">
        <v>2640</v>
      </c>
      <c r="BA303" s="1">
        <v>0</v>
      </c>
      <c r="BB303" s="1">
        <v>902</v>
      </c>
      <c r="BC303" s="3">
        <v>11435</v>
      </c>
      <c r="BD303" s="3">
        <v>8298348</v>
      </c>
      <c r="BE303" s="3">
        <v>581923</v>
      </c>
      <c r="BF303" s="3">
        <v>781134</v>
      </c>
      <c r="BG303" s="3">
        <v>3333683</v>
      </c>
      <c r="BH303" s="1">
        <v>0</v>
      </c>
      <c r="BI303" s="1">
        <v>0</v>
      </c>
      <c r="BJ303" s="3">
        <v>366133</v>
      </c>
      <c r="BK303" s="3">
        <v>2927804</v>
      </c>
      <c r="BL303" s="1">
        <v>0</v>
      </c>
      <c r="BM303" s="3">
        <v>104987</v>
      </c>
      <c r="BN303" s="3">
        <v>16394012</v>
      </c>
      <c r="BO303" s="3">
        <v>10007342</v>
      </c>
      <c r="BP303" s="3">
        <v>704024</v>
      </c>
      <c r="BQ303" s="3">
        <v>1397028</v>
      </c>
      <c r="BR303" s="3">
        <v>9085407</v>
      </c>
      <c r="BS303" s="1">
        <v>0</v>
      </c>
      <c r="BT303" s="1">
        <v>0</v>
      </c>
      <c r="BU303" s="3">
        <v>1242393</v>
      </c>
      <c r="BV303" s="3">
        <v>7549496</v>
      </c>
      <c r="BW303" s="1">
        <v>0</v>
      </c>
      <c r="BX303" s="3">
        <v>1399705</v>
      </c>
      <c r="BY303" s="3">
        <v>31385395</v>
      </c>
      <c r="BZ303" s="3">
        <v>957061</v>
      </c>
      <c r="CA303" s="3">
        <v>13442923</v>
      </c>
      <c r="CB303" s="3">
        <v>897129</v>
      </c>
      <c r="CC303" s="3">
        <v>173708</v>
      </c>
      <c r="CD303" s="3">
        <v>10875654</v>
      </c>
      <c r="CE303" s="1">
        <v>0</v>
      </c>
      <c r="CF303" s="1">
        <v>0</v>
      </c>
      <c r="CG303" s="1">
        <v>0</v>
      </c>
      <c r="CH303" s="3">
        <v>647223</v>
      </c>
      <c r="CI303" s="3">
        <v>5756200</v>
      </c>
      <c r="CJ303" s="1">
        <v>0</v>
      </c>
      <c r="CK303" s="3">
        <v>636971</v>
      </c>
      <c r="CL303" s="1">
        <v>0</v>
      </c>
      <c r="CM303" s="1">
        <v>0</v>
      </c>
      <c r="CN303" s="1">
        <v>0</v>
      </c>
      <c r="CO303" s="3">
        <v>647950</v>
      </c>
      <c r="CP303" s="3">
        <v>34034819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3">
        <v>4792653</v>
      </c>
      <c r="CW303" s="3">
        <v>388818</v>
      </c>
      <c r="CX303" s="3">
        <v>1977192</v>
      </c>
      <c r="CY303" s="3">
        <v>1506232</v>
      </c>
      <c r="CZ303" s="1">
        <v>0</v>
      </c>
      <c r="DA303" s="1">
        <v>0</v>
      </c>
      <c r="DB303" s="3">
        <v>954636</v>
      </c>
      <c r="DC303" s="3">
        <v>4592945</v>
      </c>
      <c r="DD303" s="1">
        <v>0</v>
      </c>
      <c r="DE303" s="3">
        <v>-467888</v>
      </c>
      <c r="DF303" s="3">
        <v>13744588</v>
      </c>
      <c r="DG303" s="3">
        <v>53000</v>
      </c>
      <c r="DH303" s="3">
        <v>10172000</v>
      </c>
      <c r="DI303" s="1">
        <v>0</v>
      </c>
      <c r="DJ303" s="3">
        <v>-9000</v>
      </c>
      <c r="DK303" s="1">
        <v>0</v>
      </c>
      <c r="DL303" s="1">
        <v>0</v>
      </c>
      <c r="DM303" s="1">
        <v>0</v>
      </c>
      <c r="DN303" s="1">
        <v>0</v>
      </c>
      <c r="DO303" s="3">
        <v>431000</v>
      </c>
      <c r="DP303" s="3">
        <v>10920000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3">
        <v>1615507</v>
      </c>
      <c r="EC303" s="3">
        <v>6478</v>
      </c>
    </row>
    <row r="304" spans="1:133" x14ac:dyDescent="0.3">
      <c r="A304" s="1">
        <v>106430705</v>
      </c>
      <c r="B304" s="1" t="s">
        <v>1486</v>
      </c>
      <c r="C304" s="2">
        <v>20164</v>
      </c>
      <c r="D304" s="2">
        <v>42379</v>
      </c>
      <c r="E304" s="1" t="s">
        <v>134</v>
      </c>
      <c r="F304" s="1" t="s">
        <v>135</v>
      </c>
      <c r="G304" s="1" t="s">
        <v>386</v>
      </c>
      <c r="H304" s="1">
        <v>7</v>
      </c>
      <c r="I304" s="1">
        <v>431</v>
      </c>
      <c r="J304" s="1" t="s">
        <v>187</v>
      </c>
      <c r="K304" s="1" t="s">
        <v>138</v>
      </c>
      <c r="L304" s="1">
        <v>0</v>
      </c>
      <c r="M304" s="1" t="s">
        <v>1487</v>
      </c>
      <c r="N304" s="1" t="s">
        <v>1488</v>
      </c>
      <c r="O304" s="1" t="s">
        <v>500</v>
      </c>
      <c r="P304" s="1">
        <v>95116</v>
      </c>
      <c r="Q304" s="1" t="s">
        <v>1489</v>
      </c>
      <c r="R304" s="1">
        <v>264</v>
      </c>
      <c r="S304" s="1">
        <v>262</v>
      </c>
      <c r="T304" s="1">
        <v>262</v>
      </c>
      <c r="U304" s="3">
        <v>1351</v>
      </c>
      <c r="V304" s="1">
        <v>708</v>
      </c>
      <c r="W304" s="1">
        <v>340</v>
      </c>
      <c r="X304" s="1">
        <v>790</v>
      </c>
      <c r="Y304" s="1">
        <v>0</v>
      </c>
      <c r="Z304" s="1">
        <v>0</v>
      </c>
      <c r="AA304" s="1">
        <v>34</v>
      </c>
      <c r="AB304" s="1">
        <v>544</v>
      </c>
      <c r="AC304" s="1">
        <v>16</v>
      </c>
      <c r="AD304" s="1">
        <v>101</v>
      </c>
      <c r="AE304" s="1">
        <v>3884</v>
      </c>
      <c r="AF304" s="1">
        <v>0</v>
      </c>
      <c r="AG304" s="3">
        <v>7619</v>
      </c>
      <c r="AH304" s="3">
        <v>3718</v>
      </c>
      <c r="AI304" s="3">
        <v>1632</v>
      </c>
      <c r="AJ304" s="3">
        <v>4187</v>
      </c>
      <c r="AK304" s="1">
        <v>0</v>
      </c>
      <c r="AL304" s="1">
        <v>0</v>
      </c>
      <c r="AM304" s="1">
        <v>104</v>
      </c>
      <c r="AN304" s="3">
        <v>2382</v>
      </c>
      <c r="AO304" s="1">
        <v>72</v>
      </c>
      <c r="AP304" s="1">
        <v>464</v>
      </c>
      <c r="AQ304" s="3">
        <v>20178</v>
      </c>
      <c r="AR304" s="1">
        <v>0</v>
      </c>
      <c r="AS304" s="3">
        <v>4474</v>
      </c>
      <c r="AT304" s="3">
        <v>2358</v>
      </c>
      <c r="AU304" s="3">
        <v>2912</v>
      </c>
      <c r="AV304" s="3">
        <v>12238</v>
      </c>
      <c r="AW304" s="1">
        <v>0</v>
      </c>
      <c r="AX304" s="1">
        <v>0</v>
      </c>
      <c r="AY304" s="1">
        <v>350</v>
      </c>
      <c r="AZ304" s="3">
        <v>4582</v>
      </c>
      <c r="BA304" s="1">
        <v>142</v>
      </c>
      <c r="BB304" s="3">
        <v>2893</v>
      </c>
      <c r="BC304" s="3">
        <v>29949</v>
      </c>
      <c r="BD304" s="3">
        <v>262099751</v>
      </c>
      <c r="BE304" s="3">
        <v>132545142</v>
      </c>
      <c r="BF304" s="3">
        <v>65241038</v>
      </c>
      <c r="BG304" s="3">
        <v>150281192</v>
      </c>
      <c r="BH304" s="1">
        <v>0</v>
      </c>
      <c r="BI304" s="1">
        <v>0</v>
      </c>
      <c r="BJ304" s="3">
        <v>4531616</v>
      </c>
      <c r="BK304" s="3">
        <v>113767433</v>
      </c>
      <c r="BL304" s="3">
        <v>3115285</v>
      </c>
      <c r="BM304" s="3">
        <v>20916951</v>
      </c>
      <c r="BN304" s="3">
        <v>752498408</v>
      </c>
      <c r="BO304" s="3">
        <v>47713577</v>
      </c>
      <c r="BP304" s="3">
        <v>25315892</v>
      </c>
      <c r="BQ304" s="3">
        <v>21237463</v>
      </c>
      <c r="BR304" s="3">
        <v>80456812</v>
      </c>
      <c r="BS304" s="1">
        <v>0</v>
      </c>
      <c r="BT304" s="1">
        <v>0</v>
      </c>
      <c r="BU304" s="3">
        <v>2935855</v>
      </c>
      <c r="BV304" s="3">
        <v>43339607</v>
      </c>
      <c r="BW304" s="3">
        <v>1627310</v>
      </c>
      <c r="BX304" s="3">
        <v>19881092</v>
      </c>
      <c r="BY304" s="3">
        <v>242507608</v>
      </c>
      <c r="BZ304" s="3">
        <v>12590845</v>
      </c>
      <c r="CA304" s="3">
        <v>280004525</v>
      </c>
      <c r="CB304" s="3">
        <v>144481169</v>
      </c>
      <c r="CC304" s="3">
        <v>81007172</v>
      </c>
      <c r="CD304" s="3">
        <v>224471191</v>
      </c>
      <c r="CE304" s="1">
        <v>0</v>
      </c>
      <c r="CF304" s="1">
        <v>0</v>
      </c>
      <c r="CG304" s="1">
        <v>0</v>
      </c>
      <c r="CH304" s="3">
        <v>2892286</v>
      </c>
      <c r="CI304" s="3">
        <v>109348815</v>
      </c>
      <c r="CJ304" s="1">
        <v>0</v>
      </c>
      <c r="CK304" s="3">
        <v>8080129</v>
      </c>
      <c r="CL304" s="1">
        <v>0</v>
      </c>
      <c r="CM304" s="1">
        <v>0</v>
      </c>
      <c r="CN304" s="1">
        <v>0</v>
      </c>
      <c r="CO304" s="3">
        <v>26127780</v>
      </c>
      <c r="CP304" s="3">
        <v>889003912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3">
        <v>29808803</v>
      </c>
      <c r="CW304" s="3">
        <v>13379865</v>
      </c>
      <c r="CX304" s="3">
        <v>5471329</v>
      </c>
      <c r="CY304" s="3">
        <v>6266813</v>
      </c>
      <c r="CZ304" s="1">
        <v>0</v>
      </c>
      <c r="DA304" s="1">
        <v>0</v>
      </c>
      <c r="DB304" s="3">
        <v>4575185</v>
      </c>
      <c r="DC304" s="3">
        <v>47758225</v>
      </c>
      <c r="DD304" s="1">
        <v>0</v>
      </c>
      <c r="DE304" s="3">
        <v>-1258116</v>
      </c>
      <c r="DF304" s="3">
        <v>106002104</v>
      </c>
      <c r="DG304" s="3">
        <v>296573</v>
      </c>
      <c r="DH304" s="3">
        <v>108477489</v>
      </c>
      <c r="DI304" s="3">
        <v>3205998</v>
      </c>
      <c r="DJ304" s="3">
        <v>123005</v>
      </c>
      <c r="DK304" s="1">
        <v>0</v>
      </c>
      <c r="DL304" s="1">
        <v>0</v>
      </c>
      <c r="DM304" s="1">
        <v>0</v>
      </c>
      <c r="DN304" s="1">
        <v>0</v>
      </c>
      <c r="DO304" s="3">
        <v>221884</v>
      </c>
      <c r="DP304" s="3">
        <v>319211228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</row>
    <row r="305" spans="1:133" x14ac:dyDescent="0.3">
      <c r="A305" s="1">
        <v>106190930</v>
      </c>
      <c r="B305" s="1" t="s">
        <v>1490</v>
      </c>
      <c r="C305" s="2">
        <v>20164</v>
      </c>
      <c r="D305" s="2">
        <v>42379</v>
      </c>
      <c r="E305" s="1" t="s">
        <v>134</v>
      </c>
      <c r="F305" s="1" t="s">
        <v>135</v>
      </c>
      <c r="G305" s="1" t="s">
        <v>170</v>
      </c>
      <c r="H305" s="1">
        <v>11</v>
      </c>
      <c r="I305" s="1">
        <v>927</v>
      </c>
      <c r="J305" s="1" t="s">
        <v>157</v>
      </c>
      <c r="K305" s="1" t="s">
        <v>138</v>
      </c>
      <c r="L305" s="1">
        <v>0</v>
      </c>
      <c r="M305" s="1" t="s">
        <v>1491</v>
      </c>
      <c r="N305" s="1" t="s">
        <v>1492</v>
      </c>
      <c r="O305" s="1" t="s">
        <v>280</v>
      </c>
      <c r="P305" s="1">
        <v>90095</v>
      </c>
      <c r="Q305" s="1" t="s">
        <v>1493</v>
      </c>
      <c r="R305" s="1">
        <v>74</v>
      </c>
      <c r="S305" s="1">
        <v>74</v>
      </c>
      <c r="T305" s="1">
        <v>74</v>
      </c>
      <c r="U305" s="1">
        <v>74</v>
      </c>
      <c r="V305" s="1">
        <v>17</v>
      </c>
      <c r="W305" s="1">
        <v>50</v>
      </c>
      <c r="X305" s="1">
        <v>0</v>
      </c>
      <c r="Y305" s="1">
        <v>0</v>
      </c>
      <c r="Z305" s="1">
        <v>0</v>
      </c>
      <c r="AA305" s="1">
        <v>0</v>
      </c>
      <c r="AB305" s="1">
        <v>272</v>
      </c>
      <c r="AC305" s="1">
        <v>19</v>
      </c>
      <c r="AD305" s="1">
        <v>15</v>
      </c>
      <c r="AE305" s="1">
        <v>447</v>
      </c>
      <c r="AF305" s="1">
        <v>0</v>
      </c>
      <c r="AG305" s="3">
        <v>1816</v>
      </c>
      <c r="AH305" s="1">
        <v>342</v>
      </c>
      <c r="AI305" s="1">
        <v>875</v>
      </c>
      <c r="AJ305" s="1">
        <v>11</v>
      </c>
      <c r="AK305" s="1">
        <v>0</v>
      </c>
      <c r="AL305" s="1">
        <v>0</v>
      </c>
      <c r="AM305" s="1">
        <v>0</v>
      </c>
      <c r="AN305" s="3">
        <v>2715</v>
      </c>
      <c r="AO305" s="1">
        <v>398</v>
      </c>
      <c r="AP305" s="1">
        <v>154</v>
      </c>
      <c r="AQ305" s="3">
        <v>6311</v>
      </c>
      <c r="AR305" s="1">
        <v>0</v>
      </c>
      <c r="AS305" s="1">
        <v>495</v>
      </c>
      <c r="AT305" s="1">
        <v>22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3">
        <v>3460</v>
      </c>
      <c r="BA305" s="1">
        <v>0</v>
      </c>
      <c r="BB305" s="1">
        <v>262</v>
      </c>
      <c r="BC305" s="3">
        <v>4239</v>
      </c>
      <c r="BD305" s="3">
        <v>7289337</v>
      </c>
      <c r="BE305" s="3">
        <v>277449</v>
      </c>
      <c r="BF305" s="3">
        <v>3045565</v>
      </c>
      <c r="BG305" s="3">
        <v>34462</v>
      </c>
      <c r="BH305" s="1">
        <v>0</v>
      </c>
      <c r="BI305" s="1">
        <v>0</v>
      </c>
      <c r="BJ305" s="1">
        <v>0</v>
      </c>
      <c r="BK305" s="3">
        <v>11292658</v>
      </c>
      <c r="BL305" s="3">
        <v>1592499</v>
      </c>
      <c r="BM305" s="3">
        <v>1566800</v>
      </c>
      <c r="BN305" s="3">
        <v>25098770</v>
      </c>
      <c r="BO305" s="3">
        <v>477061</v>
      </c>
      <c r="BP305" s="3">
        <v>2046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3">
        <v>3174119</v>
      </c>
      <c r="BW305" s="1">
        <v>0</v>
      </c>
      <c r="BX305" s="3">
        <v>36202</v>
      </c>
      <c r="BY305" s="3">
        <v>3689428</v>
      </c>
      <c r="BZ305" s="3">
        <v>-60770</v>
      </c>
      <c r="CA305" s="3">
        <v>3955320</v>
      </c>
      <c r="CB305" s="3">
        <v>101440</v>
      </c>
      <c r="CC305" s="3">
        <v>2682440</v>
      </c>
      <c r="CD305" s="3">
        <v>31277</v>
      </c>
      <c r="CE305" s="1">
        <v>0</v>
      </c>
      <c r="CF305" s="1">
        <v>0</v>
      </c>
      <c r="CG305" s="1">
        <v>0</v>
      </c>
      <c r="CH305" s="1">
        <v>0</v>
      </c>
      <c r="CI305" s="3">
        <v>5227310</v>
      </c>
      <c r="CJ305" s="1">
        <v>0</v>
      </c>
      <c r="CK305" s="1">
        <v>0</v>
      </c>
      <c r="CL305" s="1">
        <v>0</v>
      </c>
      <c r="CM305" s="3">
        <v>1592499</v>
      </c>
      <c r="CN305" s="3">
        <v>-1592499</v>
      </c>
      <c r="CO305" s="3">
        <v>1560141</v>
      </c>
      <c r="CP305" s="3">
        <v>13497158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3">
        <v>3828060</v>
      </c>
      <c r="CW305" s="3">
        <v>178848</v>
      </c>
      <c r="CX305" s="3">
        <v>364743</v>
      </c>
      <c r="CY305" s="3">
        <v>10705</v>
      </c>
      <c r="CZ305" s="1">
        <v>0</v>
      </c>
      <c r="DA305" s="1">
        <v>0</v>
      </c>
      <c r="DB305" s="1">
        <v>0</v>
      </c>
      <c r="DC305" s="3">
        <v>9273085</v>
      </c>
      <c r="DD305" s="3">
        <v>1592499</v>
      </c>
      <c r="DE305" s="3">
        <v>43100</v>
      </c>
      <c r="DF305" s="3">
        <v>15291040</v>
      </c>
      <c r="DG305" s="3">
        <v>28613</v>
      </c>
      <c r="DH305" s="3">
        <v>19268476</v>
      </c>
      <c r="DI305" s="1">
        <v>0</v>
      </c>
      <c r="DJ305" s="3">
        <v>694654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3">
        <v>8665102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</row>
    <row r="306" spans="1:133" x14ac:dyDescent="0.3">
      <c r="A306" s="1">
        <v>106454068</v>
      </c>
      <c r="B306" s="1" t="s">
        <v>1494</v>
      </c>
      <c r="C306" s="2">
        <v>20164</v>
      </c>
      <c r="D306" s="2">
        <v>42379</v>
      </c>
      <c r="E306" s="1" t="s">
        <v>134</v>
      </c>
      <c r="F306" s="1" t="s">
        <v>135</v>
      </c>
      <c r="G306" s="1" t="s">
        <v>1145</v>
      </c>
      <c r="H306" s="1">
        <v>1</v>
      </c>
      <c r="I306" s="1">
        <v>209</v>
      </c>
      <c r="J306" s="1" t="s">
        <v>187</v>
      </c>
      <c r="K306" s="1" t="s">
        <v>310</v>
      </c>
      <c r="L306" s="1">
        <v>0</v>
      </c>
      <c r="M306" s="1" t="s">
        <v>1495</v>
      </c>
      <c r="N306" s="1" t="s">
        <v>1496</v>
      </c>
      <c r="O306" s="1" t="s">
        <v>1199</v>
      </c>
      <c r="P306" s="1">
        <v>96001</v>
      </c>
      <c r="Q306" s="1" t="s">
        <v>1497</v>
      </c>
      <c r="R306" s="1">
        <v>16</v>
      </c>
      <c r="S306" s="1">
        <v>16</v>
      </c>
      <c r="T306" s="1">
        <v>16</v>
      </c>
      <c r="U306" s="1">
        <v>0</v>
      </c>
      <c r="V306" s="1">
        <v>0</v>
      </c>
      <c r="W306" s="1">
        <v>0</v>
      </c>
      <c r="X306" s="1">
        <v>0</v>
      </c>
      <c r="Y306" s="1">
        <v>187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187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3">
        <v>1203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3">
        <v>1203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3">
        <v>1033700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3">
        <v>1033700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0</v>
      </c>
      <c r="CY306" s="1">
        <v>0</v>
      </c>
      <c r="CZ306" s="3">
        <v>1033700</v>
      </c>
      <c r="DA306" s="1">
        <v>0</v>
      </c>
      <c r="DB306" s="1">
        <v>0</v>
      </c>
      <c r="DC306" s="1">
        <v>0</v>
      </c>
      <c r="DD306" s="1">
        <v>0</v>
      </c>
      <c r="DE306" s="1">
        <v>0</v>
      </c>
      <c r="DF306" s="3">
        <v>1033700</v>
      </c>
      <c r="DG306" s="1">
        <v>0</v>
      </c>
      <c r="DH306" s="3">
        <v>995749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641</v>
      </c>
      <c r="DP306" s="3">
        <v>148152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</row>
    <row r="307" spans="1:133" x14ac:dyDescent="0.3">
      <c r="A307" s="1">
        <v>106580996</v>
      </c>
      <c r="B307" s="1" t="s">
        <v>1498</v>
      </c>
      <c r="C307" s="2">
        <v>20164</v>
      </c>
      <c r="D307" s="2">
        <v>42379</v>
      </c>
      <c r="E307" s="1" t="s">
        <v>134</v>
      </c>
      <c r="F307" s="1" t="s">
        <v>135</v>
      </c>
      <c r="G307" s="1" t="s">
        <v>1499</v>
      </c>
      <c r="H307" s="1">
        <v>2</v>
      </c>
      <c r="I307" s="1">
        <v>227</v>
      </c>
      <c r="J307" s="1" t="s">
        <v>164</v>
      </c>
      <c r="K307" s="1" t="s">
        <v>138</v>
      </c>
      <c r="L307" s="1">
        <v>0</v>
      </c>
      <c r="M307" s="1" t="s">
        <v>1500</v>
      </c>
      <c r="N307" s="1" t="s">
        <v>1501</v>
      </c>
      <c r="O307" s="1" t="s">
        <v>1502</v>
      </c>
      <c r="P307" s="1">
        <v>95901</v>
      </c>
      <c r="Q307" s="1" t="s">
        <v>1503</v>
      </c>
      <c r="R307" s="1">
        <v>219</v>
      </c>
      <c r="S307" s="1">
        <v>219</v>
      </c>
      <c r="T307" s="1">
        <v>143</v>
      </c>
      <c r="U307" s="3">
        <v>1295</v>
      </c>
      <c r="V307" s="1">
        <v>13</v>
      </c>
      <c r="W307" s="1">
        <v>189</v>
      </c>
      <c r="X307" s="1">
        <v>773</v>
      </c>
      <c r="Y307" s="1">
        <v>0</v>
      </c>
      <c r="Z307" s="1">
        <v>0</v>
      </c>
      <c r="AA307" s="1">
        <v>507</v>
      </c>
      <c r="AB307" s="1">
        <v>0</v>
      </c>
      <c r="AC307" s="1">
        <v>6</v>
      </c>
      <c r="AD307" s="1">
        <v>48</v>
      </c>
      <c r="AE307" s="1">
        <v>2831</v>
      </c>
      <c r="AF307" s="1">
        <v>0</v>
      </c>
      <c r="AG307" s="3">
        <v>6862</v>
      </c>
      <c r="AH307" s="1">
        <v>100</v>
      </c>
      <c r="AI307" s="1">
        <v>900</v>
      </c>
      <c r="AJ307" s="3">
        <v>3175</v>
      </c>
      <c r="AK307" s="1">
        <v>0</v>
      </c>
      <c r="AL307" s="1">
        <v>0</v>
      </c>
      <c r="AM307" s="3">
        <v>1836</v>
      </c>
      <c r="AN307" s="1">
        <v>0</v>
      </c>
      <c r="AO307" s="1">
        <v>28</v>
      </c>
      <c r="AP307" s="1">
        <v>212</v>
      </c>
      <c r="AQ307" s="3">
        <v>13113</v>
      </c>
      <c r="AR307" s="1">
        <v>0</v>
      </c>
      <c r="AS307" s="3">
        <v>13055</v>
      </c>
      <c r="AT307" s="1">
        <v>217</v>
      </c>
      <c r="AU307" s="3">
        <v>1268</v>
      </c>
      <c r="AV307" s="3">
        <v>8505</v>
      </c>
      <c r="AW307" s="1">
        <v>0</v>
      </c>
      <c r="AX307" s="1">
        <v>0</v>
      </c>
      <c r="AY307" s="3">
        <v>7479</v>
      </c>
      <c r="AZ307" s="1">
        <v>0</v>
      </c>
      <c r="BA307" s="1">
        <v>0</v>
      </c>
      <c r="BB307" s="3">
        <v>1142</v>
      </c>
      <c r="BC307" s="3">
        <v>31666</v>
      </c>
      <c r="BD307" s="3">
        <v>92968986</v>
      </c>
      <c r="BE307" s="3">
        <v>1210891</v>
      </c>
      <c r="BF307" s="3">
        <v>11957437</v>
      </c>
      <c r="BG307" s="3">
        <v>43074119</v>
      </c>
      <c r="BH307" s="1">
        <v>0</v>
      </c>
      <c r="BI307" s="1">
        <v>0</v>
      </c>
      <c r="BJ307" s="3">
        <v>27695665</v>
      </c>
      <c r="BK307" s="1">
        <v>0</v>
      </c>
      <c r="BL307" s="3">
        <v>480339</v>
      </c>
      <c r="BM307" s="3">
        <v>3936756</v>
      </c>
      <c r="BN307" s="3">
        <v>181324193</v>
      </c>
      <c r="BO307" s="3">
        <v>57407458</v>
      </c>
      <c r="BP307" s="3">
        <v>958998</v>
      </c>
      <c r="BQ307" s="3">
        <v>5554612</v>
      </c>
      <c r="BR307" s="3">
        <v>37384563</v>
      </c>
      <c r="BS307" s="1">
        <v>0</v>
      </c>
      <c r="BT307" s="1">
        <v>0</v>
      </c>
      <c r="BU307" s="3">
        <v>32845940</v>
      </c>
      <c r="BV307" s="1">
        <v>0</v>
      </c>
      <c r="BW307" s="1">
        <v>0</v>
      </c>
      <c r="BX307" s="3">
        <v>5014526</v>
      </c>
      <c r="BY307" s="3">
        <v>139166097</v>
      </c>
      <c r="BZ307" s="3">
        <v>6116717</v>
      </c>
      <c r="CA307" s="3">
        <v>117344979</v>
      </c>
      <c r="CB307" s="3">
        <v>1947723</v>
      </c>
      <c r="CC307" s="3">
        <v>8422947</v>
      </c>
      <c r="CD307" s="3">
        <v>63591465</v>
      </c>
      <c r="CE307" s="1">
        <v>0</v>
      </c>
      <c r="CF307" s="1">
        <v>0</v>
      </c>
      <c r="CG307" s="1">
        <v>0</v>
      </c>
      <c r="CH307" s="3">
        <v>33827631</v>
      </c>
      <c r="CI307" s="1">
        <v>0</v>
      </c>
      <c r="CJ307" s="1">
        <v>0</v>
      </c>
      <c r="CK307" s="3">
        <v>480339</v>
      </c>
      <c r="CL307" s="1">
        <v>0</v>
      </c>
      <c r="CM307" s="1">
        <v>0</v>
      </c>
      <c r="CN307" s="1">
        <v>0</v>
      </c>
      <c r="CO307" s="1">
        <v>0</v>
      </c>
      <c r="CP307" s="3">
        <v>231731801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3">
        <v>33031465</v>
      </c>
      <c r="CW307" s="3">
        <v>222165</v>
      </c>
      <c r="CX307" s="3">
        <v>9089102</v>
      </c>
      <c r="CY307" s="3">
        <v>16867217</v>
      </c>
      <c r="CZ307" s="1">
        <v>0</v>
      </c>
      <c r="DA307" s="1">
        <v>0</v>
      </c>
      <c r="DB307" s="3">
        <v>20597258</v>
      </c>
      <c r="DC307" s="1">
        <v>0</v>
      </c>
      <c r="DD307" s="3">
        <v>480339</v>
      </c>
      <c r="DE307" s="3">
        <v>8470943</v>
      </c>
      <c r="DF307" s="3">
        <v>88758489</v>
      </c>
      <c r="DG307" s="3">
        <v>1315008</v>
      </c>
      <c r="DH307" s="3">
        <v>96573829</v>
      </c>
      <c r="DI307" s="3">
        <v>12086299</v>
      </c>
      <c r="DJ307" s="3">
        <v>1851722</v>
      </c>
      <c r="DK307" s="1">
        <v>0</v>
      </c>
      <c r="DL307" s="1">
        <v>0</v>
      </c>
      <c r="DM307" s="1">
        <v>0</v>
      </c>
      <c r="DN307" s="1">
        <v>0</v>
      </c>
      <c r="DO307" s="3">
        <v>6978836</v>
      </c>
      <c r="DP307" s="3">
        <v>359062811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</row>
    <row r="308" spans="1:133" x14ac:dyDescent="0.3">
      <c r="A308" s="1">
        <v>106150782</v>
      </c>
      <c r="B308" s="1" t="s">
        <v>1504</v>
      </c>
      <c r="C308" s="2">
        <v>20164</v>
      </c>
      <c r="D308" s="2">
        <v>42379</v>
      </c>
      <c r="E308" s="1" t="s">
        <v>134</v>
      </c>
      <c r="F308" s="1" t="s">
        <v>135</v>
      </c>
      <c r="G308" s="1" t="s">
        <v>136</v>
      </c>
      <c r="H308" s="1">
        <v>9</v>
      </c>
      <c r="I308" s="1">
        <v>621</v>
      </c>
      <c r="J308" s="1" t="s">
        <v>164</v>
      </c>
      <c r="K308" s="1" t="s">
        <v>138</v>
      </c>
      <c r="L308" s="1" t="s">
        <v>139</v>
      </c>
      <c r="M308" s="1" t="s">
        <v>1505</v>
      </c>
      <c r="N308" s="1" t="s">
        <v>1506</v>
      </c>
      <c r="O308" s="1" t="s">
        <v>1507</v>
      </c>
      <c r="P308" s="1">
        <v>93555</v>
      </c>
      <c r="Q308" s="1" t="s">
        <v>1508</v>
      </c>
      <c r="R308" s="1">
        <v>150</v>
      </c>
      <c r="S308" s="1">
        <v>150</v>
      </c>
      <c r="T308" s="1">
        <v>110</v>
      </c>
      <c r="U308" s="1">
        <v>224</v>
      </c>
      <c r="V308" s="1">
        <v>0</v>
      </c>
      <c r="W308" s="1">
        <v>167</v>
      </c>
      <c r="X308" s="1">
        <v>28</v>
      </c>
      <c r="Y308" s="1">
        <v>0</v>
      </c>
      <c r="Z308" s="1">
        <v>0</v>
      </c>
      <c r="AA308" s="1">
        <v>111</v>
      </c>
      <c r="AB308" s="1">
        <v>5</v>
      </c>
      <c r="AC308" s="1">
        <v>6</v>
      </c>
      <c r="AD308" s="1">
        <v>33</v>
      </c>
      <c r="AE308" s="1">
        <v>574</v>
      </c>
      <c r="AF308" s="1">
        <v>0</v>
      </c>
      <c r="AG308" s="3">
        <v>3088</v>
      </c>
      <c r="AH308" s="1">
        <v>0</v>
      </c>
      <c r="AI308" s="1">
        <v>323</v>
      </c>
      <c r="AJ308" s="1">
        <v>135</v>
      </c>
      <c r="AK308" s="1">
        <v>0</v>
      </c>
      <c r="AL308" s="1">
        <v>0</v>
      </c>
      <c r="AM308" s="1">
        <v>324</v>
      </c>
      <c r="AN308" s="1">
        <v>10</v>
      </c>
      <c r="AO308" s="1">
        <v>20</v>
      </c>
      <c r="AP308" s="1">
        <v>70</v>
      </c>
      <c r="AQ308" s="3">
        <v>3970</v>
      </c>
      <c r="AR308" s="1">
        <v>0</v>
      </c>
      <c r="AS308" s="3">
        <v>6463</v>
      </c>
      <c r="AT308" s="1">
        <v>0</v>
      </c>
      <c r="AU308" s="3">
        <v>4797</v>
      </c>
      <c r="AV308" s="1">
        <v>952</v>
      </c>
      <c r="AW308" s="1">
        <v>0</v>
      </c>
      <c r="AX308" s="1">
        <v>0</v>
      </c>
      <c r="AY308" s="3">
        <v>7856</v>
      </c>
      <c r="AZ308" s="1">
        <v>295</v>
      </c>
      <c r="BA308" s="1">
        <v>292</v>
      </c>
      <c r="BB308" s="3">
        <v>1047</v>
      </c>
      <c r="BC308" s="3">
        <v>21702</v>
      </c>
      <c r="BD308" s="3">
        <v>9981072</v>
      </c>
      <c r="BE308" s="1">
        <v>0</v>
      </c>
      <c r="BF308" s="3">
        <v>7045092</v>
      </c>
      <c r="BG308" s="3">
        <v>809283</v>
      </c>
      <c r="BH308" s="1">
        <v>0</v>
      </c>
      <c r="BI308" s="1">
        <v>0</v>
      </c>
      <c r="BJ308" s="3">
        <v>4731354</v>
      </c>
      <c r="BK308" s="3">
        <v>211141</v>
      </c>
      <c r="BL308" s="1">
        <v>958</v>
      </c>
      <c r="BM308" s="3">
        <v>736038</v>
      </c>
      <c r="BN308" s="3">
        <v>23514938</v>
      </c>
      <c r="BO308" s="3">
        <v>13469259</v>
      </c>
      <c r="BP308" s="1">
        <v>0</v>
      </c>
      <c r="BQ308" s="3">
        <v>10647963</v>
      </c>
      <c r="BR308" s="3">
        <v>1019513</v>
      </c>
      <c r="BS308" s="1">
        <v>0</v>
      </c>
      <c r="BT308" s="1">
        <v>0</v>
      </c>
      <c r="BU308" s="3">
        <v>15208512</v>
      </c>
      <c r="BV308" s="3">
        <v>498236</v>
      </c>
      <c r="BW308" s="3">
        <v>18973</v>
      </c>
      <c r="BX308" s="3">
        <v>667183</v>
      </c>
      <c r="BY308" s="3">
        <v>41529639</v>
      </c>
      <c r="BZ308" s="3">
        <v>954416</v>
      </c>
      <c r="CA308" s="3">
        <v>18449977</v>
      </c>
      <c r="CB308" s="1">
        <v>0</v>
      </c>
      <c r="CC308" s="3">
        <v>9880348</v>
      </c>
      <c r="CD308" s="3">
        <v>1990319</v>
      </c>
      <c r="CE308" s="1">
        <v>0</v>
      </c>
      <c r="CF308" s="1">
        <v>0</v>
      </c>
      <c r="CG308" s="1">
        <v>0</v>
      </c>
      <c r="CH308" s="3">
        <v>6515065</v>
      </c>
      <c r="CI308" s="1">
        <v>0</v>
      </c>
      <c r="CJ308" s="1">
        <v>0</v>
      </c>
      <c r="CK308" s="3">
        <v>252261</v>
      </c>
      <c r="CL308" s="1">
        <v>0</v>
      </c>
      <c r="CM308" s="1">
        <v>0</v>
      </c>
      <c r="CN308" s="1">
        <v>0</v>
      </c>
      <c r="CO308" s="3">
        <v>270127</v>
      </c>
      <c r="CP308" s="3">
        <v>38312513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3">
        <v>5000354</v>
      </c>
      <c r="CW308" s="1">
        <v>0</v>
      </c>
      <c r="CX308" s="3">
        <v>7812706</v>
      </c>
      <c r="CY308" s="3">
        <v>-161523</v>
      </c>
      <c r="CZ308" s="1">
        <v>0</v>
      </c>
      <c r="DA308" s="1">
        <v>0</v>
      </c>
      <c r="DB308" s="3">
        <v>13424801</v>
      </c>
      <c r="DC308" s="3">
        <v>709377</v>
      </c>
      <c r="DD308" s="3">
        <v>-232330</v>
      </c>
      <c r="DE308" s="3">
        <v>178679</v>
      </c>
      <c r="DF308" s="3">
        <v>26732064</v>
      </c>
      <c r="DG308" s="3">
        <v>-16189</v>
      </c>
      <c r="DH308" s="3">
        <v>27995628</v>
      </c>
      <c r="DI308" s="1">
        <v>0</v>
      </c>
      <c r="DJ308" s="3">
        <v>295599</v>
      </c>
      <c r="DK308" s="1">
        <v>0</v>
      </c>
      <c r="DL308" s="1">
        <v>0</v>
      </c>
      <c r="DM308" s="1">
        <v>0</v>
      </c>
      <c r="DN308" s="1">
        <v>0</v>
      </c>
      <c r="DO308" s="3">
        <v>3033365</v>
      </c>
      <c r="DP308" s="3">
        <v>86526723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</row>
    <row r="309" spans="1:133" x14ac:dyDescent="0.3">
      <c r="A309" s="1">
        <v>106331312</v>
      </c>
      <c r="B309" s="1" t="s">
        <v>1509</v>
      </c>
      <c r="C309" s="2">
        <v>20164</v>
      </c>
      <c r="D309" s="2">
        <v>42379</v>
      </c>
      <c r="E309" s="1" t="s">
        <v>134</v>
      </c>
      <c r="F309" s="1" t="s">
        <v>135</v>
      </c>
      <c r="G309" s="1" t="s">
        <v>482</v>
      </c>
      <c r="H309" s="1">
        <v>12</v>
      </c>
      <c r="I309" s="1">
        <v>1111</v>
      </c>
      <c r="J309" s="1" t="s">
        <v>171</v>
      </c>
      <c r="K309" s="1" t="s">
        <v>138</v>
      </c>
      <c r="L309" s="1">
        <v>0</v>
      </c>
      <c r="M309" s="1" t="s">
        <v>1510</v>
      </c>
      <c r="N309" s="1" t="s">
        <v>1511</v>
      </c>
      <c r="O309" s="1" t="s">
        <v>875</v>
      </c>
      <c r="P309" s="1">
        <v>92501</v>
      </c>
      <c r="Q309" s="1" t="s">
        <v>1512</v>
      </c>
      <c r="R309" s="1">
        <v>373</v>
      </c>
      <c r="S309" s="1">
        <v>373</v>
      </c>
      <c r="T309" s="1">
        <v>373</v>
      </c>
      <c r="U309" s="3">
        <v>1112</v>
      </c>
      <c r="V309" s="3">
        <v>1253</v>
      </c>
      <c r="W309" s="1">
        <v>640</v>
      </c>
      <c r="X309" s="3">
        <v>2022</v>
      </c>
      <c r="Y309" s="1">
        <v>0</v>
      </c>
      <c r="Z309" s="1">
        <v>0</v>
      </c>
      <c r="AA309" s="1">
        <v>98</v>
      </c>
      <c r="AB309" s="3">
        <v>1203</v>
      </c>
      <c r="AC309" s="1">
        <v>38</v>
      </c>
      <c r="AD309" s="1">
        <v>175</v>
      </c>
      <c r="AE309" s="1">
        <v>6541</v>
      </c>
      <c r="AF309" s="1">
        <v>0</v>
      </c>
      <c r="AG309" s="3">
        <v>6578</v>
      </c>
      <c r="AH309" s="3">
        <v>5789</v>
      </c>
      <c r="AI309" s="3">
        <v>3697</v>
      </c>
      <c r="AJ309" s="3">
        <v>6475</v>
      </c>
      <c r="AK309" s="1">
        <v>0</v>
      </c>
      <c r="AL309" s="1">
        <v>0</v>
      </c>
      <c r="AM309" s="1">
        <v>411</v>
      </c>
      <c r="AN309" s="3">
        <v>3835</v>
      </c>
      <c r="AO309" s="1">
        <v>214</v>
      </c>
      <c r="AP309" s="1">
        <v>544</v>
      </c>
      <c r="AQ309" s="3">
        <v>27543</v>
      </c>
      <c r="AR309" s="1">
        <v>0</v>
      </c>
      <c r="AS309" s="3">
        <v>4541</v>
      </c>
      <c r="AT309" s="3">
        <v>4863</v>
      </c>
      <c r="AU309" s="3">
        <v>2849</v>
      </c>
      <c r="AV309" s="3">
        <v>16217</v>
      </c>
      <c r="AW309" s="1">
        <v>12</v>
      </c>
      <c r="AX309" s="1">
        <v>0</v>
      </c>
      <c r="AY309" s="1">
        <v>658</v>
      </c>
      <c r="AZ309" s="3">
        <v>6169</v>
      </c>
      <c r="BA309" s="1">
        <v>105</v>
      </c>
      <c r="BB309" s="3">
        <v>3341</v>
      </c>
      <c r="BC309" s="3">
        <v>38755</v>
      </c>
      <c r="BD309" s="3">
        <v>156907221</v>
      </c>
      <c r="BE309" s="3">
        <v>168304844</v>
      </c>
      <c r="BF309" s="3">
        <v>68351998</v>
      </c>
      <c r="BG309" s="3">
        <v>142862846</v>
      </c>
      <c r="BH309" s="1">
        <v>0</v>
      </c>
      <c r="BI309" s="1">
        <v>0</v>
      </c>
      <c r="BJ309" s="3">
        <v>11460282</v>
      </c>
      <c r="BK309" s="3">
        <v>109068956</v>
      </c>
      <c r="BL309" s="3">
        <v>5140213</v>
      </c>
      <c r="BM309" s="3">
        <v>15922391</v>
      </c>
      <c r="BN309" s="3">
        <v>678018751</v>
      </c>
      <c r="BO309" s="3">
        <v>40319463</v>
      </c>
      <c r="BP309" s="3">
        <v>64694612</v>
      </c>
      <c r="BQ309" s="3">
        <v>15772974</v>
      </c>
      <c r="BR309" s="3">
        <v>108586950</v>
      </c>
      <c r="BS309" s="3">
        <v>366935</v>
      </c>
      <c r="BT309" s="1">
        <v>0</v>
      </c>
      <c r="BU309" s="3">
        <v>7030079</v>
      </c>
      <c r="BV309" s="3">
        <v>69227530</v>
      </c>
      <c r="BW309" s="3">
        <v>1656583</v>
      </c>
      <c r="BX309" s="3">
        <v>21926818</v>
      </c>
      <c r="BY309" s="3">
        <v>329581944</v>
      </c>
      <c r="BZ309" s="3">
        <v>10156352</v>
      </c>
      <c r="CA309" s="3">
        <v>169425386</v>
      </c>
      <c r="CB309" s="3">
        <v>206075016</v>
      </c>
      <c r="CC309" s="3">
        <v>82070490</v>
      </c>
      <c r="CD309" s="3">
        <v>234804541</v>
      </c>
      <c r="CE309" s="1">
        <v>0</v>
      </c>
      <c r="CF309" s="3">
        <v>38315</v>
      </c>
      <c r="CG309" s="1">
        <v>0</v>
      </c>
      <c r="CH309" s="3">
        <v>15140579</v>
      </c>
      <c r="CI309" s="3">
        <v>134188558</v>
      </c>
      <c r="CJ309" s="1">
        <v>0</v>
      </c>
      <c r="CK309" s="3">
        <v>6150271</v>
      </c>
      <c r="CL309" s="1">
        <v>0</v>
      </c>
      <c r="CM309" s="1">
        <v>0</v>
      </c>
      <c r="CN309" s="1">
        <v>0</v>
      </c>
      <c r="CO309" s="3">
        <v>31049190</v>
      </c>
      <c r="CP309" s="3">
        <v>889098698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3">
        <v>27801298</v>
      </c>
      <c r="CW309" s="3">
        <v>26924440</v>
      </c>
      <c r="CX309" s="3">
        <v>2054482</v>
      </c>
      <c r="CY309" s="3">
        <v>16645255</v>
      </c>
      <c r="CZ309" s="3">
        <v>328620</v>
      </c>
      <c r="DA309" s="1">
        <v>0</v>
      </c>
      <c r="DB309" s="3">
        <v>3349781</v>
      </c>
      <c r="DC309" s="3">
        <v>44107928</v>
      </c>
      <c r="DD309" s="3">
        <v>646526</v>
      </c>
      <c r="DE309" s="3">
        <v>-3356333</v>
      </c>
      <c r="DF309" s="3">
        <v>118501997</v>
      </c>
      <c r="DG309" s="3">
        <v>503318</v>
      </c>
      <c r="DH309" s="3">
        <v>101915507</v>
      </c>
      <c r="DI309" s="3">
        <v>4314559</v>
      </c>
      <c r="DJ309" s="3">
        <v>8887477</v>
      </c>
      <c r="DK309" s="1">
        <v>0</v>
      </c>
      <c r="DL309" s="1">
        <v>0</v>
      </c>
      <c r="DM309" s="1">
        <v>0</v>
      </c>
      <c r="DN309" s="1">
        <v>0</v>
      </c>
      <c r="DO309" s="3">
        <v>227669247</v>
      </c>
      <c r="DP309" s="3">
        <v>346060462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</row>
    <row r="310" spans="1:133" x14ac:dyDescent="0.3">
      <c r="A310" s="1">
        <v>106334487</v>
      </c>
      <c r="B310" s="1" t="s">
        <v>1513</v>
      </c>
      <c r="C310" s="2">
        <v>20164</v>
      </c>
      <c r="D310" s="2">
        <v>42379</v>
      </c>
      <c r="E310" s="1" t="s">
        <v>134</v>
      </c>
      <c r="F310" s="1" t="s">
        <v>135</v>
      </c>
      <c r="G310" s="1" t="s">
        <v>482</v>
      </c>
      <c r="H310" s="1">
        <v>12</v>
      </c>
      <c r="I310" s="1">
        <v>1109</v>
      </c>
      <c r="J310" s="1" t="s">
        <v>213</v>
      </c>
      <c r="K310" s="1" t="s">
        <v>138</v>
      </c>
      <c r="L310" s="1" t="s">
        <v>214</v>
      </c>
      <c r="M310" s="1" t="s">
        <v>1514</v>
      </c>
      <c r="N310" s="1" t="s">
        <v>1515</v>
      </c>
      <c r="O310" s="1" t="s">
        <v>859</v>
      </c>
      <c r="P310" s="1">
        <v>92555</v>
      </c>
      <c r="Q310" s="1" t="s">
        <v>1516</v>
      </c>
      <c r="R310" s="1">
        <v>439</v>
      </c>
      <c r="S310" s="1">
        <v>439</v>
      </c>
      <c r="T310" s="1">
        <v>439</v>
      </c>
      <c r="U310" s="1">
        <v>431</v>
      </c>
      <c r="V310" s="1">
        <v>373</v>
      </c>
      <c r="W310" s="1">
        <v>942</v>
      </c>
      <c r="X310" s="3">
        <v>1183</v>
      </c>
      <c r="Y310" s="1">
        <v>39</v>
      </c>
      <c r="Z310" s="1">
        <v>0</v>
      </c>
      <c r="AA310" s="1">
        <v>546</v>
      </c>
      <c r="AB310" s="1">
        <v>138</v>
      </c>
      <c r="AC310" s="1">
        <v>3</v>
      </c>
      <c r="AD310" s="1">
        <v>121</v>
      </c>
      <c r="AE310" s="1">
        <v>3776</v>
      </c>
      <c r="AF310" s="1">
        <v>0</v>
      </c>
      <c r="AG310" s="3">
        <v>4062</v>
      </c>
      <c r="AH310" s="3">
        <v>2571</v>
      </c>
      <c r="AI310" s="3">
        <v>7375</v>
      </c>
      <c r="AJ310" s="3">
        <v>5246</v>
      </c>
      <c r="AK310" s="1">
        <v>216</v>
      </c>
      <c r="AL310" s="1">
        <v>0</v>
      </c>
      <c r="AM310" s="3">
        <v>3959</v>
      </c>
      <c r="AN310" s="1">
        <v>641</v>
      </c>
      <c r="AO310" s="1">
        <v>16</v>
      </c>
      <c r="AP310" s="1">
        <v>360</v>
      </c>
      <c r="AQ310" s="3">
        <v>24446</v>
      </c>
      <c r="AR310" s="1">
        <v>0</v>
      </c>
      <c r="AS310" s="3">
        <v>2254</v>
      </c>
      <c r="AT310" s="3">
        <v>1265</v>
      </c>
      <c r="AU310" s="3">
        <v>6787</v>
      </c>
      <c r="AV310" s="3">
        <v>17291</v>
      </c>
      <c r="AW310" s="3">
        <v>2906</v>
      </c>
      <c r="AX310" s="1">
        <v>0</v>
      </c>
      <c r="AY310" s="3">
        <v>3834</v>
      </c>
      <c r="AZ310" s="1">
        <v>224</v>
      </c>
      <c r="BA310" s="1">
        <v>15</v>
      </c>
      <c r="BB310" s="3">
        <v>2338</v>
      </c>
      <c r="BC310" s="3">
        <v>36914</v>
      </c>
      <c r="BD310" s="3">
        <v>39380201</v>
      </c>
      <c r="BE310" s="3">
        <v>31924531</v>
      </c>
      <c r="BF310" s="3">
        <v>49530941</v>
      </c>
      <c r="BG310" s="3">
        <v>81119266</v>
      </c>
      <c r="BH310" s="3">
        <v>3447657</v>
      </c>
      <c r="BI310" s="1">
        <v>0</v>
      </c>
      <c r="BJ310" s="3">
        <v>49094931</v>
      </c>
      <c r="BK310" s="3">
        <v>2321958</v>
      </c>
      <c r="BL310" s="3">
        <v>205894</v>
      </c>
      <c r="BM310" s="3">
        <v>3497476</v>
      </c>
      <c r="BN310" s="3">
        <v>260522855</v>
      </c>
      <c r="BO310" s="3">
        <v>8132222</v>
      </c>
      <c r="BP310" s="3">
        <v>5294000</v>
      </c>
      <c r="BQ310" s="3">
        <v>18387627</v>
      </c>
      <c r="BR310" s="3">
        <v>44799163</v>
      </c>
      <c r="BS310" s="3">
        <v>10520216</v>
      </c>
      <c r="BT310" s="1">
        <v>0</v>
      </c>
      <c r="BU310" s="3">
        <v>17300489</v>
      </c>
      <c r="BV310" s="3">
        <v>748008</v>
      </c>
      <c r="BW310" s="3">
        <v>39094</v>
      </c>
      <c r="BX310" s="3">
        <v>5923745</v>
      </c>
      <c r="BY310" s="3">
        <v>111144564</v>
      </c>
      <c r="BZ310" s="3">
        <v>9219625</v>
      </c>
      <c r="CA310" s="3">
        <v>32195668</v>
      </c>
      <c r="CB310" s="3">
        <v>27304522</v>
      </c>
      <c r="CC310" s="3">
        <v>52913156</v>
      </c>
      <c r="CD310" s="3">
        <v>86488453</v>
      </c>
      <c r="CE310" s="3">
        <v>-13574026</v>
      </c>
      <c r="CF310" s="3">
        <v>13939006</v>
      </c>
      <c r="CG310" s="1">
        <v>0</v>
      </c>
      <c r="CH310" s="3">
        <v>43058694</v>
      </c>
      <c r="CI310" s="3">
        <v>526840</v>
      </c>
      <c r="CJ310" s="1">
        <v>0</v>
      </c>
      <c r="CK310" s="3">
        <v>244988</v>
      </c>
      <c r="CL310" s="1">
        <v>0</v>
      </c>
      <c r="CM310" s="1">
        <v>0</v>
      </c>
      <c r="CN310" s="1">
        <v>0</v>
      </c>
      <c r="CO310" s="1">
        <v>0</v>
      </c>
      <c r="CP310" s="3">
        <v>252316926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3">
        <v>15316755</v>
      </c>
      <c r="CW310" s="3">
        <v>9914009</v>
      </c>
      <c r="CX310" s="3">
        <v>28579438</v>
      </c>
      <c r="CY310" s="3">
        <v>39429976</v>
      </c>
      <c r="CZ310" s="3">
        <v>28867</v>
      </c>
      <c r="DA310" s="1">
        <v>0</v>
      </c>
      <c r="DB310" s="3">
        <v>23336726</v>
      </c>
      <c r="DC310" s="3">
        <v>2543126</v>
      </c>
      <c r="DD310" s="1">
        <v>0</v>
      </c>
      <c r="DE310" s="3">
        <v>201596</v>
      </c>
      <c r="DF310" s="3">
        <v>119350493</v>
      </c>
      <c r="DG310" s="3">
        <v>5029695</v>
      </c>
      <c r="DH310" s="3">
        <v>147654743</v>
      </c>
      <c r="DI310" s="1">
        <v>0</v>
      </c>
      <c r="DJ310" s="3">
        <v>14364974</v>
      </c>
      <c r="DK310" s="1">
        <v>0</v>
      </c>
      <c r="DL310" s="1">
        <v>0</v>
      </c>
      <c r="DM310" s="1">
        <v>0</v>
      </c>
      <c r="DN310" s="1">
        <v>0</v>
      </c>
      <c r="DO310" s="3">
        <v>15460353</v>
      </c>
      <c r="DP310" s="3">
        <v>194013287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</row>
    <row r="311" spans="1:133" x14ac:dyDescent="0.3">
      <c r="A311" s="1">
        <v>106190796</v>
      </c>
      <c r="B311" s="1" t="s">
        <v>1517</v>
      </c>
      <c r="C311" s="2">
        <v>20164</v>
      </c>
      <c r="D311" s="2">
        <v>42379</v>
      </c>
      <c r="E311" s="1" t="s">
        <v>134</v>
      </c>
      <c r="F311" s="1" t="s">
        <v>135</v>
      </c>
      <c r="G311" s="1" t="s">
        <v>170</v>
      </c>
      <c r="H311" s="1">
        <v>11</v>
      </c>
      <c r="I311" s="1">
        <v>927</v>
      </c>
      <c r="J311" s="1" t="s">
        <v>157</v>
      </c>
      <c r="K311" s="1" t="s">
        <v>138</v>
      </c>
      <c r="L311" s="1" t="s">
        <v>214</v>
      </c>
      <c r="M311" s="1" t="s">
        <v>1518</v>
      </c>
      <c r="N311" s="1" t="s">
        <v>1519</v>
      </c>
      <c r="O311" s="1" t="s">
        <v>280</v>
      </c>
      <c r="P311" s="1">
        <v>90095</v>
      </c>
      <c r="Q311" s="1" t="s">
        <v>1520</v>
      </c>
      <c r="R311" s="1">
        <v>445</v>
      </c>
      <c r="S311" s="1">
        <v>445</v>
      </c>
      <c r="T311" s="1">
        <v>445</v>
      </c>
      <c r="U311" s="3">
        <v>1527</v>
      </c>
      <c r="V311" s="1">
        <v>353</v>
      </c>
      <c r="W311" s="1">
        <v>778</v>
      </c>
      <c r="X311" s="1">
        <v>500</v>
      </c>
      <c r="Y311" s="1">
        <v>0</v>
      </c>
      <c r="Z311" s="1">
        <v>0</v>
      </c>
      <c r="AA311" s="1">
        <v>65</v>
      </c>
      <c r="AB311" s="3">
        <v>2448</v>
      </c>
      <c r="AC311" s="1">
        <v>2</v>
      </c>
      <c r="AD311" s="1">
        <v>111</v>
      </c>
      <c r="AE311" s="1">
        <v>5784</v>
      </c>
      <c r="AF311" s="1">
        <v>0</v>
      </c>
      <c r="AG311" s="3">
        <v>11624</v>
      </c>
      <c r="AH311" s="3">
        <v>3118</v>
      </c>
      <c r="AI311" s="3">
        <v>6959</v>
      </c>
      <c r="AJ311" s="3">
        <v>3761</v>
      </c>
      <c r="AK311" s="1">
        <v>0</v>
      </c>
      <c r="AL311" s="1">
        <v>0</v>
      </c>
      <c r="AM311" s="1">
        <v>408</v>
      </c>
      <c r="AN311" s="3">
        <v>15442</v>
      </c>
      <c r="AO311" s="1">
        <v>11</v>
      </c>
      <c r="AP311" s="1">
        <v>721</v>
      </c>
      <c r="AQ311" s="3">
        <v>42044</v>
      </c>
      <c r="AR311" s="1">
        <v>0</v>
      </c>
      <c r="AS311" s="3">
        <v>38632</v>
      </c>
      <c r="AT311" s="3">
        <v>9649</v>
      </c>
      <c r="AU311" s="3">
        <v>7240</v>
      </c>
      <c r="AV311" s="3">
        <v>5397</v>
      </c>
      <c r="AW311" s="1">
        <v>0</v>
      </c>
      <c r="AX311" s="1">
        <v>0</v>
      </c>
      <c r="AY311" s="1">
        <v>811</v>
      </c>
      <c r="AZ311" s="3">
        <v>74014</v>
      </c>
      <c r="BA311" s="1">
        <v>67</v>
      </c>
      <c r="BB311" s="3">
        <v>4944</v>
      </c>
      <c r="BC311" s="3">
        <v>140754</v>
      </c>
      <c r="BD311" s="3">
        <v>178644143</v>
      </c>
      <c r="BE311" s="3">
        <v>34314762</v>
      </c>
      <c r="BF311" s="3">
        <v>92985627</v>
      </c>
      <c r="BG311" s="3">
        <v>48299137</v>
      </c>
      <c r="BH311" s="1">
        <v>0</v>
      </c>
      <c r="BI311" s="1">
        <v>0</v>
      </c>
      <c r="BJ311" s="3">
        <v>6347813</v>
      </c>
      <c r="BK311" s="3">
        <v>262371594</v>
      </c>
      <c r="BL311" s="3">
        <v>145282</v>
      </c>
      <c r="BM311" s="3">
        <v>9356785</v>
      </c>
      <c r="BN311" s="3">
        <v>632465143</v>
      </c>
      <c r="BO311" s="3">
        <v>91562983</v>
      </c>
      <c r="BP311" s="3">
        <v>12327004</v>
      </c>
      <c r="BQ311" s="3">
        <v>20222628</v>
      </c>
      <c r="BR311" s="3">
        <v>11262579</v>
      </c>
      <c r="BS311" s="1">
        <v>0</v>
      </c>
      <c r="BT311" s="1">
        <v>0</v>
      </c>
      <c r="BU311" s="3">
        <v>1892113</v>
      </c>
      <c r="BV311" s="3">
        <v>161321359</v>
      </c>
      <c r="BW311" s="3">
        <v>130996</v>
      </c>
      <c r="BX311" s="3">
        <v>9679704</v>
      </c>
      <c r="BY311" s="3">
        <v>308399366</v>
      </c>
      <c r="BZ311" s="3">
        <v>4596665</v>
      </c>
      <c r="CA311" s="3">
        <v>165016288</v>
      </c>
      <c r="CB311" s="3">
        <v>30429364</v>
      </c>
      <c r="CC311" s="3">
        <v>72525141</v>
      </c>
      <c r="CD311" s="3">
        <v>47534657</v>
      </c>
      <c r="CE311" s="1">
        <v>0</v>
      </c>
      <c r="CF311" s="1">
        <v>0</v>
      </c>
      <c r="CG311" s="1">
        <v>0</v>
      </c>
      <c r="CH311" s="3">
        <v>4253804</v>
      </c>
      <c r="CI311" s="3">
        <v>162800014</v>
      </c>
      <c r="CJ311" s="1">
        <v>0</v>
      </c>
      <c r="CK311" s="3">
        <v>276278</v>
      </c>
      <c r="CL311" s="1">
        <v>0</v>
      </c>
      <c r="CM311" s="3">
        <v>907500</v>
      </c>
      <c r="CN311" s="3">
        <v>-907500</v>
      </c>
      <c r="CO311" s="3">
        <v>4907073</v>
      </c>
      <c r="CP311" s="3">
        <v>492339284</v>
      </c>
      <c r="CQ311" s="3">
        <v>186797</v>
      </c>
      <c r="CR311" s="3">
        <v>238541</v>
      </c>
      <c r="CS311" s="1">
        <v>0</v>
      </c>
      <c r="CT311" s="3">
        <v>1696864</v>
      </c>
      <c r="CU311" s="3">
        <v>2122202</v>
      </c>
      <c r="CV311" s="3">
        <v>105190838</v>
      </c>
      <c r="CW311" s="3">
        <v>16399199</v>
      </c>
      <c r="CX311" s="3">
        <v>40683114</v>
      </c>
      <c r="CY311" s="3">
        <v>12265600</v>
      </c>
      <c r="CZ311" s="1">
        <v>0</v>
      </c>
      <c r="DA311" s="1">
        <v>0</v>
      </c>
      <c r="DB311" s="3">
        <v>3986122</v>
      </c>
      <c r="DC311" s="3">
        <v>262589803</v>
      </c>
      <c r="DD311" s="1">
        <v>0</v>
      </c>
      <c r="DE311" s="3">
        <v>9532751</v>
      </c>
      <c r="DF311" s="3">
        <v>450647427</v>
      </c>
      <c r="DG311" s="3">
        <v>50815181</v>
      </c>
      <c r="DH311" s="3">
        <v>491792501</v>
      </c>
      <c r="DI311" s="1">
        <v>0</v>
      </c>
      <c r="DJ311" s="3">
        <v>-36782150</v>
      </c>
      <c r="DK311" s="1">
        <v>0</v>
      </c>
      <c r="DL311" s="1">
        <v>0</v>
      </c>
      <c r="DM311" s="1">
        <v>0</v>
      </c>
      <c r="DN311" s="1">
        <v>0</v>
      </c>
      <c r="DO311" s="3">
        <v>11730727</v>
      </c>
      <c r="DP311" s="3">
        <v>1056794072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</row>
    <row r="312" spans="1:133" x14ac:dyDescent="0.3">
      <c r="A312" s="1">
        <v>106344011</v>
      </c>
      <c r="B312" s="1" t="s">
        <v>1521</v>
      </c>
      <c r="C312" s="2">
        <v>20164</v>
      </c>
      <c r="D312" s="2">
        <v>42379</v>
      </c>
      <c r="E312" s="1" t="s">
        <v>134</v>
      </c>
      <c r="F312" s="1" t="s">
        <v>135</v>
      </c>
      <c r="G312" s="1" t="s">
        <v>492</v>
      </c>
      <c r="H312" s="1">
        <v>2</v>
      </c>
      <c r="I312" s="1">
        <v>311</v>
      </c>
      <c r="J312" s="1" t="s">
        <v>213</v>
      </c>
      <c r="K312" s="1" t="s">
        <v>310</v>
      </c>
      <c r="L312" s="1">
        <v>0</v>
      </c>
      <c r="M312" s="1" t="s">
        <v>1522</v>
      </c>
      <c r="N312" s="1" t="s">
        <v>1523</v>
      </c>
      <c r="O312" s="1" t="s">
        <v>497</v>
      </c>
      <c r="P312" s="1">
        <v>95817</v>
      </c>
      <c r="Q312" s="1" t="s">
        <v>1524</v>
      </c>
      <c r="R312" s="1">
        <v>50</v>
      </c>
      <c r="S312" s="1">
        <v>50</v>
      </c>
      <c r="T312" s="1">
        <v>50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174</v>
      </c>
      <c r="AB312" s="1">
        <v>0</v>
      </c>
      <c r="AC312" s="1">
        <v>0</v>
      </c>
      <c r="AD312" s="1">
        <v>0</v>
      </c>
      <c r="AE312" s="1">
        <v>174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3">
        <v>4400</v>
      </c>
      <c r="AN312" s="1">
        <v>0</v>
      </c>
      <c r="AO312" s="1">
        <v>0</v>
      </c>
      <c r="AP312" s="1">
        <v>0</v>
      </c>
      <c r="AQ312" s="3">
        <v>4400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3">
        <v>3168000</v>
      </c>
      <c r="BK312" s="1">
        <v>0</v>
      </c>
      <c r="BL312" s="1">
        <v>0</v>
      </c>
      <c r="BM312" s="1">
        <v>0</v>
      </c>
      <c r="BN312" s="3">
        <v>3168000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 s="1">
        <v>0</v>
      </c>
      <c r="CY312" s="1">
        <v>0</v>
      </c>
      <c r="CZ312" s="1">
        <v>0</v>
      </c>
      <c r="DA312" s="1">
        <v>0</v>
      </c>
      <c r="DB312" s="3">
        <v>3168000</v>
      </c>
      <c r="DC312" s="1">
        <v>0</v>
      </c>
      <c r="DD312" s="1">
        <v>0</v>
      </c>
      <c r="DE312" s="1">
        <v>0</v>
      </c>
      <c r="DF312" s="3">
        <v>3168000</v>
      </c>
      <c r="DG312" s="1">
        <v>0</v>
      </c>
      <c r="DH312" s="3">
        <v>8706993</v>
      </c>
      <c r="DI312" s="3">
        <v>1142398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</row>
    <row r="313" spans="1:133" x14ac:dyDescent="0.3">
      <c r="A313" s="1">
        <v>106301317</v>
      </c>
      <c r="B313" s="1" t="s">
        <v>1525</v>
      </c>
      <c r="C313" s="2">
        <v>20164</v>
      </c>
      <c r="D313" s="2">
        <v>42379</v>
      </c>
      <c r="E313" s="1" t="s">
        <v>134</v>
      </c>
      <c r="F313" s="1" t="s">
        <v>135</v>
      </c>
      <c r="G313" s="1" t="s">
        <v>156</v>
      </c>
      <c r="H313" s="1">
        <v>13</v>
      </c>
      <c r="I313" s="1">
        <v>1017</v>
      </c>
      <c r="J313" s="1" t="s">
        <v>164</v>
      </c>
      <c r="K313" s="1" t="s">
        <v>138</v>
      </c>
      <c r="L313" s="1">
        <v>0</v>
      </c>
      <c r="M313" s="1" t="s">
        <v>1526</v>
      </c>
      <c r="N313" s="1" t="s">
        <v>1527</v>
      </c>
      <c r="O313" s="1" t="s">
        <v>1528</v>
      </c>
      <c r="P313" s="1">
        <v>92653</v>
      </c>
      <c r="Q313" s="1" t="s">
        <v>1331</v>
      </c>
      <c r="R313" s="1">
        <v>252</v>
      </c>
      <c r="S313" s="1">
        <v>252</v>
      </c>
      <c r="T313" s="1">
        <v>146</v>
      </c>
      <c r="U313" s="1">
        <v>802</v>
      </c>
      <c r="V313" s="1">
        <v>941</v>
      </c>
      <c r="W313" s="1">
        <v>61</v>
      </c>
      <c r="X313" s="1">
        <v>128</v>
      </c>
      <c r="Y313" s="1">
        <v>0</v>
      </c>
      <c r="Z313" s="1">
        <v>0</v>
      </c>
      <c r="AA313" s="1">
        <v>33</v>
      </c>
      <c r="AB313" s="3">
        <v>1293</v>
      </c>
      <c r="AC313" s="1">
        <v>20</v>
      </c>
      <c r="AD313" s="1">
        <v>14</v>
      </c>
      <c r="AE313" s="1">
        <v>3292</v>
      </c>
      <c r="AF313" s="1">
        <v>0</v>
      </c>
      <c r="AG313" s="3">
        <v>3034</v>
      </c>
      <c r="AH313" s="3">
        <v>3518</v>
      </c>
      <c r="AI313" s="1">
        <v>287</v>
      </c>
      <c r="AJ313" s="1">
        <v>677</v>
      </c>
      <c r="AK313" s="1">
        <v>0</v>
      </c>
      <c r="AL313" s="1">
        <v>0</v>
      </c>
      <c r="AM313" s="1">
        <v>107</v>
      </c>
      <c r="AN313" s="3">
        <v>4463</v>
      </c>
      <c r="AO313" s="1">
        <v>54</v>
      </c>
      <c r="AP313" s="1">
        <v>52</v>
      </c>
      <c r="AQ313" s="3">
        <v>12192</v>
      </c>
      <c r="AR313" s="1">
        <v>0</v>
      </c>
      <c r="AS313" s="3">
        <v>15312</v>
      </c>
      <c r="AT313" s="3">
        <v>8492</v>
      </c>
      <c r="AU313" s="1">
        <v>657</v>
      </c>
      <c r="AV313" s="3">
        <v>2261</v>
      </c>
      <c r="AW313" s="1">
        <v>0</v>
      </c>
      <c r="AX313" s="1">
        <v>0</v>
      </c>
      <c r="AY313" s="1">
        <v>368</v>
      </c>
      <c r="AZ313" s="3">
        <v>18341</v>
      </c>
      <c r="BA313" s="1">
        <v>413</v>
      </c>
      <c r="BB313" s="3">
        <v>1485</v>
      </c>
      <c r="BC313" s="3">
        <v>47329</v>
      </c>
      <c r="BD313" s="3">
        <v>49189302</v>
      </c>
      <c r="BE313" s="3">
        <v>61178461</v>
      </c>
      <c r="BF313" s="3">
        <v>3785004</v>
      </c>
      <c r="BG313" s="3">
        <v>8094565</v>
      </c>
      <c r="BH313" s="1">
        <v>0</v>
      </c>
      <c r="BI313" s="1">
        <v>0</v>
      </c>
      <c r="BJ313" s="3">
        <v>1418360</v>
      </c>
      <c r="BK313" s="3">
        <v>63770599</v>
      </c>
      <c r="BL313" s="3">
        <v>821800</v>
      </c>
      <c r="BM313" s="3">
        <v>738892</v>
      </c>
      <c r="BN313" s="3">
        <v>188996983</v>
      </c>
      <c r="BO313" s="3">
        <v>28550219</v>
      </c>
      <c r="BP313" s="3">
        <v>30151195</v>
      </c>
      <c r="BQ313" s="3">
        <v>1201000</v>
      </c>
      <c r="BR313" s="3">
        <v>5711803</v>
      </c>
      <c r="BS313" s="1">
        <v>0</v>
      </c>
      <c r="BT313" s="1">
        <v>0</v>
      </c>
      <c r="BU313" s="3">
        <v>626983</v>
      </c>
      <c r="BV313" s="3">
        <v>42776110</v>
      </c>
      <c r="BW313" s="3">
        <v>1316832</v>
      </c>
      <c r="BX313" s="3">
        <v>761216</v>
      </c>
      <c r="BY313" s="3">
        <v>111095358</v>
      </c>
      <c r="BZ313" s="3">
        <v>978261</v>
      </c>
      <c r="CA313" s="3">
        <v>63731115</v>
      </c>
      <c r="CB313" s="3">
        <v>70049434</v>
      </c>
      <c r="CC313" s="3">
        <v>3096810</v>
      </c>
      <c r="CD313" s="3">
        <v>6008366</v>
      </c>
      <c r="CE313" s="1">
        <v>0</v>
      </c>
      <c r="CF313" s="1">
        <v>0</v>
      </c>
      <c r="CG313" s="1">
        <v>0</v>
      </c>
      <c r="CH313" s="3">
        <v>1720270</v>
      </c>
      <c r="CI313" s="3">
        <v>66275817</v>
      </c>
      <c r="CJ313" s="1">
        <v>0</v>
      </c>
      <c r="CK313" s="3">
        <v>2841286</v>
      </c>
      <c r="CL313" s="1">
        <v>0</v>
      </c>
      <c r="CM313" s="1">
        <v>0</v>
      </c>
      <c r="CN313" s="1">
        <v>0</v>
      </c>
      <c r="CO313" s="3">
        <v>694380</v>
      </c>
      <c r="CP313" s="3">
        <v>215395739</v>
      </c>
      <c r="CQ313" s="3">
        <v>617818</v>
      </c>
      <c r="CR313" s="1">
        <v>0</v>
      </c>
      <c r="CS313" s="1">
        <v>0</v>
      </c>
      <c r="CT313" s="1">
        <v>0</v>
      </c>
      <c r="CU313" s="3">
        <v>617818</v>
      </c>
      <c r="CV313" s="3">
        <v>13923114</v>
      </c>
      <c r="CW313" s="3">
        <v>21788418</v>
      </c>
      <c r="CX313" s="3">
        <v>1887204</v>
      </c>
      <c r="CY313" s="3">
        <v>7783794</v>
      </c>
      <c r="CZ313" s="1">
        <v>0</v>
      </c>
      <c r="DA313" s="1">
        <v>0</v>
      </c>
      <c r="DB313" s="3">
        <v>321667</v>
      </c>
      <c r="DC313" s="3">
        <v>39430360</v>
      </c>
      <c r="DD313" s="3">
        <v>36061</v>
      </c>
      <c r="DE313" s="3">
        <v>143802</v>
      </c>
      <c r="DF313" s="3">
        <v>85314420</v>
      </c>
      <c r="DG313" s="3">
        <v>1139287</v>
      </c>
      <c r="DH313" s="3">
        <v>77155637</v>
      </c>
      <c r="DI313" s="1">
        <v>0</v>
      </c>
      <c r="DJ313" s="3">
        <v>489357</v>
      </c>
      <c r="DK313" s="1">
        <v>0</v>
      </c>
      <c r="DL313" s="1">
        <v>0</v>
      </c>
      <c r="DM313" s="1">
        <v>0</v>
      </c>
      <c r="DN313" s="1">
        <v>0</v>
      </c>
      <c r="DO313" s="3">
        <v>5340931</v>
      </c>
      <c r="DP313" s="3">
        <v>90785567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</row>
    <row r="314" spans="1:133" x14ac:dyDescent="0.3">
      <c r="A314" s="1">
        <v>106270875</v>
      </c>
      <c r="B314" s="1" t="s">
        <v>1529</v>
      </c>
      <c r="C314" s="2">
        <v>20164</v>
      </c>
      <c r="D314" s="2">
        <v>42379</v>
      </c>
      <c r="E314" s="1" t="s">
        <v>134</v>
      </c>
      <c r="F314" s="1" t="s">
        <v>135</v>
      </c>
      <c r="G314" s="1" t="s">
        <v>462</v>
      </c>
      <c r="H314" s="1">
        <v>8</v>
      </c>
      <c r="I314" s="1">
        <v>705</v>
      </c>
      <c r="J314" s="1" t="s">
        <v>137</v>
      </c>
      <c r="K314" s="1" t="s">
        <v>138</v>
      </c>
      <c r="L314" s="1">
        <v>0</v>
      </c>
      <c r="M314" s="1" t="s">
        <v>1530</v>
      </c>
      <c r="N314" s="1" t="s">
        <v>1531</v>
      </c>
      <c r="O314" s="1" t="s">
        <v>1274</v>
      </c>
      <c r="P314" s="1">
        <v>93901</v>
      </c>
      <c r="Q314" s="1" t="s">
        <v>1532</v>
      </c>
      <c r="R314" s="1">
        <v>263</v>
      </c>
      <c r="S314" s="1">
        <v>233</v>
      </c>
      <c r="T314" s="1">
        <v>133</v>
      </c>
      <c r="U314" s="3">
        <v>1012</v>
      </c>
      <c r="V314" s="1">
        <v>30</v>
      </c>
      <c r="W314" s="1">
        <v>230</v>
      </c>
      <c r="X314" s="1">
        <v>486</v>
      </c>
      <c r="Y314" s="1">
        <v>0</v>
      </c>
      <c r="Z314" s="1">
        <v>0</v>
      </c>
      <c r="AA314" s="1">
        <v>80</v>
      </c>
      <c r="AB314" s="1">
        <v>667</v>
      </c>
      <c r="AC314" s="1">
        <v>6</v>
      </c>
      <c r="AD314" s="1">
        <v>14</v>
      </c>
      <c r="AE314" s="1">
        <v>2525</v>
      </c>
      <c r="AF314" s="1">
        <v>0</v>
      </c>
      <c r="AG314" s="3">
        <v>5457</v>
      </c>
      <c r="AH314" s="1">
        <v>186</v>
      </c>
      <c r="AI314" s="1">
        <v>875</v>
      </c>
      <c r="AJ314" s="3">
        <v>1850</v>
      </c>
      <c r="AK314" s="1">
        <v>0</v>
      </c>
      <c r="AL314" s="1">
        <v>0</v>
      </c>
      <c r="AM314" s="1">
        <v>357</v>
      </c>
      <c r="AN314" s="3">
        <v>2277</v>
      </c>
      <c r="AO314" s="1">
        <v>10</v>
      </c>
      <c r="AP314" s="1">
        <v>71</v>
      </c>
      <c r="AQ314" s="3">
        <v>11083</v>
      </c>
      <c r="AR314" s="1">
        <v>0</v>
      </c>
      <c r="AS314" s="3">
        <v>6032</v>
      </c>
      <c r="AT314" s="1">
        <v>147</v>
      </c>
      <c r="AU314" s="3">
        <v>1281</v>
      </c>
      <c r="AV314" s="3">
        <v>9062</v>
      </c>
      <c r="AW314" s="1">
        <v>0</v>
      </c>
      <c r="AX314" s="1">
        <v>0</v>
      </c>
      <c r="AY314" s="1">
        <v>979</v>
      </c>
      <c r="AZ314" s="3">
        <v>7890</v>
      </c>
      <c r="BA314" s="1">
        <v>17</v>
      </c>
      <c r="BB314" s="1">
        <v>485</v>
      </c>
      <c r="BC314" s="3">
        <v>25893</v>
      </c>
      <c r="BD314" s="3">
        <v>102105502</v>
      </c>
      <c r="BE314" s="3">
        <v>3614671</v>
      </c>
      <c r="BF314" s="3">
        <v>16004853</v>
      </c>
      <c r="BG314" s="3">
        <v>31911508</v>
      </c>
      <c r="BH314" s="1">
        <v>0</v>
      </c>
      <c r="BI314" s="1">
        <v>0</v>
      </c>
      <c r="BJ314" s="3">
        <v>6270576</v>
      </c>
      <c r="BK314" s="3">
        <v>46618012</v>
      </c>
      <c r="BL314" s="3">
        <v>48026</v>
      </c>
      <c r="BM314" s="3">
        <v>3457642</v>
      </c>
      <c r="BN314" s="3">
        <v>210030790</v>
      </c>
      <c r="BO314" s="3">
        <v>45917301</v>
      </c>
      <c r="BP314" s="3">
        <v>1215114</v>
      </c>
      <c r="BQ314" s="3">
        <v>6116334</v>
      </c>
      <c r="BR314" s="3">
        <v>37856991</v>
      </c>
      <c r="BS314" s="1">
        <v>0</v>
      </c>
      <c r="BT314" s="1">
        <v>0</v>
      </c>
      <c r="BU314" s="3">
        <v>5797328</v>
      </c>
      <c r="BV314" s="3">
        <v>40337060</v>
      </c>
      <c r="BW314" s="3">
        <v>62333</v>
      </c>
      <c r="BX314" s="3">
        <v>4195221</v>
      </c>
      <c r="BY314" s="3">
        <v>141497682</v>
      </c>
      <c r="BZ314" s="3">
        <v>7117937</v>
      </c>
      <c r="CA314" s="3">
        <v>121961088</v>
      </c>
      <c r="CB314" s="3">
        <v>4105963</v>
      </c>
      <c r="CC314" s="3">
        <v>18858374</v>
      </c>
      <c r="CD314" s="3">
        <v>62526037</v>
      </c>
      <c r="CE314" s="1">
        <v>0</v>
      </c>
      <c r="CF314" s="1">
        <v>0</v>
      </c>
      <c r="CG314" s="1">
        <v>0</v>
      </c>
      <c r="CH314" s="3">
        <v>1673077</v>
      </c>
      <c r="CI314" s="3">
        <v>33122837</v>
      </c>
      <c r="CJ314" s="1">
        <v>0</v>
      </c>
      <c r="CK314" s="3">
        <v>1352619</v>
      </c>
      <c r="CL314" s="1">
        <v>0</v>
      </c>
      <c r="CM314" s="1">
        <v>0</v>
      </c>
      <c r="CN314" s="1">
        <v>0</v>
      </c>
      <c r="CO314" s="3">
        <v>68722</v>
      </c>
      <c r="CP314" s="3">
        <v>250786654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3">
        <v>26061715</v>
      </c>
      <c r="CW314" s="3">
        <v>723822</v>
      </c>
      <c r="CX314" s="3">
        <v>3262813</v>
      </c>
      <c r="CY314" s="3">
        <v>7242462</v>
      </c>
      <c r="CZ314" s="1">
        <v>0</v>
      </c>
      <c r="DA314" s="1">
        <v>0</v>
      </c>
      <c r="DB314" s="3">
        <v>10394827</v>
      </c>
      <c r="DC314" s="3">
        <v>53832235</v>
      </c>
      <c r="DD314" s="3">
        <v>-1242260</v>
      </c>
      <c r="DE314" s="3">
        <v>466204</v>
      </c>
      <c r="DF314" s="3">
        <v>100741818</v>
      </c>
      <c r="DG314" s="3">
        <v>5734217</v>
      </c>
      <c r="DH314" s="3">
        <v>90919202</v>
      </c>
      <c r="DI314" s="1">
        <v>0</v>
      </c>
      <c r="DJ314" s="3">
        <v>-679236</v>
      </c>
      <c r="DK314" s="1">
        <v>0</v>
      </c>
      <c r="DL314" s="1">
        <v>0</v>
      </c>
      <c r="DM314" s="1">
        <v>0</v>
      </c>
      <c r="DN314" s="1">
        <v>0</v>
      </c>
      <c r="DO314" s="3">
        <v>3997806</v>
      </c>
      <c r="DP314" s="3">
        <v>251733725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</row>
    <row r="315" spans="1:133" x14ac:dyDescent="0.3">
      <c r="A315" s="1">
        <v>106361318</v>
      </c>
      <c r="B315" s="1" t="s">
        <v>1533</v>
      </c>
      <c r="C315" s="2">
        <v>20164</v>
      </c>
      <c r="D315" s="2">
        <v>42379</v>
      </c>
      <c r="E315" s="1" t="s">
        <v>134</v>
      </c>
      <c r="F315" s="1" t="s">
        <v>135</v>
      </c>
      <c r="G315" s="1" t="s">
        <v>212</v>
      </c>
      <c r="H315" s="1">
        <v>12</v>
      </c>
      <c r="I315" s="1">
        <v>1207</v>
      </c>
      <c r="J315" s="1" t="s">
        <v>164</v>
      </c>
      <c r="K315" s="1" t="s">
        <v>138</v>
      </c>
      <c r="L315" s="1">
        <v>0</v>
      </c>
      <c r="M315" s="1" t="s">
        <v>1534</v>
      </c>
      <c r="N315" s="1" t="s">
        <v>1535</v>
      </c>
      <c r="O315" s="1" t="s">
        <v>1536</v>
      </c>
      <c r="P315" s="1">
        <v>91786</v>
      </c>
      <c r="Q315" s="1" t="s">
        <v>1537</v>
      </c>
      <c r="R315" s="1">
        <v>279</v>
      </c>
      <c r="S315" s="1">
        <v>279</v>
      </c>
      <c r="T315" s="1">
        <v>279</v>
      </c>
      <c r="U315" s="1">
        <v>766</v>
      </c>
      <c r="V315" s="1">
        <v>695</v>
      </c>
      <c r="W315" s="1">
        <v>239</v>
      </c>
      <c r="X315" s="1">
        <v>447</v>
      </c>
      <c r="Y315" s="1">
        <v>0</v>
      </c>
      <c r="Z315" s="1">
        <v>0</v>
      </c>
      <c r="AA315" s="1">
        <v>70</v>
      </c>
      <c r="AB315" s="3">
        <v>1663</v>
      </c>
      <c r="AC315" s="1">
        <v>14</v>
      </c>
      <c r="AD315" s="1">
        <v>21</v>
      </c>
      <c r="AE315" s="1">
        <v>3915</v>
      </c>
      <c r="AF315" s="1">
        <v>0</v>
      </c>
      <c r="AG315" s="3">
        <v>3386</v>
      </c>
      <c r="AH315" s="3">
        <v>2773</v>
      </c>
      <c r="AI315" s="1">
        <v>917</v>
      </c>
      <c r="AJ315" s="3">
        <v>2004</v>
      </c>
      <c r="AK315" s="1">
        <v>0</v>
      </c>
      <c r="AL315" s="1">
        <v>0</v>
      </c>
      <c r="AM315" s="1">
        <v>206</v>
      </c>
      <c r="AN315" s="3">
        <v>4438</v>
      </c>
      <c r="AO315" s="1">
        <v>42</v>
      </c>
      <c r="AP315" s="1">
        <v>60</v>
      </c>
      <c r="AQ315" s="3">
        <v>13826</v>
      </c>
      <c r="AR315" s="1">
        <v>0</v>
      </c>
      <c r="AS315" s="3">
        <v>8646</v>
      </c>
      <c r="AT315" s="3">
        <v>8154</v>
      </c>
      <c r="AU315" s="3">
        <v>1361</v>
      </c>
      <c r="AV315" s="3">
        <v>7294</v>
      </c>
      <c r="AW315" s="1">
        <v>0</v>
      </c>
      <c r="AX315" s="1">
        <v>0</v>
      </c>
      <c r="AY315" s="3">
        <v>2959</v>
      </c>
      <c r="AZ315" s="3">
        <v>25583</v>
      </c>
      <c r="BA315" s="1">
        <v>976</v>
      </c>
      <c r="BB315" s="3">
        <v>1404</v>
      </c>
      <c r="BC315" s="3">
        <v>56377</v>
      </c>
      <c r="BD315" s="3">
        <v>62484950</v>
      </c>
      <c r="BE315" s="3">
        <v>61648904</v>
      </c>
      <c r="BF315" s="3">
        <v>15504816</v>
      </c>
      <c r="BG315" s="3">
        <v>35732240</v>
      </c>
      <c r="BH315" s="1">
        <v>0</v>
      </c>
      <c r="BI315" s="1">
        <v>0</v>
      </c>
      <c r="BJ315" s="3">
        <v>3640087</v>
      </c>
      <c r="BK315" s="3">
        <v>64947753</v>
      </c>
      <c r="BL315" s="3">
        <v>513063</v>
      </c>
      <c r="BM315" s="3">
        <v>738310</v>
      </c>
      <c r="BN315" s="3">
        <v>245210123</v>
      </c>
      <c r="BO315" s="3">
        <v>31283136</v>
      </c>
      <c r="BP315" s="3">
        <v>31208033</v>
      </c>
      <c r="BQ315" s="3">
        <v>4883298</v>
      </c>
      <c r="BR315" s="3">
        <v>26699663</v>
      </c>
      <c r="BS315" s="1">
        <v>0</v>
      </c>
      <c r="BT315" s="1">
        <v>0</v>
      </c>
      <c r="BU315" s="3">
        <v>7728741</v>
      </c>
      <c r="BV315" s="3">
        <v>68661273</v>
      </c>
      <c r="BW315" s="3">
        <v>2602989</v>
      </c>
      <c r="BX315" s="3">
        <v>3745765</v>
      </c>
      <c r="BY315" s="3">
        <v>176812898</v>
      </c>
      <c r="BZ315" s="3">
        <v>4286939</v>
      </c>
      <c r="CA315" s="3">
        <v>74353433</v>
      </c>
      <c r="CB315" s="3">
        <v>73890505</v>
      </c>
      <c r="CC315" s="3">
        <v>17097632</v>
      </c>
      <c r="CD315" s="3">
        <v>52472230</v>
      </c>
      <c r="CE315" s="1">
        <v>0</v>
      </c>
      <c r="CF315" s="1">
        <v>0</v>
      </c>
      <c r="CG315" s="1">
        <v>0</v>
      </c>
      <c r="CH315" s="3">
        <v>8580590</v>
      </c>
      <c r="CI315" s="3">
        <v>98849099</v>
      </c>
      <c r="CJ315" s="1">
        <v>0</v>
      </c>
      <c r="CK315" s="3">
        <v>-6337182</v>
      </c>
      <c r="CL315" s="1">
        <v>0</v>
      </c>
      <c r="CM315" s="1">
        <v>0</v>
      </c>
      <c r="CN315" s="1">
        <v>0</v>
      </c>
      <c r="CO315" s="3">
        <v>6575499</v>
      </c>
      <c r="CP315" s="3">
        <v>329768745</v>
      </c>
      <c r="CQ315" s="1">
        <v>0</v>
      </c>
      <c r="CR315" s="1">
        <v>0</v>
      </c>
      <c r="CS315" s="1">
        <v>0</v>
      </c>
      <c r="CT315" s="3">
        <v>257561</v>
      </c>
      <c r="CU315" s="3">
        <v>257561</v>
      </c>
      <c r="CV315" s="3">
        <v>19414653</v>
      </c>
      <c r="CW315" s="3">
        <v>18966432</v>
      </c>
      <c r="CX315" s="3">
        <v>3290482</v>
      </c>
      <c r="CY315" s="3">
        <v>9959673</v>
      </c>
      <c r="CZ315" s="1">
        <v>0</v>
      </c>
      <c r="DA315" s="1">
        <v>0</v>
      </c>
      <c r="DB315" s="3">
        <v>2272603</v>
      </c>
      <c r="DC315" s="3">
        <v>28957624</v>
      </c>
      <c r="DD315" s="3">
        <v>9453234</v>
      </c>
      <c r="DE315" s="3">
        <v>197136</v>
      </c>
      <c r="DF315" s="3">
        <v>92511837</v>
      </c>
      <c r="DG315" s="3">
        <v>1545955</v>
      </c>
      <c r="DH315" s="3">
        <v>94490937</v>
      </c>
      <c r="DI315" s="1">
        <v>0</v>
      </c>
      <c r="DJ315" s="3">
        <v>-4177839</v>
      </c>
      <c r="DK315" s="1">
        <v>0</v>
      </c>
      <c r="DL315" s="1">
        <v>0</v>
      </c>
      <c r="DM315" s="1">
        <v>0</v>
      </c>
      <c r="DN315" s="1">
        <v>0</v>
      </c>
      <c r="DO315" s="3">
        <v>3694840</v>
      </c>
      <c r="DP315" s="3">
        <v>273698549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</row>
    <row r="316" spans="1:133" x14ac:dyDescent="0.3">
      <c r="A316" s="1">
        <v>106374055</v>
      </c>
      <c r="B316" s="1" t="s">
        <v>1538</v>
      </c>
      <c r="C316" s="2">
        <v>20164</v>
      </c>
      <c r="D316" s="2">
        <v>42379</v>
      </c>
      <c r="E316" s="1" t="s">
        <v>134</v>
      </c>
      <c r="F316" s="1" t="s">
        <v>135</v>
      </c>
      <c r="G316" s="1" t="s">
        <v>186</v>
      </c>
      <c r="H316" s="1">
        <v>14</v>
      </c>
      <c r="I316" s="1">
        <v>1418</v>
      </c>
      <c r="J316" s="1" t="s">
        <v>213</v>
      </c>
      <c r="K316" s="1" t="s">
        <v>802</v>
      </c>
      <c r="L316" s="1">
        <v>0</v>
      </c>
      <c r="M316" s="1" t="s">
        <v>1539</v>
      </c>
      <c r="N316" s="1" t="s">
        <v>1540</v>
      </c>
      <c r="O316" s="1" t="s">
        <v>190</v>
      </c>
      <c r="P316" s="1">
        <v>92110</v>
      </c>
      <c r="Q316" s="1" t="s">
        <v>1541</v>
      </c>
      <c r="R316" s="1">
        <v>301</v>
      </c>
      <c r="S316" s="1">
        <v>301</v>
      </c>
      <c r="T316" s="1">
        <v>248</v>
      </c>
      <c r="U316" s="1">
        <v>4</v>
      </c>
      <c r="V316" s="1">
        <v>0</v>
      </c>
      <c r="W316" s="1">
        <v>24</v>
      </c>
      <c r="X316" s="1">
        <v>0</v>
      </c>
      <c r="Y316" s="1">
        <v>82</v>
      </c>
      <c r="Z316" s="1">
        <v>0</v>
      </c>
      <c r="AA316" s="1">
        <v>2</v>
      </c>
      <c r="AB316" s="1">
        <v>105</v>
      </c>
      <c r="AC316" s="1">
        <v>0</v>
      </c>
      <c r="AD316" s="1">
        <v>135</v>
      </c>
      <c r="AE316" s="1">
        <v>352</v>
      </c>
      <c r="AF316" s="1">
        <v>0</v>
      </c>
      <c r="AG316" s="1">
        <v>24</v>
      </c>
      <c r="AH316" s="1">
        <v>0</v>
      </c>
      <c r="AI316" s="3">
        <v>16586</v>
      </c>
      <c r="AJ316" s="1">
        <v>0</v>
      </c>
      <c r="AK316" s="1">
        <v>630</v>
      </c>
      <c r="AL316" s="1">
        <v>0</v>
      </c>
      <c r="AM316" s="1">
        <v>9</v>
      </c>
      <c r="AN316" s="3">
        <v>1680</v>
      </c>
      <c r="AO316" s="1">
        <v>0</v>
      </c>
      <c r="AP316" s="3">
        <v>1394</v>
      </c>
      <c r="AQ316" s="3">
        <v>20323</v>
      </c>
      <c r="AR316" s="1">
        <v>0</v>
      </c>
      <c r="AS316" s="1">
        <v>511</v>
      </c>
      <c r="AT316" s="1">
        <v>0</v>
      </c>
      <c r="AU316" s="3">
        <v>3883</v>
      </c>
      <c r="AV316" s="1">
        <v>0</v>
      </c>
      <c r="AW316" s="3">
        <v>3824</v>
      </c>
      <c r="AX316" s="1">
        <v>0</v>
      </c>
      <c r="AY316" s="3">
        <v>2708</v>
      </c>
      <c r="AZ316" s="3">
        <v>2269</v>
      </c>
      <c r="BA316" s="1">
        <v>0</v>
      </c>
      <c r="BB316" s="1">
        <v>151</v>
      </c>
      <c r="BC316" s="3">
        <v>13346</v>
      </c>
      <c r="BD316" s="3">
        <v>12347</v>
      </c>
      <c r="BE316" s="1">
        <v>0</v>
      </c>
      <c r="BF316" s="3">
        <v>3897942</v>
      </c>
      <c r="BG316" s="1">
        <v>0</v>
      </c>
      <c r="BH316" s="3">
        <v>665267</v>
      </c>
      <c r="BI316" s="1">
        <v>0</v>
      </c>
      <c r="BJ316" s="3">
        <v>9880</v>
      </c>
      <c r="BK316" s="3">
        <v>965866</v>
      </c>
      <c r="BL316" s="1">
        <v>0</v>
      </c>
      <c r="BM316" s="3">
        <v>1318834</v>
      </c>
      <c r="BN316" s="3">
        <v>6870136</v>
      </c>
      <c r="BO316" s="3">
        <v>98157</v>
      </c>
      <c r="BP316" s="1">
        <v>0</v>
      </c>
      <c r="BQ316" s="3">
        <v>745612</v>
      </c>
      <c r="BR316" s="1">
        <v>0</v>
      </c>
      <c r="BS316" s="3">
        <v>734149</v>
      </c>
      <c r="BT316" s="1">
        <v>0</v>
      </c>
      <c r="BU316" s="3">
        <v>519843</v>
      </c>
      <c r="BV316" s="3">
        <v>435581</v>
      </c>
      <c r="BW316" s="1">
        <v>0</v>
      </c>
      <c r="BX316" s="3">
        <v>28898</v>
      </c>
      <c r="BY316" s="3">
        <v>2562240</v>
      </c>
      <c r="BZ316" s="1">
        <v>0</v>
      </c>
      <c r="CA316" s="3">
        <v>15796</v>
      </c>
      <c r="CB316" s="1">
        <v>0</v>
      </c>
      <c r="CC316" s="3">
        <v>148082</v>
      </c>
      <c r="CD316" s="1">
        <v>0</v>
      </c>
      <c r="CE316" s="1">
        <v>0</v>
      </c>
      <c r="CF316" s="3">
        <v>206712</v>
      </c>
      <c r="CG316" s="1">
        <v>0</v>
      </c>
      <c r="CH316" s="3">
        <v>78247</v>
      </c>
      <c r="CI316" s="3">
        <v>175090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3">
        <v>193022</v>
      </c>
      <c r="CP316" s="3">
        <v>816949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3">
        <v>94708</v>
      </c>
      <c r="CW316" s="1">
        <v>0</v>
      </c>
      <c r="CX316" s="3">
        <v>4495472</v>
      </c>
      <c r="CY316" s="1">
        <v>0</v>
      </c>
      <c r="CZ316" s="3">
        <v>1192704</v>
      </c>
      <c r="DA316" s="1">
        <v>0</v>
      </c>
      <c r="DB316" s="3">
        <v>451476</v>
      </c>
      <c r="DC316" s="3">
        <v>1226357</v>
      </c>
      <c r="DD316" s="1">
        <v>0</v>
      </c>
      <c r="DE316" s="3">
        <v>1154710</v>
      </c>
      <c r="DF316" s="3">
        <v>8615427</v>
      </c>
      <c r="DG316" s="1">
        <v>0</v>
      </c>
      <c r="DH316" s="3">
        <v>30039890</v>
      </c>
      <c r="DI316" s="1">
        <v>0</v>
      </c>
      <c r="DJ316" s="3">
        <v>21424461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3">
        <v>4657651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</row>
    <row r="317" spans="1:133" x14ac:dyDescent="0.3">
      <c r="A317" s="1">
        <v>106190673</v>
      </c>
      <c r="B317" s="1" t="s">
        <v>1542</v>
      </c>
      <c r="C317" s="2">
        <v>20164</v>
      </c>
      <c r="D317" s="2">
        <v>42379</v>
      </c>
      <c r="E317" s="1" t="s">
        <v>134</v>
      </c>
      <c r="F317" s="1" t="s">
        <v>135</v>
      </c>
      <c r="G317" s="1" t="s">
        <v>170</v>
      </c>
      <c r="H317" s="1">
        <v>11</v>
      </c>
      <c r="I317" s="1">
        <v>917</v>
      </c>
      <c r="J317" s="1" t="s">
        <v>187</v>
      </c>
      <c r="K317" s="1" t="s">
        <v>138</v>
      </c>
      <c r="L317" s="1">
        <v>0</v>
      </c>
      <c r="M317" s="1" t="s">
        <v>1543</v>
      </c>
      <c r="N317" s="1" t="s">
        <v>1544</v>
      </c>
      <c r="O317" s="1" t="s">
        <v>1545</v>
      </c>
      <c r="P317" s="1">
        <v>91773</v>
      </c>
      <c r="Q317" s="1" t="s">
        <v>1546</v>
      </c>
      <c r="R317" s="1">
        <v>101</v>
      </c>
      <c r="S317" s="1">
        <v>101</v>
      </c>
      <c r="T317" s="1">
        <v>37</v>
      </c>
      <c r="U317" s="1">
        <v>286</v>
      </c>
      <c r="V317" s="1">
        <v>203</v>
      </c>
      <c r="W317" s="1">
        <v>46</v>
      </c>
      <c r="X317" s="1">
        <v>141</v>
      </c>
      <c r="Y317" s="1">
        <v>0</v>
      </c>
      <c r="Z317" s="1">
        <v>0</v>
      </c>
      <c r="AA317" s="1">
        <v>48</v>
      </c>
      <c r="AB317" s="1">
        <v>224</v>
      </c>
      <c r="AC317" s="1">
        <v>0</v>
      </c>
      <c r="AD317" s="1">
        <v>38</v>
      </c>
      <c r="AE317" s="1">
        <v>986</v>
      </c>
      <c r="AF317" s="1">
        <v>0</v>
      </c>
      <c r="AG317" s="3">
        <v>1219</v>
      </c>
      <c r="AH317" s="1">
        <v>661</v>
      </c>
      <c r="AI317" s="1">
        <v>206</v>
      </c>
      <c r="AJ317" s="1">
        <v>493</v>
      </c>
      <c r="AK317" s="1">
        <v>0</v>
      </c>
      <c r="AL317" s="1">
        <v>0</v>
      </c>
      <c r="AM317" s="1">
        <v>96</v>
      </c>
      <c r="AN317" s="1">
        <v>621</v>
      </c>
      <c r="AO317" s="1">
        <v>0</v>
      </c>
      <c r="AP317" s="1">
        <v>65</v>
      </c>
      <c r="AQ317" s="3">
        <v>3361</v>
      </c>
      <c r="AR317" s="1">
        <v>0</v>
      </c>
      <c r="AS317" s="1">
        <v>533</v>
      </c>
      <c r="AT317" s="1">
        <v>520</v>
      </c>
      <c r="AU317" s="1">
        <v>327</v>
      </c>
      <c r="AV317" s="3">
        <v>1257</v>
      </c>
      <c r="AW317" s="1">
        <v>0</v>
      </c>
      <c r="AX317" s="1">
        <v>0</v>
      </c>
      <c r="AY317" s="1">
        <v>679</v>
      </c>
      <c r="AZ317" s="3">
        <v>1490</v>
      </c>
      <c r="BA317" s="1">
        <v>0</v>
      </c>
      <c r="BB317" s="1">
        <v>275</v>
      </c>
      <c r="BC317" s="3">
        <v>5081</v>
      </c>
      <c r="BD317" s="3">
        <v>14363872</v>
      </c>
      <c r="BE317" s="3">
        <v>10606974</v>
      </c>
      <c r="BF317" s="3">
        <v>2335374</v>
      </c>
      <c r="BG317" s="3">
        <v>5977064</v>
      </c>
      <c r="BH317" s="1">
        <v>0</v>
      </c>
      <c r="BI317" s="1">
        <v>0</v>
      </c>
      <c r="BJ317" s="3">
        <v>1422536</v>
      </c>
      <c r="BK317" s="3">
        <v>10546387</v>
      </c>
      <c r="BL317" s="1">
        <v>0</v>
      </c>
      <c r="BM317" s="3">
        <v>1205328</v>
      </c>
      <c r="BN317" s="3">
        <v>46457535</v>
      </c>
      <c r="BO317" s="3">
        <v>2875348</v>
      </c>
      <c r="BP317" s="3">
        <v>3220373</v>
      </c>
      <c r="BQ317" s="3">
        <v>1227663</v>
      </c>
      <c r="BR317" s="3">
        <v>4572404</v>
      </c>
      <c r="BS317" s="1">
        <v>0</v>
      </c>
      <c r="BT317" s="1">
        <v>0</v>
      </c>
      <c r="BU317" s="3">
        <v>3632450</v>
      </c>
      <c r="BV317" s="3">
        <v>11535955</v>
      </c>
      <c r="BW317" s="1">
        <v>0</v>
      </c>
      <c r="BX317" s="3">
        <v>914742</v>
      </c>
      <c r="BY317" s="3">
        <v>27978935</v>
      </c>
      <c r="BZ317" s="3">
        <v>1112820</v>
      </c>
      <c r="CA317" s="3">
        <v>13544120</v>
      </c>
      <c r="CB317" s="3">
        <v>11090054</v>
      </c>
      <c r="CC317" s="3">
        <v>2870574</v>
      </c>
      <c r="CD317" s="3">
        <v>9258777</v>
      </c>
      <c r="CE317" s="1">
        <v>0</v>
      </c>
      <c r="CF317" s="1">
        <v>0</v>
      </c>
      <c r="CG317" s="1">
        <v>0</v>
      </c>
      <c r="CH317" s="3">
        <v>3479854</v>
      </c>
      <c r="CI317" s="3">
        <v>17191926</v>
      </c>
      <c r="CJ317" s="1">
        <v>0</v>
      </c>
      <c r="CK317" s="3">
        <v>80406</v>
      </c>
      <c r="CL317" s="1">
        <v>0</v>
      </c>
      <c r="CM317" s="1">
        <v>0</v>
      </c>
      <c r="CN317" s="1">
        <v>0</v>
      </c>
      <c r="CO317" s="3">
        <v>978520</v>
      </c>
      <c r="CP317" s="3">
        <v>59607051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3">
        <v>3695099</v>
      </c>
      <c r="CW317" s="3">
        <v>2737292</v>
      </c>
      <c r="CX317" s="3">
        <v>692463</v>
      </c>
      <c r="CY317" s="3">
        <v>1290691</v>
      </c>
      <c r="CZ317" s="1">
        <v>0</v>
      </c>
      <c r="DA317" s="1">
        <v>0</v>
      </c>
      <c r="DB317" s="3">
        <v>1494726</v>
      </c>
      <c r="DC317" s="3">
        <v>4890416</v>
      </c>
      <c r="DD317" s="1">
        <v>0</v>
      </c>
      <c r="DE317" s="3">
        <v>28732</v>
      </c>
      <c r="DF317" s="3">
        <v>14829419</v>
      </c>
      <c r="DG317" s="3">
        <v>160452</v>
      </c>
      <c r="DH317" s="3">
        <v>13861117</v>
      </c>
      <c r="DI317" s="1">
        <v>0</v>
      </c>
      <c r="DJ317" s="3">
        <v>77920</v>
      </c>
      <c r="DK317" s="1">
        <v>0</v>
      </c>
      <c r="DL317" s="1">
        <v>0</v>
      </c>
      <c r="DM317" s="1">
        <v>0</v>
      </c>
      <c r="DN317" s="1">
        <v>0</v>
      </c>
      <c r="DO317" s="3">
        <v>251133</v>
      </c>
      <c r="DP317" s="3">
        <v>18016243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</row>
    <row r="318" spans="1:133" x14ac:dyDescent="0.3">
      <c r="A318" s="1">
        <v>106190200</v>
      </c>
      <c r="B318" s="1" t="s">
        <v>1547</v>
      </c>
      <c r="C318" s="2">
        <v>20164</v>
      </c>
      <c r="D318" s="2">
        <v>42379</v>
      </c>
      <c r="E318" s="1" t="s">
        <v>134</v>
      </c>
      <c r="F318" s="1" t="s">
        <v>135</v>
      </c>
      <c r="G318" s="1" t="s">
        <v>170</v>
      </c>
      <c r="H318" s="1">
        <v>11</v>
      </c>
      <c r="I318" s="1">
        <v>913</v>
      </c>
      <c r="J318" s="1" t="s">
        <v>164</v>
      </c>
      <c r="K318" s="1" t="s">
        <v>138</v>
      </c>
      <c r="L318" s="1">
        <v>0</v>
      </c>
      <c r="M318" s="1" t="s">
        <v>1548</v>
      </c>
      <c r="N318" s="1" t="s">
        <v>1549</v>
      </c>
      <c r="O318" s="1" t="s">
        <v>1550</v>
      </c>
      <c r="P318" s="1">
        <v>91776</v>
      </c>
      <c r="Q318" s="1" t="s">
        <v>1551</v>
      </c>
      <c r="R318" s="1">
        <v>273</v>
      </c>
      <c r="S318" s="1">
        <v>273</v>
      </c>
      <c r="T318" s="1">
        <v>273</v>
      </c>
      <c r="U318" s="1">
        <v>633</v>
      </c>
      <c r="V318" s="1">
        <v>303</v>
      </c>
      <c r="W318" s="1">
        <v>232</v>
      </c>
      <c r="X318" s="1">
        <v>705</v>
      </c>
      <c r="Y318" s="1">
        <v>0</v>
      </c>
      <c r="Z318" s="1">
        <v>0</v>
      </c>
      <c r="AA318" s="1">
        <v>53</v>
      </c>
      <c r="AB318" s="1">
        <v>332</v>
      </c>
      <c r="AC318" s="1">
        <v>0</v>
      </c>
      <c r="AD318" s="1">
        <v>131</v>
      </c>
      <c r="AE318" s="1">
        <v>2389</v>
      </c>
      <c r="AF318" s="1">
        <v>0</v>
      </c>
      <c r="AG318" s="3">
        <v>4678</v>
      </c>
      <c r="AH318" s="3">
        <v>1804</v>
      </c>
      <c r="AI318" s="3">
        <v>2116</v>
      </c>
      <c r="AJ318" s="3">
        <v>4019</v>
      </c>
      <c r="AK318" s="1">
        <v>0</v>
      </c>
      <c r="AL318" s="1">
        <v>0</v>
      </c>
      <c r="AM318" s="1">
        <v>287</v>
      </c>
      <c r="AN318" s="3">
        <v>1406</v>
      </c>
      <c r="AO318" s="1">
        <v>0</v>
      </c>
      <c r="AP318" s="1">
        <v>267</v>
      </c>
      <c r="AQ318" s="3">
        <v>14577</v>
      </c>
      <c r="AR318" s="1">
        <v>0</v>
      </c>
      <c r="AS318" s="3">
        <v>1227</v>
      </c>
      <c r="AT318" s="1">
        <v>620</v>
      </c>
      <c r="AU318" s="1">
        <v>632</v>
      </c>
      <c r="AV318" s="3">
        <v>2866</v>
      </c>
      <c r="AW318" s="1">
        <v>0</v>
      </c>
      <c r="AX318" s="1">
        <v>0</v>
      </c>
      <c r="AY318" s="1">
        <v>272</v>
      </c>
      <c r="AZ318" s="3">
        <v>1120</v>
      </c>
      <c r="BA318" s="1">
        <v>14</v>
      </c>
      <c r="BB318" s="1">
        <v>533</v>
      </c>
      <c r="BC318" s="3">
        <v>7284</v>
      </c>
      <c r="BD318" s="3">
        <v>59628745</v>
      </c>
      <c r="BE318" s="3">
        <v>19580227</v>
      </c>
      <c r="BF318" s="3">
        <v>18965916</v>
      </c>
      <c r="BG318" s="3">
        <v>50208135</v>
      </c>
      <c r="BH318" s="1">
        <v>0</v>
      </c>
      <c r="BI318" s="1">
        <v>0</v>
      </c>
      <c r="BJ318" s="3">
        <v>4813095</v>
      </c>
      <c r="BK318" s="3">
        <v>23303239</v>
      </c>
      <c r="BL318" s="1">
        <v>0</v>
      </c>
      <c r="BM318" s="3">
        <v>4952703</v>
      </c>
      <c r="BN318" s="3">
        <v>181452060</v>
      </c>
      <c r="BO318" s="3">
        <v>20648211</v>
      </c>
      <c r="BP318" s="3">
        <v>7894562</v>
      </c>
      <c r="BQ318" s="3">
        <v>3462698</v>
      </c>
      <c r="BR318" s="3">
        <v>19781642</v>
      </c>
      <c r="BS318" s="1">
        <v>0</v>
      </c>
      <c r="BT318" s="1">
        <v>0</v>
      </c>
      <c r="BU318" s="3">
        <v>1510073</v>
      </c>
      <c r="BV318" s="3">
        <v>10732748</v>
      </c>
      <c r="BW318" s="3">
        <v>63759</v>
      </c>
      <c r="BX318" s="3">
        <v>3458299</v>
      </c>
      <c r="BY318" s="3">
        <v>67551992</v>
      </c>
      <c r="BZ318" s="3">
        <v>400699</v>
      </c>
      <c r="CA318" s="3">
        <v>71832761</v>
      </c>
      <c r="CB318" s="3">
        <v>23414820</v>
      </c>
      <c r="CC318" s="3">
        <v>16832261</v>
      </c>
      <c r="CD318" s="3">
        <v>59448533</v>
      </c>
      <c r="CE318" s="3">
        <v>-1129</v>
      </c>
      <c r="CF318" s="1">
        <v>0</v>
      </c>
      <c r="CG318" s="1">
        <v>0</v>
      </c>
      <c r="CH318" s="3">
        <v>5457690</v>
      </c>
      <c r="CI318" s="3">
        <v>27038445</v>
      </c>
      <c r="CJ318" s="1">
        <v>0</v>
      </c>
      <c r="CK318" s="3">
        <v>63759</v>
      </c>
      <c r="CL318" s="1">
        <v>0</v>
      </c>
      <c r="CM318" s="1">
        <v>0</v>
      </c>
      <c r="CN318" s="1">
        <v>0</v>
      </c>
      <c r="CO318" s="3">
        <v>7266113</v>
      </c>
      <c r="CP318" s="3">
        <v>211753952</v>
      </c>
      <c r="CQ318" s="1">
        <v>0</v>
      </c>
      <c r="CR318" s="3">
        <v>9229231</v>
      </c>
      <c r="CS318" s="1">
        <v>0</v>
      </c>
      <c r="CT318" s="1">
        <v>0</v>
      </c>
      <c r="CU318" s="3">
        <v>9229231</v>
      </c>
      <c r="CV318" s="3">
        <v>8444195</v>
      </c>
      <c r="CW318" s="3">
        <v>4059969</v>
      </c>
      <c r="CX318" s="3">
        <v>5597482</v>
      </c>
      <c r="CY318" s="3">
        <v>19770475</v>
      </c>
      <c r="CZ318" s="1">
        <v>0</v>
      </c>
      <c r="DA318" s="1">
        <v>0</v>
      </c>
      <c r="DB318" s="3">
        <v>865477</v>
      </c>
      <c r="DC318" s="3">
        <v>6997542</v>
      </c>
      <c r="DD318" s="1">
        <v>0</v>
      </c>
      <c r="DE318" s="3">
        <v>744191</v>
      </c>
      <c r="DF318" s="3">
        <v>46479331</v>
      </c>
      <c r="DG318" s="3">
        <v>29304</v>
      </c>
      <c r="DH318" s="3">
        <v>51662511</v>
      </c>
      <c r="DI318" s="3">
        <v>326190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3">
        <v>889934</v>
      </c>
      <c r="DP318" s="3">
        <v>7240335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</row>
    <row r="319" spans="1:133" x14ac:dyDescent="0.3">
      <c r="A319" s="1">
        <v>106331326</v>
      </c>
      <c r="B319" s="1" t="s">
        <v>1552</v>
      </c>
      <c r="C319" s="2">
        <v>20164</v>
      </c>
      <c r="D319" s="2">
        <v>42379</v>
      </c>
      <c r="E319" s="1" t="s">
        <v>134</v>
      </c>
      <c r="F319" s="1" t="s">
        <v>135</v>
      </c>
      <c r="G319" s="1" t="s">
        <v>482</v>
      </c>
      <c r="H319" s="1">
        <v>12</v>
      </c>
      <c r="I319" s="1">
        <v>1107</v>
      </c>
      <c r="J319" s="1" t="s">
        <v>137</v>
      </c>
      <c r="K319" s="1" t="s">
        <v>138</v>
      </c>
      <c r="L319" s="1" t="s">
        <v>139</v>
      </c>
      <c r="M319" s="1" t="s">
        <v>1553</v>
      </c>
      <c r="N319" s="1" t="s">
        <v>1554</v>
      </c>
      <c r="O319" s="1" t="s">
        <v>1555</v>
      </c>
      <c r="P319" s="1">
        <v>92220</v>
      </c>
      <c r="Q319" s="1" t="s">
        <v>1556</v>
      </c>
      <c r="R319" s="1">
        <v>79</v>
      </c>
      <c r="S319" s="1">
        <v>79</v>
      </c>
      <c r="T319" s="1">
        <v>79</v>
      </c>
      <c r="U319" s="1">
        <v>195</v>
      </c>
      <c r="V319" s="1">
        <v>260</v>
      </c>
      <c r="W319" s="1">
        <v>45</v>
      </c>
      <c r="X319" s="1">
        <v>235</v>
      </c>
      <c r="Y319" s="1">
        <v>0</v>
      </c>
      <c r="Z319" s="1">
        <v>0</v>
      </c>
      <c r="AA319" s="1">
        <v>128</v>
      </c>
      <c r="AB319" s="1">
        <v>0</v>
      </c>
      <c r="AC319" s="1">
        <v>18</v>
      </c>
      <c r="AD319" s="1">
        <v>14</v>
      </c>
      <c r="AE319" s="1">
        <v>895</v>
      </c>
      <c r="AF319" s="1">
        <v>0</v>
      </c>
      <c r="AG319" s="1">
        <v>789</v>
      </c>
      <c r="AH319" s="3">
        <v>1001</v>
      </c>
      <c r="AI319" s="1">
        <v>158</v>
      </c>
      <c r="AJ319" s="1">
        <v>847</v>
      </c>
      <c r="AK319" s="1">
        <v>0</v>
      </c>
      <c r="AL319" s="1">
        <v>0</v>
      </c>
      <c r="AM319" s="1">
        <v>431</v>
      </c>
      <c r="AN319" s="1">
        <v>0</v>
      </c>
      <c r="AO319" s="1">
        <v>57</v>
      </c>
      <c r="AP319" s="1">
        <v>72</v>
      </c>
      <c r="AQ319" s="3">
        <v>3355</v>
      </c>
      <c r="AR319" s="1">
        <v>0</v>
      </c>
      <c r="AS319" s="3">
        <v>1037</v>
      </c>
      <c r="AT319" s="3">
        <v>1692</v>
      </c>
      <c r="AU319" s="1">
        <v>948</v>
      </c>
      <c r="AV319" s="3">
        <v>5455</v>
      </c>
      <c r="AW319" s="1">
        <v>0</v>
      </c>
      <c r="AX319" s="1">
        <v>0</v>
      </c>
      <c r="AY319" s="3">
        <v>2019</v>
      </c>
      <c r="AZ319" s="1">
        <v>0</v>
      </c>
      <c r="BA319" s="1">
        <v>0</v>
      </c>
      <c r="BB319" s="1">
        <v>825</v>
      </c>
      <c r="BC319" s="3">
        <v>11976</v>
      </c>
      <c r="BD319" s="3">
        <v>6541669</v>
      </c>
      <c r="BE319" s="3">
        <v>9657816</v>
      </c>
      <c r="BF319" s="3">
        <v>1190942</v>
      </c>
      <c r="BG319" s="3">
        <v>7100069</v>
      </c>
      <c r="BH319" s="1">
        <v>0</v>
      </c>
      <c r="BI319" s="1">
        <v>0</v>
      </c>
      <c r="BJ319" s="3">
        <v>4677447</v>
      </c>
      <c r="BK319" s="1">
        <v>0</v>
      </c>
      <c r="BL319" s="3">
        <v>120930</v>
      </c>
      <c r="BM319" s="3">
        <v>505732</v>
      </c>
      <c r="BN319" s="3">
        <v>29794605</v>
      </c>
      <c r="BO319" s="3">
        <v>6149614</v>
      </c>
      <c r="BP319" s="3">
        <v>9930277</v>
      </c>
      <c r="BQ319" s="3">
        <v>2288512</v>
      </c>
      <c r="BR319" s="3">
        <v>15804578</v>
      </c>
      <c r="BS319" s="1">
        <v>0</v>
      </c>
      <c r="BT319" s="1">
        <v>0</v>
      </c>
      <c r="BU319" s="3">
        <v>8399203</v>
      </c>
      <c r="BV319" s="1">
        <v>0</v>
      </c>
      <c r="BW319" s="1">
        <v>0</v>
      </c>
      <c r="BX319" s="3">
        <v>5261695</v>
      </c>
      <c r="BY319" s="3">
        <v>47833879</v>
      </c>
      <c r="BZ319" s="3">
        <v>5589116</v>
      </c>
      <c r="CA319" s="3">
        <v>10647295</v>
      </c>
      <c r="CB319" s="3">
        <v>16950057</v>
      </c>
      <c r="CC319" s="3">
        <v>3069498</v>
      </c>
      <c r="CD319" s="3">
        <v>20723784</v>
      </c>
      <c r="CE319" s="1">
        <v>0</v>
      </c>
      <c r="CF319" s="1">
        <v>0</v>
      </c>
      <c r="CG319" s="1">
        <v>0</v>
      </c>
      <c r="CH319" s="3">
        <v>11841317</v>
      </c>
      <c r="CI319" s="1">
        <v>0</v>
      </c>
      <c r="CJ319" s="1">
        <v>0</v>
      </c>
      <c r="CK319" s="3">
        <v>120930</v>
      </c>
      <c r="CL319" s="1">
        <v>0</v>
      </c>
      <c r="CM319" s="1">
        <v>0</v>
      </c>
      <c r="CN319" s="1">
        <v>0</v>
      </c>
      <c r="CO319" s="1">
        <v>0</v>
      </c>
      <c r="CP319" s="3">
        <v>68941997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3">
        <v>2043988</v>
      </c>
      <c r="CW319" s="3">
        <v>2638036</v>
      </c>
      <c r="CX319" s="3">
        <v>409956</v>
      </c>
      <c r="CY319" s="3">
        <v>2180863</v>
      </c>
      <c r="CZ319" s="1">
        <v>0</v>
      </c>
      <c r="DA319" s="1">
        <v>0</v>
      </c>
      <c r="DB319" s="3">
        <v>1235333</v>
      </c>
      <c r="DC319" s="1">
        <v>0</v>
      </c>
      <c r="DD319" s="1">
        <v>0</v>
      </c>
      <c r="DE319" s="3">
        <v>178311</v>
      </c>
      <c r="DF319" s="3">
        <v>8686487</v>
      </c>
      <c r="DG319" s="3">
        <v>4750211</v>
      </c>
      <c r="DH319" s="3">
        <v>21143345</v>
      </c>
      <c r="DI319" s="1">
        <v>0</v>
      </c>
      <c r="DJ319" s="3">
        <v>1625001</v>
      </c>
      <c r="DK319" s="1">
        <v>0</v>
      </c>
      <c r="DL319" s="1">
        <v>0</v>
      </c>
      <c r="DM319" s="1">
        <v>0</v>
      </c>
      <c r="DN319" s="1">
        <v>0</v>
      </c>
      <c r="DO319" s="3">
        <v>47035</v>
      </c>
      <c r="DP319" s="3">
        <v>109678134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</row>
    <row r="320" spans="1:133" x14ac:dyDescent="0.3">
      <c r="A320" s="1">
        <v>106394003</v>
      </c>
      <c r="B320" s="1" t="s">
        <v>1557</v>
      </c>
      <c r="C320" s="2">
        <v>20164</v>
      </c>
      <c r="D320" s="2">
        <v>42379</v>
      </c>
      <c r="E320" s="1" t="s">
        <v>134</v>
      </c>
      <c r="F320" s="1" t="s">
        <v>135</v>
      </c>
      <c r="G320" s="1" t="s">
        <v>506</v>
      </c>
      <c r="H320" s="1">
        <v>6</v>
      </c>
      <c r="I320" s="1">
        <v>507</v>
      </c>
      <c r="J320" s="1" t="s">
        <v>213</v>
      </c>
      <c r="K320" s="1" t="s">
        <v>310</v>
      </c>
      <c r="L320" s="1">
        <v>0</v>
      </c>
      <c r="M320" s="1" t="s">
        <v>1558</v>
      </c>
      <c r="N320" s="1" t="s">
        <v>1559</v>
      </c>
      <c r="O320" s="1" t="s">
        <v>509</v>
      </c>
      <c r="P320" s="1">
        <v>95202</v>
      </c>
      <c r="Q320" s="1" t="s">
        <v>1560</v>
      </c>
      <c r="R320" s="1">
        <v>16</v>
      </c>
      <c r="S320" s="1">
        <v>16</v>
      </c>
      <c r="T320" s="1">
        <v>16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89</v>
      </c>
      <c r="AE320" s="1">
        <v>89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3">
        <v>1461</v>
      </c>
      <c r="AQ320" s="3">
        <v>1461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3">
        <v>1801334</v>
      </c>
      <c r="BN320" s="3">
        <v>1801334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0</v>
      </c>
      <c r="CX320" s="1">
        <v>0</v>
      </c>
      <c r="CY320" s="1">
        <v>0</v>
      </c>
      <c r="CZ320" s="1">
        <v>0</v>
      </c>
      <c r="DA320" s="1">
        <v>0</v>
      </c>
      <c r="DB320" s="1">
        <v>0</v>
      </c>
      <c r="DC320" s="1">
        <v>0</v>
      </c>
      <c r="DD320" s="1">
        <v>0</v>
      </c>
      <c r="DE320" s="3">
        <v>1801334</v>
      </c>
      <c r="DF320" s="3">
        <v>1801334</v>
      </c>
      <c r="DG320" s="1">
        <v>0</v>
      </c>
      <c r="DH320" s="3">
        <v>1801334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</row>
    <row r="321" spans="1:133" x14ac:dyDescent="0.3">
      <c r="A321" s="1">
        <v>106150788</v>
      </c>
      <c r="B321" s="1" t="s">
        <v>1561</v>
      </c>
      <c r="C321" s="2">
        <v>20164</v>
      </c>
      <c r="D321" s="2">
        <v>42379</v>
      </c>
      <c r="E321" s="1" t="s">
        <v>134</v>
      </c>
      <c r="F321" s="1" t="s">
        <v>135</v>
      </c>
      <c r="G321" s="1" t="s">
        <v>136</v>
      </c>
      <c r="H321" s="1">
        <v>9</v>
      </c>
      <c r="I321" s="1">
        <v>617</v>
      </c>
      <c r="J321" s="1" t="s">
        <v>164</v>
      </c>
      <c r="K321" s="1" t="s">
        <v>138</v>
      </c>
      <c r="L321" s="1">
        <v>0</v>
      </c>
      <c r="M321" s="1" t="s">
        <v>1562</v>
      </c>
      <c r="N321" s="1" t="s">
        <v>1563</v>
      </c>
      <c r="O321" s="1" t="s">
        <v>256</v>
      </c>
      <c r="P321" s="1">
        <v>93301</v>
      </c>
      <c r="Q321" s="1" t="s">
        <v>1564</v>
      </c>
      <c r="R321" s="1">
        <v>254</v>
      </c>
      <c r="S321" s="1">
        <v>254</v>
      </c>
      <c r="T321" s="1">
        <v>254</v>
      </c>
      <c r="U321" s="1">
        <v>960</v>
      </c>
      <c r="V321" s="1">
        <v>800</v>
      </c>
      <c r="W321" s="1">
        <v>323</v>
      </c>
      <c r="X321" s="3">
        <v>1042</v>
      </c>
      <c r="Y321" s="1">
        <v>0</v>
      </c>
      <c r="Z321" s="1">
        <v>0</v>
      </c>
      <c r="AA321" s="1">
        <v>646</v>
      </c>
      <c r="AB321" s="1">
        <v>759</v>
      </c>
      <c r="AC321" s="1">
        <v>0</v>
      </c>
      <c r="AD321" s="1">
        <v>44</v>
      </c>
      <c r="AE321" s="1">
        <v>4574</v>
      </c>
      <c r="AF321" s="1">
        <v>0</v>
      </c>
      <c r="AG321" s="3">
        <v>4296</v>
      </c>
      <c r="AH321" s="3">
        <v>3442</v>
      </c>
      <c r="AI321" s="3">
        <v>1197</v>
      </c>
      <c r="AJ321" s="3">
        <v>3839</v>
      </c>
      <c r="AK321" s="1">
        <v>0</v>
      </c>
      <c r="AL321" s="1">
        <v>0</v>
      </c>
      <c r="AM321" s="3">
        <v>2056</v>
      </c>
      <c r="AN321" s="3">
        <v>2478</v>
      </c>
      <c r="AO321" s="1">
        <v>0</v>
      </c>
      <c r="AP321" s="1">
        <v>84</v>
      </c>
      <c r="AQ321" s="3">
        <v>17392</v>
      </c>
      <c r="AR321" s="1">
        <v>0</v>
      </c>
      <c r="AS321" s="3">
        <v>9619</v>
      </c>
      <c r="AT321" s="3">
        <v>2760</v>
      </c>
      <c r="AU321" s="3">
        <v>1853</v>
      </c>
      <c r="AV321" s="3">
        <v>11932</v>
      </c>
      <c r="AW321" s="1">
        <v>0</v>
      </c>
      <c r="AX321" s="1">
        <v>0</v>
      </c>
      <c r="AY321" s="3">
        <v>16642</v>
      </c>
      <c r="AZ321" s="3">
        <v>4267</v>
      </c>
      <c r="BA321" s="1">
        <v>0</v>
      </c>
      <c r="BB321" s="3">
        <v>2516</v>
      </c>
      <c r="BC321" s="3">
        <v>49589</v>
      </c>
      <c r="BD321" s="3">
        <v>69968280</v>
      </c>
      <c r="BE321" s="3">
        <v>63100008</v>
      </c>
      <c r="BF321" s="3">
        <v>17036884</v>
      </c>
      <c r="BG321" s="3">
        <v>55999561</v>
      </c>
      <c r="BH321" s="1">
        <v>0</v>
      </c>
      <c r="BI321" s="1">
        <v>0</v>
      </c>
      <c r="BJ321" s="3">
        <v>42976804</v>
      </c>
      <c r="BK321" s="3">
        <v>43528873</v>
      </c>
      <c r="BL321" s="1">
        <v>0</v>
      </c>
      <c r="BM321" s="3">
        <v>1786546</v>
      </c>
      <c r="BN321" s="3">
        <v>294396956</v>
      </c>
      <c r="BO321" s="3">
        <v>34159148</v>
      </c>
      <c r="BP321" s="3">
        <v>22942496</v>
      </c>
      <c r="BQ321" s="3">
        <v>3576311</v>
      </c>
      <c r="BR321" s="3">
        <v>29620769</v>
      </c>
      <c r="BS321" s="1">
        <v>0</v>
      </c>
      <c r="BT321" s="1">
        <v>0</v>
      </c>
      <c r="BU321" s="3">
        <v>39756465</v>
      </c>
      <c r="BV321" s="3">
        <v>27976260</v>
      </c>
      <c r="BW321" s="1">
        <v>0</v>
      </c>
      <c r="BX321" s="3">
        <v>3351370</v>
      </c>
      <c r="BY321" s="3">
        <v>161382819</v>
      </c>
      <c r="BZ321" s="3">
        <v>946708</v>
      </c>
      <c r="CA321" s="3">
        <v>81536972</v>
      </c>
      <c r="CB321" s="3">
        <v>65651781</v>
      </c>
      <c r="CC321" s="3">
        <v>17222434</v>
      </c>
      <c r="CD321" s="3">
        <v>71739389</v>
      </c>
      <c r="CE321" s="1">
        <v>0</v>
      </c>
      <c r="CF321" s="1">
        <v>0</v>
      </c>
      <c r="CG321" s="1">
        <v>0</v>
      </c>
      <c r="CH321" s="3">
        <v>51955313</v>
      </c>
      <c r="CI321" s="3">
        <v>53356375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3">
        <v>16914008</v>
      </c>
      <c r="CP321" s="3">
        <v>359322980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3">
        <v>19024081</v>
      </c>
      <c r="CW321" s="3">
        <v>17389190</v>
      </c>
      <c r="CX321" s="3">
        <v>2533362</v>
      </c>
      <c r="CY321" s="3">
        <v>11310446</v>
      </c>
      <c r="CZ321" s="1">
        <v>0</v>
      </c>
      <c r="DA321" s="1">
        <v>0</v>
      </c>
      <c r="DB321" s="3">
        <v>26565653</v>
      </c>
      <c r="DC321" s="3">
        <v>14465488</v>
      </c>
      <c r="DD321" s="1">
        <v>0</v>
      </c>
      <c r="DE321" s="3">
        <v>5168575</v>
      </c>
      <c r="DF321" s="3">
        <v>96456795</v>
      </c>
      <c r="DG321" s="3">
        <v>1270643</v>
      </c>
      <c r="DH321" s="3">
        <v>100180273</v>
      </c>
      <c r="DI321" s="1">
        <v>0</v>
      </c>
      <c r="DJ321" s="3">
        <v>704891</v>
      </c>
      <c r="DK321" s="1">
        <v>0</v>
      </c>
      <c r="DL321" s="1">
        <v>0</v>
      </c>
      <c r="DM321" s="1">
        <v>0</v>
      </c>
      <c r="DN321" s="1">
        <v>0</v>
      </c>
      <c r="DO321" s="3">
        <v>2894182</v>
      </c>
      <c r="DP321" s="3">
        <v>144912263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</row>
    <row r="322" spans="1:133" x14ac:dyDescent="0.3">
      <c r="A322" s="1">
        <v>106391010</v>
      </c>
      <c r="B322" s="1" t="s">
        <v>1565</v>
      </c>
      <c r="C322" s="2">
        <v>20164</v>
      </c>
      <c r="D322" s="2">
        <v>42379</v>
      </c>
      <c r="E322" s="1" t="s">
        <v>134</v>
      </c>
      <c r="F322" s="1" t="s">
        <v>135</v>
      </c>
      <c r="G322" s="1" t="s">
        <v>506</v>
      </c>
      <c r="H322" s="1">
        <v>6</v>
      </c>
      <c r="I322" s="1">
        <v>507</v>
      </c>
      <c r="J322" s="1" t="s">
        <v>213</v>
      </c>
      <c r="K322" s="1" t="s">
        <v>138</v>
      </c>
      <c r="L322" s="1" t="s">
        <v>214</v>
      </c>
      <c r="M322" s="1" t="s">
        <v>1566</v>
      </c>
      <c r="N322" s="1" t="s">
        <v>1567</v>
      </c>
      <c r="O322" s="1" t="s">
        <v>1568</v>
      </c>
      <c r="P322" s="1">
        <v>95231</v>
      </c>
      <c r="Q322" s="1" t="s">
        <v>1569</v>
      </c>
      <c r="R322" s="1">
        <v>196</v>
      </c>
      <c r="S322" s="1">
        <v>181</v>
      </c>
      <c r="T322" s="1">
        <v>180</v>
      </c>
      <c r="U322" s="1">
        <v>304</v>
      </c>
      <c r="V322" s="1">
        <v>0</v>
      </c>
      <c r="W322" s="1">
        <v>624</v>
      </c>
      <c r="X322" s="1">
        <v>834</v>
      </c>
      <c r="Y322" s="1">
        <v>0</v>
      </c>
      <c r="Z322" s="1">
        <v>0</v>
      </c>
      <c r="AA322" s="1">
        <v>683</v>
      </c>
      <c r="AB322" s="1">
        <v>0</v>
      </c>
      <c r="AC322" s="1">
        <v>0</v>
      </c>
      <c r="AD322" s="1">
        <v>25</v>
      </c>
      <c r="AE322" s="1">
        <v>2470</v>
      </c>
      <c r="AF322" s="1">
        <v>0</v>
      </c>
      <c r="AG322" s="3">
        <v>1523</v>
      </c>
      <c r="AH322" s="1">
        <v>0</v>
      </c>
      <c r="AI322" s="3">
        <v>3334</v>
      </c>
      <c r="AJ322" s="3">
        <v>3029</v>
      </c>
      <c r="AK322" s="1">
        <v>0</v>
      </c>
      <c r="AL322" s="1">
        <v>0</v>
      </c>
      <c r="AM322" s="3">
        <v>3019</v>
      </c>
      <c r="AN322" s="1">
        <v>0</v>
      </c>
      <c r="AO322" s="1">
        <v>0</v>
      </c>
      <c r="AP322" s="1">
        <v>104</v>
      </c>
      <c r="AQ322" s="3">
        <v>11009</v>
      </c>
      <c r="AR322" s="1">
        <v>0</v>
      </c>
      <c r="AS322" s="3">
        <v>5230</v>
      </c>
      <c r="AT322" s="1">
        <v>0</v>
      </c>
      <c r="AU322" s="3">
        <v>5321</v>
      </c>
      <c r="AV322" s="3">
        <v>26937</v>
      </c>
      <c r="AW322" s="1">
        <v>0</v>
      </c>
      <c r="AX322" s="1">
        <v>0</v>
      </c>
      <c r="AY322" s="3">
        <v>5705</v>
      </c>
      <c r="AZ322" s="1">
        <v>0</v>
      </c>
      <c r="BA322" s="1">
        <v>0</v>
      </c>
      <c r="BB322" s="3">
        <v>1378</v>
      </c>
      <c r="BC322" s="3">
        <v>44571</v>
      </c>
      <c r="BD322" s="3">
        <v>26508164</v>
      </c>
      <c r="BE322" s="1">
        <v>0</v>
      </c>
      <c r="BF322" s="3">
        <v>51815742</v>
      </c>
      <c r="BG322" s="3">
        <v>54664029</v>
      </c>
      <c r="BH322" s="1">
        <v>0</v>
      </c>
      <c r="BI322" s="1">
        <v>0</v>
      </c>
      <c r="BJ322" s="3">
        <v>51214563</v>
      </c>
      <c r="BK322" s="1">
        <v>0</v>
      </c>
      <c r="BL322" s="1">
        <v>0</v>
      </c>
      <c r="BM322" s="3">
        <v>1768308</v>
      </c>
      <c r="BN322" s="3">
        <v>185970806</v>
      </c>
      <c r="BO322" s="3">
        <v>17472993</v>
      </c>
      <c r="BP322" s="1">
        <v>0</v>
      </c>
      <c r="BQ322" s="3">
        <v>11036383</v>
      </c>
      <c r="BR322" s="3">
        <v>43084939</v>
      </c>
      <c r="BS322" s="1">
        <v>0</v>
      </c>
      <c r="BT322" s="1">
        <v>0</v>
      </c>
      <c r="BU322" s="3">
        <v>14742125</v>
      </c>
      <c r="BV322" s="1">
        <v>0</v>
      </c>
      <c r="BW322" s="1">
        <v>0</v>
      </c>
      <c r="BX322" s="3">
        <v>3954811</v>
      </c>
      <c r="BY322" s="3">
        <v>90291251</v>
      </c>
      <c r="BZ322" s="3">
        <v>5426322</v>
      </c>
      <c r="CA322" s="3">
        <v>33296186</v>
      </c>
      <c r="CB322" s="1">
        <v>0</v>
      </c>
      <c r="CC322" s="3">
        <v>47015046</v>
      </c>
      <c r="CD322" s="3">
        <v>79496956</v>
      </c>
      <c r="CE322" s="1">
        <v>0</v>
      </c>
      <c r="CF322" s="1">
        <v>0</v>
      </c>
      <c r="CG322" s="1">
        <v>0</v>
      </c>
      <c r="CH322" s="3">
        <v>37306211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3">
        <v>202540721</v>
      </c>
      <c r="CQ322" s="1">
        <v>0</v>
      </c>
      <c r="CR322" s="3">
        <v>5272702</v>
      </c>
      <c r="CS322" s="1">
        <v>0</v>
      </c>
      <c r="CT322" s="1">
        <v>0</v>
      </c>
      <c r="CU322" s="3">
        <v>5272702</v>
      </c>
      <c r="CV322" s="3">
        <v>10684971</v>
      </c>
      <c r="CW322" s="1">
        <v>0</v>
      </c>
      <c r="CX322" s="3">
        <v>15837078</v>
      </c>
      <c r="CY322" s="3">
        <v>23524714</v>
      </c>
      <c r="CZ322" s="1">
        <v>0</v>
      </c>
      <c r="DA322" s="1">
        <v>0</v>
      </c>
      <c r="DB322" s="3">
        <v>28650477</v>
      </c>
      <c r="DC322" s="1">
        <v>0</v>
      </c>
      <c r="DD322" s="1">
        <v>0</v>
      </c>
      <c r="DE322" s="3">
        <v>296798</v>
      </c>
      <c r="DF322" s="3">
        <v>78994038</v>
      </c>
      <c r="DG322" s="3">
        <v>6815156</v>
      </c>
      <c r="DH322" s="3">
        <v>77334827</v>
      </c>
      <c r="DI322" s="1">
        <v>0</v>
      </c>
      <c r="DJ322" s="3">
        <v>26872</v>
      </c>
      <c r="DK322" s="1">
        <v>0</v>
      </c>
      <c r="DL322" s="1">
        <v>0</v>
      </c>
      <c r="DM322" s="1">
        <v>0</v>
      </c>
      <c r="DN322" s="1">
        <v>0</v>
      </c>
      <c r="DO322" s="3">
        <v>3133343</v>
      </c>
      <c r="DP322" s="3">
        <v>85293929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</row>
    <row r="323" spans="1:133" x14ac:dyDescent="0.3">
      <c r="A323" s="1">
        <v>106104023</v>
      </c>
      <c r="B323" s="1" t="s">
        <v>1570</v>
      </c>
      <c r="C323" s="2">
        <v>20164</v>
      </c>
      <c r="D323" s="2">
        <v>42379</v>
      </c>
      <c r="E323" s="1" t="s">
        <v>134</v>
      </c>
      <c r="F323" s="1" t="s">
        <v>135</v>
      </c>
      <c r="G323" s="1" t="s">
        <v>152</v>
      </c>
      <c r="H323" s="1">
        <v>9</v>
      </c>
      <c r="I323" s="1">
        <v>605</v>
      </c>
      <c r="J323" s="1" t="s">
        <v>171</v>
      </c>
      <c r="K323" s="1" t="s">
        <v>138</v>
      </c>
      <c r="L323" s="1">
        <v>0</v>
      </c>
      <c r="M323" s="1" t="s">
        <v>1571</v>
      </c>
      <c r="N323" s="1" t="s">
        <v>1572</v>
      </c>
      <c r="O323" s="1" t="s">
        <v>357</v>
      </c>
      <c r="P323" s="1">
        <v>93720</v>
      </c>
      <c r="Q323" s="1" t="s">
        <v>1573</v>
      </c>
      <c r="R323" s="1">
        <v>62</v>
      </c>
      <c r="S323" s="1">
        <v>62</v>
      </c>
      <c r="T323" s="1">
        <v>62</v>
      </c>
      <c r="U323" s="1">
        <v>315</v>
      </c>
      <c r="V323" s="1">
        <v>33</v>
      </c>
      <c r="W323" s="1">
        <v>14</v>
      </c>
      <c r="X323" s="1">
        <v>16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43</v>
      </c>
      <c r="AE323" s="1">
        <v>421</v>
      </c>
      <c r="AF323" s="1">
        <v>0</v>
      </c>
      <c r="AG323" s="3">
        <v>3315</v>
      </c>
      <c r="AH323" s="1">
        <v>454</v>
      </c>
      <c r="AI323" s="1">
        <v>68</v>
      </c>
      <c r="AJ323" s="1">
        <v>135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697</v>
      </c>
      <c r="AQ323" s="3">
        <v>4669</v>
      </c>
      <c r="AR323" s="1">
        <v>0</v>
      </c>
      <c r="AS323" s="3">
        <v>3453</v>
      </c>
      <c r="AT323" s="1">
        <v>660</v>
      </c>
      <c r="AU323" s="1">
        <v>0</v>
      </c>
      <c r="AV323" s="1">
        <v>475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3">
        <v>2600</v>
      </c>
      <c r="BC323" s="3">
        <v>7188</v>
      </c>
      <c r="BD323" s="3">
        <v>10866228</v>
      </c>
      <c r="BE323" s="3">
        <v>1106710</v>
      </c>
      <c r="BF323" s="3">
        <v>682122</v>
      </c>
      <c r="BG323" s="3">
        <v>495219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3">
        <v>1697757</v>
      </c>
      <c r="BN323" s="3">
        <v>14848036</v>
      </c>
      <c r="BO323" s="3">
        <v>886721</v>
      </c>
      <c r="BP323" s="3">
        <v>169386</v>
      </c>
      <c r="BQ323" s="1">
        <v>0</v>
      </c>
      <c r="BR323" s="3">
        <v>121898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3">
        <v>667765</v>
      </c>
      <c r="BY323" s="3">
        <v>1845770</v>
      </c>
      <c r="BZ323" s="3">
        <v>92702</v>
      </c>
      <c r="CA323" s="3">
        <v>4618028</v>
      </c>
      <c r="CB323" s="3">
        <v>426308</v>
      </c>
      <c r="CC323" s="3">
        <v>426308</v>
      </c>
      <c r="CD323" s="3">
        <v>242479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3">
        <v>751621</v>
      </c>
      <c r="CP323" s="3">
        <v>6557446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3">
        <v>7067079</v>
      </c>
      <c r="CW323" s="3">
        <v>842878</v>
      </c>
      <c r="CX323" s="3">
        <v>251555</v>
      </c>
      <c r="CY323" s="3">
        <v>371546</v>
      </c>
      <c r="CZ323" s="1">
        <v>0</v>
      </c>
      <c r="DA323" s="1">
        <v>0</v>
      </c>
      <c r="DB323" s="1">
        <v>0</v>
      </c>
      <c r="DC323" s="1">
        <v>0</v>
      </c>
      <c r="DD323" s="1">
        <v>0</v>
      </c>
      <c r="DE323" s="3">
        <v>1603302</v>
      </c>
      <c r="DF323" s="3">
        <v>10136360</v>
      </c>
      <c r="DG323" s="3">
        <v>21029</v>
      </c>
      <c r="DH323" s="3">
        <v>6255199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3">
        <v>21500</v>
      </c>
      <c r="DP323" s="3">
        <v>551710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</row>
    <row r="324" spans="1:133" x14ac:dyDescent="0.3">
      <c r="A324" s="1">
        <v>106434032</v>
      </c>
      <c r="B324" s="1" t="s">
        <v>1574</v>
      </c>
      <c r="C324" s="2">
        <v>20164</v>
      </c>
      <c r="D324" s="2">
        <v>42379</v>
      </c>
      <c r="E324" s="1" t="s">
        <v>134</v>
      </c>
      <c r="F324" s="1" t="s">
        <v>135</v>
      </c>
      <c r="G324" s="1" t="s">
        <v>386</v>
      </c>
      <c r="H324" s="1">
        <v>7</v>
      </c>
      <c r="I324" s="1">
        <v>431</v>
      </c>
      <c r="J324" s="1" t="s">
        <v>164</v>
      </c>
      <c r="K324" s="1" t="s">
        <v>138</v>
      </c>
      <c r="L324" s="1">
        <v>0</v>
      </c>
      <c r="M324" s="1" t="s">
        <v>1575</v>
      </c>
      <c r="N324" s="1" t="s">
        <v>1576</v>
      </c>
      <c r="O324" s="1" t="s">
        <v>500</v>
      </c>
      <c r="P324" s="1">
        <v>95138</v>
      </c>
      <c r="Q324" s="1" t="s">
        <v>1577</v>
      </c>
      <c r="R324" s="1">
        <v>80</v>
      </c>
      <c r="S324" s="1">
        <v>80</v>
      </c>
      <c r="T324" s="1">
        <v>63</v>
      </c>
      <c r="U324" s="1">
        <v>71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35</v>
      </c>
      <c r="AB324" s="1">
        <v>65</v>
      </c>
      <c r="AC324" s="1">
        <v>0</v>
      </c>
      <c r="AD324" s="1">
        <v>0</v>
      </c>
      <c r="AE324" s="1">
        <v>171</v>
      </c>
      <c r="AF324" s="1">
        <v>0</v>
      </c>
      <c r="AG324" s="3">
        <v>1136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257</v>
      </c>
      <c r="AN324" s="1">
        <v>578</v>
      </c>
      <c r="AO324" s="1">
        <v>0</v>
      </c>
      <c r="AP324" s="1">
        <v>0</v>
      </c>
      <c r="AQ324" s="3">
        <v>1971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3">
        <v>2272000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3">
        <v>514000</v>
      </c>
      <c r="BK324" s="3">
        <v>1156000</v>
      </c>
      <c r="BL324" s="1">
        <v>0</v>
      </c>
      <c r="BM324" s="1">
        <v>0</v>
      </c>
      <c r="BN324" s="3">
        <v>3942000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3">
        <v>986348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3">
        <v>192547</v>
      </c>
      <c r="CI324" s="3">
        <v>430408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3">
        <v>1609303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3">
        <v>1285652</v>
      </c>
      <c r="CW324" s="1">
        <v>0</v>
      </c>
      <c r="CX324" s="1">
        <v>0</v>
      </c>
      <c r="CY324" s="1">
        <v>0</v>
      </c>
      <c r="CZ324" s="1">
        <v>0</v>
      </c>
      <c r="DA324" s="1">
        <v>0</v>
      </c>
      <c r="DB324" s="3">
        <v>321453</v>
      </c>
      <c r="DC324" s="3">
        <v>725592</v>
      </c>
      <c r="DD324" s="1">
        <v>0</v>
      </c>
      <c r="DE324" s="1">
        <v>0</v>
      </c>
      <c r="DF324" s="3">
        <v>2332697</v>
      </c>
      <c r="DG324" s="3">
        <v>90325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3">
        <v>48599</v>
      </c>
      <c r="DP324" s="3">
        <v>29450859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</row>
    <row r="325" spans="1:133" x14ac:dyDescent="0.3">
      <c r="A325" s="1">
        <v>106013619</v>
      </c>
      <c r="B325" s="1" t="s">
        <v>1578</v>
      </c>
      <c r="C325" s="2">
        <v>20164</v>
      </c>
      <c r="D325" s="2">
        <v>42379</v>
      </c>
      <c r="E325" s="1" t="s">
        <v>134</v>
      </c>
      <c r="F325" s="1" t="s">
        <v>135</v>
      </c>
      <c r="G325" s="1" t="s">
        <v>163</v>
      </c>
      <c r="H325" s="1">
        <v>5</v>
      </c>
      <c r="I325" s="1">
        <v>421</v>
      </c>
      <c r="J325" s="1" t="s">
        <v>213</v>
      </c>
      <c r="K325" s="1" t="s">
        <v>138</v>
      </c>
      <c r="L325" s="1">
        <v>0</v>
      </c>
      <c r="M325" s="1" t="s">
        <v>165</v>
      </c>
      <c r="N325" s="1" t="s">
        <v>1579</v>
      </c>
      <c r="O325" s="1" t="s">
        <v>890</v>
      </c>
      <c r="P325" s="1">
        <v>94578</v>
      </c>
      <c r="Q325" s="1" t="s">
        <v>168</v>
      </c>
      <c r="R325" s="1">
        <v>93</v>
      </c>
      <c r="S325" s="1">
        <v>45</v>
      </c>
      <c r="T325" s="1">
        <v>45</v>
      </c>
      <c r="U325" s="1">
        <v>414</v>
      </c>
      <c r="V325" s="1">
        <v>55</v>
      </c>
      <c r="W325" s="1">
        <v>76</v>
      </c>
      <c r="X325" s="1">
        <v>269</v>
      </c>
      <c r="Y325" s="1">
        <v>0</v>
      </c>
      <c r="Z325" s="1">
        <v>2</v>
      </c>
      <c r="AA325" s="1">
        <v>3</v>
      </c>
      <c r="AB325" s="1">
        <v>54</v>
      </c>
      <c r="AC325" s="1">
        <v>0</v>
      </c>
      <c r="AD325" s="1">
        <v>7</v>
      </c>
      <c r="AE325" s="1">
        <v>880</v>
      </c>
      <c r="AF325" s="1">
        <v>0</v>
      </c>
      <c r="AG325" s="3">
        <v>1372</v>
      </c>
      <c r="AH325" s="1">
        <v>199</v>
      </c>
      <c r="AI325" s="1">
        <v>357</v>
      </c>
      <c r="AJ325" s="1">
        <v>835</v>
      </c>
      <c r="AK325" s="1">
        <v>0</v>
      </c>
      <c r="AL325" s="1">
        <v>11</v>
      </c>
      <c r="AM325" s="1">
        <v>19</v>
      </c>
      <c r="AN325" s="1">
        <v>135</v>
      </c>
      <c r="AO325" s="1">
        <v>0</v>
      </c>
      <c r="AP325" s="1">
        <v>37</v>
      </c>
      <c r="AQ325" s="3">
        <v>2965</v>
      </c>
      <c r="AR325" s="1">
        <v>0</v>
      </c>
      <c r="AS325" s="3">
        <v>1463</v>
      </c>
      <c r="AT325" s="1">
        <v>169</v>
      </c>
      <c r="AU325" s="1">
        <v>651</v>
      </c>
      <c r="AV325" s="3">
        <v>3535</v>
      </c>
      <c r="AW325" s="1">
        <v>0</v>
      </c>
      <c r="AX325" s="1">
        <v>196</v>
      </c>
      <c r="AY325" s="1">
        <v>126</v>
      </c>
      <c r="AZ325" s="1">
        <v>767</v>
      </c>
      <c r="BA325" s="1">
        <v>1</v>
      </c>
      <c r="BB325" s="1">
        <v>285</v>
      </c>
      <c r="BC325" s="3">
        <v>7193</v>
      </c>
      <c r="BD325" s="3">
        <v>23789156</v>
      </c>
      <c r="BE325" s="3">
        <v>3636967</v>
      </c>
      <c r="BF325" s="3">
        <v>5651755</v>
      </c>
      <c r="BG325" s="3">
        <v>16340077</v>
      </c>
      <c r="BH325" s="1">
        <v>0</v>
      </c>
      <c r="BI325" s="3">
        <v>203436</v>
      </c>
      <c r="BJ325" s="3">
        <v>543309</v>
      </c>
      <c r="BK325" s="3">
        <v>2797976</v>
      </c>
      <c r="BL325" s="1">
        <v>0</v>
      </c>
      <c r="BM325" s="3">
        <v>691205</v>
      </c>
      <c r="BN325" s="3">
        <v>53653881</v>
      </c>
      <c r="BO325" s="3">
        <v>10339477</v>
      </c>
      <c r="BP325" s="3">
        <v>1748018</v>
      </c>
      <c r="BQ325" s="3">
        <v>3651936</v>
      </c>
      <c r="BR325" s="3">
        <v>18184079</v>
      </c>
      <c r="BS325" s="1">
        <v>0</v>
      </c>
      <c r="BT325" s="3">
        <v>763988</v>
      </c>
      <c r="BU325" s="3">
        <v>1013881</v>
      </c>
      <c r="BV325" s="3">
        <v>4469139</v>
      </c>
      <c r="BW325" s="3">
        <v>14649</v>
      </c>
      <c r="BX325" s="3">
        <v>2839845</v>
      </c>
      <c r="BY325" s="3">
        <v>43025012</v>
      </c>
      <c r="BZ325" s="3">
        <v>1646602</v>
      </c>
      <c r="CA325" s="3">
        <v>27453310</v>
      </c>
      <c r="CB325" s="3">
        <v>4290350</v>
      </c>
      <c r="CC325" s="3">
        <v>6941061</v>
      </c>
      <c r="CD325" s="3">
        <v>31023590</v>
      </c>
      <c r="CE325" s="3">
        <v>-5878982</v>
      </c>
      <c r="CF325" s="1">
        <v>0</v>
      </c>
      <c r="CG325" s="1">
        <v>402</v>
      </c>
      <c r="CH325" s="3">
        <v>1201233</v>
      </c>
      <c r="CI325" s="3">
        <v>3868996</v>
      </c>
      <c r="CJ325" s="1">
        <v>0</v>
      </c>
      <c r="CK325" s="3">
        <v>437704</v>
      </c>
      <c r="CL325" s="1">
        <v>0</v>
      </c>
      <c r="CM325" s="1">
        <v>0</v>
      </c>
      <c r="CN325" s="1">
        <v>0</v>
      </c>
      <c r="CO325" s="1">
        <v>0</v>
      </c>
      <c r="CP325" s="3">
        <v>70984266</v>
      </c>
      <c r="CQ325" s="1">
        <v>0</v>
      </c>
      <c r="CR325" s="1">
        <v>0</v>
      </c>
      <c r="CS325" s="3">
        <v>1378983</v>
      </c>
      <c r="CT325" s="1">
        <v>0</v>
      </c>
      <c r="CU325" s="3">
        <v>1378983</v>
      </c>
      <c r="CV325" s="3">
        <v>6675323</v>
      </c>
      <c r="CW325" s="3">
        <v>1094635</v>
      </c>
      <c r="CX325" s="3">
        <v>8241612</v>
      </c>
      <c r="CY325" s="3">
        <v>3500566</v>
      </c>
      <c r="CZ325" s="1">
        <v>0</v>
      </c>
      <c r="DA325" s="3">
        <v>2346005</v>
      </c>
      <c r="DB325" s="3">
        <v>355957</v>
      </c>
      <c r="DC325" s="3">
        <v>3398119</v>
      </c>
      <c r="DD325" s="3">
        <v>14649</v>
      </c>
      <c r="DE325" s="3">
        <v>1446744</v>
      </c>
      <c r="DF325" s="3">
        <v>27073610</v>
      </c>
      <c r="DG325" s="3">
        <v>189832</v>
      </c>
      <c r="DH325" s="3">
        <v>20441130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3">
        <v>433823</v>
      </c>
      <c r="DP325" s="3">
        <v>15161170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</row>
    <row r="326" spans="1:133" x14ac:dyDescent="0.3">
      <c r="A326" s="1">
        <v>106404046</v>
      </c>
      <c r="B326" s="1" t="s">
        <v>1580</v>
      </c>
      <c r="C326" s="2">
        <v>20164</v>
      </c>
      <c r="D326" s="2">
        <v>42379</v>
      </c>
      <c r="E326" s="1" t="s">
        <v>134</v>
      </c>
      <c r="F326" s="1" t="s">
        <v>135</v>
      </c>
      <c r="G326" s="1" t="s">
        <v>220</v>
      </c>
      <c r="H326" s="1">
        <v>8</v>
      </c>
      <c r="I326" s="1">
        <v>801</v>
      </c>
      <c r="J326" s="1" t="s">
        <v>213</v>
      </c>
      <c r="K326" s="1" t="s">
        <v>310</v>
      </c>
      <c r="L326" s="1">
        <v>0</v>
      </c>
      <c r="M326" s="1" t="s">
        <v>1581</v>
      </c>
      <c r="N326" s="1" t="s">
        <v>1582</v>
      </c>
      <c r="O326" s="1" t="s">
        <v>653</v>
      </c>
      <c r="P326" s="1">
        <v>93401</v>
      </c>
      <c r="Q326" s="1" t="s">
        <v>1583</v>
      </c>
      <c r="R326" s="1">
        <v>16</v>
      </c>
      <c r="S326" s="1">
        <v>16</v>
      </c>
      <c r="T326" s="1">
        <v>10</v>
      </c>
      <c r="U326" s="1">
        <v>0</v>
      </c>
      <c r="V326" s="1">
        <v>0</v>
      </c>
      <c r="W326" s="1">
        <v>0</v>
      </c>
      <c r="X326" s="1">
        <v>0</v>
      </c>
      <c r="Y326" s="1">
        <v>74</v>
      </c>
      <c r="Z326" s="1">
        <v>0</v>
      </c>
      <c r="AA326" s="1">
        <v>127</v>
      </c>
      <c r="AB326" s="1">
        <v>15</v>
      </c>
      <c r="AC326" s="1">
        <v>0</v>
      </c>
      <c r="AD326" s="1">
        <v>0</v>
      </c>
      <c r="AE326" s="1">
        <v>216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380</v>
      </c>
      <c r="AL326" s="1">
        <v>0</v>
      </c>
      <c r="AM326" s="1">
        <v>322</v>
      </c>
      <c r="AN326" s="1">
        <v>17</v>
      </c>
      <c r="AO326" s="1">
        <v>0</v>
      </c>
      <c r="AP326" s="1">
        <v>0</v>
      </c>
      <c r="AQ326" s="1">
        <v>719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3">
        <v>75726</v>
      </c>
      <c r="BI326" s="1">
        <v>0</v>
      </c>
      <c r="BJ326" s="3">
        <v>572254</v>
      </c>
      <c r="BK326" s="3">
        <v>28975</v>
      </c>
      <c r="BL326" s="1">
        <v>0</v>
      </c>
      <c r="BM326" s="1">
        <v>0</v>
      </c>
      <c r="BN326" s="3">
        <v>676955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CY326" s="1">
        <v>0</v>
      </c>
      <c r="CZ326" s="3">
        <v>75726</v>
      </c>
      <c r="DA326" s="1">
        <v>0</v>
      </c>
      <c r="DB326" s="3">
        <v>572254</v>
      </c>
      <c r="DC326" s="3">
        <v>28975</v>
      </c>
      <c r="DD326" s="1">
        <v>0</v>
      </c>
      <c r="DE326" s="1">
        <v>0</v>
      </c>
      <c r="DF326" s="3">
        <v>676955</v>
      </c>
      <c r="DG326" s="1">
        <v>0</v>
      </c>
      <c r="DH326" s="3">
        <v>1209042</v>
      </c>
      <c r="DI326" s="1">
        <v>0</v>
      </c>
      <c r="DJ326" s="1">
        <v>41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</row>
    <row r="327" spans="1:133" x14ac:dyDescent="0.3">
      <c r="A327" s="1">
        <v>106410782</v>
      </c>
      <c r="B327" s="1" t="s">
        <v>1584</v>
      </c>
      <c r="C327" s="2">
        <v>20164</v>
      </c>
      <c r="D327" s="2">
        <v>42379</v>
      </c>
      <c r="E327" s="1" t="s">
        <v>134</v>
      </c>
      <c r="F327" s="1" t="s">
        <v>135</v>
      </c>
      <c r="G327" s="1" t="s">
        <v>868</v>
      </c>
      <c r="H327" s="1">
        <v>4</v>
      </c>
      <c r="I327" s="1">
        <v>427</v>
      </c>
      <c r="J327" s="1" t="s">
        <v>213</v>
      </c>
      <c r="K327" s="1" t="s">
        <v>138</v>
      </c>
      <c r="L327" s="1">
        <v>0</v>
      </c>
      <c r="M327" s="1" t="s">
        <v>1585</v>
      </c>
      <c r="N327" s="1" t="s">
        <v>1586</v>
      </c>
      <c r="O327" s="1" t="s">
        <v>1587</v>
      </c>
      <c r="P327" s="1">
        <v>94403</v>
      </c>
      <c r="Q327" s="1" t="s">
        <v>1588</v>
      </c>
      <c r="R327" s="1">
        <v>509</v>
      </c>
      <c r="S327" s="1">
        <v>509</v>
      </c>
      <c r="T327" s="1">
        <v>509</v>
      </c>
      <c r="U327" s="1">
        <v>149</v>
      </c>
      <c r="V327" s="1">
        <v>112</v>
      </c>
      <c r="W327" s="1">
        <v>203</v>
      </c>
      <c r="X327" s="1">
        <v>275</v>
      </c>
      <c r="Y327" s="1">
        <v>0</v>
      </c>
      <c r="Z327" s="1">
        <v>37</v>
      </c>
      <c r="AA327" s="1">
        <v>43</v>
      </c>
      <c r="AB327" s="1">
        <v>0</v>
      </c>
      <c r="AC327" s="1">
        <v>9</v>
      </c>
      <c r="AD327" s="1">
        <v>51</v>
      </c>
      <c r="AE327" s="1">
        <v>879</v>
      </c>
      <c r="AF327" s="1">
        <v>160</v>
      </c>
      <c r="AG327" s="3">
        <v>3323</v>
      </c>
      <c r="AH327" s="3">
        <v>1440</v>
      </c>
      <c r="AI327" s="3">
        <v>4374</v>
      </c>
      <c r="AJ327" s="3">
        <v>22600</v>
      </c>
      <c r="AK327" s="1">
        <v>0</v>
      </c>
      <c r="AL327" s="1">
        <v>87</v>
      </c>
      <c r="AM327" s="3">
        <v>1034</v>
      </c>
      <c r="AN327" s="1">
        <v>0</v>
      </c>
      <c r="AO327" s="1">
        <v>118</v>
      </c>
      <c r="AP327" s="1">
        <v>181</v>
      </c>
      <c r="AQ327" s="3">
        <v>33157</v>
      </c>
      <c r="AR327" s="3">
        <v>27251</v>
      </c>
      <c r="AS327" s="3">
        <v>6541</v>
      </c>
      <c r="AT327" s="3">
        <v>6765</v>
      </c>
      <c r="AU327" s="3">
        <v>12945</v>
      </c>
      <c r="AV327" s="3">
        <v>42797</v>
      </c>
      <c r="AW327" s="1">
        <v>0</v>
      </c>
      <c r="AX327" s="3">
        <v>17296</v>
      </c>
      <c r="AY327" s="1">
        <v>661</v>
      </c>
      <c r="AZ327" s="1">
        <v>0</v>
      </c>
      <c r="BA327" s="3">
        <v>1498</v>
      </c>
      <c r="BB327" s="3">
        <v>5291</v>
      </c>
      <c r="BC327" s="3">
        <v>93794</v>
      </c>
      <c r="BD327" s="3">
        <v>7702173</v>
      </c>
      <c r="BE327" s="3">
        <v>4192927</v>
      </c>
      <c r="BF327" s="3">
        <v>8156793</v>
      </c>
      <c r="BG327" s="3">
        <v>17789488</v>
      </c>
      <c r="BH327" s="1">
        <v>0</v>
      </c>
      <c r="BI327" s="3">
        <v>1017673</v>
      </c>
      <c r="BJ327" s="3">
        <v>1026743</v>
      </c>
      <c r="BK327" s="1">
        <v>0</v>
      </c>
      <c r="BL327" s="3">
        <v>244617</v>
      </c>
      <c r="BM327" s="3">
        <v>739596</v>
      </c>
      <c r="BN327" s="3">
        <v>40870010</v>
      </c>
      <c r="BO327" s="3">
        <v>5475014</v>
      </c>
      <c r="BP327" s="3">
        <v>5192150</v>
      </c>
      <c r="BQ327" s="3">
        <v>11064588</v>
      </c>
      <c r="BR327" s="3">
        <v>30862217</v>
      </c>
      <c r="BS327" s="1">
        <v>0</v>
      </c>
      <c r="BT327" s="3">
        <v>13949443</v>
      </c>
      <c r="BU327" s="3">
        <v>732862</v>
      </c>
      <c r="BV327" s="1">
        <v>0</v>
      </c>
      <c r="BW327" s="3">
        <v>568953</v>
      </c>
      <c r="BX327" s="3">
        <v>3655606</v>
      </c>
      <c r="BY327" s="3">
        <v>71500833</v>
      </c>
      <c r="BZ327" s="3">
        <v>505901</v>
      </c>
      <c r="CA327" s="3">
        <v>8092037</v>
      </c>
      <c r="CB327" s="3">
        <v>6107794</v>
      </c>
      <c r="CC327" s="3">
        <v>5644606</v>
      </c>
      <c r="CD327" s="3">
        <v>35718849</v>
      </c>
      <c r="CE327" s="3">
        <v>-7561139</v>
      </c>
      <c r="CF327" s="1">
        <v>0</v>
      </c>
      <c r="CG327" s="3">
        <v>13370617</v>
      </c>
      <c r="CH327" s="3">
        <v>-22292</v>
      </c>
      <c r="CI327" s="1">
        <v>0</v>
      </c>
      <c r="CJ327" s="1">
        <v>0</v>
      </c>
      <c r="CK327" s="3">
        <v>256175</v>
      </c>
      <c r="CL327" s="1">
        <v>0</v>
      </c>
      <c r="CM327" s="1">
        <v>0</v>
      </c>
      <c r="CN327" s="1">
        <v>0</v>
      </c>
      <c r="CO327" s="3">
        <v>3022632</v>
      </c>
      <c r="CP327" s="3">
        <v>65135180</v>
      </c>
      <c r="CQ327" s="1">
        <v>0</v>
      </c>
      <c r="CR327" s="3">
        <v>10972802</v>
      </c>
      <c r="CS327" s="1">
        <v>0</v>
      </c>
      <c r="CT327" s="1">
        <v>0</v>
      </c>
      <c r="CU327" s="3">
        <v>10972802</v>
      </c>
      <c r="CV327" s="3">
        <v>5085150</v>
      </c>
      <c r="CW327" s="3">
        <v>3277283</v>
      </c>
      <c r="CX327" s="3">
        <v>13576775</v>
      </c>
      <c r="CY327" s="3">
        <v>31466797</v>
      </c>
      <c r="CZ327" s="1">
        <v>0</v>
      </c>
      <c r="DA327" s="3">
        <v>1596499</v>
      </c>
      <c r="DB327" s="3">
        <v>1781897</v>
      </c>
      <c r="DC327" s="1">
        <v>0</v>
      </c>
      <c r="DD327" s="3">
        <v>194836</v>
      </c>
      <c r="DE327" s="3">
        <v>1229228</v>
      </c>
      <c r="DF327" s="3">
        <v>58208465</v>
      </c>
      <c r="DG327" s="3">
        <v>13555443</v>
      </c>
      <c r="DH327" s="3">
        <v>83924782</v>
      </c>
      <c r="DI327" s="3">
        <v>6570063</v>
      </c>
      <c r="DJ327" s="3">
        <v>14972412</v>
      </c>
      <c r="DK327" s="1">
        <v>0</v>
      </c>
      <c r="DL327" s="1">
        <v>0</v>
      </c>
      <c r="DM327" s="1">
        <v>0</v>
      </c>
      <c r="DN327" s="1">
        <v>0</v>
      </c>
      <c r="DO327" s="3">
        <v>530238</v>
      </c>
      <c r="DP327" s="3">
        <v>28833821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</row>
    <row r="328" spans="1:133" x14ac:dyDescent="0.3">
      <c r="A328" s="1">
        <v>106074017</v>
      </c>
      <c r="B328" s="1" t="s">
        <v>1589</v>
      </c>
      <c r="C328" s="2">
        <v>20164</v>
      </c>
      <c r="D328" s="2">
        <v>42379</v>
      </c>
      <c r="E328" s="1" t="s">
        <v>134</v>
      </c>
      <c r="F328" s="1" t="s">
        <v>135</v>
      </c>
      <c r="G328" s="1" t="s">
        <v>476</v>
      </c>
      <c r="H328" s="1">
        <v>5</v>
      </c>
      <c r="I328" s="1">
        <v>411</v>
      </c>
      <c r="J328" s="1" t="s">
        <v>187</v>
      </c>
      <c r="K328" s="1" t="s">
        <v>138</v>
      </c>
      <c r="L328" s="1">
        <v>0</v>
      </c>
      <c r="M328" s="1" t="s">
        <v>1590</v>
      </c>
      <c r="N328" s="1" t="s">
        <v>1591</v>
      </c>
      <c r="O328" s="1" t="s">
        <v>1592</v>
      </c>
      <c r="P328" s="1">
        <v>94583</v>
      </c>
      <c r="Q328" s="1" t="s">
        <v>1593</v>
      </c>
      <c r="R328" s="1">
        <v>123</v>
      </c>
      <c r="S328" s="1">
        <v>123</v>
      </c>
      <c r="T328" s="1">
        <v>53</v>
      </c>
      <c r="U328" s="1">
        <v>376</v>
      </c>
      <c r="V328" s="1">
        <v>209</v>
      </c>
      <c r="W328" s="1">
        <v>17</v>
      </c>
      <c r="X328" s="1">
        <v>39</v>
      </c>
      <c r="Y328" s="1">
        <v>0</v>
      </c>
      <c r="Z328" s="1">
        <v>0</v>
      </c>
      <c r="AA328" s="1">
        <v>14</v>
      </c>
      <c r="AB328" s="1">
        <v>595</v>
      </c>
      <c r="AC328" s="1">
        <v>0</v>
      </c>
      <c r="AD328" s="1">
        <v>8</v>
      </c>
      <c r="AE328" s="1">
        <v>1258</v>
      </c>
      <c r="AF328" s="1">
        <v>0</v>
      </c>
      <c r="AG328" s="3">
        <v>1676</v>
      </c>
      <c r="AH328" s="1">
        <v>979</v>
      </c>
      <c r="AI328" s="1">
        <v>56</v>
      </c>
      <c r="AJ328" s="1">
        <v>142</v>
      </c>
      <c r="AK328" s="1">
        <v>0</v>
      </c>
      <c r="AL328" s="1">
        <v>0</v>
      </c>
      <c r="AM328" s="1">
        <v>43</v>
      </c>
      <c r="AN328" s="3">
        <v>1922</v>
      </c>
      <c r="AO328" s="1">
        <v>0</v>
      </c>
      <c r="AP328" s="1">
        <v>49</v>
      </c>
      <c r="AQ328" s="3">
        <v>4867</v>
      </c>
      <c r="AR328" s="1">
        <v>0</v>
      </c>
      <c r="AS328" s="3">
        <v>4257</v>
      </c>
      <c r="AT328" s="1">
        <v>649</v>
      </c>
      <c r="AU328" s="1">
        <v>109</v>
      </c>
      <c r="AV328" s="1">
        <v>496</v>
      </c>
      <c r="AW328" s="1">
        <v>0</v>
      </c>
      <c r="AX328" s="1">
        <v>0</v>
      </c>
      <c r="AY328" s="1">
        <v>624</v>
      </c>
      <c r="AZ328" s="3">
        <v>9199</v>
      </c>
      <c r="BA328" s="1">
        <v>3</v>
      </c>
      <c r="BB328" s="3">
        <v>1957</v>
      </c>
      <c r="BC328" s="3">
        <v>17294</v>
      </c>
      <c r="BD328" s="3">
        <v>45617420</v>
      </c>
      <c r="BE328" s="3">
        <v>21445980</v>
      </c>
      <c r="BF328" s="3">
        <v>1530592</v>
      </c>
      <c r="BG328" s="3">
        <v>3863980</v>
      </c>
      <c r="BH328" s="1">
        <v>0</v>
      </c>
      <c r="BI328" s="1">
        <v>0</v>
      </c>
      <c r="BJ328" s="3">
        <v>2361795</v>
      </c>
      <c r="BK328" s="3">
        <v>50805709</v>
      </c>
      <c r="BL328" s="1">
        <v>0</v>
      </c>
      <c r="BM328" s="3">
        <v>1453061</v>
      </c>
      <c r="BN328" s="3">
        <v>127078537</v>
      </c>
      <c r="BO328" s="3">
        <v>23868042</v>
      </c>
      <c r="BP328" s="3">
        <v>5910729</v>
      </c>
      <c r="BQ328" s="3">
        <v>892823</v>
      </c>
      <c r="BR328" s="3">
        <v>3334377</v>
      </c>
      <c r="BS328" s="1">
        <v>0</v>
      </c>
      <c r="BT328" s="1">
        <v>0</v>
      </c>
      <c r="BU328" s="3">
        <v>2560977</v>
      </c>
      <c r="BV328" s="3">
        <v>50040123</v>
      </c>
      <c r="BW328" s="3">
        <v>55258</v>
      </c>
      <c r="BX328" s="3">
        <v>5275645</v>
      </c>
      <c r="BY328" s="3">
        <v>91937974</v>
      </c>
      <c r="BZ328" s="3">
        <v>522464</v>
      </c>
      <c r="CA328" s="3">
        <v>60862357</v>
      </c>
      <c r="CB328" s="3">
        <v>21089211</v>
      </c>
      <c r="CC328" s="3">
        <v>1969199</v>
      </c>
      <c r="CD328" s="3">
        <v>6430784</v>
      </c>
      <c r="CE328" s="1">
        <v>0</v>
      </c>
      <c r="CF328" s="1">
        <v>0</v>
      </c>
      <c r="CG328" s="1">
        <v>0</v>
      </c>
      <c r="CH328" s="3">
        <v>4090404</v>
      </c>
      <c r="CI328" s="3">
        <v>68572174</v>
      </c>
      <c r="CJ328" s="1">
        <v>0</v>
      </c>
      <c r="CK328" s="3">
        <v>89478</v>
      </c>
      <c r="CL328" s="1">
        <v>0</v>
      </c>
      <c r="CM328" s="1">
        <v>0</v>
      </c>
      <c r="CN328" s="1">
        <v>0</v>
      </c>
      <c r="CO328" s="3">
        <v>5937038</v>
      </c>
      <c r="CP328" s="3">
        <v>169563109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3">
        <v>8623105</v>
      </c>
      <c r="CW328" s="3">
        <v>6267498</v>
      </c>
      <c r="CX328" s="3">
        <v>454216</v>
      </c>
      <c r="CY328" s="3">
        <v>767573</v>
      </c>
      <c r="CZ328" s="1">
        <v>0</v>
      </c>
      <c r="DA328" s="1">
        <v>0</v>
      </c>
      <c r="DB328" s="3">
        <v>814053</v>
      </c>
      <c r="DC328" s="3">
        <v>31934252</v>
      </c>
      <c r="DD328" s="3">
        <v>-34220</v>
      </c>
      <c r="DE328" s="3">
        <v>626925</v>
      </c>
      <c r="DF328" s="3">
        <v>49453402</v>
      </c>
      <c r="DG328" s="3">
        <v>258091</v>
      </c>
      <c r="DH328" s="3">
        <v>42777720</v>
      </c>
      <c r="DI328" s="1">
        <v>0</v>
      </c>
      <c r="DJ328" s="3">
        <v>122427</v>
      </c>
      <c r="DK328" s="1">
        <v>0</v>
      </c>
      <c r="DL328" s="1">
        <v>0</v>
      </c>
      <c r="DM328" s="1">
        <v>0</v>
      </c>
      <c r="DN328" s="1">
        <v>0</v>
      </c>
      <c r="DO328" s="3">
        <v>836260</v>
      </c>
      <c r="DP328" s="3">
        <v>74444922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3">
        <v>2517691</v>
      </c>
      <c r="EB328" s="3">
        <v>274245</v>
      </c>
      <c r="EC328" s="3">
        <v>278580</v>
      </c>
    </row>
    <row r="329" spans="1:133" x14ac:dyDescent="0.3">
      <c r="A329" s="1">
        <v>106424002</v>
      </c>
      <c r="B329" s="1" t="s">
        <v>1594</v>
      </c>
      <c r="C329" s="2">
        <v>20164</v>
      </c>
      <c r="D329" s="2">
        <v>42379</v>
      </c>
      <c r="E329" s="1" t="s">
        <v>134</v>
      </c>
      <c r="F329" s="1" t="s">
        <v>135</v>
      </c>
      <c r="G329" s="1" t="s">
        <v>703</v>
      </c>
      <c r="H329" s="1">
        <v>10</v>
      </c>
      <c r="I329" s="1">
        <v>807</v>
      </c>
      <c r="J329" s="1" t="s">
        <v>213</v>
      </c>
      <c r="K329" s="1" t="s">
        <v>310</v>
      </c>
      <c r="L329" s="1">
        <v>0</v>
      </c>
      <c r="M329" s="1" t="s">
        <v>1595</v>
      </c>
      <c r="N329" s="1" t="s">
        <v>1596</v>
      </c>
      <c r="O329" s="1" t="s">
        <v>706</v>
      </c>
      <c r="P329" s="1">
        <v>93110</v>
      </c>
      <c r="Q329" s="1" t="s">
        <v>1597</v>
      </c>
      <c r="R329" s="1">
        <v>16</v>
      </c>
      <c r="S329" s="1">
        <v>16</v>
      </c>
      <c r="T329" s="1">
        <v>16</v>
      </c>
      <c r="U329" s="1">
        <v>30</v>
      </c>
      <c r="V329" s="1">
        <v>0</v>
      </c>
      <c r="W329" s="1">
        <v>54</v>
      </c>
      <c r="X329" s="1">
        <v>0</v>
      </c>
      <c r="Y329" s="1">
        <v>5</v>
      </c>
      <c r="Z329" s="1">
        <v>0</v>
      </c>
      <c r="AA329" s="1">
        <v>0</v>
      </c>
      <c r="AB329" s="1">
        <v>0</v>
      </c>
      <c r="AC329" s="1">
        <v>0</v>
      </c>
      <c r="AD329" s="1">
        <v>1</v>
      </c>
      <c r="AE329" s="1">
        <v>90</v>
      </c>
      <c r="AF329" s="1">
        <v>0</v>
      </c>
      <c r="AG329" s="1">
        <v>438</v>
      </c>
      <c r="AH329" s="1">
        <v>0</v>
      </c>
      <c r="AI329" s="1">
        <v>783</v>
      </c>
      <c r="AJ329" s="1">
        <v>0</v>
      </c>
      <c r="AK329" s="1">
        <v>140</v>
      </c>
      <c r="AL329" s="1">
        <v>0</v>
      </c>
      <c r="AM329" s="1">
        <v>0</v>
      </c>
      <c r="AN329" s="1">
        <v>0</v>
      </c>
      <c r="AO329" s="1">
        <v>0</v>
      </c>
      <c r="AP329" s="1">
        <v>3</v>
      </c>
      <c r="AQ329" s="3">
        <v>1364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3">
        <v>550276</v>
      </c>
      <c r="BE329" s="1">
        <v>0</v>
      </c>
      <c r="BF329" s="3">
        <v>527310</v>
      </c>
      <c r="BG329" s="1">
        <v>0</v>
      </c>
      <c r="BH329" s="3">
        <v>188579</v>
      </c>
      <c r="BI329" s="1">
        <v>0</v>
      </c>
      <c r="BJ329" s="1">
        <v>0</v>
      </c>
      <c r="BK329" s="1">
        <v>0</v>
      </c>
      <c r="BL329" s="1">
        <v>0</v>
      </c>
      <c r="BM329" s="3">
        <v>5478</v>
      </c>
      <c r="BN329" s="3">
        <v>1271643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3">
        <v>263655</v>
      </c>
      <c r="CD329" s="1">
        <v>0</v>
      </c>
      <c r="CE329" s="1">
        <v>0</v>
      </c>
      <c r="CF329" s="3">
        <v>188579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3">
        <v>452234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3">
        <v>550276</v>
      </c>
      <c r="CW329" s="1">
        <v>0</v>
      </c>
      <c r="CX329" s="3">
        <v>263655</v>
      </c>
      <c r="CY329" s="1">
        <v>0</v>
      </c>
      <c r="CZ329" s="1">
        <v>0</v>
      </c>
      <c r="DA329" s="1">
        <v>0</v>
      </c>
      <c r="DB329" s="1">
        <v>0</v>
      </c>
      <c r="DC329" s="1">
        <v>0</v>
      </c>
      <c r="DD329" s="1">
        <v>0</v>
      </c>
      <c r="DE329" s="3">
        <v>5478</v>
      </c>
      <c r="DF329" s="3">
        <v>819409</v>
      </c>
      <c r="DG329" s="1">
        <v>0</v>
      </c>
      <c r="DH329" s="3">
        <v>2855919</v>
      </c>
      <c r="DI329" s="3">
        <v>117340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</row>
    <row r="330" spans="1:133" x14ac:dyDescent="0.3">
      <c r="A330" s="1">
        <v>106420514</v>
      </c>
      <c r="B330" s="1" t="s">
        <v>1598</v>
      </c>
      <c r="C330" s="2">
        <v>20164</v>
      </c>
      <c r="D330" s="2">
        <v>42379</v>
      </c>
      <c r="E330" s="1" t="s">
        <v>134</v>
      </c>
      <c r="F330" s="1" t="s">
        <v>135</v>
      </c>
      <c r="G330" s="1" t="s">
        <v>703</v>
      </c>
      <c r="H330" s="1">
        <v>10</v>
      </c>
      <c r="I330" s="1">
        <v>807</v>
      </c>
      <c r="J330" s="1" t="s">
        <v>164</v>
      </c>
      <c r="K330" s="1" t="s">
        <v>138</v>
      </c>
      <c r="L330" s="1" t="s">
        <v>214</v>
      </c>
      <c r="M330" s="1" t="s">
        <v>1599</v>
      </c>
      <c r="N330" s="1" t="s">
        <v>1600</v>
      </c>
      <c r="O330" s="1" t="s">
        <v>706</v>
      </c>
      <c r="P330" s="1">
        <v>93102</v>
      </c>
      <c r="Q330" s="1" t="s">
        <v>1601</v>
      </c>
      <c r="R330" s="1">
        <v>450</v>
      </c>
      <c r="S330" s="1">
        <v>363</v>
      </c>
      <c r="T330" s="1">
        <v>255</v>
      </c>
      <c r="U330" s="3">
        <v>1760</v>
      </c>
      <c r="V330" s="1">
        <v>206</v>
      </c>
      <c r="W330" s="1">
        <v>360</v>
      </c>
      <c r="X330" s="1">
        <v>682</v>
      </c>
      <c r="Y330" s="1">
        <v>0</v>
      </c>
      <c r="Z330" s="1">
        <v>0</v>
      </c>
      <c r="AA330" s="1">
        <v>96</v>
      </c>
      <c r="AB330" s="3">
        <v>1617</v>
      </c>
      <c r="AC330" s="1">
        <v>0</v>
      </c>
      <c r="AD330" s="1">
        <v>88</v>
      </c>
      <c r="AE330" s="1">
        <v>4809</v>
      </c>
      <c r="AF330" s="1">
        <v>0</v>
      </c>
      <c r="AG330" s="3">
        <v>9183</v>
      </c>
      <c r="AH330" s="3">
        <v>1084</v>
      </c>
      <c r="AI330" s="3">
        <v>1777</v>
      </c>
      <c r="AJ330" s="3">
        <v>3062</v>
      </c>
      <c r="AK330" s="1">
        <v>0</v>
      </c>
      <c r="AL330" s="1">
        <v>0</v>
      </c>
      <c r="AM330" s="1">
        <v>252</v>
      </c>
      <c r="AN330" s="3">
        <v>6185</v>
      </c>
      <c r="AO330" s="1">
        <v>0</v>
      </c>
      <c r="AP330" s="1">
        <v>191</v>
      </c>
      <c r="AQ330" s="3">
        <v>21734</v>
      </c>
      <c r="AR330" s="1">
        <v>0</v>
      </c>
      <c r="AS330" s="3">
        <v>8145</v>
      </c>
      <c r="AT330" s="3">
        <v>1013</v>
      </c>
      <c r="AU330" s="3">
        <v>1690</v>
      </c>
      <c r="AV330" s="3">
        <v>6354</v>
      </c>
      <c r="AW330" s="1">
        <v>0</v>
      </c>
      <c r="AX330" s="1">
        <v>0</v>
      </c>
      <c r="AY330" s="1">
        <v>731</v>
      </c>
      <c r="AZ330" s="3">
        <v>8922</v>
      </c>
      <c r="BA330" s="1">
        <v>0</v>
      </c>
      <c r="BB330" s="3">
        <v>1406</v>
      </c>
      <c r="BC330" s="3">
        <v>28261</v>
      </c>
      <c r="BD330" s="3">
        <v>126925082</v>
      </c>
      <c r="BE330" s="3">
        <v>15630280</v>
      </c>
      <c r="BF330" s="3">
        <v>20755870</v>
      </c>
      <c r="BG330" s="3">
        <v>36921354</v>
      </c>
      <c r="BH330" s="1">
        <v>0</v>
      </c>
      <c r="BI330" s="1">
        <v>0</v>
      </c>
      <c r="BJ330" s="3">
        <v>2810153</v>
      </c>
      <c r="BK330" s="3">
        <v>73924385</v>
      </c>
      <c r="BL330" s="1">
        <v>0</v>
      </c>
      <c r="BM330" s="3">
        <v>890920</v>
      </c>
      <c r="BN330" s="3">
        <v>277858044</v>
      </c>
      <c r="BO330" s="3">
        <v>40487764</v>
      </c>
      <c r="BP330" s="3">
        <v>4801782</v>
      </c>
      <c r="BQ330" s="3">
        <v>3167362</v>
      </c>
      <c r="BR330" s="3">
        <v>17269330</v>
      </c>
      <c r="BS330" s="1">
        <v>0</v>
      </c>
      <c r="BT330" s="1">
        <v>0</v>
      </c>
      <c r="BU330" s="3">
        <v>2098422</v>
      </c>
      <c r="BV330" s="3">
        <v>38882967</v>
      </c>
      <c r="BW330" s="1">
        <v>0</v>
      </c>
      <c r="BX330" s="3">
        <v>2956209</v>
      </c>
      <c r="BY330" s="3">
        <v>109663836</v>
      </c>
      <c r="BZ330" s="3">
        <v>2918736</v>
      </c>
      <c r="CA330" s="3">
        <v>128977754</v>
      </c>
      <c r="CB330" s="3">
        <v>16153228</v>
      </c>
      <c r="CC330" s="3">
        <v>18076676</v>
      </c>
      <c r="CD330" s="3">
        <v>24398978</v>
      </c>
      <c r="CE330" s="1">
        <v>0</v>
      </c>
      <c r="CF330" s="1">
        <v>0</v>
      </c>
      <c r="CG330" s="1">
        <v>0</v>
      </c>
      <c r="CH330" s="3">
        <v>2939945</v>
      </c>
      <c r="CI330" s="3">
        <v>40615287</v>
      </c>
      <c r="CJ330" s="1">
        <v>0</v>
      </c>
      <c r="CK330" s="3">
        <v>-5105283</v>
      </c>
      <c r="CL330" s="1">
        <v>0</v>
      </c>
      <c r="CM330" s="1">
        <v>0</v>
      </c>
      <c r="CN330" s="1">
        <v>0</v>
      </c>
      <c r="CO330" s="3">
        <v>7238113</v>
      </c>
      <c r="CP330" s="3">
        <v>236213434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3">
        <v>38435091</v>
      </c>
      <c r="CW330" s="3">
        <v>4278834</v>
      </c>
      <c r="CX330" s="3">
        <v>5846556</v>
      </c>
      <c r="CY330" s="3">
        <v>29791706</v>
      </c>
      <c r="CZ330" s="1">
        <v>0</v>
      </c>
      <c r="DA330" s="1">
        <v>0</v>
      </c>
      <c r="DB330" s="3">
        <v>1968630</v>
      </c>
      <c r="DC330" s="3">
        <v>72192065</v>
      </c>
      <c r="DD330" s="1">
        <v>0</v>
      </c>
      <c r="DE330" s="3">
        <v>-1204436</v>
      </c>
      <c r="DF330" s="3">
        <v>151308446</v>
      </c>
      <c r="DG330" s="3">
        <v>7789750</v>
      </c>
      <c r="DH330" s="3">
        <v>179451044</v>
      </c>
      <c r="DI330" s="3">
        <v>11823757</v>
      </c>
      <c r="DJ330" s="3">
        <v>26060189</v>
      </c>
      <c r="DK330" s="1">
        <v>0</v>
      </c>
      <c r="DL330" s="1">
        <v>0</v>
      </c>
      <c r="DM330" s="1">
        <v>0</v>
      </c>
      <c r="DN330" s="1">
        <v>0</v>
      </c>
      <c r="DO330" s="3">
        <v>29708415</v>
      </c>
      <c r="DP330" s="3">
        <v>659109811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3">
        <v>12238096</v>
      </c>
      <c r="EB330" s="3">
        <v>19179578</v>
      </c>
      <c r="EC330" s="1">
        <v>0</v>
      </c>
    </row>
    <row r="331" spans="1:133" x14ac:dyDescent="0.3">
      <c r="A331" s="1">
        <v>106430883</v>
      </c>
      <c r="B331" s="1" t="s">
        <v>1602</v>
      </c>
      <c r="C331" s="2">
        <v>20164</v>
      </c>
      <c r="D331" s="2">
        <v>42379</v>
      </c>
      <c r="E331" s="1" t="s">
        <v>134</v>
      </c>
      <c r="F331" s="1" t="s">
        <v>135</v>
      </c>
      <c r="G331" s="1" t="s">
        <v>386</v>
      </c>
      <c r="H331" s="1">
        <v>7</v>
      </c>
      <c r="I331" s="1">
        <v>431</v>
      </c>
      <c r="J331" s="1" t="s">
        <v>213</v>
      </c>
      <c r="K331" s="1" t="s">
        <v>138</v>
      </c>
      <c r="L331" s="1" t="s">
        <v>214</v>
      </c>
      <c r="M331" s="1" t="s">
        <v>1603</v>
      </c>
      <c r="N331" s="1" t="s">
        <v>1604</v>
      </c>
      <c r="O331" s="1" t="s">
        <v>500</v>
      </c>
      <c r="P331" s="1">
        <v>95128</v>
      </c>
      <c r="Q331" s="1" t="s">
        <v>1605</v>
      </c>
      <c r="R331" s="1">
        <v>574</v>
      </c>
      <c r="S331" s="1">
        <v>554</v>
      </c>
      <c r="T331" s="1">
        <v>378</v>
      </c>
      <c r="U331" s="1">
        <v>710</v>
      </c>
      <c r="V331" s="1">
        <v>300</v>
      </c>
      <c r="W331" s="3">
        <v>1346</v>
      </c>
      <c r="X331" s="3">
        <v>2154</v>
      </c>
      <c r="Y331" s="1">
        <v>101</v>
      </c>
      <c r="Z331" s="1">
        <v>2</v>
      </c>
      <c r="AA331" s="1">
        <v>75</v>
      </c>
      <c r="AB331" s="1">
        <v>578</v>
      </c>
      <c r="AC331" s="1">
        <v>167</v>
      </c>
      <c r="AD331" s="1">
        <v>0</v>
      </c>
      <c r="AE331" s="1">
        <v>5433</v>
      </c>
      <c r="AF331" s="1">
        <v>0</v>
      </c>
      <c r="AG331" s="3">
        <v>7122</v>
      </c>
      <c r="AH331" s="3">
        <v>1811</v>
      </c>
      <c r="AI331" s="3">
        <v>8533</v>
      </c>
      <c r="AJ331" s="3">
        <v>10366</v>
      </c>
      <c r="AK331" s="1">
        <v>506</v>
      </c>
      <c r="AL331" s="1">
        <v>4</v>
      </c>
      <c r="AM331" s="1">
        <v>777</v>
      </c>
      <c r="AN331" s="3">
        <v>4048</v>
      </c>
      <c r="AO331" s="1">
        <v>554</v>
      </c>
      <c r="AP331" s="1">
        <v>0</v>
      </c>
      <c r="AQ331" s="3">
        <v>33721</v>
      </c>
      <c r="AR331" s="1">
        <v>0</v>
      </c>
      <c r="AS331" s="3">
        <v>21175</v>
      </c>
      <c r="AT331" s="3">
        <v>7868</v>
      </c>
      <c r="AU331" s="3">
        <v>40796</v>
      </c>
      <c r="AV331" s="3">
        <v>98686</v>
      </c>
      <c r="AW331" s="3">
        <v>4187</v>
      </c>
      <c r="AX331" s="1">
        <v>454</v>
      </c>
      <c r="AY331" s="3">
        <v>2364</v>
      </c>
      <c r="AZ331" s="3">
        <v>19604</v>
      </c>
      <c r="BA331" s="3">
        <v>5312</v>
      </c>
      <c r="BB331" s="1">
        <v>0</v>
      </c>
      <c r="BC331" s="3">
        <v>200446</v>
      </c>
      <c r="BD331" s="3">
        <v>93725360</v>
      </c>
      <c r="BE331" s="3">
        <v>27461625</v>
      </c>
      <c r="BF331" s="3">
        <v>132228065</v>
      </c>
      <c r="BG331" s="3">
        <v>159728786</v>
      </c>
      <c r="BH331" s="3">
        <v>6496192</v>
      </c>
      <c r="BI331" s="3">
        <v>46696</v>
      </c>
      <c r="BJ331" s="3">
        <v>16517057</v>
      </c>
      <c r="BK331" s="3">
        <v>73659094</v>
      </c>
      <c r="BL331" s="3">
        <v>9309723</v>
      </c>
      <c r="BM331" s="1">
        <v>0</v>
      </c>
      <c r="BN331" s="3">
        <v>519172598</v>
      </c>
      <c r="BO331" s="3">
        <v>54361337</v>
      </c>
      <c r="BP331" s="3">
        <v>15936182</v>
      </c>
      <c r="BQ331" s="3">
        <v>50526175</v>
      </c>
      <c r="BR331" s="3">
        <v>115540733</v>
      </c>
      <c r="BS331" s="3">
        <v>10021301</v>
      </c>
      <c r="BT331" s="3">
        <v>177661</v>
      </c>
      <c r="BU331" s="3">
        <v>7507841</v>
      </c>
      <c r="BV331" s="3">
        <v>29472510</v>
      </c>
      <c r="BW331" s="3">
        <v>11129806</v>
      </c>
      <c r="BX331" s="1">
        <v>0</v>
      </c>
      <c r="BY331" s="3">
        <v>294673546</v>
      </c>
      <c r="BZ331" s="3">
        <v>772349</v>
      </c>
      <c r="CA331" s="3">
        <v>125553740</v>
      </c>
      <c r="CB331" s="3">
        <v>31814054</v>
      </c>
      <c r="CC331" s="3">
        <v>121050472</v>
      </c>
      <c r="CD331" s="3">
        <v>214321663</v>
      </c>
      <c r="CE331" s="1">
        <v>0</v>
      </c>
      <c r="CF331" s="3">
        <v>15874263</v>
      </c>
      <c r="CG331" s="3">
        <v>221920</v>
      </c>
      <c r="CH331" s="3">
        <v>14800414</v>
      </c>
      <c r="CI331" s="3">
        <v>55120483</v>
      </c>
      <c r="CJ331" s="1">
        <v>0</v>
      </c>
      <c r="CK331" s="3">
        <v>20055068</v>
      </c>
      <c r="CL331" s="3">
        <v>-1788307</v>
      </c>
      <c r="CM331" s="1">
        <v>0</v>
      </c>
      <c r="CN331" s="1">
        <v>0</v>
      </c>
      <c r="CO331" s="1">
        <v>0</v>
      </c>
      <c r="CP331" s="3">
        <v>597796119</v>
      </c>
      <c r="CQ331" s="1">
        <v>0</v>
      </c>
      <c r="CR331" s="3">
        <v>57588412</v>
      </c>
      <c r="CS331" s="3">
        <v>134611</v>
      </c>
      <c r="CT331" s="1">
        <v>0</v>
      </c>
      <c r="CU331" s="3">
        <v>57723023</v>
      </c>
      <c r="CV331" s="3">
        <v>22506044</v>
      </c>
      <c r="CW331" s="3">
        <v>11532695</v>
      </c>
      <c r="CX331" s="3">
        <v>61701323</v>
      </c>
      <c r="CY331" s="3">
        <v>118536265</v>
      </c>
      <c r="CZ331" s="3">
        <v>1146878</v>
      </c>
      <c r="DA331" s="3">
        <v>137048</v>
      </c>
      <c r="DB331" s="3">
        <v>7149407</v>
      </c>
      <c r="DC331" s="3">
        <v>47994675</v>
      </c>
      <c r="DD331" s="3">
        <v>3068713</v>
      </c>
      <c r="DE331" s="1">
        <v>0</v>
      </c>
      <c r="DF331" s="3">
        <v>273773048</v>
      </c>
      <c r="DG331" s="3">
        <v>16658606</v>
      </c>
      <c r="DH331" s="3">
        <v>400991001</v>
      </c>
      <c r="DI331" s="1">
        <v>0</v>
      </c>
      <c r="DJ331" s="3">
        <v>26761473</v>
      </c>
      <c r="DK331" s="1">
        <v>0</v>
      </c>
      <c r="DL331" s="1">
        <v>0</v>
      </c>
      <c r="DM331" s="1">
        <v>0</v>
      </c>
      <c r="DN331" s="1">
        <v>0</v>
      </c>
      <c r="DO331" s="3">
        <v>24072640</v>
      </c>
      <c r="DP331" s="3">
        <v>1253937800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</row>
    <row r="332" spans="1:133" x14ac:dyDescent="0.3">
      <c r="A332" s="1">
        <v>106190687</v>
      </c>
      <c r="B332" s="1" t="s">
        <v>1606</v>
      </c>
      <c r="C332" s="2">
        <v>20164</v>
      </c>
      <c r="D332" s="2">
        <v>42379</v>
      </c>
      <c r="E332" s="1" t="s">
        <v>134</v>
      </c>
      <c r="F332" s="1" t="s">
        <v>135</v>
      </c>
      <c r="G332" s="1" t="s">
        <v>170</v>
      </c>
      <c r="H332" s="1">
        <v>11</v>
      </c>
      <c r="I332" s="1">
        <v>927</v>
      </c>
      <c r="J332" s="1" t="s">
        <v>164</v>
      </c>
      <c r="K332" s="1" t="s">
        <v>138</v>
      </c>
      <c r="L332" s="1" t="s">
        <v>214</v>
      </c>
      <c r="M332" s="1" t="s">
        <v>1607</v>
      </c>
      <c r="N332" s="1" t="s">
        <v>1608</v>
      </c>
      <c r="O332" s="1" t="s">
        <v>1457</v>
      </c>
      <c r="P332" s="1">
        <v>90404</v>
      </c>
      <c r="Q332" s="1" t="s">
        <v>1609</v>
      </c>
      <c r="R332" s="1">
        <v>265</v>
      </c>
      <c r="S332" s="1">
        <v>265</v>
      </c>
      <c r="T332" s="1">
        <v>265</v>
      </c>
      <c r="U332" s="3">
        <v>1295</v>
      </c>
      <c r="V332" s="1">
        <v>534</v>
      </c>
      <c r="W332" s="1">
        <v>350</v>
      </c>
      <c r="X332" s="1">
        <v>306</v>
      </c>
      <c r="Y332" s="1">
        <v>0</v>
      </c>
      <c r="Z332" s="1">
        <v>0</v>
      </c>
      <c r="AA332" s="1">
        <v>24</v>
      </c>
      <c r="AB332" s="3">
        <v>1549</v>
      </c>
      <c r="AC332" s="1">
        <v>5</v>
      </c>
      <c r="AD332" s="1">
        <v>21</v>
      </c>
      <c r="AE332" s="1">
        <v>4084</v>
      </c>
      <c r="AF332" s="1">
        <v>0</v>
      </c>
      <c r="AG332" s="3">
        <v>7304</v>
      </c>
      <c r="AH332" s="3">
        <v>2604</v>
      </c>
      <c r="AI332" s="3">
        <v>1940</v>
      </c>
      <c r="AJ332" s="3">
        <v>1653</v>
      </c>
      <c r="AK332" s="1">
        <v>0</v>
      </c>
      <c r="AL332" s="1">
        <v>0</v>
      </c>
      <c r="AM332" s="1">
        <v>95</v>
      </c>
      <c r="AN332" s="3">
        <v>6804</v>
      </c>
      <c r="AO332" s="1">
        <v>19</v>
      </c>
      <c r="AP332" s="1">
        <v>85</v>
      </c>
      <c r="AQ332" s="3">
        <v>20504</v>
      </c>
      <c r="AR332" s="1">
        <v>0</v>
      </c>
      <c r="AS332" s="3">
        <v>8724</v>
      </c>
      <c r="AT332" s="3">
        <v>5353</v>
      </c>
      <c r="AU332" s="3">
        <v>1423</v>
      </c>
      <c r="AV332" s="3">
        <v>3116</v>
      </c>
      <c r="AW332" s="1">
        <v>242</v>
      </c>
      <c r="AX332" s="1">
        <v>0</v>
      </c>
      <c r="AY332" s="1">
        <v>150</v>
      </c>
      <c r="AZ332" s="3">
        <v>22938</v>
      </c>
      <c r="BA332" s="1">
        <v>185</v>
      </c>
      <c r="BB332" s="3">
        <v>1425</v>
      </c>
      <c r="BC332" s="3">
        <v>43556</v>
      </c>
      <c r="BD332" s="3">
        <v>82592355</v>
      </c>
      <c r="BE332" s="3">
        <v>19907247</v>
      </c>
      <c r="BF332" s="3">
        <v>20054894</v>
      </c>
      <c r="BG332" s="3">
        <v>14766889</v>
      </c>
      <c r="BH332" s="1">
        <v>0</v>
      </c>
      <c r="BI332" s="1">
        <v>0</v>
      </c>
      <c r="BJ332" s="3">
        <v>947035</v>
      </c>
      <c r="BK332" s="3">
        <v>85682430</v>
      </c>
      <c r="BL332" s="3">
        <v>476921</v>
      </c>
      <c r="BM332" s="3">
        <v>2097521</v>
      </c>
      <c r="BN332" s="3">
        <v>226525292</v>
      </c>
      <c r="BO332" s="3">
        <v>20302464</v>
      </c>
      <c r="BP332" s="3">
        <v>5752375</v>
      </c>
      <c r="BQ332" s="3">
        <v>3213957</v>
      </c>
      <c r="BR332" s="3">
        <v>5314607</v>
      </c>
      <c r="BS332" s="3">
        <v>214436</v>
      </c>
      <c r="BT332" s="1">
        <v>0</v>
      </c>
      <c r="BU332" s="3">
        <v>520664</v>
      </c>
      <c r="BV332" s="3">
        <v>51925567</v>
      </c>
      <c r="BW332" s="3">
        <v>221553</v>
      </c>
      <c r="BX332" s="3">
        <v>1704600</v>
      </c>
      <c r="BY332" s="3">
        <v>89170223</v>
      </c>
      <c r="BZ332" s="3">
        <v>2708669</v>
      </c>
      <c r="CA332" s="3">
        <v>75300013</v>
      </c>
      <c r="CB332" s="3">
        <v>15614888</v>
      </c>
      <c r="CC332" s="3">
        <v>13629875</v>
      </c>
      <c r="CD332" s="3">
        <v>17062429</v>
      </c>
      <c r="CE332" s="1">
        <v>0</v>
      </c>
      <c r="CF332" s="3">
        <v>162900</v>
      </c>
      <c r="CG332" s="1">
        <v>0</v>
      </c>
      <c r="CH332" s="3">
        <v>767939</v>
      </c>
      <c r="CI332" s="3">
        <v>56290733</v>
      </c>
      <c r="CJ332" s="1">
        <v>0</v>
      </c>
      <c r="CK332" s="3">
        <v>698474</v>
      </c>
      <c r="CL332" s="1">
        <v>0</v>
      </c>
      <c r="CM332" s="1">
        <v>0</v>
      </c>
      <c r="CN332" s="1">
        <v>0</v>
      </c>
      <c r="CO332" s="3">
        <v>974701</v>
      </c>
      <c r="CP332" s="3">
        <v>183210621</v>
      </c>
      <c r="CQ332" s="3">
        <v>1812884</v>
      </c>
      <c r="CR332" s="3">
        <v>1980943</v>
      </c>
      <c r="CS332" s="1">
        <v>0</v>
      </c>
      <c r="CT332" s="3">
        <v>6535339</v>
      </c>
      <c r="CU332" s="3">
        <v>10329166</v>
      </c>
      <c r="CV332" s="3">
        <v>27594806</v>
      </c>
      <c r="CW332" s="3">
        <v>11857618</v>
      </c>
      <c r="CX332" s="3">
        <v>9638976</v>
      </c>
      <c r="CY332" s="3">
        <v>5000010</v>
      </c>
      <c r="CZ332" s="3">
        <v>51536</v>
      </c>
      <c r="DA332" s="1">
        <v>0</v>
      </c>
      <c r="DB332" s="3">
        <v>699760</v>
      </c>
      <c r="DC332" s="3">
        <v>87852603</v>
      </c>
      <c r="DD332" s="1">
        <v>0</v>
      </c>
      <c r="DE332" s="3">
        <v>118751</v>
      </c>
      <c r="DF332" s="3">
        <v>142814060</v>
      </c>
      <c r="DG332" s="3">
        <v>3843417</v>
      </c>
      <c r="DH332" s="3">
        <v>143150122</v>
      </c>
      <c r="DI332" s="1">
        <v>0</v>
      </c>
      <c r="DJ332" s="3">
        <v>-6682681</v>
      </c>
      <c r="DK332" s="1">
        <v>0</v>
      </c>
      <c r="DL332" s="1">
        <v>0</v>
      </c>
      <c r="DM332" s="1">
        <v>0</v>
      </c>
      <c r="DN332" s="1">
        <v>0</v>
      </c>
      <c r="DO332" s="3">
        <v>571966</v>
      </c>
      <c r="DP332" s="3">
        <v>672552098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</row>
    <row r="333" spans="1:133" x14ac:dyDescent="0.3">
      <c r="A333" s="1">
        <v>106491064</v>
      </c>
      <c r="B333" s="1" t="s">
        <v>1610</v>
      </c>
      <c r="C333" s="2">
        <v>20164</v>
      </c>
      <c r="D333" s="2">
        <v>42379</v>
      </c>
      <c r="E333" s="1" t="s">
        <v>134</v>
      </c>
      <c r="F333" s="1" t="s">
        <v>135</v>
      </c>
      <c r="G333" s="1" t="s">
        <v>228</v>
      </c>
      <c r="H333" s="1">
        <v>3</v>
      </c>
      <c r="I333" s="1">
        <v>401</v>
      </c>
      <c r="J333" s="1" t="s">
        <v>146</v>
      </c>
      <c r="K333" s="1" t="s">
        <v>138</v>
      </c>
      <c r="L333" s="1">
        <v>0</v>
      </c>
      <c r="M333" s="1" t="s">
        <v>1611</v>
      </c>
      <c r="N333" s="1" t="s">
        <v>1612</v>
      </c>
      <c r="O333" s="1" t="s">
        <v>231</v>
      </c>
      <c r="P333" s="1">
        <v>95405</v>
      </c>
      <c r="Q333" s="1" t="s">
        <v>1613</v>
      </c>
      <c r="R333" s="1">
        <v>284</v>
      </c>
      <c r="S333" s="1">
        <v>284</v>
      </c>
      <c r="T333" s="1">
        <v>187</v>
      </c>
      <c r="U333" s="3">
        <v>1378</v>
      </c>
      <c r="V333" s="1">
        <v>120</v>
      </c>
      <c r="W333" s="1">
        <v>238</v>
      </c>
      <c r="X333" s="1">
        <v>569</v>
      </c>
      <c r="Y333" s="1">
        <v>0</v>
      </c>
      <c r="Z333" s="1">
        <v>0</v>
      </c>
      <c r="AA333" s="1">
        <v>91</v>
      </c>
      <c r="AB333" s="1">
        <v>447</v>
      </c>
      <c r="AC333" s="1">
        <v>1</v>
      </c>
      <c r="AD333" s="1">
        <v>106</v>
      </c>
      <c r="AE333" s="1">
        <v>2950</v>
      </c>
      <c r="AF333" s="1">
        <v>0</v>
      </c>
      <c r="AG333" s="3">
        <v>7968</v>
      </c>
      <c r="AH333" s="1">
        <v>698</v>
      </c>
      <c r="AI333" s="3">
        <v>1382</v>
      </c>
      <c r="AJ333" s="3">
        <v>3302</v>
      </c>
      <c r="AK333" s="1">
        <v>0</v>
      </c>
      <c r="AL333" s="1">
        <v>0</v>
      </c>
      <c r="AM333" s="1">
        <v>526</v>
      </c>
      <c r="AN333" s="3">
        <v>2592</v>
      </c>
      <c r="AO333" s="1">
        <v>30</v>
      </c>
      <c r="AP333" s="1">
        <v>615</v>
      </c>
      <c r="AQ333" s="3">
        <v>17113</v>
      </c>
      <c r="AR333" s="1">
        <v>0</v>
      </c>
      <c r="AS333" s="3">
        <v>23049</v>
      </c>
      <c r="AT333" s="3">
        <v>2093</v>
      </c>
      <c r="AU333" s="3">
        <v>9069</v>
      </c>
      <c r="AV333" s="3">
        <v>5809</v>
      </c>
      <c r="AW333" s="1">
        <v>0</v>
      </c>
      <c r="AX333" s="1">
        <v>0</v>
      </c>
      <c r="AY333" s="3">
        <v>2240</v>
      </c>
      <c r="AZ333" s="3">
        <v>15108</v>
      </c>
      <c r="BA333" s="1">
        <v>133</v>
      </c>
      <c r="BB333" s="3">
        <v>3943</v>
      </c>
      <c r="BC333" s="3">
        <v>61444</v>
      </c>
      <c r="BD333" s="3">
        <v>175795036</v>
      </c>
      <c r="BE333" s="3">
        <v>15404513</v>
      </c>
      <c r="BF333" s="3">
        <v>30494033</v>
      </c>
      <c r="BG333" s="3">
        <v>72850960</v>
      </c>
      <c r="BH333" s="1">
        <v>0</v>
      </c>
      <c r="BI333" s="1">
        <v>0</v>
      </c>
      <c r="BJ333" s="3">
        <v>11608631</v>
      </c>
      <c r="BK333" s="3">
        <v>57182737</v>
      </c>
      <c r="BL333" s="3">
        <v>661142</v>
      </c>
      <c r="BM333" s="3">
        <v>13576521</v>
      </c>
      <c r="BN333" s="3">
        <v>377573573</v>
      </c>
      <c r="BO333" s="3">
        <v>104121001</v>
      </c>
      <c r="BP333" s="3">
        <v>9456864</v>
      </c>
      <c r="BQ333" s="3">
        <v>40967505</v>
      </c>
      <c r="BR333" s="3">
        <v>26240675</v>
      </c>
      <c r="BS333" s="1">
        <v>0</v>
      </c>
      <c r="BT333" s="1">
        <v>0</v>
      </c>
      <c r="BU333" s="3">
        <v>10119602</v>
      </c>
      <c r="BV333" s="3">
        <v>68250891</v>
      </c>
      <c r="BW333" s="3">
        <v>602490</v>
      </c>
      <c r="BX333" s="3">
        <v>17814346</v>
      </c>
      <c r="BY333" s="3">
        <v>277573374</v>
      </c>
      <c r="BZ333" s="3">
        <v>5936264</v>
      </c>
      <c r="CA333" s="3">
        <v>242583160</v>
      </c>
      <c r="CB333" s="3">
        <v>22245861</v>
      </c>
      <c r="CC333" s="3">
        <v>31166404</v>
      </c>
      <c r="CD333" s="3">
        <v>92989114</v>
      </c>
      <c r="CE333" s="1">
        <v>0</v>
      </c>
      <c r="CF333" s="1">
        <v>0</v>
      </c>
      <c r="CG333" s="1">
        <v>0</v>
      </c>
      <c r="CH333" s="3">
        <v>11778719</v>
      </c>
      <c r="CI333" s="3">
        <v>87605998</v>
      </c>
      <c r="CJ333" s="1">
        <v>0</v>
      </c>
      <c r="CK333" s="3">
        <v>5087242</v>
      </c>
      <c r="CL333" s="1">
        <v>0</v>
      </c>
      <c r="CM333" s="1">
        <v>0</v>
      </c>
      <c r="CN333" s="1">
        <v>0</v>
      </c>
      <c r="CO333" s="3">
        <v>20216014</v>
      </c>
      <c r="CP333" s="3">
        <v>519608776</v>
      </c>
      <c r="CQ333" s="1">
        <v>0</v>
      </c>
      <c r="CR333" s="1">
        <v>0</v>
      </c>
      <c r="CS333" s="1">
        <v>0</v>
      </c>
      <c r="CT333" s="3">
        <v>5501427</v>
      </c>
      <c r="CU333" s="3">
        <v>5501427</v>
      </c>
      <c r="CV333" s="3">
        <v>37332877</v>
      </c>
      <c r="CW333" s="3">
        <v>2615516</v>
      </c>
      <c r="CX333" s="3">
        <v>40295134</v>
      </c>
      <c r="CY333" s="3">
        <v>6102521</v>
      </c>
      <c r="CZ333" s="1">
        <v>0</v>
      </c>
      <c r="DA333" s="1">
        <v>0</v>
      </c>
      <c r="DB333" s="3">
        <v>9949513</v>
      </c>
      <c r="DC333" s="3">
        <v>43329057</v>
      </c>
      <c r="DD333" s="3">
        <v>1263632</v>
      </c>
      <c r="DE333" s="3">
        <v>151348</v>
      </c>
      <c r="DF333" s="3">
        <v>141039598</v>
      </c>
      <c r="DG333" s="3">
        <v>1850324</v>
      </c>
      <c r="DH333" s="3">
        <v>129201827</v>
      </c>
      <c r="DI333" s="3">
        <v>1006428</v>
      </c>
      <c r="DJ333" s="3">
        <v>125146</v>
      </c>
      <c r="DK333" s="1">
        <v>0</v>
      </c>
      <c r="DL333" s="1">
        <v>0</v>
      </c>
      <c r="DM333" s="1">
        <v>0</v>
      </c>
      <c r="DN333" s="1">
        <v>0</v>
      </c>
      <c r="DO333" s="3">
        <v>11896379</v>
      </c>
      <c r="DP333" s="3">
        <v>216898858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3">
        <v>5258253</v>
      </c>
      <c r="EB333" s="3">
        <v>2885862</v>
      </c>
      <c r="EC333" s="3">
        <v>16394323</v>
      </c>
    </row>
    <row r="334" spans="1:133" x14ac:dyDescent="0.3">
      <c r="A334" s="1">
        <v>106420522</v>
      </c>
      <c r="B334" s="1" t="s">
        <v>1614</v>
      </c>
      <c r="C334" s="2">
        <v>20164</v>
      </c>
      <c r="D334" s="2">
        <v>42379</v>
      </c>
      <c r="E334" s="1" t="s">
        <v>134</v>
      </c>
      <c r="F334" s="1" t="s">
        <v>135</v>
      </c>
      <c r="G334" s="1" t="s">
        <v>703</v>
      </c>
      <c r="H334" s="1">
        <v>10</v>
      </c>
      <c r="I334" s="1">
        <v>805</v>
      </c>
      <c r="J334" s="1" t="s">
        <v>164</v>
      </c>
      <c r="K334" s="1" t="s">
        <v>138</v>
      </c>
      <c r="L334" s="1" t="s">
        <v>139</v>
      </c>
      <c r="M334" s="1" t="s">
        <v>704</v>
      </c>
      <c r="N334" s="1" t="s">
        <v>1615</v>
      </c>
      <c r="O334" s="1" t="s">
        <v>1616</v>
      </c>
      <c r="P334" s="1">
        <v>93463</v>
      </c>
      <c r="Q334" s="1" t="s">
        <v>1601</v>
      </c>
      <c r="R334" s="1">
        <v>11</v>
      </c>
      <c r="S334" s="1">
        <v>11</v>
      </c>
      <c r="T334" s="1">
        <v>11</v>
      </c>
      <c r="U334" s="1">
        <v>47</v>
      </c>
      <c r="V334" s="1">
        <v>2</v>
      </c>
      <c r="W334" s="1">
        <v>1</v>
      </c>
      <c r="X334" s="1">
        <v>12</v>
      </c>
      <c r="Y334" s="1">
        <v>0</v>
      </c>
      <c r="Z334" s="1">
        <v>0</v>
      </c>
      <c r="AA334" s="1">
        <v>0</v>
      </c>
      <c r="AB334" s="1">
        <v>10</v>
      </c>
      <c r="AC334" s="1">
        <v>0</v>
      </c>
      <c r="AD334" s="1">
        <v>0</v>
      </c>
      <c r="AE334" s="1">
        <v>72</v>
      </c>
      <c r="AF334" s="1">
        <v>0</v>
      </c>
      <c r="AG334" s="1">
        <v>146</v>
      </c>
      <c r="AH334" s="1">
        <v>6</v>
      </c>
      <c r="AI334" s="1">
        <v>3</v>
      </c>
      <c r="AJ334" s="1">
        <v>27</v>
      </c>
      <c r="AK334" s="1">
        <v>0</v>
      </c>
      <c r="AL334" s="1">
        <v>0</v>
      </c>
      <c r="AM334" s="1">
        <v>0</v>
      </c>
      <c r="AN334" s="1">
        <v>22</v>
      </c>
      <c r="AO334" s="1">
        <v>0</v>
      </c>
      <c r="AP334" s="1">
        <v>0</v>
      </c>
      <c r="AQ334" s="1">
        <v>204</v>
      </c>
      <c r="AR334" s="1">
        <v>0</v>
      </c>
      <c r="AS334" s="3">
        <v>1905</v>
      </c>
      <c r="AT334" s="1">
        <v>96</v>
      </c>
      <c r="AU334" s="1">
        <v>93</v>
      </c>
      <c r="AV334" s="1">
        <v>634</v>
      </c>
      <c r="AW334" s="1">
        <v>0</v>
      </c>
      <c r="AX334" s="1">
        <v>0</v>
      </c>
      <c r="AY334" s="1">
        <v>69</v>
      </c>
      <c r="AZ334" s="3">
        <v>1471</v>
      </c>
      <c r="BA334" s="1">
        <v>0</v>
      </c>
      <c r="BB334" s="1">
        <v>135</v>
      </c>
      <c r="BC334" s="3">
        <v>4403</v>
      </c>
      <c r="BD334" s="3">
        <v>1248163</v>
      </c>
      <c r="BE334" s="3">
        <v>92596</v>
      </c>
      <c r="BF334" s="3">
        <v>21612</v>
      </c>
      <c r="BG334" s="3">
        <v>225331</v>
      </c>
      <c r="BH334" s="1">
        <v>0</v>
      </c>
      <c r="BI334" s="1">
        <v>0</v>
      </c>
      <c r="BJ334" s="1">
        <v>0</v>
      </c>
      <c r="BK334" s="3">
        <v>217730</v>
      </c>
      <c r="BL334" s="1">
        <v>0</v>
      </c>
      <c r="BM334" s="1">
        <v>0</v>
      </c>
      <c r="BN334" s="3">
        <v>1805432</v>
      </c>
      <c r="BO334" s="3">
        <v>4415436</v>
      </c>
      <c r="BP334" s="3">
        <v>274167</v>
      </c>
      <c r="BQ334" s="3">
        <v>183244</v>
      </c>
      <c r="BR334" s="3">
        <v>1201260</v>
      </c>
      <c r="BS334" s="1">
        <v>0</v>
      </c>
      <c r="BT334" s="1">
        <v>0</v>
      </c>
      <c r="BU334" s="3">
        <v>160627</v>
      </c>
      <c r="BV334" s="3">
        <v>3045847</v>
      </c>
      <c r="BW334" s="1">
        <v>0</v>
      </c>
      <c r="BX334" s="3">
        <v>260856</v>
      </c>
      <c r="BY334" s="3">
        <v>9541437</v>
      </c>
      <c r="BZ334" s="3">
        <v>194837</v>
      </c>
      <c r="CA334" s="3">
        <v>3663269</v>
      </c>
      <c r="CB334" s="3">
        <v>275751</v>
      </c>
      <c r="CC334" s="3">
        <v>180723</v>
      </c>
      <c r="CD334" s="3">
        <v>742233</v>
      </c>
      <c r="CE334" s="1">
        <v>0</v>
      </c>
      <c r="CF334" s="1">
        <v>0</v>
      </c>
      <c r="CG334" s="1">
        <v>0</v>
      </c>
      <c r="CH334" s="3">
        <v>97533</v>
      </c>
      <c r="CI334" s="3">
        <v>594272</v>
      </c>
      <c r="CJ334" s="1">
        <v>0</v>
      </c>
      <c r="CK334" s="3">
        <v>20047</v>
      </c>
      <c r="CL334" s="1">
        <v>0</v>
      </c>
      <c r="CM334" s="1">
        <v>0</v>
      </c>
      <c r="CN334" s="1">
        <v>0</v>
      </c>
      <c r="CO334" s="3">
        <v>356656</v>
      </c>
      <c r="CP334" s="3">
        <v>6125321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3">
        <v>2000330</v>
      </c>
      <c r="CW334" s="3">
        <v>91012</v>
      </c>
      <c r="CX334" s="3">
        <v>24133</v>
      </c>
      <c r="CY334" s="3">
        <v>684358</v>
      </c>
      <c r="CZ334" s="1">
        <v>0</v>
      </c>
      <c r="DA334" s="1">
        <v>0</v>
      </c>
      <c r="DB334" s="3">
        <v>63094</v>
      </c>
      <c r="DC334" s="3">
        <v>2669305</v>
      </c>
      <c r="DD334" s="1">
        <v>0</v>
      </c>
      <c r="DE334" s="3">
        <v>-310684</v>
      </c>
      <c r="DF334" s="3">
        <v>5221548</v>
      </c>
      <c r="DG334" s="3">
        <v>66446</v>
      </c>
      <c r="DH334" s="3">
        <v>4286342</v>
      </c>
      <c r="DI334" s="3">
        <v>157783</v>
      </c>
      <c r="DJ334" s="3">
        <v>46763</v>
      </c>
      <c r="DK334" s="1">
        <v>0</v>
      </c>
      <c r="DL334" s="1">
        <v>0</v>
      </c>
      <c r="DM334" s="1">
        <v>0</v>
      </c>
      <c r="DN334" s="1">
        <v>0</v>
      </c>
      <c r="DO334" s="3">
        <v>8200</v>
      </c>
      <c r="DP334" s="3">
        <v>13733792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3">
        <v>519912</v>
      </c>
      <c r="EC334" s="1">
        <v>0</v>
      </c>
    </row>
    <row r="335" spans="1:133" x14ac:dyDescent="0.3">
      <c r="A335" s="1">
        <v>106371256</v>
      </c>
      <c r="B335" s="1" t="s">
        <v>1617</v>
      </c>
      <c r="C335" s="2">
        <v>20164</v>
      </c>
      <c r="D335" s="2">
        <v>42379</v>
      </c>
      <c r="E335" s="1" t="s">
        <v>134</v>
      </c>
      <c r="F335" s="1" t="s">
        <v>135</v>
      </c>
      <c r="G335" s="1" t="s">
        <v>186</v>
      </c>
      <c r="H335" s="1">
        <v>14</v>
      </c>
      <c r="I335" s="1">
        <v>1416</v>
      </c>
      <c r="J335" s="1" t="s">
        <v>164</v>
      </c>
      <c r="K335" s="1" t="s">
        <v>138</v>
      </c>
      <c r="L335" s="1">
        <v>0</v>
      </c>
      <c r="M335" s="1" t="s">
        <v>1618</v>
      </c>
      <c r="N335" s="1" t="s">
        <v>1619</v>
      </c>
      <c r="O335" s="1" t="s">
        <v>1620</v>
      </c>
      <c r="P335" s="1">
        <v>92037</v>
      </c>
      <c r="Q335" s="1" t="s">
        <v>1621</v>
      </c>
      <c r="R335" s="1">
        <v>173</v>
      </c>
      <c r="S335" s="1">
        <v>150</v>
      </c>
      <c r="T335" s="1">
        <v>87</v>
      </c>
      <c r="U335" s="1">
        <v>659</v>
      </c>
      <c r="V335" s="1">
        <v>504</v>
      </c>
      <c r="W335" s="1">
        <v>11</v>
      </c>
      <c r="X335" s="1">
        <v>18</v>
      </c>
      <c r="Y335" s="1">
        <v>0</v>
      </c>
      <c r="Z335" s="1">
        <v>0</v>
      </c>
      <c r="AA335" s="1">
        <v>5</v>
      </c>
      <c r="AB335" s="1">
        <v>811</v>
      </c>
      <c r="AC335" s="1">
        <v>2</v>
      </c>
      <c r="AD335" s="1">
        <v>8</v>
      </c>
      <c r="AE335" s="1">
        <v>2018</v>
      </c>
      <c r="AF335" s="1">
        <v>0</v>
      </c>
      <c r="AG335" s="3">
        <v>2687</v>
      </c>
      <c r="AH335" s="3">
        <v>1791</v>
      </c>
      <c r="AI335" s="1">
        <v>101</v>
      </c>
      <c r="AJ335" s="1">
        <v>142</v>
      </c>
      <c r="AK335" s="1">
        <v>0</v>
      </c>
      <c r="AL335" s="1">
        <v>0</v>
      </c>
      <c r="AM335" s="1">
        <v>12</v>
      </c>
      <c r="AN335" s="3">
        <v>2849</v>
      </c>
      <c r="AO335" s="1">
        <v>5</v>
      </c>
      <c r="AP335" s="1">
        <v>16</v>
      </c>
      <c r="AQ335" s="3">
        <v>7603</v>
      </c>
      <c r="AR335" s="1">
        <v>0</v>
      </c>
      <c r="AS335" s="3">
        <v>5066</v>
      </c>
      <c r="AT335" s="3">
        <v>3186</v>
      </c>
      <c r="AU335" s="1">
        <v>24</v>
      </c>
      <c r="AV335" s="1">
        <v>50</v>
      </c>
      <c r="AW335" s="1">
        <v>0</v>
      </c>
      <c r="AX335" s="1">
        <v>0</v>
      </c>
      <c r="AY335" s="1">
        <v>61</v>
      </c>
      <c r="AZ335" s="3">
        <v>11585</v>
      </c>
      <c r="BA335" s="1">
        <v>85</v>
      </c>
      <c r="BB335" s="1">
        <v>292</v>
      </c>
      <c r="BC335" s="3">
        <v>20349</v>
      </c>
      <c r="BD335" s="3">
        <v>85635270</v>
      </c>
      <c r="BE335" s="3">
        <v>45039187</v>
      </c>
      <c r="BF335" s="3">
        <v>1737356</v>
      </c>
      <c r="BG335" s="3">
        <v>2372718</v>
      </c>
      <c r="BH335" s="1">
        <v>0</v>
      </c>
      <c r="BI335" s="1">
        <v>0</v>
      </c>
      <c r="BJ335" s="3">
        <v>610858</v>
      </c>
      <c r="BK335" s="3">
        <v>91591787</v>
      </c>
      <c r="BL335" s="3">
        <v>132791</v>
      </c>
      <c r="BM335" s="3">
        <v>455963</v>
      </c>
      <c r="BN335" s="3">
        <v>227575930</v>
      </c>
      <c r="BO335" s="3">
        <v>31747076</v>
      </c>
      <c r="BP335" s="3">
        <v>19410319</v>
      </c>
      <c r="BQ335" s="3">
        <v>286489</v>
      </c>
      <c r="BR335" s="3">
        <v>423704</v>
      </c>
      <c r="BS335" s="1">
        <v>0</v>
      </c>
      <c r="BT335" s="1">
        <v>0</v>
      </c>
      <c r="BU335" s="3">
        <v>535428</v>
      </c>
      <c r="BV335" s="3">
        <v>59759622</v>
      </c>
      <c r="BW335" s="3">
        <v>345774</v>
      </c>
      <c r="BX335" s="3">
        <v>1187277</v>
      </c>
      <c r="BY335" s="3">
        <v>113695689</v>
      </c>
      <c r="BZ335" s="3">
        <v>483588</v>
      </c>
      <c r="CA335" s="3">
        <v>98217130</v>
      </c>
      <c r="CB335" s="3">
        <v>54417207</v>
      </c>
      <c r="CC335" s="3">
        <v>1182541</v>
      </c>
      <c r="CD335" s="3">
        <v>2200657</v>
      </c>
      <c r="CE335" s="1">
        <v>0</v>
      </c>
      <c r="CF335" s="1">
        <v>0</v>
      </c>
      <c r="CG335" s="1">
        <v>0</v>
      </c>
      <c r="CH335" s="3">
        <v>813903</v>
      </c>
      <c r="CI335" s="3">
        <v>99639484</v>
      </c>
      <c r="CJ335" s="1">
        <v>0</v>
      </c>
      <c r="CK335" s="3">
        <v>478564</v>
      </c>
      <c r="CL335" s="1">
        <v>0</v>
      </c>
      <c r="CM335" s="1">
        <v>0</v>
      </c>
      <c r="CN335" s="1">
        <v>0</v>
      </c>
      <c r="CO335" s="3">
        <v>1576557</v>
      </c>
      <c r="CP335" s="3">
        <v>259009631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3">
        <v>19186519</v>
      </c>
      <c r="CW335" s="3">
        <v>10017537</v>
      </c>
      <c r="CX335" s="3">
        <v>849725</v>
      </c>
      <c r="CY335" s="3">
        <v>583342</v>
      </c>
      <c r="CZ335" s="1">
        <v>0</v>
      </c>
      <c r="DA335" s="1">
        <v>0</v>
      </c>
      <c r="DB335" s="3">
        <v>331413</v>
      </c>
      <c r="DC335" s="3">
        <v>51472056</v>
      </c>
      <c r="DD335" s="1">
        <v>0</v>
      </c>
      <c r="DE335" s="3">
        <v>-178604</v>
      </c>
      <c r="DF335" s="3">
        <v>82261988</v>
      </c>
      <c r="DG335" s="3">
        <v>2965622</v>
      </c>
      <c r="DH335" s="3">
        <v>72196758</v>
      </c>
      <c r="DI335" s="3">
        <v>586154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3">
        <v>1217572</v>
      </c>
      <c r="DP335" s="3">
        <v>115936874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</row>
    <row r="336" spans="1:133" x14ac:dyDescent="0.3">
      <c r="A336" s="1">
        <v>106371394</v>
      </c>
      <c r="B336" s="1" t="s">
        <v>1622</v>
      </c>
      <c r="C336" s="2">
        <v>20164</v>
      </c>
      <c r="D336" s="2">
        <v>42379</v>
      </c>
      <c r="E336" s="1" t="s">
        <v>134</v>
      </c>
      <c r="F336" s="1" t="s">
        <v>135</v>
      </c>
      <c r="G336" s="1" t="s">
        <v>186</v>
      </c>
      <c r="H336" s="1">
        <v>14</v>
      </c>
      <c r="I336" s="1">
        <v>1416</v>
      </c>
      <c r="J336" s="1" t="s">
        <v>164</v>
      </c>
      <c r="K336" s="1" t="s">
        <v>138</v>
      </c>
      <c r="L336" s="1">
        <v>0</v>
      </c>
      <c r="M336" s="1" t="s">
        <v>1623</v>
      </c>
      <c r="N336" s="1" t="s">
        <v>1624</v>
      </c>
      <c r="O336" s="1" t="s">
        <v>1625</v>
      </c>
      <c r="P336" s="1">
        <v>92024</v>
      </c>
      <c r="Q336" s="1" t="s">
        <v>1626</v>
      </c>
      <c r="R336" s="1">
        <v>193</v>
      </c>
      <c r="S336" s="1">
        <v>184</v>
      </c>
      <c r="T336" s="1">
        <v>136</v>
      </c>
      <c r="U336" s="1">
        <v>870</v>
      </c>
      <c r="V336" s="1">
        <v>538</v>
      </c>
      <c r="W336" s="1">
        <v>145</v>
      </c>
      <c r="X336" s="1">
        <v>199</v>
      </c>
      <c r="Y336" s="1">
        <v>0</v>
      </c>
      <c r="Z336" s="1">
        <v>0</v>
      </c>
      <c r="AA336" s="1">
        <v>29</v>
      </c>
      <c r="AB336" s="3">
        <v>1109</v>
      </c>
      <c r="AC336" s="1">
        <v>38</v>
      </c>
      <c r="AD336" s="1">
        <v>8</v>
      </c>
      <c r="AE336" s="1">
        <v>2936</v>
      </c>
      <c r="AF336" s="1">
        <v>0</v>
      </c>
      <c r="AG336" s="3">
        <v>4346</v>
      </c>
      <c r="AH336" s="3">
        <v>2412</v>
      </c>
      <c r="AI336" s="1">
        <v>630</v>
      </c>
      <c r="AJ336" s="1">
        <v>885</v>
      </c>
      <c r="AK336" s="1">
        <v>0</v>
      </c>
      <c r="AL336" s="1">
        <v>0</v>
      </c>
      <c r="AM336" s="1">
        <v>113</v>
      </c>
      <c r="AN336" s="3">
        <v>3935</v>
      </c>
      <c r="AO336" s="1">
        <v>103</v>
      </c>
      <c r="AP336" s="1">
        <v>21</v>
      </c>
      <c r="AQ336" s="3">
        <v>12445</v>
      </c>
      <c r="AR336" s="1">
        <v>0</v>
      </c>
      <c r="AS336" s="3">
        <v>4326</v>
      </c>
      <c r="AT336" s="3">
        <v>2419</v>
      </c>
      <c r="AU336" s="1">
        <v>587</v>
      </c>
      <c r="AV336" s="3">
        <v>2020</v>
      </c>
      <c r="AW336" s="1">
        <v>0</v>
      </c>
      <c r="AX336" s="1">
        <v>0</v>
      </c>
      <c r="AY336" s="1">
        <v>325</v>
      </c>
      <c r="AZ336" s="3">
        <v>9384</v>
      </c>
      <c r="BA336" s="1">
        <v>561</v>
      </c>
      <c r="BB336" s="1">
        <v>117</v>
      </c>
      <c r="BC336" s="3">
        <v>19739</v>
      </c>
      <c r="BD336" s="3">
        <v>78236652</v>
      </c>
      <c r="BE336" s="3">
        <v>47470485</v>
      </c>
      <c r="BF336" s="3">
        <v>10060251</v>
      </c>
      <c r="BG336" s="3">
        <v>14449749</v>
      </c>
      <c r="BH336" s="1">
        <v>0</v>
      </c>
      <c r="BI336" s="1">
        <v>0</v>
      </c>
      <c r="BJ336" s="3">
        <v>2495310</v>
      </c>
      <c r="BK336" s="3">
        <v>66466709</v>
      </c>
      <c r="BL336" s="3">
        <v>1217182</v>
      </c>
      <c r="BM336" s="3">
        <v>254701</v>
      </c>
      <c r="BN336" s="3">
        <v>220651039</v>
      </c>
      <c r="BO336" s="3">
        <v>20276837</v>
      </c>
      <c r="BP336" s="3">
        <v>13906220</v>
      </c>
      <c r="BQ336" s="3">
        <v>1934301</v>
      </c>
      <c r="BR336" s="3">
        <v>6985329</v>
      </c>
      <c r="BS336" s="1">
        <v>0</v>
      </c>
      <c r="BT336" s="1">
        <v>0</v>
      </c>
      <c r="BU336" s="3">
        <v>1972553</v>
      </c>
      <c r="BV336" s="3">
        <v>38522332</v>
      </c>
      <c r="BW336" s="3">
        <v>1474346</v>
      </c>
      <c r="BX336" s="3">
        <v>308514</v>
      </c>
      <c r="BY336" s="3">
        <v>85380432</v>
      </c>
      <c r="BZ336" s="3">
        <v>1702123</v>
      </c>
      <c r="CA336" s="3">
        <v>83415525</v>
      </c>
      <c r="CB336" s="3">
        <v>52222705</v>
      </c>
      <c r="CC336" s="3">
        <v>8627962</v>
      </c>
      <c r="CD336" s="3">
        <v>17153891</v>
      </c>
      <c r="CE336" s="1">
        <v>0</v>
      </c>
      <c r="CF336" s="1">
        <v>0</v>
      </c>
      <c r="CG336" s="1">
        <v>0</v>
      </c>
      <c r="CH336" s="3">
        <v>2617945</v>
      </c>
      <c r="CI336" s="3">
        <v>61677516</v>
      </c>
      <c r="CJ336" s="1">
        <v>0</v>
      </c>
      <c r="CK336" s="3">
        <v>3359355</v>
      </c>
      <c r="CL336" s="1">
        <v>0</v>
      </c>
      <c r="CM336" s="1">
        <v>0</v>
      </c>
      <c r="CN336" s="1">
        <v>0</v>
      </c>
      <c r="CO336" s="3">
        <v>884314</v>
      </c>
      <c r="CP336" s="3">
        <v>231661336</v>
      </c>
      <c r="CQ336" s="1">
        <v>0</v>
      </c>
      <c r="CR336" s="1">
        <v>0</v>
      </c>
      <c r="CS336" s="1">
        <v>0</v>
      </c>
      <c r="CT336" s="3">
        <v>-49867</v>
      </c>
      <c r="CU336" s="3">
        <v>-49867</v>
      </c>
      <c r="CV336" s="3">
        <v>15006801</v>
      </c>
      <c r="CW336" s="3">
        <v>9076120</v>
      </c>
      <c r="CX336" s="3">
        <v>3024650</v>
      </c>
      <c r="CY336" s="3">
        <v>4161162</v>
      </c>
      <c r="CZ336" s="1">
        <v>0</v>
      </c>
      <c r="DA336" s="1">
        <v>0</v>
      </c>
      <c r="DB336" s="3">
        <v>1398680</v>
      </c>
      <c r="DC336" s="3">
        <v>42096512</v>
      </c>
      <c r="DD336" s="1">
        <v>0</v>
      </c>
      <c r="DE336" s="3">
        <v>-443657</v>
      </c>
      <c r="DF336" s="3">
        <v>74320268</v>
      </c>
      <c r="DG336" s="3">
        <v>1381331</v>
      </c>
      <c r="DH336" s="3">
        <v>70069756</v>
      </c>
      <c r="DI336" s="3">
        <v>3768368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3">
        <v>6727535</v>
      </c>
      <c r="DP336" s="3">
        <v>174911085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</row>
    <row r="337" spans="1:133" x14ac:dyDescent="0.3">
      <c r="A337" s="1">
        <v>106370771</v>
      </c>
      <c r="B337" s="1" t="s">
        <v>1627</v>
      </c>
      <c r="C337" s="2">
        <v>20164</v>
      </c>
      <c r="D337" s="2">
        <v>42379</v>
      </c>
      <c r="E337" s="1" t="s">
        <v>134</v>
      </c>
      <c r="F337" s="1" t="s">
        <v>135</v>
      </c>
      <c r="G337" s="1" t="s">
        <v>186</v>
      </c>
      <c r="H337" s="1">
        <v>14</v>
      </c>
      <c r="I337" s="1">
        <v>1416</v>
      </c>
      <c r="J337" s="1" t="s">
        <v>164</v>
      </c>
      <c r="K337" s="1" t="s">
        <v>138</v>
      </c>
      <c r="L337" s="1">
        <v>0</v>
      </c>
      <c r="M337" s="1" t="s">
        <v>1628</v>
      </c>
      <c r="N337" s="1" t="s">
        <v>1629</v>
      </c>
      <c r="O337" s="1" t="s">
        <v>1620</v>
      </c>
      <c r="P337" s="1">
        <v>92037</v>
      </c>
      <c r="Q337" s="1" t="s">
        <v>1630</v>
      </c>
      <c r="R337" s="1">
        <v>432</v>
      </c>
      <c r="S337" s="1">
        <v>332</v>
      </c>
      <c r="T337" s="1">
        <v>261</v>
      </c>
      <c r="U337" s="3">
        <v>1375</v>
      </c>
      <c r="V337" s="1">
        <v>594</v>
      </c>
      <c r="W337" s="1">
        <v>101</v>
      </c>
      <c r="X337" s="1">
        <v>251</v>
      </c>
      <c r="Y337" s="1">
        <v>0</v>
      </c>
      <c r="Z337" s="1">
        <v>0</v>
      </c>
      <c r="AA337" s="1">
        <v>65</v>
      </c>
      <c r="AB337" s="3">
        <v>2128</v>
      </c>
      <c r="AC337" s="1">
        <v>66</v>
      </c>
      <c r="AD337" s="1">
        <v>18</v>
      </c>
      <c r="AE337" s="1">
        <v>4598</v>
      </c>
      <c r="AF337" s="1">
        <v>0</v>
      </c>
      <c r="AG337" s="3">
        <v>6682</v>
      </c>
      <c r="AH337" s="3">
        <v>2994</v>
      </c>
      <c r="AI337" s="1">
        <v>842</v>
      </c>
      <c r="AJ337" s="3">
        <v>1231</v>
      </c>
      <c r="AK337" s="1">
        <v>0</v>
      </c>
      <c r="AL337" s="1">
        <v>0</v>
      </c>
      <c r="AM337" s="1">
        <v>210</v>
      </c>
      <c r="AN337" s="3">
        <v>7799</v>
      </c>
      <c r="AO337" s="1">
        <v>229</v>
      </c>
      <c r="AP337" s="1">
        <v>61</v>
      </c>
      <c r="AQ337" s="3">
        <v>20048</v>
      </c>
      <c r="AR337" s="1">
        <v>0</v>
      </c>
      <c r="AS337" s="3">
        <v>5866</v>
      </c>
      <c r="AT337" s="3">
        <v>1525</v>
      </c>
      <c r="AU337" s="1">
        <v>460</v>
      </c>
      <c r="AV337" s="3">
        <v>1420</v>
      </c>
      <c r="AW337" s="1">
        <v>0</v>
      </c>
      <c r="AX337" s="1">
        <v>0</v>
      </c>
      <c r="AY337" s="1">
        <v>328</v>
      </c>
      <c r="AZ337" s="3">
        <v>14208</v>
      </c>
      <c r="BA337" s="1">
        <v>644</v>
      </c>
      <c r="BB337" s="1">
        <v>171</v>
      </c>
      <c r="BC337" s="3">
        <v>24622</v>
      </c>
      <c r="BD337" s="3">
        <v>179951035</v>
      </c>
      <c r="BE337" s="3">
        <v>78533824</v>
      </c>
      <c r="BF337" s="3">
        <v>26787926</v>
      </c>
      <c r="BG337" s="3">
        <v>31729434</v>
      </c>
      <c r="BH337" s="1">
        <v>0</v>
      </c>
      <c r="BI337" s="1">
        <v>0</v>
      </c>
      <c r="BJ337" s="3">
        <v>9662553</v>
      </c>
      <c r="BK337" s="3">
        <v>207088397</v>
      </c>
      <c r="BL337" s="3">
        <v>838469</v>
      </c>
      <c r="BM337" s="3">
        <v>221968</v>
      </c>
      <c r="BN337" s="3">
        <v>534813606</v>
      </c>
      <c r="BO337" s="3">
        <v>69629396</v>
      </c>
      <c r="BP337" s="3">
        <v>22879998</v>
      </c>
      <c r="BQ337" s="3">
        <v>1490808</v>
      </c>
      <c r="BR337" s="3">
        <v>6343396</v>
      </c>
      <c r="BS337" s="1">
        <v>0</v>
      </c>
      <c r="BT337" s="1">
        <v>0</v>
      </c>
      <c r="BU337" s="3">
        <v>2680284</v>
      </c>
      <c r="BV337" s="3">
        <v>123584976</v>
      </c>
      <c r="BW337" s="3">
        <v>2464392</v>
      </c>
      <c r="BX337" s="3">
        <v>652400</v>
      </c>
      <c r="BY337" s="3">
        <v>229725650</v>
      </c>
      <c r="BZ337" s="3">
        <v>2363857</v>
      </c>
      <c r="CA337" s="3">
        <v>214100674</v>
      </c>
      <c r="CB337" s="3">
        <v>87696353</v>
      </c>
      <c r="CC337" s="3">
        <v>25202528</v>
      </c>
      <c r="CD337" s="3">
        <v>32491065</v>
      </c>
      <c r="CE337" s="1">
        <v>0</v>
      </c>
      <c r="CF337" s="1">
        <v>0</v>
      </c>
      <c r="CG337" s="1">
        <v>0</v>
      </c>
      <c r="CH337" s="3">
        <v>8910485</v>
      </c>
      <c r="CI337" s="3">
        <v>220653048</v>
      </c>
      <c r="CJ337" s="1">
        <v>0</v>
      </c>
      <c r="CK337" s="3">
        <v>4533406</v>
      </c>
      <c r="CL337" s="1">
        <v>0</v>
      </c>
      <c r="CM337" s="1">
        <v>0</v>
      </c>
      <c r="CN337" s="1">
        <v>0</v>
      </c>
      <c r="CO337" s="3">
        <v>1832309</v>
      </c>
      <c r="CP337" s="3">
        <v>597783725</v>
      </c>
      <c r="CQ337" s="1">
        <v>0</v>
      </c>
      <c r="CR337" s="1">
        <v>0</v>
      </c>
      <c r="CS337" s="1">
        <v>0</v>
      </c>
      <c r="CT337" s="3">
        <v>118194</v>
      </c>
      <c r="CU337" s="3">
        <v>118194</v>
      </c>
      <c r="CV337" s="3">
        <v>35225115</v>
      </c>
      <c r="CW337" s="3">
        <v>13638013</v>
      </c>
      <c r="CX337" s="3">
        <v>2927642</v>
      </c>
      <c r="CY337" s="3">
        <v>5515923</v>
      </c>
      <c r="CZ337" s="1">
        <v>0</v>
      </c>
      <c r="DA337" s="1">
        <v>0</v>
      </c>
      <c r="DB337" s="3">
        <v>2815027</v>
      </c>
      <c r="DC337" s="3">
        <v>108050709</v>
      </c>
      <c r="DD337" s="1">
        <v>0</v>
      </c>
      <c r="DE337" s="3">
        <v>-1298704</v>
      </c>
      <c r="DF337" s="3">
        <v>166873725</v>
      </c>
      <c r="DG337" s="3">
        <v>4210388</v>
      </c>
      <c r="DH337" s="3">
        <v>141295498</v>
      </c>
      <c r="DI337" s="3">
        <v>2841204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3">
        <v>11945950</v>
      </c>
      <c r="DP337" s="3">
        <v>556577821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</row>
    <row r="338" spans="1:133" x14ac:dyDescent="0.3">
      <c r="A338" s="1">
        <v>106370744</v>
      </c>
      <c r="B338" s="1" t="s">
        <v>1631</v>
      </c>
      <c r="C338" s="2">
        <v>20164</v>
      </c>
      <c r="D338" s="2">
        <v>42379</v>
      </c>
      <c r="E338" s="1" t="s">
        <v>134</v>
      </c>
      <c r="F338" s="1" t="s">
        <v>135</v>
      </c>
      <c r="G338" s="1" t="s">
        <v>186</v>
      </c>
      <c r="H338" s="1">
        <v>14</v>
      </c>
      <c r="I338" s="1">
        <v>1418</v>
      </c>
      <c r="J338" s="1" t="s">
        <v>164</v>
      </c>
      <c r="K338" s="1" t="s">
        <v>138</v>
      </c>
      <c r="L338" s="1" t="s">
        <v>214</v>
      </c>
      <c r="M338" s="1" t="s">
        <v>1632</v>
      </c>
      <c r="N338" s="1" t="s">
        <v>1633</v>
      </c>
      <c r="O338" s="1" t="s">
        <v>190</v>
      </c>
      <c r="P338" s="1">
        <v>92103</v>
      </c>
      <c r="Q338" s="1" t="s">
        <v>1634</v>
      </c>
      <c r="R338" s="1">
        <v>655</v>
      </c>
      <c r="S338" s="1">
        <v>528</v>
      </c>
      <c r="T338" s="1">
        <v>396</v>
      </c>
      <c r="U338" s="3">
        <v>1629</v>
      </c>
      <c r="V338" s="3">
        <v>1419</v>
      </c>
      <c r="W338" s="3">
        <v>1074</v>
      </c>
      <c r="X338" s="3">
        <v>1598</v>
      </c>
      <c r="Y338" s="1">
        <v>0</v>
      </c>
      <c r="Z338" s="1">
        <v>0</v>
      </c>
      <c r="AA338" s="1">
        <v>148</v>
      </c>
      <c r="AB338" s="3">
        <v>1326</v>
      </c>
      <c r="AC338" s="1">
        <v>323</v>
      </c>
      <c r="AD338" s="1">
        <v>31</v>
      </c>
      <c r="AE338" s="1">
        <v>7548</v>
      </c>
      <c r="AF338" s="1">
        <v>0</v>
      </c>
      <c r="AG338" s="3">
        <v>8544</v>
      </c>
      <c r="AH338" s="3">
        <v>7137</v>
      </c>
      <c r="AI338" s="3">
        <v>6759</v>
      </c>
      <c r="AJ338" s="3">
        <v>6371</v>
      </c>
      <c r="AK338" s="1">
        <v>0</v>
      </c>
      <c r="AL338" s="1">
        <v>0</v>
      </c>
      <c r="AM338" s="1">
        <v>508</v>
      </c>
      <c r="AN338" s="3">
        <v>4968</v>
      </c>
      <c r="AO338" s="3">
        <v>1151</v>
      </c>
      <c r="AP338" s="1">
        <v>110</v>
      </c>
      <c r="AQ338" s="3">
        <v>35548</v>
      </c>
      <c r="AR338" s="1">
        <v>0</v>
      </c>
      <c r="AS338" s="3">
        <v>6952</v>
      </c>
      <c r="AT338" s="3">
        <v>5224</v>
      </c>
      <c r="AU338" s="3">
        <v>4875</v>
      </c>
      <c r="AV338" s="3">
        <v>12800</v>
      </c>
      <c r="AW338" s="1">
        <v>0</v>
      </c>
      <c r="AX338" s="1">
        <v>0</v>
      </c>
      <c r="AY338" s="1">
        <v>554</v>
      </c>
      <c r="AZ338" s="3">
        <v>9352</v>
      </c>
      <c r="BA338" s="3">
        <v>1954</v>
      </c>
      <c r="BB338" s="1">
        <v>186</v>
      </c>
      <c r="BC338" s="3">
        <v>41897</v>
      </c>
      <c r="BD338" s="3">
        <v>153015999</v>
      </c>
      <c r="BE338" s="3">
        <v>126900323</v>
      </c>
      <c r="BF338" s="3">
        <v>81251247</v>
      </c>
      <c r="BG338" s="3">
        <v>101646696</v>
      </c>
      <c r="BH338" s="1">
        <v>0</v>
      </c>
      <c r="BI338" s="1">
        <v>0</v>
      </c>
      <c r="BJ338" s="3">
        <v>16939955</v>
      </c>
      <c r="BK338" s="3">
        <v>109998971</v>
      </c>
      <c r="BL338" s="3">
        <v>13652367</v>
      </c>
      <c r="BM338" s="3">
        <v>1302383</v>
      </c>
      <c r="BN338" s="3">
        <v>604707941</v>
      </c>
      <c r="BO338" s="3">
        <v>44490109</v>
      </c>
      <c r="BP338" s="3">
        <v>37375939</v>
      </c>
      <c r="BQ338" s="3">
        <v>12469502</v>
      </c>
      <c r="BR338" s="3">
        <v>45457458</v>
      </c>
      <c r="BS338" s="1">
        <v>0</v>
      </c>
      <c r="BT338" s="1">
        <v>0</v>
      </c>
      <c r="BU338" s="3">
        <v>3789529</v>
      </c>
      <c r="BV338" s="3">
        <v>57544346</v>
      </c>
      <c r="BW338" s="3">
        <v>5282450</v>
      </c>
      <c r="BX338" s="3">
        <v>503925</v>
      </c>
      <c r="BY338" s="3">
        <v>206913258</v>
      </c>
      <c r="BZ338" s="3">
        <v>4661315</v>
      </c>
      <c r="CA338" s="3">
        <v>162492037</v>
      </c>
      <c r="CB338" s="3">
        <v>134756269</v>
      </c>
      <c r="CC338" s="3">
        <v>64109808</v>
      </c>
      <c r="CD338" s="3">
        <v>104751027</v>
      </c>
      <c r="CE338" s="3">
        <v>-9059851</v>
      </c>
      <c r="CF338" s="1">
        <v>0</v>
      </c>
      <c r="CG338" s="1">
        <v>0</v>
      </c>
      <c r="CH338" s="3">
        <v>14075224</v>
      </c>
      <c r="CI338" s="3">
        <v>103019673</v>
      </c>
      <c r="CJ338" s="1">
        <v>0</v>
      </c>
      <c r="CK338" s="3">
        <v>22276440</v>
      </c>
      <c r="CL338" s="1">
        <v>0</v>
      </c>
      <c r="CM338" s="1">
        <v>0</v>
      </c>
      <c r="CN338" s="1">
        <v>0</v>
      </c>
      <c r="CO338" s="3">
        <v>5162844</v>
      </c>
      <c r="CP338" s="3">
        <v>606244786</v>
      </c>
      <c r="CQ338" s="1">
        <v>0</v>
      </c>
      <c r="CR338" s="1">
        <v>0</v>
      </c>
      <c r="CS338" s="1">
        <v>0</v>
      </c>
      <c r="CT338" s="3">
        <v>439165</v>
      </c>
      <c r="CU338" s="3">
        <v>439165</v>
      </c>
      <c r="CV338" s="3">
        <v>34506025</v>
      </c>
      <c r="CW338" s="3">
        <v>29248379</v>
      </c>
      <c r="CX338" s="3">
        <v>37151154</v>
      </c>
      <c r="CY338" s="3">
        <v>41941062</v>
      </c>
      <c r="CZ338" s="1">
        <v>0</v>
      </c>
      <c r="DA338" s="1">
        <v>0</v>
      </c>
      <c r="DB338" s="3">
        <v>6415048</v>
      </c>
      <c r="DC338" s="3">
        <v>62387849</v>
      </c>
      <c r="DD338" s="1">
        <v>0</v>
      </c>
      <c r="DE338" s="3">
        <v>-5833939</v>
      </c>
      <c r="DF338" s="3">
        <v>205815578</v>
      </c>
      <c r="DG338" s="3">
        <v>4828466</v>
      </c>
      <c r="DH338" s="3">
        <v>189740482</v>
      </c>
      <c r="DI338" s="3">
        <v>6567397</v>
      </c>
      <c r="DJ338" s="3">
        <v>2628</v>
      </c>
      <c r="DK338" s="1">
        <v>0</v>
      </c>
      <c r="DL338" s="1">
        <v>0</v>
      </c>
      <c r="DM338" s="1">
        <v>0</v>
      </c>
      <c r="DN338" s="1">
        <v>0</v>
      </c>
      <c r="DO338" s="3">
        <v>2656356</v>
      </c>
      <c r="DP338" s="3">
        <v>193027037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</row>
    <row r="339" spans="1:133" x14ac:dyDescent="0.3">
      <c r="A339" s="1">
        <v>106124004</v>
      </c>
      <c r="B339" s="1" t="s">
        <v>1635</v>
      </c>
      <c r="C339" s="2">
        <v>20164</v>
      </c>
      <c r="D339" s="2">
        <v>42379</v>
      </c>
      <c r="E339" s="1" t="s">
        <v>134</v>
      </c>
      <c r="F339" s="1" t="s">
        <v>135</v>
      </c>
      <c r="G339" s="1" t="s">
        <v>796</v>
      </c>
      <c r="H339" s="1">
        <v>1</v>
      </c>
      <c r="I339" s="1">
        <v>105</v>
      </c>
      <c r="J339" s="1" t="s">
        <v>213</v>
      </c>
      <c r="K339" s="1" t="s">
        <v>310</v>
      </c>
      <c r="L339" s="1">
        <v>0</v>
      </c>
      <c r="M339" s="1" t="s">
        <v>1636</v>
      </c>
      <c r="N339" s="1" t="s">
        <v>1637</v>
      </c>
      <c r="O339" s="1" t="s">
        <v>1638</v>
      </c>
      <c r="P339" s="1">
        <v>95501</v>
      </c>
      <c r="Q339" s="1" t="s">
        <v>1639</v>
      </c>
      <c r="R339" s="1">
        <v>16</v>
      </c>
      <c r="S339" s="1">
        <v>16</v>
      </c>
      <c r="T339" s="1">
        <v>16</v>
      </c>
      <c r="U339" s="1">
        <v>45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79</v>
      </c>
      <c r="AB339" s="1">
        <v>0</v>
      </c>
      <c r="AC339" s="1">
        <v>1</v>
      </c>
      <c r="AD339" s="1">
        <v>0</v>
      </c>
      <c r="AE339" s="1">
        <v>125</v>
      </c>
      <c r="AF339" s="1">
        <v>0</v>
      </c>
      <c r="AG339" s="1">
        <v>468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537</v>
      </c>
      <c r="AN339" s="1">
        <v>0</v>
      </c>
      <c r="AO339" s="1">
        <v>2</v>
      </c>
      <c r="AP339" s="1">
        <v>0</v>
      </c>
      <c r="AQ339" s="3">
        <v>1007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3">
        <v>695331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3">
        <v>797848</v>
      </c>
      <c r="BK339" s="1">
        <v>0</v>
      </c>
      <c r="BL339" s="3">
        <v>2971</v>
      </c>
      <c r="BM339" s="1">
        <v>0</v>
      </c>
      <c r="BN339" s="3">
        <v>1496150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-49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-49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3">
        <v>695331</v>
      </c>
      <c r="CW339" s="1">
        <v>0</v>
      </c>
      <c r="CX339" s="1">
        <v>0</v>
      </c>
      <c r="CY339" s="1">
        <v>0</v>
      </c>
      <c r="CZ339" s="1">
        <v>0</v>
      </c>
      <c r="DA339" s="1">
        <v>0</v>
      </c>
      <c r="DB339" s="3">
        <v>797897</v>
      </c>
      <c r="DC339" s="1">
        <v>0</v>
      </c>
      <c r="DD339" s="3">
        <v>2971</v>
      </c>
      <c r="DE339" s="1">
        <v>0</v>
      </c>
      <c r="DF339" s="3">
        <v>1496199</v>
      </c>
      <c r="DG339" s="1">
        <v>0</v>
      </c>
      <c r="DH339" s="3">
        <v>1374237</v>
      </c>
      <c r="DI339" s="3">
        <v>239867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</row>
    <row r="340" spans="1:133" x14ac:dyDescent="0.3">
      <c r="A340" s="1">
        <v>106321016</v>
      </c>
      <c r="B340" s="1" t="s">
        <v>1640</v>
      </c>
      <c r="C340" s="2">
        <v>20164</v>
      </c>
      <c r="D340" s="2">
        <v>42379</v>
      </c>
      <c r="E340" s="1" t="s">
        <v>134</v>
      </c>
      <c r="F340" s="1" t="s">
        <v>135</v>
      </c>
      <c r="G340" s="1" t="s">
        <v>558</v>
      </c>
      <c r="H340" s="1">
        <v>1</v>
      </c>
      <c r="I340" s="1">
        <v>215</v>
      </c>
      <c r="J340" s="1" t="s">
        <v>137</v>
      </c>
      <c r="K340" s="1" t="s">
        <v>138</v>
      </c>
      <c r="L340" s="1" t="s">
        <v>139</v>
      </c>
      <c r="M340" s="1" t="s">
        <v>1641</v>
      </c>
      <c r="N340" s="1" t="s">
        <v>1642</v>
      </c>
      <c r="O340" s="1" t="s">
        <v>1643</v>
      </c>
      <c r="P340" s="1">
        <v>96020</v>
      </c>
      <c r="Q340" s="1" t="s">
        <v>1644</v>
      </c>
      <c r="R340" s="1">
        <v>26</v>
      </c>
      <c r="S340" s="1">
        <v>26</v>
      </c>
      <c r="T340" s="1">
        <v>24</v>
      </c>
      <c r="U340" s="1">
        <v>29</v>
      </c>
      <c r="V340" s="1">
        <v>0</v>
      </c>
      <c r="W340" s="1">
        <v>1</v>
      </c>
      <c r="X340" s="1">
        <v>2</v>
      </c>
      <c r="Y340" s="1">
        <v>0</v>
      </c>
      <c r="Z340" s="1">
        <v>0</v>
      </c>
      <c r="AA340" s="1">
        <v>6</v>
      </c>
      <c r="AB340" s="1">
        <v>0</v>
      </c>
      <c r="AC340" s="1">
        <v>0</v>
      </c>
      <c r="AD340" s="1">
        <v>0</v>
      </c>
      <c r="AE340" s="1">
        <v>38</v>
      </c>
      <c r="AF340" s="1">
        <v>0</v>
      </c>
      <c r="AG340" s="1">
        <v>131</v>
      </c>
      <c r="AH340" s="1">
        <v>0</v>
      </c>
      <c r="AI340" s="3">
        <v>1293</v>
      </c>
      <c r="AJ340" s="1">
        <v>7</v>
      </c>
      <c r="AK340" s="1">
        <v>0</v>
      </c>
      <c r="AL340" s="1">
        <v>0</v>
      </c>
      <c r="AM340" s="1">
        <v>22</v>
      </c>
      <c r="AN340" s="1">
        <v>0</v>
      </c>
      <c r="AO340" s="1">
        <v>0</v>
      </c>
      <c r="AP340" s="1">
        <v>33</v>
      </c>
      <c r="AQ340" s="3">
        <v>1486</v>
      </c>
      <c r="AR340" s="3">
        <v>1324</v>
      </c>
      <c r="AS340" s="3">
        <v>3417</v>
      </c>
      <c r="AT340" s="1">
        <v>0</v>
      </c>
      <c r="AU340" s="1">
        <v>654</v>
      </c>
      <c r="AV340" s="1">
        <v>541</v>
      </c>
      <c r="AW340" s="1">
        <v>0</v>
      </c>
      <c r="AX340" s="1">
        <v>0</v>
      </c>
      <c r="AY340" s="3">
        <v>2404</v>
      </c>
      <c r="AZ340" s="1">
        <v>0</v>
      </c>
      <c r="BA340" s="1">
        <v>0</v>
      </c>
      <c r="BB340" s="1">
        <v>204</v>
      </c>
      <c r="BC340" s="3">
        <v>7220</v>
      </c>
      <c r="BD340" s="3">
        <v>705752</v>
      </c>
      <c r="BE340" s="1">
        <v>0</v>
      </c>
      <c r="BF340" s="3">
        <v>694095</v>
      </c>
      <c r="BG340" s="3">
        <v>67003</v>
      </c>
      <c r="BH340" s="1">
        <v>0</v>
      </c>
      <c r="BI340" s="1">
        <v>0</v>
      </c>
      <c r="BJ340" s="3">
        <v>145354</v>
      </c>
      <c r="BK340" s="1">
        <v>0</v>
      </c>
      <c r="BL340" s="1">
        <v>0</v>
      </c>
      <c r="BM340" s="3">
        <v>16500</v>
      </c>
      <c r="BN340" s="3">
        <v>1628704</v>
      </c>
      <c r="BO340" s="3">
        <v>2000082</v>
      </c>
      <c r="BP340" s="1">
        <v>0</v>
      </c>
      <c r="BQ340" s="3">
        <v>93514</v>
      </c>
      <c r="BR340" s="3">
        <v>689632</v>
      </c>
      <c r="BS340" s="1">
        <v>0</v>
      </c>
      <c r="BT340" s="1">
        <v>0</v>
      </c>
      <c r="BU340" s="3">
        <v>1441109</v>
      </c>
      <c r="BV340" s="1">
        <v>0</v>
      </c>
      <c r="BW340" s="1">
        <v>0</v>
      </c>
      <c r="BX340" s="3">
        <v>120020</v>
      </c>
      <c r="BY340" s="3">
        <v>4344357</v>
      </c>
      <c r="BZ340" s="3">
        <v>116786</v>
      </c>
      <c r="CA340" s="3">
        <v>1444630</v>
      </c>
      <c r="CB340" s="1">
        <v>0</v>
      </c>
      <c r="CC340" s="3">
        <v>242571</v>
      </c>
      <c r="CD340" s="3">
        <v>233031</v>
      </c>
      <c r="CE340" s="1">
        <v>-1</v>
      </c>
      <c r="CF340" s="1">
        <v>0</v>
      </c>
      <c r="CG340" s="1">
        <v>0</v>
      </c>
      <c r="CH340" s="3">
        <v>405675</v>
      </c>
      <c r="CI340" s="1">
        <v>0</v>
      </c>
      <c r="CJ340" s="1">
        <v>0</v>
      </c>
      <c r="CK340" s="3">
        <v>5477</v>
      </c>
      <c r="CL340" s="1">
        <v>0</v>
      </c>
      <c r="CM340" s="1">
        <v>0</v>
      </c>
      <c r="CN340" s="1">
        <v>0</v>
      </c>
      <c r="CO340" s="3">
        <v>49230</v>
      </c>
      <c r="CP340" s="3">
        <v>2497399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3">
        <v>1261204</v>
      </c>
      <c r="CW340" s="1">
        <v>0</v>
      </c>
      <c r="CX340" s="3">
        <v>545039</v>
      </c>
      <c r="CY340" s="3">
        <v>523604</v>
      </c>
      <c r="CZ340" s="1">
        <v>0</v>
      </c>
      <c r="DA340" s="1">
        <v>0</v>
      </c>
      <c r="DB340" s="3">
        <v>1180788</v>
      </c>
      <c r="DC340" s="1">
        <v>0</v>
      </c>
      <c r="DD340" s="3">
        <v>-5477</v>
      </c>
      <c r="DE340" s="3">
        <v>-29496</v>
      </c>
      <c r="DF340" s="3">
        <v>3475662</v>
      </c>
      <c r="DG340" s="3">
        <v>1318354</v>
      </c>
      <c r="DH340" s="3">
        <v>3717307</v>
      </c>
      <c r="DI340" s="3">
        <v>765575</v>
      </c>
      <c r="DJ340" s="3">
        <v>36082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3">
        <v>1605644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</row>
    <row r="341" spans="1:133" x14ac:dyDescent="0.3">
      <c r="A341" s="1">
        <v>106410891</v>
      </c>
      <c r="B341" s="1" t="s">
        <v>1645</v>
      </c>
      <c r="C341" s="2">
        <v>20164</v>
      </c>
      <c r="D341" s="2">
        <v>42379</v>
      </c>
      <c r="E341" s="1" t="s">
        <v>134</v>
      </c>
      <c r="F341" s="1" t="s">
        <v>135</v>
      </c>
      <c r="G341" s="1" t="s">
        <v>868</v>
      </c>
      <c r="H341" s="1">
        <v>4</v>
      </c>
      <c r="I341" s="1">
        <v>428</v>
      </c>
      <c r="J341" s="1" t="s">
        <v>164</v>
      </c>
      <c r="K341" s="1" t="s">
        <v>138</v>
      </c>
      <c r="L341" s="1">
        <v>0</v>
      </c>
      <c r="M341" s="1" t="s">
        <v>1646</v>
      </c>
      <c r="N341" s="1" t="s">
        <v>1647</v>
      </c>
      <c r="O341" s="1" t="s">
        <v>870</v>
      </c>
      <c r="P341" s="1">
        <v>94062</v>
      </c>
      <c r="Q341" s="1" t="s">
        <v>1648</v>
      </c>
      <c r="R341" s="1">
        <v>208</v>
      </c>
      <c r="S341" s="1">
        <v>172</v>
      </c>
      <c r="T341" s="1">
        <v>58</v>
      </c>
      <c r="U341" s="1">
        <v>564</v>
      </c>
      <c r="V341" s="1">
        <v>83</v>
      </c>
      <c r="W341" s="1">
        <v>13</v>
      </c>
      <c r="X341" s="1">
        <v>42</v>
      </c>
      <c r="Y341" s="1">
        <v>0</v>
      </c>
      <c r="Z341" s="1">
        <v>0</v>
      </c>
      <c r="AA341" s="1">
        <v>11</v>
      </c>
      <c r="AB341" s="1">
        <v>632</v>
      </c>
      <c r="AC341" s="1">
        <v>1</v>
      </c>
      <c r="AD341" s="1">
        <v>43</v>
      </c>
      <c r="AE341" s="1">
        <v>1389</v>
      </c>
      <c r="AF341" s="1">
        <v>0</v>
      </c>
      <c r="AG341" s="3">
        <v>2242</v>
      </c>
      <c r="AH341" s="1">
        <v>316</v>
      </c>
      <c r="AI341" s="1">
        <v>29</v>
      </c>
      <c r="AJ341" s="1">
        <v>158</v>
      </c>
      <c r="AK341" s="1">
        <v>0</v>
      </c>
      <c r="AL341" s="1">
        <v>0</v>
      </c>
      <c r="AM341" s="1">
        <v>24</v>
      </c>
      <c r="AN341" s="3">
        <v>1975</v>
      </c>
      <c r="AO341" s="1">
        <v>4</v>
      </c>
      <c r="AP341" s="1">
        <v>135</v>
      </c>
      <c r="AQ341" s="3">
        <v>4883</v>
      </c>
      <c r="AR341" s="1">
        <v>0</v>
      </c>
      <c r="AS341" s="3">
        <v>6795</v>
      </c>
      <c r="AT341" s="1">
        <v>678</v>
      </c>
      <c r="AU341" s="1">
        <v>143</v>
      </c>
      <c r="AV341" s="1">
        <v>648</v>
      </c>
      <c r="AW341" s="1">
        <v>0</v>
      </c>
      <c r="AX341" s="1">
        <v>0</v>
      </c>
      <c r="AY341" s="1">
        <v>79</v>
      </c>
      <c r="AZ341" s="3">
        <v>8485</v>
      </c>
      <c r="BA341" s="1">
        <v>65</v>
      </c>
      <c r="BB341" s="1">
        <v>423</v>
      </c>
      <c r="BC341" s="3">
        <v>17316</v>
      </c>
      <c r="BD341" s="3">
        <v>85924377</v>
      </c>
      <c r="BE341" s="3">
        <v>12297742</v>
      </c>
      <c r="BF341" s="3">
        <v>857511</v>
      </c>
      <c r="BG341" s="3">
        <v>4859456</v>
      </c>
      <c r="BH341" s="1">
        <v>0</v>
      </c>
      <c r="BI341" s="1">
        <v>0</v>
      </c>
      <c r="BJ341" s="3">
        <v>542218</v>
      </c>
      <c r="BK341" s="3">
        <v>69203340</v>
      </c>
      <c r="BL341" s="3">
        <v>51692</v>
      </c>
      <c r="BM341" s="3">
        <v>3661442</v>
      </c>
      <c r="BN341" s="3">
        <v>177397778</v>
      </c>
      <c r="BO341" s="3">
        <v>49604011</v>
      </c>
      <c r="BP341" s="3">
        <v>4952379</v>
      </c>
      <c r="BQ341" s="3">
        <v>1041911</v>
      </c>
      <c r="BR341" s="3">
        <v>4726950</v>
      </c>
      <c r="BS341" s="1">
        <v>0</v>
      </c>
      <c r="BT341" s="1">
        <v>0</v>
      </c>
      <c r="BU341" s="3">
        <v>579961</v>
      </c>
      <c r="BV341" s="3">
        <v>61939367</v>
      </c>
      <c r="BW341" s="3">
        <v>477843</v>
      </c>
      <c r="BX341" s="3">
        <v>3087161</v>
      </c>
      <c r="BY341" s="3">
        <v>126409583</v>
      </c>
      <c r="BZ341" s="3">
        <v>2272420</v>
      </c>
      <c r="CA341" s="3">
        <v>117617770</v>
      </c>
      <c r="CB341" s="3">
        <v>15122814</v>
      </c>
      <c r="CC341" s="3">
        <v>1519598</v>
      </c>
      <c r="CD341" s="3">
        <v>6921249</v>
      </c>
      <c r="CE341" s="1">
        <v>0</v>
      </c>
      <c r="CF341" s="1">
        <v>0</v>
      </c>
      <c r="CG341" s="1">
        <v>0</v>
      </c>
      <c r="CH341" s="3">
        <v>757835</v>
      </c>
      <c r="CI341" s="3">
        <v>81223541</v>
      </c>
      <c r="CJ341" s="1">
        <v>0</v>
      </c>
      <c r="CK341" s="3">
        <v>744106</v>
      </c>
      <c r="CL341" s="1">
        <v>0</v>
      </c>
      <c r="CM341" s="1">
        <v>0</v>
      </c>
      <c r="CN341" s="1">
        <v>0</v>
      </c>
      <c r="CO341" s="3">
        <v>5537571</v>
      </c>
      <c r="CP341" s="3">
        <v>231716904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3">
        <v>17361541</v>
      </c>
      <c r="CW341" s="3">
        <v>2065106</v>
      </c>
      <c r="CX341" s="3">
        <v>358665</v>
      </c>
      <c r="CY341" s="3">
        <v>2574681</v>
      </c>
      <c r="CZ341" s="1">
        <v>0</v>
      </c>
      <c r="DA341" s="1">
        <v>0</v>
      </c>
      <c r="DB341" s="3">
        <v>205534</v>
      </c>
      <c r="DC341" s="3">
        <v>48868481</v>
      </c>
      <c r="DD341" s="1">
        <v>0</v>
      </c>
      <c r="DE341" s="3">
        <v>656449</v>
      </c>
      <c r="DF341" s="3">
        <v>72090457</v>
      </c>
      <c r="DG341" s="3">
        <v>1326981</v>
      </c>
      <c r="DH341" s="3">
        <v>71979584</v>
      </c>
      <c r="DI341" s="1">
        <v>0</v>
      </c>
      <c r="DJ341" s="3">
        <v>-45087</v>
      </c>
      <c r="DK341" s="1">
        <v>0</v>
      </c>
      <c r="DL341" s="1">
        <v>0</v>
      </c>
      <c r="DM341" s="1">
        <v>0</v>
      </c>
      <c r="DN341" s="1">
        <v>0</v>
      </c>
      <c r="DO341" s="3">
        <v>3677966</v>
      </c>
      <c r="DP341" s="3">
        <v>327907287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</row>
    <row r="342" spans="1:133" x14ac:dyDescent="0.3">
      <c r="A342" s="1">
        <v>106410817</v>
      </c>
      <c r="B342" s="1" t="s">
        <v>1649</v>
      </c>
      <c r="C342" s="2">
        <v>20164</v>
      </c>
      <c r="D342" s="2">
        <v>42379</v>
      </c>
      <c r="E342" s="1" t="s">
        <v>134</v>
      </c>
      <c r="F342" s="1" t="s">
        <v>135</v>
      </c>
      <c r="G342" s="1" t="s">
        <v>868</v>
      </c>
      <c r="H342" s="1">
        <v>4</v>
      </c>
      <c r="I342" s="1">
        <v>425</v>
      </c>
      <c r="J342" s="1" t="s">
        <v>164</v>
      </c>
      <c r="K342" s="1" t="s">
        <v>138</v>
      </c>
      <c r="L342" s="1">
        <v>0</v>
      </c>
      <c r="M342" s="1" t="s">
        <v>1650</v>
      </c>
      <c r="N342" s="1" t="s">
        <v>1651</v>
      </c>
      <c r="O342" s="1" t="s">
        <v>1652</v>
      </c>
      <c r="P342" s="1">
        <v>94015</v>
      </c>
      <c r="Q342" s="1" t="s">
        <v>1653</v>
      </c>
      <c r="R342" s="1">
        <v>478</v>
      </c>
      <c r="S342" s="1">
        <v>415</v>
      </c>
      <c r="T342" s="1">
        <v>235</v>
      </c>
      <c r="U342" s="1">
        <v>556</v>
      </c>
      <c r="V342" s="1">
        <v>90</v>
      </c>
      <c r="W342" s="1">
        <v>103</v>
      </c>
      <c r="X342" s="1">
        <v>192</v>
      </c>
      <c r="Y342" s="1">
        <v>0</v>
      </c>
      <c r="Z342" s="1">
        <v>0</v>
      </c>
      <c r="AA342" s="1">
        <v>31</v>
      </c>
      <c r="AB342" s="1">
        <v>509</v>
      </c>
      <c r="AC342" s="1">
        <v>0</v>
      </c>
      <c r="AD342" s="1">
        <v>9</v>
      </c>
      <c r="AE342" s="1">
        <v>1490</v>
      </c>
      <c r="AF342" s="1">
        <v>52</v>
      </c>
      <c r="AG342" s="3">
        <v>4066</v>
      </c>
      <c r="AH342" s="1">
        <v>726</v>
      </c>
      <c r="AI342" s="3">
        <v>10851</v>
      </c>
      <c r="AJ342" s="3">
        <v>2659</v>
      </c>
      <c r="AK342" s="1">
        <v>0</v>
      </c>
      <c r="AL342" s="1">
        <v>0</v>
      </c>
      <c r="AM342" s="1">
        <v>181</v>
      </c>
      <c r="AN342" s="3">
        <v>2889</v>
      </c>
      <c r="AO342" s="1">
        <v>0</v>
      </c>
      <c r="AP342" s="1">
        <v>46</v>
      </c>
      <c r="AQ342" s="3">
        <v>21418</v>
      </c>
      <c r="AR342" s="3">
        <v>13316</v>
      </c>
      <c r="AS342" s="3">
        <v>8181</v>
      </c>
      <c r="AT342" s="3">
        <v>1052</v>
      </c>
      <c r="AU342" s="1">
        <v>583</v>
      </c>
      <c r="AV342" s="3">
        <v>6940</v>
      </c>
      <c r="AW342" s="1">
        <v>0</v>
      </c>
      <c r="AX342" s="1">
        <v>0</v>
      </c>
      <c r="AY342" s="1">
        <v>406</v>
      </c>
      <c r="AZ342" s="3">
        <v>12070</v>
      </c>
      <c r="BA342" s="1">
        <v>0</v>
      </c>
      <c r="BB342" s="1">
        <v>537</v>
      </c>
      <c r="BC342" s="3">
        <v>29769</v>
      </c>
      <c r="BD342" s="3">
        <v>95514795</v>
      </c>
      <c r="BE342" s="3">
        <v>14757169</v>
      </c>
      <c r="BF342" s="3">
        <v>37805358</v>
      </c>
      <c r="BG342" s="3">
        <v>36544936</v>
      </c>
      <c r="BH342" s="1">
        <v>0</v>
      </c>
      <c r="BI342" s="1">
        <v>0</v>
      </c>
      <c r="BJ342" s="3">
        <v>9590649</v>
      </c>
      <c r="BK342" s="3">
        <v>80272929</v>
      </c>
      <c r="BL342" s="1">
        <v>0</v>
      </c>
      <c r="BM342" s="3">
        <v>1096899</v>
      </c>
      <c r="BN342" s="3">
        <v>275582735</v>
      </c>
      <c r="BO342" s="3">
        <v>33943072</v>
      </c>
      <c r="BP342" s="3">
        <v>5849288</v>
      </c>
      <c r="BQ342" s="3">
        <v>2438361</v>
      </c>
      <c r="BR342" s="3">
        <v>22170253</v>
      </c>
      <c r="BS342" s="1">
        <v>0</v>
      </c>
      <c r="BT342" s="1">
        <v>0</v>
      </c>
      <c r="BU342" s="3">
        <v>1801244</v>
      </c>
      <c r="BV342" s="3">
        <v>42384586</v>
      </c>
      <c r="BW342" s="1">
        <v>0</v>
      </c>
      <c r="BX342" s="3">
        <v>1726368</v>
      </c>
      <c r="BY342" s="3">
        <v>110313172</v>
      </c>
      <c r="BZ342" s="3">
        <v>775925</v>
      </c>
      <c r="CA342" s="3">
        <v>117259507</v>
      </c>
      <c r="CB342" s="3">
        <v>18663665</v>
      </c>
      <c r="CC342" s="3">
        <v>32790759</v>
      </c>
      <c r="CD342" s="3">
        <v>39419964</v>
      </c>
      <c r="CE342" s="1">
        <v>0</v>
      </c>
      <c r="CF342" s="1">
        <v>0</v>
      </c>
      <c r="CG342" s="1">
        <v>0</v>
      </c>
      <c r="CH342" s="3">
        <v>9766314</v>
      </c>
      <c r="CI342" s="3">
        <v>90517483</v>
      </c>
      <c r="CJ342" s="1">
        <v>0</v>
      </c>
      <c r="CK342" s="3">
        <v>468886</v>
      </c>
      <c r="CL342" s="1">
        <v>0</v>
      </c>
      <c r="CM342" s="1">
        <v>0</v>
      </c>
      <c r="CN342" s="1">
        <v>0</v>
      </c>
      <c r="CO342" s="3">
        <v>1955469</v>
      </c>
      <c r="CP342" s="3">
        <v>311617972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3">
        <v>12020296</v>
      </c>
      <c r="CW342" s="3">
        <v>1889394</v>
      </c>
      <c r="CX342" s="3">
        <v>7434479</v>
      </c>
      <c r="CY342" s="3">
        <v>19048483</v>
      </c>
      <c r="CZ342" s="1">
        <v>0</v>
      </c>
      <c r="DA342" s="1">
        <v>0</v>
      </c>
      <c r="DB342" s="3">
        <v>1599241</v>
      </c>
      <c r="DC342" s="3">
        <v>31849539</v>
      </c>
      <c r="DD342" s="1">
        <v>0</v>
      </c>
      <c r="DE342" s="3">
        <v>436503</v>
      </c>
      <c r="DF342" s="3">
        <v>74277935</v>
      </c>
      <c r="DG342" s="3">
        <v>274646</v>
      </c>
      <c r="DH342" s="3">
        <v>75520811</v>
      </c>
      <c r="DI342" s="1">
        <v>0</v>
      </c>
      <c r="DJ342" s="3">
        <v>-28932</v>
      </c>
      <c r="DK342" s="1">
        <v>0</v>
      </c>
      <c r="DL342" s="1">
        <v>0</v>
      </c>
      <c r="DM342" s="1">
        <v>0</v>
      </c>
      <c r="DN342" s="1">
        <v>0</v>
      </c>
      <c r="DO342" s="3">
        <v>3380000</v>
      </c>
      <c r="DP342" s="3">
        <v>29604175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</row>
    <row r="343" spans="1:133" x14ac:dyDescent="0.3">
      <c r="A343" s="1">
        <v>106370875</v>
      </c>
      <c r="B343" s="1" t="s">
        <v>1654</v>
      </c>
      <c r="C343" s="2">
        <v>20164</v>
      </c>
      <c r="D343" s="2">
        <v>42379</v>
      </c>
      <c r="E343" s="1" t="s">
        <v>134</v>
      </c>
      <c r="F343" s="1" t="s">
        <v>135</v>
      </c>
      <c r="G343" s="1" t="s">
        <v>186</v>
      </c>
      <c r="H343" s="1">
        <v>14</v>
      </c>
      <c r="I343" s="1">
        <v>1420</v>
      </c>
      <c r="J343" s="1" t="s">
        <v>164</v>
      </c>
      <c r="K343" s="1" t="s">
        <v>138</v>
      </c>
      <c r="L343" s="1">
        <v>0</v>
      </c>
      <c r="M343" s="1" t="s">
        <v>1655</v>
      </c>
      <c r="N343" s="1" t="s">
        <v>1656</v>
      </c>
      <c r="O343" s="1" t="s">
        <v>1657</v>
      </c>
      <c r="P343" s="1">
        <v>91911</v>
      </c>
      <c r="Q343" s="1" t="s">
        <v>1658</v>
      </c>
      <c r="R343" s="1">
        <v>343</v>
      </c>
      <c r="S343" s="1">
        <v>335</v>
      </c>
      <c r="T343" s="1">
        <v>273</v>
      </c>
      <c r="U343" s="3">
        <v>1021</v>
      </c>
      <c r="V343" s="1">
        <v>603</v>
      </c>
      <c r="W343" s="1">
        <v>405</v>
      </c>
      <c r="X343" s="3">
        <v>1198</v>
      </c>
      <c r="Y343" s="1">
        <v>1</v>
      </c>
      <c r="Z343" s="1">
        <v>0</v>
      </c>
      <c r="AA343" s="1">
        <v>60</v>
      </c>
      <c r="AB343" s="1">
        <v>661</v>
      </c>
      <c r="AC343" s="1">
        <v>67</v>
      </c>
      <c r="AD343" s="1">
        <v>55</v>
      </c>
      <c r="AE343" s="1">
        <v>4071</v>
      </c>
      <c r="AF343" s="1">
        <v>177</v>
      </c>
      <c r="AG343" s="3">
        <v>6031</v>
      </c>
      <c r="AH343" s="3">
        <v>3459</v>
      </c>
      <c r="AI343" s="3">
        <v>4391</v>
      </c>
      <c r="AJ343" s="3">
        <v>7553</v>
      </c>
      <c r="AK343" s="1">
        <v>4</v>
      </c>
      <c r="AL343" s="1">
        <v>0</v>
      </c>
      <c r="AM343" s="1">
        <v>253</v>
      </c>
      <c r="AN343" s="3">
        <v>2630</v>
      </c>
      <c r="AO343" s="1">
        <v>355</v>
      </c>
      <c r="AP343" s="1">
        <v>290</v>
      </c>
      <c r="AQ343" s="3">
        <v>24966</v>
      </c>
      <c r="AR343" s="3">
        <v>8088</v>
      </c>
      <c r="AS343" s="3">
        <v>7653</v>
      </c>
      <c r="AT343" s="3">
        <v>6587</v>
      </c>
      <c r="AU343" s="3">
        <v>2676</v>
      </c>
      <c r="AV343" s="3">
        <v>8910</v>
      </c>
      <c r="AW343" s="1">
        <v>3</v>
      </c>
      <c r="AX343" s="1">
        <v>0</v>
      </c>
      <c r="AY343" s="3">
        <v>1406</v>
      </c>
      <c r="AZ343" s="3">
        <v>13778</v>
      </c>
      <c r="BA343" s="3">
        <v>1868</v>
      </c>
      <c r="BB343" s="1">
        <v>283</v>
      </c>
      <c r="BC343" s="3">
        <v>43164</v>
      </c>
      <c r="BD343" s="3">
        <v>99026146</v>
      </c>
      <c r="BE343" s="3">
        <v>50201483</v>
      </c>
      <c r="BF343" s="3">
        <v>33464100</v>
      </c>
      <c r="BG343" s="3">
        <v>80873464</v>
      </c>
      <c r="BH343" s="3">
        <v>69141</v>
      </c>
      <c r="BI343" s="1">
        <v>0</v>
      </c>
      <c r="BJ343" s="3">
        <v>3221812</v>
      </c>
      <c r="BK343" s="3">
        <v>43356799</v>
      </c>
      <c r="BL343" s="3">
        <v>4433396</v>
      </c>
      <c r="BM343" s="3">
        <v>3618015</v>
      </c>
      <c r="BN343" s="3">
        <v>318264356</v>
      </c>
      <c r="BO343" s="3">
        <v>41998189</v>
      </c>
      <c r="BP343" s="3">
        <v>22362206</v>
      </c>
      <c r="BQ343" s="3">
        <v>12494143</v>
      </c>
      <c r="BR343" s="3">
        <v>47979019</v>
      </c>
      <c r="BS343" s="3">
        <v>17001</v>
      </c>
      <c r="BT343" s="1">
        <v>0</v>
      </c>
      <c r="BU343" s="3">
        <v>5272715</v>
      </c>
      <c r="BV343" s="3">
        <v>46495488</v>
      </c>
      <c r="BW343" s="3">
        <v>3043555</v>
      </c>
      <c r="BX343" s="3">
        <v>460470</v>
      </c>
      <c r="BY343" s="3">
        <v>180122786</v>
      </c>
      <c r="BZ343" s="3">
        <v>1284305</v>
      </c>
      <c r="CA343" s="3">
        <v>121925411</v>
      </c>
      <c r="CB343" s="3">
        <v>67785010</v>
      </c>
      <c r="CC343" s="3">
        <v>31901483</v>
      </c>
      <c r="CD343" s="3">
        <v>98781272</v>
      </c>
      <c r="CE343" s="3">
        <v>-2349754</v>
      </c>
      <c r="CF343" s="3">
        <v>78831</v>
      </c>
      <c r="CG343" s="1">
        <v>0</v>
      </c>
      <c r="CH343" s="3">
        <v>7454496</v>
      </c>
      <c r="CI343" s="3">
        <v>65375598</v>
      </c>
      <c r="CJ343" s="1">
        <v>0</v>
      </c>
      <c r="CK343" s="3">
        <v>7476951</v>
      </c>
      <c r="CL343" s="1">
        <v>0</v>
      </c>
      <c r="CM343" s="1">
        <v>0</v>
      </c>
      <c r="CN343" s="1">
        <v>0</v>
      </c>
      <c r="CO343" s="3">
        <v>2158699</v>
      </c>
      <c r="CP343" s="3">
        <v>401872302</v>
      </c>
      <c r="CQ343" s="3">
        <v>2741847</v>
      </c>
      <c r="CR343" s="1">
        <v>0</v>
      </c>
      <c r="CS343" s="1">
        <v>0</v>
      </c>
      <c r="CT343" s="3">
        <v>6158239</v>
      </c>
      <c r="CU343" s="3">
        <v>8900086</v>
      </c>
      <c r="CV343" s="3">
        <v>19098924</v>
      </c>
      <c r="CW343" s="3">
        <v>7520526</v>
      </c>
      <c r="CX343" s="3">
        <v>16406514</v>
      </c>
      <c r="CY343" s="3">
        <v>30071211</v>
      </c>
      <c r="CZ343" s="3">
        <v>7311</v>
      </c>
      <c r="DA343" s="1">
        <v>0</v>
      </c>
      <c r="DB343" s="3">
        <v>1040031</v>
      </c>
      <c r="DC343" s="3">
        <v>30634928</v>
      </c>
      <c r="DD343" s="1">
        <v>0</v>
      </c>
      <c r="DE343" s="3">
        <v>635481</v>
      </c>
      <c r="DF343" s="3">
        <v>105414926</v>
      </c>
      <c r="DG343" s="3">
        <v>854241</v>
      </c>
      <c r="DH343" s="3">
        <v>101278849</v>
      </c>
      <c r="DI343" s="1">
        <v>0</v>
      </c>
      <c r="DJ343" s="3">
        <v>-614350</v>
      </c>
      <c r="DK343" s="1">
        <v>0</v>
      </c>
      <c r="DL343" s="1">
        <v>0</v>
      </c>
      <c r="DM343" s="1">
        <v>0</v>
      </c>
      <c r="DN343" s="1">
        <v>0</v>
      </c>
      <c r="DO343" s="3">
        <v>6683978</v>
      </c>
      <c r="DP343" s="3">
        <v>105806414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</row>
    <row r="344" spans="1:133" x14ac:dyDescent="0.3">
      <c r="A344" s="1">
        <v>106370689</v>
      </c>
      <c r="B344" s="1" t="s">
        <v>1659</v>
      </c>
      <c r="C344" s="2">
        <v>20164</v>
      </c>
      <c r="D344" s="2">
        <v>42379</v>
      </c>
      <c r="E344" s="1" t="s">
        <v>134</v>
      </c>
      <c r="F344" s="1" t="s">
        <v>135</v>
      </c>
      <c r="G344" s="1" t="s">
        <v>186</v>
      </c>
      <c r="H344" s="1">
        <v>14</v>
      </c>
      <c r="I344" s="1">
        <v>1420</v>
      </c>
      <c r="J344" s="1" t="s">
        <v>164</v>
      </c>
      <c r="K344" s="1" t="s">
        <v>138</v>
      </c>
      <c r="L344" s="1">
        <v>0</v>
      </c>
      <c r="M344" s="1" t="s">
        <v>1660</v>
      </c>
      <c r="N344" s="1" t="s">
        <v>1661</v>
      </c>
      <c r="O344" s="1" t="s">
        <v>1662</v>
      </c>
      <c r="P344" s="1">
        <v>92118</v>
      </c>
      <c r="Q344" s="1" t="s">
        <v>1663</v>
      </c>
      <c r="R344" s="1">
        <v>181</v>
      </c>
      <c r="S344" s="1">
        <v>154</v>
      </c>
      <c r="T344" s="1">
        <v>117</v>
      </c>
      <c r="U344" s="1">
        <v>160</v>
      </c>
      <c r="V344" s="1">
        <v>80</v>
      </c>
      <c r="W344" s="1">
        <v>40</v>
      </c>
      <c r="X344" s="1">
        <v>91</v>
      </c>
      <c r="Y344" s="1">
        <v>0</v>
      </c>
      <c r="Z344" s="1">
        <v>0</v>
      </c>
      <c r="AA344" s="1">
        <v>9</v>
      </c>
      <c r="AB344" s="1">
        <v>131</v>
      </c>
      <c r="AC344" s="1">
        <v>2</v>
      </c>
      <c r="AD344" s="1">
        <v>3</v>
      </c>
      <c r="AE344" s="1">
        <v>516</v>
      </c>
      <c r="AF344" s="1">
        <v>69</v>
      </c>
      <c r="AG344" s="3">
        <v>1102</v>
      </c>
      <c r="AH344" s="1">
        <v>355</v>
      </c>
      <c r="AI344" s="3">
        <v>2732</v>
      </c>
      <c r="AJ344" s="3">
        <v>5334</v>
      </c>
      <c r="AK344" s="1">
        <v>0</v>
      </c>
      <c r="AL344" s="1">
        <v>0</v>
      </c>
      <c r="AM344" s="1">
        <v>255</v>
      </c>
      <c r="AN344" s="1">
        <v>822</v>
      </c>
      <c r="AO344" s="1">
        <v>8</v>
      </c>
      <c r="AP344" s="1">
        <v>155</v>
      </c>
      <c r="AQ344" s="3">
        <v>10763</v>
      </c>
      <c r="AR344" s="3">
        <v>9183</v>
      </c>
      <c r="AS344" s="3">
        <v>5374</v>
      </c>
      <c r="AT344" s="3">
        <v>2651</v>
      </c>
      <c r="AU344" s="1">
        <v>514</v>
      </c>
      <c r="AV344" s="3">
        <v>1554</v>
      </c>
      <c r="AW344" s="1">
        <v>0</v>
      </c>
      <c r="AX344" s="1">
        <v>0</v>
      </c>
      <c r="AY344" s="3">
        <v>1380</v>
      </c>
      <c r="AZ344" s="3">
        <v>9511</v>
      </c>
      <c r="BA344" s="1">
        <v>383</v>
      </c>
      <c r="BB344" s="1">
        <v>200</v>
      </c>
      <c r="BC344" s="3">
        <v>21567</v>
      </c>
      <c r="BD344" s="3">
        <v>12563812</v>
      </c>
      <c r="BE344" s="3">
        <v>5534259</v>
      </c>
      <c r="BF344" s="3">
        <v>6597351</v>
      </c>
      <c r="BG344" s="3">
        <v>12017360</v>
      </c>
      <c r="BH344" s="1">
        <v>0</v>
      </c>
      <c r="BI344" s="1">
        <v>0</v>
      </c>
      <c r="BJ344" s="3">
        <v>1088204</v>
      </c>
      <c r="BK344" s="3">
        <v>11366573</v>
      </c>
      <c r="BL344" s="3">
        <v>128737</v>
      </c>
      <c r="BM344" s="3">
        <v>193341</v>
      </c>
      <c r="BN344" s="3">
        <v>49489637</v>
      </c>
      <c r="BO344" s="3">
        <v>9565331</v>
      </c>
      <c r="BP344" s="3">
        <v>3416019</v>
      </c>
      <c r="BQ344" s="3">
        <v>1674291</v>
      </c>
      <c r="BR344" s="3">
        <v>6167496</v>
      </c>
      <c r="BS344" s="1">
        <v>0</v>
      </c>
      <c r="BT344" s="1">
        <v>0</v>
      </c>
      <c r="BU344" s="3">
        <v>1952061</v>
      </c>
      <c r="BV344" s="3">
        <v>11712281</v>
      </c>
      <c r="BW344" s="3">
        <v>560477</v>
      </c>
      <c r="BX344" s="3">
        <v>292299</v>
      </c>
      <c r="BY344" s="3">
        <v>35340255</v>
      </c>
      <c r="BZ344" s="3">
        <v>175626</v>
      </c>
      <c r="CA344" s="3">
        <v>18670538</v>
      </c>
      <c r="CB344" s="3">
        <v>8773988</v>
      </c>
      <c r="CC344" s="3">
        <v>3208615</v>
      </c>
      <c r="CD344" s="3">
        <v>12139844</v>
      </c>
      <c r="CE344" s="3">
        <v>-3924</v>
      </c>
      <c r="CF344" s="1">
        <v>0</v>
      </c>
      <c r="CG344" s="1">
        <v>0</v>
      </c>
      <c r="CH344" s="3">
        <v>2414708</v>
      </c>
      <c r="CI344" s="3">
        <v>17788449</v>
      </c>
      <c r="CJ344" s="1">
        <v>0</v>
      </c>
      <c r="CK344" s="3">
        <v>689214</v>
      </c>
      <c r="CL344" s="1">
        <v>0</v>
      </c>
      <c r="CM344" s="1">
        <v>0</v>
      </c>
      <c r="CN344" s="1">
        <v>0</v>
      </c>
      <c r="CO344" s="3">
        <v>131079</v>
      </c>
      <c r="CP344" s="3">
        <v>63988137</v>
      </c>
      <c r="CQ344" s="3">
        <v>546104</v>
      </c>
      <c r="CR344" s="1">
        <v>0</v>
      </c>
      <c r="CS344" s="1">
        <v>0</v>
      </c>
      <c r="CT344" s="3">
        <v>2138774</v>
      </c>
      <c r="CU344" s="3">
        <v>2684878</v>
      </c>
      <c r="CV344" s="3">
        <v>3458605</v>
      </c>
      <c r="CW344" s="3">
        <v>722393</v>
      </c>
      <c r="CX344" s="3">
        <v>5066951</v>
      </c>
      <c r="CY344" s="3">
        <v>6045012</v>
      </c>
      <c r="CZ344" s="1">
        <v>0</v>
      </c>
      <c r="DA344" s="1">
        <v>0</v>
      </c>
      <c r="DB344" s="3">
        <v>625557</v>
      </c>
      <c r="DC344" s="3">
        <v>7429179</v>
      </c>
      <c r="DD344" s="1">
        <v>0</v>
      </c>
      <c r="DE344" s="3">
        <v>178936</v>
      </c>
      <c r="DF344" s="3">
        <v>23526633</v>
      </c>
      <c r="DG344" s="3">
        <v>74918</v>
      </c>
      <c r="DH344" s="3">
        <v>24017676</v>
      </c>
      <c r="DI344" s="1">
        <v>0</v>
      </c>
      <c r="DJ344" s="3">
        <v>-227182</v>
      </c>
      <c r="DK344" s="1">
        <v>0</v>
      </c>
      <c r="DL344" s="1">
        <v>0</v>
      </c>
      <c r="DM344" s="1">
        <v>0</v>
      </c>
      <c r="DN344" s="1">
        <v>0</v>
      </c>
      <c r="DO344" s="3">
        <v>1565903</v>
      </c>
      <c r="DP344" s="3">
        <v>18701570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</row>
    <row r="345" spans="1:133" x14ac:dyDescent="0.3">
      <c r="A345" s="1">
        <v>106370714</v>
      </c>
      <c r="B345" s="1" t="s">
        <v>1664</v>
      </c>
      <c r="C345" s="2">
        <v>20164</v>
      </c>
      <c r="D345" s="2">
        <v>42379</v>
      </c>
      <c r="E345" s="1" t="s">
        <v>134</v>
      </c>
      <c r="F345" s="1" t="s">
        <v>135</v>
      </c>
      <c r="G345" s="1" t="s">
        <v>186</v>
      </c>
      <c r="H345" s="1">
        <v>14</v>
      </c>
      <c r="I345" s="1">
        <v>1422</v>
      </c>
      <c r="J345" s="1" t="s">
        <v>164</v>
      </c>
      <c r="K345" s="1" t="s">
        <v>138</v>
      </c>
      <c r="L345" s="1">
        <v>0</v>
      </c>
      <c r="M345" s="1" t="s">
        <v>1665</v>
      </c>
      <c r="N345" s="1" t="s">
        <v>1666</v>
      </c>
      <c r="O345" s="1" t="s">
        <v>195</v>
      </c>
      <c r="P345" s="1">
        <v>91942</v>
      </c>
      <c r="Q345" s="1" t="s">
        <v>1667</v>
      </c>
      <c r="R345" s="1">
        <v>524</v>
      </c>
      <c r="S345" s="1">
        <v>509</v>
      </c>
      <c r="T345" s="1">
        <v>340</v>
      </c>
      <c r="U345" s="3">
        <v>2075</v>
      </c>
      <c r="V345" s="1">
        <v>899</v>
      </c>
      <c r="W345" s="1">
        <v>823</v>
      </c>
      <c r="X345" s="3">
        <v>1972</v>
      </c>
      <c r="Y345" s="1">
        <v>6</v>
      </c>
      <c r="Z345" s="1">
        <v>0</v>
      </c>
      <c r="AA345" s="1">
        <v>85</v>
      </c>
      <c r="AB345" s="3">
        <v>1037</v>
      </c>
      <c r="AC345" s="1">
        <v>83</v>
      </c>
      <c r="AD345" s="1">
        <v>9</v>
      </c>
      <c r="AE345" s="1">
        <v>6989</v>
      </c>
      <c r="AF345" s="1">
        <v>37</v>
      </c>
      <c r="AG345" s="3">
        <v>10626</v>
      </c>
      <c r="AH345" s="3">
        <v>4333</v>
      </c>
      <c r="AI345" s="3">
        <v>5161</v>
      </c>
      <c r="AJ345" s="3">
        <v>6805</v>
      </c>
      <c r="AK345" s="1">
        <v>48</v>
      </c>
      <c r="AL345" s="1">
        <v>0</v>
      </c>
      <c r="AM345" s="1">
        <v>413</v>
      </c>
      <c r="AN345" s="3">
        <v>3563</v>
      </c>
      <c r="AO345" s="1">
        <v>298</v>
      </c>
      <c r="AP345" s="1">
        <v>31</v>
      </c>
      <c r="AQ345" s="3">
        <v>31278</v>
      </c>
      <c r="AR345" s="1">
        <v>464</v>
      </c>
      <c r="AS345" s="3">
        <v>30042</v>
      </c>
      <c r="AT345" s="3">
        <v>17574</v>
      </c>
      <c r="AU345" s="3">
        <v>4116</v>
      </c>
      <c r="AV345" s="3">
        <v>17732</v>
      </c>
      <c r="AW345" s="1">
        <v>9</v>
      </c>
      <c r="AX345" s="1">
        <v>0</v>
      </c>
      <c r="AY345" s="3">
        <v>1669</v>
      </c>
      <c r="AZ345" s="3">
        <v>28399</v>
      </c>
      <c r="BA345" s="3">
        <v>2157</v>
      </c>
      <c r="BB345" s="1">
        <v>606</v>
      </c>
      <c r="BC345" s="3">
        <v>102304</v>
      </c>
      <c r="BD345" s="3">
        <v>184482294</v>
      </c>
      <c r="BE345" s="3">
        <v>81687325</v>
      </c>
      <c r="BF345" s="3">
        <v>60661173</v>
      </c>
      <c r="BG345" s="3">
        <v>123894421</v>
      </c>
      <c r="BH345" s="3">
        <v>482997</v>
      </c>
      <c r="BI345" s="1">
        <v>0</v>
      </c>
      <c r="BJ345" s="3">
        <v>7447879</v>
      </c>
      <c r="BK345" s="3">
        <v>73350423</v>
      </c>
      <c r="BL345" s="3">
        <v>4205343</v>
      </c>
      <c r="BM345" s="3">
        <v>439698</v>
      </c>
      <c r="BN345" s="3">
        <v>536651553</v>
      </c>
      <c r="BO345" s="3">
        <v>82408779</v>
      </c>
      <c r="BP345" s="3">
        <v>45195967</v>
      </c>
      <c r="BQ345" s="3">
        <v>19656340</v>
      </c>
      <c r="BR345" s="3">
        <v>81584795</v>
      </c>
      <c r="BS345" s="3">
        <v>184637</v>
      </c>
      <c r="BT345" s="1">
        <v>0</v>
      </c>
      <c r="BU345" s="3">
        <v>6065296</v>
      </c>
      <c r="BV345" s="3">
        <v>149191660</v>
      </c>
      <c r="BW345" s="3">
        <v>6226377</v>
      </c>
      <c r="BX345" s="3">
        <v>1747467</v>
      </c>
      <c r="BY345" s="3">
        <v>392261318</v>
      </c>
      <c r="BZ345" s="3">
        <v>1042297</v>
      </c>
      <c r="CA345" s="3">
        <v>226417406</v>
      </c>
      <c r="CB345" s="3">
        <v>119986037</v>
      </c>
      <c r="CC345" s="3">
        <v>57625364</v>
      </c>
      <c r="CD345" s="3">
        <v>161691135</v>
      </c>
      <c r="CE345" s="3">
        <v>-2365701</v>
      </c>
      <c r="CF345" s="3">
        <v>600043</v>
      </c>
      <c r="CG345" s="1">
        <v>0</v>
      </c>
      <c r="CH345" s="3">
        <v>11508641</v>
      </c>
      <c r="CI345" s="3">
        <v>172855956</v>
      </c>
      <c r="CJ345" s="1">
        <v>0</v>
      </c>
      <c r="CK345" s="3">
        <v>10431720</v>
      </c>
      <c r="CL345" s="1">
        <v>0</v>
      </c>
      <c r="CM345" s="1">
        <v>0</v>
      </c>
      <c r="CN345" s="1">
        <v>0</v>
      </c>
      <c r="CO345" s="3">
        <v>520912</v>
      </c>
      <c r="CP345" s="3">
        <v>760313810</v>
      </c>
      <c r="CQ345" s="3">
        <v>5585494</v>
      </c>
      <c r="CR345" s="1">
        <v>0</v>
      </c>
      <c r="CS345" s="1">
        <v>0</v>
      </c>
      <c r="CT345" s="3">
        <v>12807076</v>
      </c>
      <c r="CU345" s="3">
        <v>18392570</v>
      </c>
      <c r="CV345" s="3">
        <v>40473667</v>
      </c>
      <c r="CW345" s="3">
        <v>12482749</v>
      </c>
      <c r="CX345" s="3">
        <v>25057850</v>
      </c>
      <c r="CY345" s="3">
        <v>43788081</v>
      </c>
      <c r="CZ345" s="3">
        <v>67591</v>
      </c>
      <c r="DA345" s="1">
        <v>0</v>
      </c>
      <c r="DB345" s="3">
        <v>2004534</v>
      </c>
      <c r="DC345" s="3">
        <v>62493203</v>
      </c>
      <c r="DD345" s="1">
        <v>0</v>
      </c>
      <c r="DE345" s="3">
        <v>623956</v>
      </c>
      <c r="DF345" s="3">
        <v>186991631</v>
      </c>
      <c r="DG345" s="3">
        <v>1198654</v>
      </c>
      <c r="DH345" s="3">
        <v>181902873</v>
      </c>
      <c r="DI345" s="1">
        <v>0</v>
      </c>
      <c r="DJ345" s="3">
        <v>160476</v>
      </c>
      <c r="DK345" s="1">
        <v>0</v>
      </c>
      <c r="DL345" s="1">
        <v>0</v>
      </c>
      <c r="DM345" s="1">
        <v>0</v>
      </c>
      <c r="DN345" s="1">
        <v>0</v>
      </c>
      <c r="DO345" s="3">
        <v>16362914</v>
      </c>
      <c r="DP345" s="3">
        <v>354045243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</row>
    <row r="346" spans="1:133" x14ac:dyDescent="0.3">
      <c r="A346" s="1">
        <v>106374049</v>
      </c>
      <c r="B346" s="1" t="s">
        <v>1668</v>
      </c>
      <c r="C346" s="2">
        <v>20164</v>
      </c>
      <c r="D346" s="2">
        <v>42379</v>
      </c>
      <c r="E346" s="1" t="s">
        <v>134</v>
      </c>
      <c r="F346" s="1" t="s">
        <v>135</v>
      </c>
      <c r="G346" s="1" t="s">
        <v>186</v>
      </c>
      <c r="H346" s="1">
        <v>14</v>
      </c>
      <c r="I346" s="1">
        <v>1416</v>
      </c>
      <c r="J346" s="1" t="s">
        <v>164</v>
      </c>
      <c r="K346" s="1" t="s">
        <v>138</v>
      </c>
      <c r="L346" s="1">
        <v>0</v>
      </c>
      <c r="M346" s="1" t="s">
        <v>1669</v>
      </c>
      <c r="N346" s="1" t="s">
        <v>1670</v>
      </c>
      <c r="O346" s="1" t="s">
        <v>190</v>
      </c>
      <c r="P346" s="1">
        <v>92111</v>
      </c>
      <c r="Q346" s="1" t="s">
        <v>1671</v>
      </c>
      <c r="R346" s="1">
        <v>16</v>
      </c>
      <c r="S346" s="1">
        <v>14</v>
      </c>
      <c r="T346" s="1">
        <v>11</v>
      </c>
      <c r="U346" s="1">
        <v>0</v>
      </c>
      <c r="V346" s="1">
        <v>2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59</v>
      </c>
      <c r="AC346" s="1">
        <v>1</v>
      </c>
      <c r="AD346" s="1">
        <v>2</v>
      </c>
      <c r="AE346" s="1">
        <v>64</v>
      </c>
      <c r="AF346" s="1">
        <v>0</v>
      </c>
      <c r="AG346" s="1">
        <v>0</v>
      </c>
      <c r="AH346" s="1">
        <v>18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895</v>
      </c>
      <c r="AO346" s="1">
        <v>34</v>
      </c>
      <c r="AP346" s="1">
        <v>52</v>
      </c>
      <c r="AQ346" s="1">
        <v>999</v>
      </c>
      <c r="AR346" s="1">
        <v>0</v>
      </c>
      <c r="AS346" s="1">
        <v>0</v>
      </c>
      <c r="AT346" s="1">
        <v>8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3">
        <v>1226</v>
      </c>
      <c r="BA346" s="1">
        <v>22</v>
      </c>
      <c r="BB346" s="1">
        <v>26</v>
      </c>
      <c r="BC346" s="3">
        <v>1282</v>
      </c>
      <c r="BD346" s="1">
        <v>0</v>
      </c>
      <c r="BE346" s="3">
        <v>29431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3">
        <v>1274220</v>
      </c>
      <c r="BL346" s="3">
        <v>38869</v>
      </c>
      <c r="BM346" s="3">
        <v>60244</v>
      </c>
      <c r="BN346" s="3">
        <v>1402764</v>
      </c>
      <c r="BO346" s="1">
        <v>0</v>
      </c>
      <c r="BP346" s="3">
        <v>12480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3">
        <v>1594669</v>
      </c>
      <c r="BW346" s="3">
        <v>38313</v>
      </c>
      <c r="BX346" s="3">
        <v>44727</v>
      </c>
      <c r="BY346" s="3">
        <v>1690189</v>
      </c>
      <c r="BZ346" s="3">
        <v>20625</v>
      </c>
      <c r="CA346" s="1">
        <v>0</v>
      </c>
      <c r="CB346" s="3">
        <v>14980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3">
        <v>1559517</v>
      </c>
      <c r="CJ346" s="1">
        <v>0</v>
      </c>
      <c r="CK346" s="3">
        <v>77182</v>
      </c>
      <c r="CL346" s="1">
        <v>0</v>
      </c>
      <c r="CM346" s="1">
        <v>0</v>
      </c>
      <c r="CN346" s="1">
        <v>0</v>
      </c>
      <c r="CO346" s="3">
        <v>43949</v>
      </c>
      <c r="CP346" s="3">
        <v>1716253</v>
      </c>
      <c r="CQ346" s="1">
        <v>697</v>
      </c>
      <c r="CR346" s="1">
        <v>0</v>
      </c>
      <c r="CS346" s="1">
        <v>0</v>
      </c>
      <c r="CT346" s="1">
        <v>0</v>
      </c>
      <c r="CU346" s="1">
        <v>697</v>
      </c>
      <c r="CV346" s="1">
        <v>0</v>
      </c>
      <c r="CW346" s="3">
        <v>27628</v>
      </c>
      <c r="CX346" s="1">
        <v>0</v>
      </c>
      <c r="CY346" s="1">
        <v>0</v>
      </c>
      <c r="CZ346" s="1">
        <v>0</v>
      </c>
      <c r="DA346" s="1">
        <v>0</v>
      </c>
      <c r="DB346" s="1">
        <v>0</v>
      </c>
      <c r="DC346" s="3">
        <v>1309372</v>
      </c>
      <c r="DD346" s="1">
        <v>0</v>
      </c>
      <c r="DE346" s="3">
        <v>40397</v>
      </c>
      <c r="DF346" s="3">
        <v>1377397</v>
      </c>
      <c r="DG346" s="1">
        <v>0</v>
      </c>
      <c r="DH346" s="3">
        <v>963004</v>
      </c>
      <c r="DI346" s="1">
        <v>0</v>
      </c>
      <c r="DJ346" s="3">
        <v>-13318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3">
        <v>351440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</row>
    <row r="347" spans="1:133" x14ac:dyDescent="0.3">
      <c r="A347" s="1">
        <v>106370694</v>
      </c>
      <c r="B347" s="1" t="s">
        <v>1672</v>
      </c>
      <c r="C347" s="2">
        <v>20164</v>
      </c>
      <c r="D347" s="2">
        <v>42379</v>
      </c>
      <c r="E347" s="1" t="s">
        <v>134</v>
      </c>
      <c r="F347" s="1" t="s">
        <v>135</v>
      </c>
      <c r="G347" s="1" t="s">
        <v>186</v>
      </c>
      <c r="H347" s="1">
        <v>14</v>
      </c>
      <c r="I347" s="1">
        <v>1416</v>
      </c>
      <c r="J347" s="1" t="s">
        <v>164</v>
      </c>
      <c r="K347" s="1" t="s">
        <v>138</v>
      </c>
      <c r="L347" s="1">
        <v>0</v>
      </c>
      <c r="M347" s="1" t="s">
        <v>1673</v>
      </c>
      <c r="N347" s="1" t="s">
        <v>1674</v>
      </c>
      <c r="O347" s="1" t="s">
        <v>190</v>
      </c>
      <c r="P347" s="1">
        <v>92123</v>
      </c>
      <c r="Q347" s="1" t="s">
        <v>1675</v>
      </c>
      <c r="R347" s="1">
        <v>862</v>
      </c>
      <c r="S347" s="1">
        <v>665</v>
      </c>
      <c r="T347" s="1">
        <v>409</v>
      </c>
      <c r="U347" s="3">
        <v>1225</v>
      </c>
      <c r="V347" s="3">
        <v>1078</v>
      </c>
      <c r="W347" s="1">
        <v>594</v>
      </c>
      <c r="X347" s="3">
        <v>1112</v>
      </c>
      <c r="Y347" s="1">
        <v>0</v>
      </c>
      <c r="Z347" s="1">
        <v>0</v>
      </c>
      <c r="AA347" s="1">
        <v>206</v>
      </c>
      <c r="AB347" s="3">
        <v>3480</v>
      </c>
      <c r="AC347" s="1">
        <v>86</v>
      </c>
      <c r="AD347" s="1">
        <v>43</v>
      </c>
      <c r="AE347" s="1">
        <v>7824</v>
      </c>
      <c r="AF347" s="1">
        <v>0</v>
      </c>
      <c r="AG347" s="3">
        <v>6204</v>
      </c>
      <c r="AH347" s="3">
        <v>5274</v>
      </c>
      <c r="AI347" s="3">
        <v>5065</v>
      </c>
      <c r="AJ347" s="3">
        <v>4651</v>
      </c>
      <c r="AK347" s="1">
        <v>0</v>
      </c>
      <c r="AL347" s="1">
        <v>0</v>
      </c>
      <c r="AM347" s="3">
        <v>1070</v>
      </c>
      <c r="AN347" s="3">
        <v>15014</v>
      </c>
      <c r="AO347" s="1">
        <v>203</v>
      </c>
      <c r="AP347" s="1">
        <v>102</v>
      </c>
      <c r="AQ347" s="3">
        <v>37583</v>
      </c>
      <c r="AR347" s="1">
        <v>0</v>
      </c>
      <c r="AS347" s="3">
        <v>17637</v>
      </c>
      <c r="AT347" s="3">
        <v>23990</v>
      </c>
      <c r="AU347" s="3">
        <v>2721</v>
      </c>
      <c r="AV347" s="3">
        <v>8319</v>
      </c>
      <c r="AW347" s="1">
        <v>0</v>
      </c>
      <c r="AX347" s="1">
        <v>0</v>
      </c>
      <c r="AY347" s="3">
        <v>2023</v>
      </c>
      <c r="AZ347" s="3">
        <v>47984</v>
      </c>
      <c r="BA347" s="3">
        <v>6611</v>
      </c>
      <c r="BB347" s="3">
        <v>3569</v>
      </c>
      <c r="BC347" s="3">
        <v>112854</v>
      </c>
      <c r="BD347" s="3">
        <v>140840357</v>
      </c>
      <c r="BE347" s="3">
        <v>118682937</v>
      </c>
      <c r="BF347" s="3">
        <v>81219959</v>
      </c>
      <c r="BG347" s="3">
        <v>82699785</v>
      </c>
      <c r="BH347" s="1">
        <v>0</v>
      </c>
      <c r="BI347" s="1">
        <v>0</v>
      </c>
      <c r="BJ347" s="3">
        <v>19162368</v>
      </c>
      <c r="BK347" s="3">
        <v>262844544</v>
      </c>
      <c r="BL347" s="3">
        <v>4550703</v>
      </c>
      <c r="BM347" s="3">
        <v>2297874</v>
      </c>
      <c r="BN347" s="3">
        <v>712298527</v>
      </c>
      <c r="BO347" s="3">
        <v>75534299</v>
      </c>
      <c r="BP347" s="3">
        <v>69822191</v>
      </c>
      <c r="BQ347" s="3">
        <v>15298744</v>
      </c>
      <c r="BR347" s="3">
        <v>44244665</v>
      </c>
      <c r="BS347" s="1">
        <v>0</v>
      </c>
      <c r="BT347" s="1">
        <v>0</v>
      </c>
      <c r="BU347" s="3">
        <v>8895104</v>
      </c>
      <c r="BV347" s="3">
        <v>232287262</v>
      </c>
      <c r="BW347" s="3">
        <v>6833777</v>
      </c>
      <c r="BX347" s="3">
        <v>3688689</v>
      </c>
      <c r="BY347" s="3">
        <v>456604731</v>
      </c>
      <c r="BZ347" s="3">
        <v>1136760</v>
      </c>
      <c r="CA347" s="3">
        <v>182886144</v>
      </c>
      <c r="CB347" s="3">
        <v>182017949</v>
      </c>
      <c r="CC347" s="3">
        <v>69300568</v>
      </c>
      <c r="CD347" s="3">
        <v>96382238</v>
      </c>
      <c r="CE347" s="1">
        <v>0</v>
      </c>
      <c r="CF347" s="1">
        <v>0</v>
      </c>
      <c r="CG347" s="1">
        <v>0</v>
      </c>
      <c r="CH347" s="3">
        <v>22360670</v>
      </c>
      <c r="CI347" s="3">
        <v>375620333</v>
      </c>
      <c r="CJ347" s="1">
        <v>0</v>
      </c>
      <c r="CK347" s="3">
        <v>11384480</v>
      </c>
      <c r="CL347" s="1">
        <v>0</v>
      </c>
      <c r="CM347" s="1">
        <v>0</v>
      </c>
      <c r="CN347" s="1">
        <v>0</v>
      </c>
      <c r="CO347" s="3">
        <v>3547844</v>
      </c>
      <c r="CP347" s="3">
        <v>944636986</v>
      </c>
      <c r="CQ347" s="3">
        <v>13872465</v>
      </c>
      <c r="CR347" s="1">
        <v>0</v>
      </c>
      <c r="CS347" s="1">
        <v>0</v>
      </c>
      <c r="CT347" s="3">
        <v>48980051</v>
      </c>
      <c r="CU347" s="3">
        <v>62852516</v>
      </c>
      <c r="CV347" s="3">
        <v>33488512</v>
      </c>
      <c r="CW347" s="3">
        <v>20359644</v>
      </c>
      <c r="CX347" s="3">
        <v>27218134</v>
      </c>
      <c r="CY347" s="3">
        <v>30562212</v>
      </c>
      <c r="CZ347" s="1">
        <v>0</v>
      </c>
      <c r="DA347" s="1">
        <v>0</v>
      </c>
      <c r="DB347" s="3">
        <v>5696801</v>
      </c>
      <c r="DC347" s="3">
        <v>168491524</v>
      </c>
      <c r="DD347" s="1">
        <v>0</v>
      </c>
      <c r="DE347" s="3">
        <v>1301961</v>
      </c>
      <c r="DF347" s="3">
        <v>287118788</v>
      </c>
      <c r="DG347" s="3">
        <v>2539952</v>
      </c>
      <c r="DH347" s="3">
        <v>246441604</v>
      </c>
      <c r="DI347" s="1">
        <v>0</v>
      </c>
      <c r="DJ347" s="3">
        <v>-2483464</v>
      </c>
      <c r="DK347" s="1">
        <v>0</v>
      </c>
      <c r="DL347" s="1">
        <v>0</v>
      </c>
      <c r="DM347" s="1">
        <v>0</v>
      </c>
      <c r="DN347" s="1">
        <v>0</v>
      </c>
      <c r="DO347" s="3">
        <v>2446474</v>
      </c>
      <c r="DP347" s="3">
        <v>387618076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</row>
    <row r="348" spans="1:133" x14ac:dyDescent="0.3">
      <c r="A348" s="1">
        <v>106370745</v>
      </c>
      <c r="B348" s="1" t="s">
        <v>1676</v>
      </c>
      <c r="C348" s="2">
        <v>20164</v>
      </c>
      <c r="D348" s="2">
        <v>42379</v>
      </c>
      <c r="E348" s="1" t="s">
        <v>134</v>
      </c>
      <c r="F348" s="1" t="s">
        <v>135</v>
      </c>
      <c r="G348" s="1" t="s">
        <v>186</v>
      </c>
      <c r="H348" s="1">
        <v>14</v>
      </c>
      <c r="I348" s="1">
        <v>1416</v>
      </c>
      <c r="J348" s="1" t="s">
        <v>164</v>
      </c>
      <c r="K348" s="1" t="s">
        <v>138</v>
      </c>
      <c r="L348" s="1">
        <v>0</v>
      </c>
      <c r="M348" s="1" t="s">
        <v>1677</v>
      </c>
      <c r="N348" s="1" t="s">
        <v>1678</v>
      </c>
      <c r="O348" s="1" t="s">
        <v>190</v>
      </c>
      <c r="P348" s="1">
        <v>92123</v>
      </c>
      <c r="Q348" s="1" t="s">
        <v>1671</v>
      </c>
      <c r="R348" s="1">
        <v>158</v>
      </c>
      <c r="S348" s="1">
        <v>158</v>
      </c>
      <c r="T348" s="1">
        <v>113</v>
      </c>
      <c r="U348" s="1">
        <v>135</v>
      </c>
      <c r="V348" s="1">
        <v>134</v>
      </c>
      <c r="W348" s="1">
        <v>100</v>
      </c>
      <c r="X348" s="1">
        <v>0</v>
      </c>
      <c r="Y348" s="1">
        <v>194</v>
      </c>
      <c r="Z348" s="1">
        <v>0</v>
      </c>
      <c r="AA348" s="1">
        <v>32</v>
      </c>
      <c r="AB348" s="1">
        <v>653</v>
      </c>
      <c r="AC348" s="1">
        <v>16</v>
      </c>
      <c r="AD348" s="1">
        <v>8</v>
      </c>
      <c r="AE348" s="1">
        <v>1272</v>
      </c>
      <c r="AF348" s="1">
        <v>0</v>
      </c>
      <c r="AG348" s="3">
        <v>2148</v>
      </c>
      <c r="AH348" s="3">
        <v>1637</v>
      </c>
      <c r="AI348" s="1">
        <v>645</v>
      </c>
      <c r="AJ348" s="1">
        <v>0</v>
      </c>
      <c r="AK348" s="3">
        <v>1731</v>
      </c>
      <c r="AL348" s="1">
        <v>0</v>
      </c>
      <c r="AM348" s="1">
        <v>343</v>
      </c>
      <c r="AN348" s="3">
        <v>3687</v>
      </c>
      <c r="AO348" s="1">
        <v>114</v>
      </c>
      <c r="AP348" s="1">
        <v>57</v>
      </c>
      <c r="AQ348" s="3">
        <v>10362</v>
      </c>
      <c r="AR348" s="1">
        <v>0</v>
      </c>
      <c r="AS348" s="3">
        <v>9536</v>
      </c>
      <c r="AT348" s="3">
        <v>1513</v>
      </c>
      <c r="AU348" s="1">
        <v>34</v>
      </c>
      <c r="AV348" s="1">
        <v>0</v>
      </c>
      <c r="AW348" s="1">
        <v>0</v>
      </c>
      <c r="AX348" s="1">
        <v>0</v>
      </c>
      <c r="AY348" s="3">
        <v>1786</v>
      </c>
      <c r="AZ348" s="3">
        <v>7338</v>
      </c>
      <c r="BA348" s="1">
        <v>122</v>
      </c>
      <c r="BB348" s="1">
        <v>6</v>
      </c>
      <c r="BC348" s="3">
        <v>20335</v>
      </c>
      <c r="BD348" s="3">
        <v>11739999</v>
      </c>
      <c r="BE348" s="3">
        <v>8673382</v>
      </c>
      <c r="BF348" s="3">
        <v>3534816</v>
      </c>
      <c r="BG348" s="1">
        <v>0</v>
      </c>
      <c r="BH348" s="3">
        <v>9184298</v>
      </c>
      <c r="BI348" s="1">
        <v>0</v>
      </c>
      <c r="BJ348" s="3">
        <v>1768953</v>
      </c>
      <c r="BK348" s="3">
        <v>19403103</v>
      </c>
      <c r="BL348" s="3">
        <v>559494</v>
      </c>
      <c r="BM348" s="3">
        <v>276694</v>
      </c>
      <c r="BN348" s="3">
        <v>55140739</v>
      </c>
      <c r="BO348" s="3">
        <v>14582921</v>
      </c>
      <c r="BP348" s="3">
        <v>2628161</v>
      </c>
      <c r="BQ348" s="3">
        <v>71873</v>
      </c>
      <c r="BR348" s="1">
        <v>0</v>
      </c>
      <c r="BS348" s="1">
        <v>0</v>
      </c>
      <c r="BT348" s="1">
        <v>0</v>
      </c>
      <c r="BU348" s="3">
        <v>3217797</v>
      </c>
      <c r="BV348" s="3">
        <v>13603197</v>
      </c>
      <c r="BW348" s="3">
        <v>129829</v>
      </c>
      <c r="BX348" s="3">
        <v>6790</v>
      </c>
      <c r="BY348" s="3">
        <v>34240568</v>
      </c>
      <c r="BZ348" s="3">
        <v>27854</v>
      </c>
      <c r="CA348" s="3">
        <v>22470962</v>
      </c>
      <c r="CB348" s="3">
        <v>9888281</v>
      </c>
      <c r="CC348" s="3">
        <v>3090852</v>
      </c>
      <c r="CD348" s="1">
        <v>0</v>
      </c>
      <c r="CE348" s="1">
        <v>0</v>
      </c>
      <c r="CF348" s="3">
        <v>8473692</v>
      </c>
      <c r="CG348" s="1">
        <v>0</v>
      </c>
      <c r="CH348" s="3">
        <v>4196146</v>
      </c>
      <c r="CI348" s="3">
        <v>22885515</v>
      </c>
      <c r="CJ348" s="1">
        <v>0</v>
      </c>
      <c r="CK348" s="3">
        <v>689323</v>
      </c>
      <c r="CL348" s="1">
        <v>0</v>
      </c>
      <c r="CM348" s="1">
        <v>0</v>
      </c>
      <c r="CN348" s="1">
        <v>0</v>
      </c>
      <c r="CO348" s="3">
        <v>175980</v>
      </c>
      <c r="CP348" s="3">
        <v>71898605</v>
      </c>
      <c r="CQ348" s="3">
        <v>279432</v>
      </c>
      <c r="CR348" s="1">
        <v>0</v>
      </c>
      <c r="CS348" s="1">
        <v>0</v>
      </c>
      <c r="CT348" s="3">
        <v>2219</v>
      </c>
      <c r="CU348" s="3">
        <v>281651</v>
      </c>
      <c r="CV348" s="3">
        <v>3851958</v>
      </c>
      <c r="CW348" s="3">
        <v>1692693</v>
      </c>
      <c r="CX348" s="3">
        <v>515837</v>
      </c>
      <c r="CY348" s="1">
        <v>0</v>
      </c>
      <c r="CZ348" s="3">
        <v>710606</v>
      </c>
      <c r="DA348" s="1">
        <v>0</v>
      </c>
      <c r="DB348" s="3">
        <v>790604</v>
      </c>
      <c r="DC348" s="3">
        <v>10123004</v>
      </c>
      <c r="DD348" s="1">
        <v>0</v>
      </c>
      <c r="DE348" s="3">
        <v>79651</v>
      </c>
      <c r="DF348" s="3">
        <v>17764353</v>
      </c>
      <c r="DG348" s="3">
        <v>82340</v>
      </c>
      <c r="DH348" s="3">
        <v>19783048</v>
      </c>
      <c r="DI348" s="1">
        <v>0</v>
      </c>
      <c r="DJ348" s="3">
        <v>-131121</v>
      </c>
      <c r="DK348" s="1">
        <v>0</v>
      </c>
      <c r="DL348" s="1">
        <v>0</v>
      </c>
      <c r="DM348" s="1">
        <v>0</v>
      </c>
      <c r="DN348" s="1">
        <v>0</v>
      </c>
      <c r="DO348" s="3">
        <v>276307</v>
      </c>
      <c r="DP348" s="3">
        <v>14801983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</row>
    <row r="349" spans="1:133" x14ac:dyDescent="0.3">
      <c r="A349" s="1">
        <v>106450940</v>
      </c>
      <c r="B349" s="1" t="s">
        <v>1679</v>
      </c>
      <c r="C349" s="2">
        <v>20164</v>
      </c>
      <c r="D349" s="2">
        <v>42379</v>
      </c>
      <c r="E349" s="1" t="s">
        <v>134</v>
      </c>
      <c r="F349" s="1" t="s">
        <v>135</v>
      </c>
      <c r="G349" s="1" t="s">
        <v>1145</v>
      </c>
      <c r="H349" s="1">
        <v>1</v>
      </c>
      <c r="I349" s="1">
        <v>209</v>
      </c>
      <c r="J349" s="1" t="s">
        <v>187</v>
      </c>
      <c r="K349" s="1" t="s">
        <v>138</v>
      </c>
      <c r="L349" s="1">
        <v>0</v>
      </c>
      <c r="M349" s="1" t="s">
        <v>1680</v>
      </c>
      <c r="N349" s="1" t="s">
        <v>1681</v>
      </c>
      <c r="O349" s="1" t="s">
        <v>1199</v>
      </c>
      <c r="P349" s="1">
        <v>96001</v>
      </c>
      <c r="Q349" s="1" t="s">
        <v>1682</v>
      </c>
      <c r="R349" s="1">
        <v>178</v>
      </c>
      <c r="S349" s="1">
        <v>178</v>
      </c>
      <c r="T349" s="1">
        <v>100</v>
      </c>
      <c r="U349" s="3">
        <v>1115</v>
      </c>
      <c r="V349" s="1">
        <v>41</v>
      </c>
      <c r="W349" s="1">
        <v>48</v>
      </c>
      <c r="X349" s="1">
        <v>371</v>
      </c>
      <c r="Y349" s="1">
        <v>0</v>
      </c>
      <c r="Z349" s="1">
        <v>0</v>
      </c>
      <c r="AA349" s="1">
        <v>188</v>
      </c>
      <c r="AB349" s="1">
        <v>84</v>
      </c>
      <c r="AC349" s="1">
        <v>12</v>
      </c>
      <c r="AD349" s="1">
        <v>8</v>
      </c>
      <c r="AE349" s="1">
        <v>1867</v>
      </c>
      <c r="AF349" s="1">
        <v>0</v>
      </c>
      <c r="AG349" s="3">
        <v>5701</v>
      </c>
      <c r="AH349" s="1">
        <v>228</v>
      </c>
      <c r="AI349" s="1">
        <v>179</v>
      </c>
      <c r="AJ349" s="3">
        <v>1763</v>
      </c>
      <c r="AK349" s="1">
        <v>0</v>
      </c>
      <c r="AL349" s="1">
        <v>0</v>
      </c>
      <c r="AM349" s="1">
        <v>717</v>
      </c>
      <c r="AN349" s="1">
        <v>268</v>
      </c>
      <c r="AO349" s="1">
        <v>12</v>
      </c>
      <c r="AP349" s="1">
        <v>47</v>
      </c>
      <c r="AQ349" s="3">
        <v>8915</v>
      </c>
      <c r="AR349" s="1">
        <v>0</v>
      </c>
      <c r="AS349" s="3">
        <v>4803</v>
      </c>
      <c r="AT349" s="1">
        <v>187</v>
      </c>
      <c r="AU349" s="1">
        <v>572</v>
      </c>
      <c r="AV349" s="3">
        <v>5448</v>
      </c>
      <c r="AW349" s="1">
        <v>0</v>
      </c>
      <c r="AX349" s="1">
        <v>0</v>
      </c>
      <c r="AY349" s="3">
        <v>1819</v>
      </c>
      <c r="AZ349" s="1">
        <v>769</v>
      </c>
      <c r="BA349" s="1">
        <v>7</v>
      </c>
      <c r="BB349" s="3">
        <v>1576</v>
      </c>
      <c r="BC349" s="3">
        <v>15181</v>
      </c>
      <c r="BD349" s="3">
        <v>94374723</v>
      </c>
      <c r="BE349" s="3">
        <v>3505399</v>
      </c>
      <c r="BF349" s="3">
        <v>2985618</v>
      </c>
      <c r="BG349" s="3">
        <v>27699502</v>
      </c>
      <c r="BH349" s="1">
        <v>0</v>
      </c>
      <c r="BI349" s="1">
        <v>0</v>
      </c>
      <c r="BJ349" s="3">
        <v>14373454</v>
      </c>
      <c r="BK349" s="3">
        <v>7064363</v>
      </c>
      <c r="BL349" s="3">
        <v>169496</v>
      </c>
      <c r="BM349" s="3">
        <v>738077</v>
      </c>
      <c r="BN349" s="3">
        <v>150910632</v>
      </c>
      <c r="BO349" s="3">
        <v>39395306</v>
      </c>
      <c r="BP349" s="3">
        <v>1684901</v>
      </c>
      <c r="BQ349" s="3">
        <v>2384600</v>
      </c>
      <c r="BR349" s="3">
        <v>24463063</v>
      </c>
      <c r="BS349" s="1">
        <v>0</v>
      </c>
      <c r="BT349" s="1">
        <v>0</v>
      </c>
      <c r="BU349" s="3">
        <v>11118863</v>
      </c>
      <c r="BV349" s="3">
        <v>5870124</v>
      </c>
      <c r="BW349" s="3">
        <v>35939</v>
      </c>
      <c r="BX349" s="3">
        <v>1675902</v>
      </c>
      <c r="BY349" s="3">
        <v>86628698</v>
      </c>
      <c r="BZ349" s="3">
        <v>2123425</v>
      </c>
      <c r="CA349" s="3">
        <v>114101653</v>
      </c>
      <c r="CB349" s="3">
        <v>3903151</v>
      </c>
      <c r="CC349" s="3">
        <v>1321902</v>
      </c>
      <c r="CD349" s="3">
        <v>45623813</v>
      </c>
      <c r="CE349" s="3">
        <v>-161832</v>
      </c>
      <c r="CF349" s="1">
        <v>0</v>
      </c>
      <c r="CG349" s="1">
        <v>0</v>
      </c>
      <c r="CH349" s="3">
        <v>18807860</v>
      </c>
      <c r="CI349" s="3">
        <v>9950536</v>
      </c>
      <c r="CJ349" s="1">
        <v>0</v>
      </c>
      <c r="CK349" s="3">
        <v>286179</v>
      </c>
      <c r="CL349" s="1">
        <v>0</v>
      </c>
      <c r="CM349" s="1">
        <v>0</v>
      </c>
      <c r="CN349" s="1">
        <v>0</v>
      </c>
      <c r="CO349" s="3">
        <v>518259</v>
      </c>
      <c r="CP349" s="3">
        <v>196474946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3">
        <v>19542606</v>
      </c>
      <c r="CW349" s="3">
        <v>1193846</v>
      </c>
      <c r="CX349" s="3">
        <v>3927205</v>
      </c>
      <c r="CY349" s="3">
        <v>6876296</v>
      </c>
      <c r="CZ349" s="1">
        <v>0</v>
      </c>
      <c r="DA349" s="1">
        <v>0</v>
      </c>
      <c r="DB349" s="3">
        <v>6686058</v>
      </c>
      <c r="DC349" s="3">
        <v>2816706</v>
      </c>
      <c r="DD349" s="3">
        <v>4366</v>
      </c>
      <c r="DE349" s="3">
        <v>17301</v>
      </c>
      <c r="DF349" s="3">
        <v>41064384</v>
      </c>
      <c r="DG349" s="3">
        <v>441882</v>
      </c>
      <c r="DH349" s="3">
        <v>36461704</v>
      </c>
      <c r="DI349" s="1">
        <v>0</v>
      </c>
      <c r="DJ349" s="3">
        <v>-18455</v>
      </c>
      <c r="DK349" s="1">
        <v>0</v>
      </c>
      <c r="DL349" s="1">
        <v>0</v>
      </c>
      <c r="DM349" s="1">
        <v>0</v>
      </c>
      <c r="DN349" s="1">
        <v>0</v>
      </c>
      <c r="DO349" s="3">
        <v>413389</v>
      </c>
      <c r="DP349" s="3">
        <v>16300492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</row>
    <row r="350" spans="1:133" x14ac:dyDescent="0.3">
      <c r="A350" s="1">
        <v>106190708</v>
      </c>
      <c r="B350" s="1" t="s">
        <v>1683</v>
      </c>
      <c r="C350" s="2">
        <v>20164</v>
      </c>
      <c r="D350" s="2">
        <v>42379</v>
      </c>
      <c r="E350" s="1" t="s">
        <v>134</v>
      </c>
      <c r="F350" s="1" t="s">
        <v>135</v>
      </c>
      <c r="G350" s="1" t="s">
        <v>170</v>
      </c>
      <c r="H350" s="1">
        <v>11</v>
      </c>
      <c r="I350" s="1">
        <v>905</v>
      </c>
      <c r="J350" s="1" t="s">
        <v>164</v>
      </c>
      <c r="K350" s="1" t="s">
        <v>138</v>
      </c>
      <c r="L350" s="1">
        <v>0</v>
      </c>
      <c r="M350" s="1" t="s">
        <v>1684</v>
      </c>
      <c r="N350" s="1" t="s">
        <v>1685</v>
      </c>
      <c r="O350" s="1" t="s">
        <v>1686</v>
      </c>
      <c r="P350" s="1">
        <v>91403</v>
      </c>
      <c r="Q350" s="1" t="s">
        <v>597</v>
      </c>
      <c r="R350" s="1">
        <v>153</v>
      </c>
      <c r="S350" s="1">
        <v>153</v>
      </c>
      <c r="T350" s="1">
        <v>153</v>
      </c>
      <c r="U350" s="1">
        <v>882</v>
      </c>
      <c r="V350" s="1">
        <v>150</v>
      </c>
      <c r="W350" s="1">
        <v>91</v>
      </c>
      <c r="X350" s="1">
        <v>220</v>
      </c>
      <c r="Y350" s="1">
        <v>0</v>
      </c>
      <c r="Z350" s="1">
        <v>0</v>
      </c>
      <c r="AA350" s="1">
        <v>148</v>
      </c>
      <c r="AB350" s="1">
        <v>11</v>
      </c>
      <c r="AC350" s="1">
        <v>2</v>
      </c>
      <c r="AD350" s="1">
        <v>65</v>
      </c>
      <c r="AE350" s="1">
        <v>1569</v>
      </c>
      <c r="AF350" s="1">
        <v>0</v>
      </c>
      <c r="AG350" s="3">
        <v>5203</v>
      </c>
      <c r="AH350" s="1">
        <v>938</v>
      </c>
      <c r="AI350" s="1">
        <v>956</v>
      </c>
      <c r="AJ350" s="3">
        <v>1433</v>
      </c>
      <c r="AK350" s="1">
        <v>0</v>
      </c>
      <c r="AL350" s="1">
        <v>0</v>
      </c>
      <c r="AM350" s="1">
        <v>488</v>
      </c>
      <c r="AN350" s="1">
        <v>61</v>
      </c>
      <c r="AO350" s="1">
        <v>3</v>
      </c>
      <c r="AP350" s="1">
        <v>143</v>
      </c>
      <c r="AQ350" s="3">
        <v>9225</v>
      </c>
      <c r="AR350" s="1">
        <v>0</v>
      </c>
      <c r="AS350" s="3">
        <v>2039</v>
      </c>
      <c r="AT350" s="1">
        <v>380</v>
      </c>
      <c r="AU350" s="1">
        <v>503</v>
      </c>
      <c r="AV350" s="3">
        <v>2011</v>
      </c>
      <c r="AW350" s="1">
        <v>0</v>
      </c>
      <c r="AX350" s="1">
        <v>0</v>
      </c>
      <c r="AY350" s="3">
        <v>1510</v>
      </c>
      <c r="AZ350" s="1">
        <v>103</v>
      </c>
      <c r="BA350" s="1">
        <v>16</v>
      </c>
      <c r="BB350" s="1">
        <v>805</v>
      </c>
      <c r="BC350" s="3">
        <v>7367</v>
      </c>
      <c r="BD350" s="3">
        <v>48023410</v>
      </c>
      <c r="BE350" s="3">
        <v>8763419</v>
      </c>
      <c r="BF350" s="3">
        <v>10656445</v>
      </c>
      <c r="BG350" s="3">
        <v>15434941</v>
      </c>
      <c r="BH350" s="1">
        <v>0</v>
      </c>
      <c r="BI350" s="1">
        <v>0</v>
      </c>
      <c r="BJ350" s="3">
        <v>7771138</v>
      </c>
      <c r="BK350" s="3">
        <v>664758</v>
      </c>
      <c r="BL350" s="3">
        <v>28626</v>
      </c>
      <c r="BM350" s="3">
        <v>925570</v>
      </c>
      <c r="BN350" s="3">
        <v>92268307</v>
      </c>
      <c r="BO350" s="3">
        <v>6978526</v>
      </c>
      <c r="BP350" s="3">
        <v>1497625</v>
      </c>
      <c r="BQ350" s="3">
        <v>1457507</v>
      </c>
      <c r="BR350" s="3">
        <v>5121906</v>
      </c>
      <c r="BS350" s="1">
        <v>0</v>
      </c>
      <c r="BT350" s="1">
        <v>0</v>
      </c>
      <c r="BU350" s="3">
        <v>4378724</v>
      </c>
      <c r="BV350" s="3">
        <v>379102</v>
      </c>
      <c r="BW350" s="3">
        <v>58464</v>
      </c>
      <c r="BX350" s="3">
        <v>1890349</v>
      </c>
      <c r="BY350" s="3">
        <v>21762203</v>
      </c>
      <c r="BZ350" s="3">
        <v>5470798</v>
      </c>
      <c r="CA350" s="3">
        <v>38517290</v>
      </c>
      <c r="CB350" s="3">
        <v>5075283</v>
      </c>
      <c r="CC350" s="3">
        <v>11602958</v>
      </c>
      <c r="CD350" s="3">
        <v>18962453</v>
      </c>
      <c r="CE350" s="1">
        <v>0</v>
      </c>
      <c r="CF350" s="1">
        <v>0</v>
      </c>
      <c r="CG350" s="1">
        <v>0</v>
      </c>
      <c r="CH350" s="3">
        <v>7334272</v>
      </c>
      <c r="CI350" s="3">
        <v>503290</v>
      </c>
      <c r="CJ350" s="1">
        <v>0</v>
      </c>
      <c r="CK350" s="3">
        <v>467989</v>
      </c>
      <c r="CL350" s="1">
        <v>0</v>
      </c>
      <c r="CM350" s="1">
        <v>0</v>
      </c>
      <c r="CN350" s="1">
        <v>0</v>
      </c>
      <c r="CO350" s="3">
        <v>358012</v>
      </c>
      <c r="CP350" s="3">
        <v>88292345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3">
        <v>15398552</v>
      </c>
      <c r="CW350" s="3">
        <v>5182161</v>
      </c>
      <c r="CX350" s="3">
        <v>354300</v>
      </c>
      <c r="CY350" s="3">
        <v>1594394</v>
      </c>
      <c r="CZ350" s="1">
        <v>0</v>
      </c>
      <c r="DA350" s="1">
        <v>0</v>
      </c>
      <c r="DB350" s="3">
        <v>2702521</v>
      </c>
      <c r="DC350" s="3">
        <v>540570</v>
      </c>
      <c r="DD350" s="3">
        <v>-173037</v>
      </c>
      <c r="DE350" s="3">
        <v>138704</v>
      </c>
      <c r="DF350" s="3">
        <v>25738165</v>
      </c>
      <c r="DG350" s="3">
        <v>116147</v>
      </c>
      <c r="DH350" s="3">
        <v>23695592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3">
        <v>674373</v>
      </c>
      <c r="DP350" s="3">
        <v>49723547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</row>
    <row r="351" spans="1:133" x14ac:dyDescent="0.3">
      <c r="A351" s="1">
        <v>106190712</v>
      </c>
      <c r="B351" s="1" t="s">
        <v>1687</v>
      </c>
      <c r="C351" s="2">
        <v>20164</v>
      </c>
      <c r="D351" s="2">
        <v>42379</v>
      </c>
      <c r="E351" s="1" t="s">
        <v>134</v>
      </c>
      <c r="F351" s="1" t="s">
        <v>135</v>
      </c>
      <c r="G351" s="1" t="s">
        <v>170</v>
      </c>
      <c r="H351" s="1">
        <v>11</v>
      </c>
      <c r="I351" s="1">
        <v>925</v>
      </c>
      <c r="J351" s="1" t="s">
        <v>164</v>
      </c>
      <c r="K351" s="1" t="s">
        <v>1688</v>
      </c>
      <c r="L351" s="1">
        <v>0</v>
      </c>
      <c r="M351" s="1" t="s">
        <v>1689</v>
      </c>
      <c r="N351" s="1" t="s">
        <v>1690</v>
      </c>
      <c r="O351" s="1" t="s">
        <v>280</v>
      </c>
      <c r="P351" s="1">
        <v>90020</v>
      </c>
      <c r="Q351" s="1" t="s">
        <v>1691</v>
      </c>
      <c r="R351" s="1">
        <v>60</v>
      </c>
      <c r="S351" s="1">
        <v>60</v>
      </c>
      <c r="T351" s="1">
        <v>60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1</v>
      </c>
      <c r="AE351" s="1">
        <v>1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1</v>
      </c>
      <c r="AQ351" s="1">
        <v>1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0</v>
      </c>
      <c r="CX351" s="1">
        <v>0</v>
      </c>
      <c r="CY351" s="1">
        <v>0</v>
      </c>
      <c r="CZ351" s="1">
        <v>0</v>
      </c>
      <c r="DA351" s="1">
        <v>0</v>
      </c>
      <c r="DB351" s="1">
        <v>0</v>
      </c>
      <c r="DC351" s="1">
        <v>0</v>
      </c>
      <c r="DD351" s="1">
        <v>0</v>
      </c>
      <c r="DE351" s="1">
        <v>0</v>
      </c>
      <c r="DF351" s="1">
        <v>0</v>
      </c>
      <c r="DG351" s="1">
        <v>0</v>
      </c>
      <c r="DH351" s="3">
        <v>6333561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3">
        <v>13206834</v>
      </c>
      <c r="DP351" s="3">
        <v>85879405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</row>
    <row r="352" spans="1:133" x14ac:dyDescent="0.3">
      <c r="A352" s="1">
        <v>106344114</v>
      </c>
      <c r="B352" s="1" t="s">
        <v>1692</v>
      </c>
      <c r="C352" s="2">
        <v>20164</v>
      </c>
      <c r="D352" s="2">
        <v>42379</v>
      </c>
      <c r="E352" s="1" t="s">
        <v>134</v>
      </c>
      <c r="F352" s="1" t="s">
        <v>135</v>
      </c>
      <c r="G352" s="1" t="s">
        <v>492</v>
      </c>
      <c r="H352" s="1">
        <v>2</v>
      </c>
      <c r="I352" s="1">
        <v>311</v>
      </c>
      <c r="J352" s="1" t="s">
        <v>164</v>
      </c>
      <c r="K352" s="1" t="s">
        <v>1688</v>
      </c>
      <c r="L352" s="1">
        <v>0</v>
      </c>
      <c r="M352" s="1" t="s">
        <v>1693</v>
      </c>
      <c r="N352" s="1" t="s">
        <v>1694</v>
      </c>
      <c r="O352" s="1" t="s">
        <v>497</v>
      </c>
      <c r="P352" s="1">
        <v>95817</v>
      </c>
      <c r="Q352" s="1" t="s">
        <v>1695</v>
      </c>
      <c r="R352" s="1">
        <v>80</v>
      </c>
      <c r="S352" s="1">
        <v>70</v>
      </c>
      <c r="T352" s="1">
        <v>70</v>
      </c>
      <c r="U352" s="1">
        <v>0</v>
      </c>
      <c r="V352" s="1">
        <v>0</v>
      </c>
      <c r="W352" s="1">
        <v>112</v>
      </c>
      <c r="X352" s="1">
        <v>56</v>
      </c>
      <c r="Y352" s="1">
        <v>0</v>
      </c>
      <c r="Z352" s="1">
        <v>0</v>
      </c>
      <c r="AA352" s="1">
        <v>6</v>
      </c>
      <c r="AB352" s="1">
        <v>97</v>
      </c>
      <c r="AC352" s="1">
        <v>55</v>
      </c>
      <c r="AD352" s="1">
        <v>0</v>
      </c>
      <c r="AE352" s="1">
        <v>326</v>
      </c>
      <c r="AF352" s="1">
        <v>0</v>
      </c>
      <c r="AG352" s="1">
        <v>0</v>
      </c>
      <c r="AH352" s="1">
        <v>0</v>
      </c>
      <c r="AI352" s="1">
        <v>853</v>
      </c>
      <c r="AJ352" s="1">
        <v>162</v>
      </c>
      <c r="AK352" s="1">
        <v>0</v>
      </c>
      <c r="AL352" s="1">
        <v>0</v>
      </c>
      <c r="AM352" s="1">
        <v>13</v>
      </c>
      <c r="AN352" s="1">
        <v>451</v>
      </c>
      <c r="AO352" s="1">
        <v>765</v>
      </c>
      <c r="AP352" s="1">
        <v>0</v>
      </c>
      <c r="AQ352" s="3">
        <v>2244</v>
      </c>
      <c r="AR352" s="1">
        <v>0</v>
      </c>
      <c r="AS352" s="1">
        <v>0</v>
      </c>
      <c r="AT352" s="1">
        <v>0</v>
      </c>
      <c r="AU352" s="3">
        <v>1901</v>
      </c>
      <c r="AV352" s="3">
        <v>2518</v>
      </c>
      <c r="AW352" s="1">
        <v>0</v>
      </c>
      <c r="AX352" s="1">
        <v>0</v>
      </c>
      <c r="AY352" s="1">
        <v>130</v>
      </c>
      <c r="AZ352" s="3">
        <v>2126</v>
      </c>
      <c r="BA352" s="1">
        <v>405</v>
      </c>
      <c r="BB352" s="1">
        <v>0</v>
      </c>
      <c r="BC352" s="3">
        <v>7080</v>
      </c>
      <c r="BD352" s="1">
        <v>0</v>
      </c>
      <c r="BE352" s="1">
        <v>0</v>
      </c>
      <c r="BF352" s="3">
        <v>8975036</v>
      </c>
      <c r="BG352" s="3">
        <v>1709199</v>
      </c>
      <c r="BH352" s="1">
        <v>0</v>
      </c>
      <c r="BI352" s="1">
        <v>0</v>
      </c>
      <c r="BJ352" s="3">
        <v>324856</v>
      </c>
      <c r="BK352" s="3">
        <v>6096425</v>
      </c>
      <c r="BL352" s="3">
        <v>6116319</v>
      </c>
      <c r="BM352" s="1">
        <v>0</v>
      </c>
      <c r="BN352" s="3">
        <v>23221835</v>
      </c>
      <c r="BO352" s="1">
        <v>0</v>
      </c>
      <c r="BP352" s="1">
        <v>0</v>
      </c>
      <c r="BQ352" s="3">
        <v>2914933</v>
      </c>
      <c r="BR352" s="3">
        <v>2895762</v>
      </c>
      <c r="BS352" s="1">
        <v>0</v>
      </c>
      <c r="BT352" s="1">
        <v>0</v>
      </c>
      <c r="BU352" s="3">
        <v>131795</v>
      </c>
      <c r="BV352" s="3">
        <v>3031735</v>
      </c>
      <c r="BW352" s="3">
        <v>1021025</v>
      </c>
      <c r="BX352" s="1">
        <v>0</v>
      </c>
      <c r="BY352" s="3">
        <v>9995250</v>
      </c>
      <c r="BZ352" s="1">
        <v>0</v>
      </c>
      <c r="CA352" s="1">
        <v>0</v>
      </c>
      <c r="CB352" s="1">
        <v>0</v>
      </c>
      <c r="CC352" s="3">
        <v>10262737</v>
      </c>
      <c r="CD352" s="3">
        <v>4321351</v>
      </c>
      <c r="CE352" s="1">
        <v>0</v>
      </c>
      <c r="CF352" s="1">
        <v>0</v>
      </c>
      <c r="CG352" s="1">
        <v>0</v>
      </c>
      <c r="CH352" s="3">
        <v>339834</v>
      </c>
      <c r="CI352" s="3">
        <v>6413022</v>
      </c>
      <c r="CJ352" s="1">
        <v>0</v>
      </c>
      <c r="CK352" s="3">
        <v>7137344</v>
      </c>
      <c r="CL352" s="1">
        <v>0</v>
      </c>
      <c r="CM352" s="1">
        <v>0</v>
      </c>
      <c r="CN352" s="1">
        <v>0</v>
      </c>
      <c r="CO352" s="1">
        <v>0</v>
      </c>
      <c r="CP352" s="3">
        <v>28474288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 s="3">
        <v>1627232</v>
      </c>
      <c r="CY352" s="3">
        <v>283610</v>
      </c>
      <c r="CZ352" s="1">
        <v>0</v>
      </c>
      <c r="DA352" s="1">
        <v>0</v>
      </c>
      <c r="DB352" s="3">
        <v>116817</v>
      </c>
      <c r="DC352" s="3">
        <v>2715138</v>
      </c>
      <c r="DD352" s="1">
        <v>0</v>
      </c>
      <c r="DE352" s="1">
        <v>0</v>
      </c>
      <c r="DF352" s="3">
        <v>4742797</v>
      </c>
      <c r="DG352" s="3">
        <v>1136942</v>
      </c>
      <c r="DH352" s="3">
        <v>16355722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3">
        <v>855231</v>
      </c>
      <c r="DP352" s="3">
        <v>71086226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</row>
    <row r="353" spans="1:133" x14ac:dyDescent="0.3">
      <c r="A353" s="1">
        <v>106291023</v>
      </c>
      <c r="B353" s="1" t="s">
        <v>1696</v>
      </c>
      <c r="C353" s="2">
        <v>20164</v>
      </c>
      <c r="D353" s="2">
        <v>42379</v>
      </c>
      <c r="E353" s="1" t="s">
        <v>134</v>
      </c>
      <c r="F353" s="1" t="s">
        <v>135</v>
      </c>
      <c r="G353" s="1" t="s">
        <v>1697</v>
      </c>
      <c r="H353" s="1">
        <v>2</v>
      </c>
      <c r="I353" s="1">
        <v>301</v>
      </c>
      <c r="J353" s="1" t="s">
        <v>164</v>
      </c>
      <c r="K353" s="1" t="s">
        <v>138</v>
      </c>
      <c r="L353" s="1" t="s">
        <v>139</v>
      </c>
      <c r="M353" s="1" t="s">
        <v>1698</v>
      </c>
      <c r="N353" s="1" t="s">
        <v>1699</v>
      </c>
      <c r="O353" s="1" t="s">
        <v>1700</v>
      </c>
      <c r="P353" s="1">
        <v>95945</v>
      </c>
      <c r="Q353" s="1" t="s">
        <v>1701</v>
      </c>
      <c r="R353" s="1">
        <v>121</v>
      </c>
      <c r="S353" s="1">
        <v>121</v>
      </c>
      <c r="T353" s="1">
        <v>121</v>
      </c>
      <c r="U353" s="1">
        <v>568</v>
      </c>
      <c r="V353" s="1">
        <v>90</v>
      </c>
      <c r="W353" s="1">
        <v>44</v>
      </c>
      <c r="X353" s="1">
        <v>195</v>
      </c>
      <c r="Y353" s="1">
        <v>0</v>
      </c>
      <c r="Z353" s="1">
        <v>0</v>
      </c>
      <c r="AA353" s="1">
        <v>5</v>
      </c>
      <c r="AB353" s="1">
        <v>158</v>
      </c>
      <c r="AC353" s="1">
        <v>0</v>
      </c>
      <c r="AD353" s="1">
        <v>21</v>
      </c>
      <c r="AE353" s="1">
        <v>1081</v>
      </c>
      <c r="AF353" s="1">
        <v>0</v>
      </c>
      <c r="AG353" s="3">
        <v>2319</v>
      </c>
      <c r="AH353" s="1">
        <v>384</v>
      </c>
      <c r="AI353" s="1">
        <v>237</v>
      </c>
      <c r="AJ353" s="1">
        <v>660</v>
      </c>
      <c r="AK353" s="1">
        <v>0</v>
      </c>
      <c r="AL353" s="1">
        <v>0</v>
      </c>
      <c r="AM353" s="1">
        <v>73</v>
      </c>
      <c r="AN353" s="1">
        <v>462</v>
      </c>
      <c r="AO353" s="1">
        <v>0</v>
      </c>
      <c r="AP353" s="1">
        <v>54</v>
      </c>
      <c r="AQ353" s="3">
        <v>4189</v>
      </c>
      <c r="AR353" s="1">
        <v>0</v>
      </c>
      <c r="AS353" s="3">
        <v>26514</v>
      </c>
      <c r="AT353" s="3">
        <v>4027</v>
      </c>
      <c r="AU353" s="3">
        <v>1063</v>
      </c>
      <c r="AV353" s="3">
        <v>7080</v>
      </c>
      <c r="AW353" s="1">
        <v>0</v>
      </c>
      <c r="AX353" s="1">
        <v>0</v>
      </c>
      <c r="AY353" s="1">
        <v>985</v>
      </c>
      <c r="AZ353" s="3">
        <v>6207</v>
      </c>
      <c r="BA353" s="1">
        <v>3</v>
      </c>
      <c r="BB353" s="3">
        <v>1104</v>
      </c>
      <c r="BC353" s="3">
        <v>46983</v>
      </c>
      <c r="BD353" s="3">
        <v>42737475</v>
      </c>
      <c r="BE353" s="3">
        <v>7453171</v>
      </c>
      <c r="BF353" s="3">
        <v>3238079</v>
      </c>
      <c r="BG353" s="3">
        <v>10324287</v>
      </c>
      <c r="BH353" s="1">
        <v>0</v>
      </c>
      <c r="BI353" s="1">
        <v>0</v>
      </c>
      <c r="BJ353" s="3">
        <v>1651982</v>
      </c>
      <c r="BK353" s="3">
        <v>8518688</v>
      </c>
      <c r="BL353" s="1">
        <v>0</v>
      </c>
      <c r="BM353" s="3">
        <v>908323</v>
      </c>
      <c r="BN353" s="3">
        <v>74832005</v>
      </c>
      <c r="BO353" s="3">
        <v>34947744</v>
      </c>
      <c r="BP353" s="3">
        <v>5721614</v>
      </c>
      <c r="BQ353" s="3">
        <v>2664456</v>
      </c>
      <c r="BR353" s="3">
        <v>13812952</v>
      </c>
      <c r="BS353" s="1">
        <v>0</v>
      </c>
      <c r="BT353" s="1">
        <v>0</v>
      </c>
      <c r="BU353" s="3">
        <v>2363208</v>
      </c>
      <c r="BV353" s="3">
        <v>16283951</v>
      </c>
      <c r="BW353" s="3">
        <v>4309</v>
      </c>
      <c r="BX353" s="3">
        <v>1639034</v>
      </c>
      <c r="BY353" s="3">
        <v>77437268</v>
      </c>
      <c r="BZ353" s="3">
        <v>3164357</v>
      </c>
      <c r="CA353" s="3">
        <v>62975300</v>
      </c>
      <c r="CB353" s="3">
        <v>10945801</v>
      </c>
      <c r="CC353" s="3">
        <v>2012985</v>
      </c>
      <c r="CD353" s="3">
        <v>19814810</v>
      </c>
      <c r="CE353" s="1">
        <v>0</v>
      </c>
      <c r="CF353" s="1">
        <v>0</v>
      </c>
      <c r="CG353" s="1">
        <v>0</v>
      </c>
      <c r="CH353" s="3">
        <v>2798705</v>
      </c>
      <c r="CI353" s="3">
        <v>10453556</v>
      </c>
      <c r="CJ353" s="1">
        <v>0</v>
      </c>
      <c r="CK353" s="3">
        <v>32015</v>
      </c>
      <c r="CL353" s="1">
        <v>0</v>
      </c>
      <c r="CM353" s="1">
        <v>0</v>
      </c>
      <c r="CN353" s="1">
        <v>0</v>
      </c>
      <c r="CO353" s="3">
        <v>1215527</v>
      </c>
      <c r="CP353" s="3">
        <v>113413056</v>
      </c>
      <c r="CQ353" s="1">
        <v>0</v>
      </c>
      <c r="CR353" s="1">
        <v>0</v>
      </c>
      <c r="CS353" s="1">
        <v>0</v>
      </c>
      <c r="CT353" s="3">
        <v>113123</v>
      </c>
      <c r="CU353" s="3">
        <v>113123</v>
      </c>
      <c r="CV353" s="3">
        <v>14198919</v>
      </c>
      <c r="CW353" s="3">
        <v>2143334</v>
      </c>
      <c r="CX353" s="3">
        <v>3836478</v>
      </c>
      <c r="CY353" s="3">
        <v>3919076</v>
      </c>
      <c r="CZ353" s="1">
        <v>0</v>
      </c>
      <c r="DA353" s="1">
        <v>0</v>
      </c>
      <c r="DB353" s="3">
        <v>1157131</v>
      </c>
      <c r="DC353" s="3">
        <v>13534122</v>
      </c>
      <c r="DD353" s="1">
        <v>0</v>
      </c>
      <c r="DE353" s="3">
        <v>180280</v>
      </c>
      <c r="DF353" s="3">
        <v>38969340</v>
      </c>
      <c r="DG353" s="3">
        <v>410475</v>
      </c>
      <c r="DH353" s="3">
        <v>39070818</v>
      </c>
      <c r="DI353" s="1">
        <v>0</v>
      </c>
      <c r="DJ353" s="3">
        <v>1059542</v>
      </c>
      <c r="DK353" s="1">
        <v>0</v>
      </c>
      <c r="DL353" s="1">
        <v>0</v>
      </c>
      <c r="DM353" s="1">
        <v>0</v>
      </c>
      <c r="DN353" s="1">
        <v>0</v>
      </c>
      <c r="DO353" s="3">
        <v>1974312</v>
      </c>
      <c r="DP353" s="3">
        <v>40536662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</row>
    <row r="354" spans="1:133" x14ac:dyDescent="0.3">
      <c r="A354" s="1">
        <v>106540798</v>
      </c>
      <c r="B354" s="1" t="s">
        <v>1702</v>
      </c>
      <c r="C354" s="2">
        <v>20164</v>
      </c>
      <c r="D354" s="2">
        <v>42379</v>
      </c>
      <c r="E354" s="1" t="s">
        <v>134</v>
      </c>
      <c r="F354" s="1" t="s">
        <v>135</v>
      </c>
      <c r="G354" s="1" t="s">
        <v>925</v>
      </c>
      <c r="H354" s="1">
        <v>9</v>
      </c>
      <c r="I354" s="1">
        <v>613</v>
      </c>
      <c r="J354" s="1" t="s">
        <v>137</v>
      </c>
      <c r="K354" s="1" t="s">
        <v>138</v>
      </c>
      <c r="L354" s="1">
        <v>0</v>
      </c>
      <c r="M354" s="1" t="s">
        <v>1703</v>
      </c>
      <c r="N354" s="1" t="s">
        <v>1704</v>
      </c>
      <c r="O354" s="1" t="s">
        <v>1422</v>
      </c>
      <c r="P354" s="1">
        <v>93257</v>
      </c>
      <c r="Q354" s="1" t="s">
        <v>1705</v>
      </c>
      <c r="R354" s="1">
        <v>167</v>
      </c>
      <c r="S354" s="1">
        <v>167</v>
      </c>
      <c r="T354" s="1">
        <v>167</v>
      </c>
      <c r="U354" s="1">
        <v>490</v>
      </c>
      <c r="V354" s="1">
        <v>76</v>
      </c>
      <c r="W354" s="1">
        <v>196</v>
      </c>
      <c r="X354" s="1">
        <v>447</v>
      </c>
      <c r="Y354" s="1">
        <v>0</v>
      </c>
      <c r="Z354" s="1">
        <v>0</v>
      </c>
      <c r="AA354" s="1">
        <v>16</v>
      </c>
      <c r="AB354" s="1">
        <v>177</v>
      </c>
      <c r="AC354" s="1">
        <v>0</v>
      </c>
      <c r="AD354" s="1">
        <v>5</v>
      </c>
      <c r="AE354" s="1">
        <v>1407</v>
      </c>
      <c r="AF354" s="1">
        <v>0</v>
      </c>
      <c r="AG354" s="3">
        <v>2437</v>
      </c>
      <c r="AH354" s="1">
        <v>338</v>
      </c>
      <c r="AI354" s="3">
        <v>3711</v>
      </c>
      <c r="AJ354" s="3">
        <v>1284</v>
      </c>
      <c r="AK354" s="1">
        <v>0</v>
      </c>
      <c r="AL354" s="1">
        <v>0</v>
      </c>
      <c r="AM354" s="1">
        <v>34</v>
      </c>
      <c r="AN354" s="1">
        <v>546</v>
      </c>
      <c r="AO354" s="1">
        <v>0</v>
      </c>
      <c r="AP354" s="1">
        <v>8</v>
      </c>
      <c r="AQ354" s="3">
        <v>8358</v>
      </c>
      <c r="AR354" s="1">
        <v>0</v>
      </c>
      <c r="AS354" s="3">
        <v>13386</v>
      </c>
      <c r="AT354" s="3">
        <v>2141</v>
      </c>
      <c r="AU354" s="3">
        <v>2380</v>
      </c>
      <c r="AV354" s="3">
        <v>12204</v>
      </c>
      <c r="AW354" s="1">
        <v>7</v>
      </c>
      <c r="AX354" s="1">
        <v>0</v>
      </c>
      <c r="AY354" s="1">
        <v>944</v>
      </c>
      <c r="AZ354" s="3">
        <v>9667</v>
      </c>
      <c r="BA354" s="1">
        <v>0</v>
      </c>
      <c r="BB354" s="1">
        <v>873</v>
      </c>
      <c r="BC354" s="3">
        <v>41602</v>
      </c>
      <c r="BD354" s="3">
        <v>23514222</v>
      </c>
      <c r="BE354" s="3">
        <v>3335453</v>
      </c>
      <c r="BF354" s="3">
        <v>15669852</v>
      </c>
      <c r="BG354" s="3">
        <v>12896429</v>
      </c>
      <c r="BH354" s="1">
        <v>0</v>
      </c>
      <c r="BI354" s="1">
        <v>0</v>
      </c>
      <c r="BJ354" s="3">
        <v>909942</v>
      </c>
      <c r="BK354" s="3">
        <v>4560607</v>
      </c>
      <c r="BL354" s="1">
        <v>0</v>
      </c>
      <c r="BM354" s="3">
        <v>93423</v>
      </c>
      <c r="BN354" s="3">
        <v>60979928</v>
      </c>
      <c r="BO354" s="3">
        <v>28885716</v>
      </c>
      <c r="BP354" s="3">
        <v>4031744</v>
      </c>
      <c r="BQ354" s="3">
        <v>4970407</v>
      </c>
      <c r="BR354" s="3">
        <v>23786883</v>
      </c>
      <c r="BS354" s="3">
        <v>5917</v>
      </c>
      <c r="BT354" s="1">
        <v>0</v>
      </c>
      <c r="BU354" s="3">
        <v>3042129</v>
      </c>
      <c r="BV354" s="3">
        <v>16317087</v>
      </c>
      <c r="BW354" s="1">
        <v>0</v>
      </c>
      <c r="BX354" s="3">
        <v>551516</v>
      </c>
      <c r="BY354" s="3">
        <v>81591399</v>
      </c>
      <c r="BZ354" s="3">
        <v>623879</v>
      </c>
      <c r="CA354" s="3">
        <v>42158971</v>
      </c>
      <c r="CB354" s="3">
        <v>6057912</v>
      </c>
      <c r="CC354" s="3">
        <v>15056533</v>
      </c>
      <c r="CD354" s="3">
        <v>31362552</v>
      </c>
      <c r="CE354" s="3">
        <v>-430974</v>
      </c>
      <c r="CF354" s="3">
        <v>2159</v>
      </c>
      <c r="CG354" s="1">
        <v>0</v>
      </c>
      <c r="CH354" s="3">
        <v>2382020</v>
      </c>
      <c r="CI354" s="3">
        <v>11641603</v>
      </c>
      <c r="CJ354" s="1">
        <v>0</v>
      </c>
      <c r="CK354" s="3">
        <v>1163528</v>
      </c>
      <c r="CL354" s="1">
        <v>0</v>
      </c>
      <c r="CM354" s="1">
        <v>0</v>
      </c>
      <c r="CN354" s="1">
        <v>0</v>
      </c>
      <c r="CO354" s="3">
        <v>770829</v>
      </c>
      <c r="CP354" s="3">
        <v>110789012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3">
        <v>10240967</v>
      </c>
      <c r="CW354" s="3">
        <v>1309285</v>
      </c>
      <c r="CX354" s="3">
        <v>6014700</v>
      </c>
      <c r="CY354" s="3">
        <v>5320760</v>
      </c>
      <c r="CZ354" s="3">
        <v>3758</v>
      </c>
      <c r="DA354" s="1">
        <v>0</v>
      </c>
      <c r="DB354" s="3">
        <v>1570051</v>
      </c>
      <c r="DC354" s="3">
        <v>9236091</v>
      </c>
      <c r="DD354" s="1">
        <v>0</v>
      </c>
      <c r="DE354" s="3">
        <v>-1913297</v>
      </c>
      <c r="DF354" s="3">
        <v>31782315</v>
      </c>
      <c r="DG354" s="3">
        <v>1533466</v>
      </c>
      <c r="DH354" s="3">
        <v>34286308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3">
        <v>4584788</v>
      </c>
      <c r="DP354" s="3">
        <v>106798849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</row>
    <row r="355" spans="1:133" x14ac:dyDescent="0.3">
      <c r="A355" s="1">
        <v>106342392</v>
      </c>
      <c r="B355" s="1" t="s">
        <v>1706</v>
      </c>
      <c r="C355" s="2">
        <v>20164</v>
      </c>
      <c r="D355" s="2">
        <v>42379</v>
      </c>
      <c r="E355" s="1" t="s">
        <v>134</v>
      </c>
      <c r="F355" s="1" t="s">
        <v>135</v>
      </c>
      <c r="G355" s="1" t="s">
        <v>492</v>
      </c>
      <c r="H355" s="1">
        <v>2</v>
      </c>
      <c r="I355" s="1">
        <v>311</v>
      </c>
      <c r="J355" s="1" t="s">
        <v>187</v>
      </c>
      <c r="K355" s="1" t="s">
        <v>138</v>
      </c>
      <c r="L355" s="1">
        <v>0</v>
      </c>
      <c r="M355" s="1" t="s">
        <v>1707</v>
      </c>
      <c r="N355" s="1" t="s">
        <v>1708</v>
      </c>
      <c r="O355" s="1" t="s">
        <v>497</v>
      </c>
      <c r="P355" s="1">
        <v>95823</v>
      </c>
      <c r="Q355" s="1" t="s">
        <v>1709</v>
      </c>
      <c r="R355" s="1">
        <v>171</v>
      </c>
      <c r="S355" s="1">
        <v>171</v>
      </c>
      <c r="T355" s="1">
        <v>171</v>
      </c>
      <c r="U355" s="1">
        <v>185</v>
      </c>
      <c r="V355" s="1">
        <v>16</v>
      </c>
      <c r="W355" s="1">
        <v>503</v>
      </c>
      <c r="X355" s="1">
        <v>0</v>
      </c>
      <c r="Y355" s="1">
        <v>0</v>
      </c>
      <c r="Z355" s="1">
        <v>0</v>
      </c>
      <c r="AA355" s="1">
        <v>162</v>
      </c>
      <c r="AB355" s="1">
        <v>345</v>
      </c>
      <c r="AC355" s="1">
        <v>7</v>
      </c>
      <c r="AD355" s="1">
        <v>0</v>
      </c>
      <c r="AE355" s="1">
        <v>1218</v>
      </c>
      <c r="AF355" s="1">
        <v>0</v>
      </c>
      <c r="AG355" s="3">
        <v>1852</v>
      </c>
      <c r="AH355" s="1">
        <v>167</v>
      </c>
      <c r="AI355" s="3">
        <v>4979</v>
      </c>
      <c r="AJ355" s="1">
        <v>0</v>
      </c>
      <c r="AK355" s="1">
        <v>0</v>
      </c>
      <c r="AL355" s="1">
        <v>0</v>
      </c>
      <c r="AM355" s="3">
        <v>1591</v>
      </c>
      <c r="AN355" s="3">
        <v>3155</v>
      </c>
      <c r="AO355" s="1">
        <v>58</v>
      </c>
      <c r="AP355" s="1">
        <v>0</v>
      </c>
      <c r="AQ355" s="3">
        <v>11802</v>
      </c>
      <c r="AR355" s="1">
        <v>0</v>
      </c>
      <c r="AS355" s="1">
        <v>98</v>
      </c>
      <c r="AT355" s="1">
        <v>18</v>
      </c>
      <c r="AU355" s="1">
        <v>0</v>
      </c>
      <c r="AV355" s="1">
        <v>0</v>
      </c>
      <c r="AW355" s="1">
        <v>0</v>
      </c>
      <c r="AX355" s="1">
        <v>0</v>
      </c>
      <c r="AY355" s="1">
        <v>123</v>
      </c>
      <c r="AZ355" s="3">
        <v>1390</v>
      </c>
      <c r="BA355" s="1">
        <v>0</v>
      </c>
      <c r="BB355" s="1">
        <v>0</v>
      </c>
      <c r="BC355" s="3">
        <v>1629</v>
      </c>
      <c r="BD355" s="3">
        <v>2778000</v>
      </c>
      <c r="BE355" s="3">
        <v>250500</v>
      </c>
      <c r="BF355" s="3">
        <v>7468500</v>
      </c>
      <c r="BG355" s="1">
        <v>0</v>
      </c>
      <c r="BH355" s="1">
        <v>0</v>
      </c>
      <c r="BI355" s="1">
        <v>0</v>
      </c>
      <c r="BJ355" s="3">
        <v>2386500</v>
      </c>
      <c r="BK355" s="3">
        <v>4737120</v>
      </c>
      <c r="BL355" s="3">
        <v>87000</v>
      </c>
      <c r="BM355" s="1">
        <v>0</v>
      </c>
      <c r="BN355" s="3">
        <v>17707620</v>
      </c>
      <c r="BO355" s="3">
        <v>77200</v>
      </c>
      <c r="BP355" s="3">
        <v>13600</v>
      </c>
      <c r="BQ355" s="1">
        <v>0</v>
      </c>
      <c r="BR355" s="1">
        <v>0</v>
      </c>
      <c r="BS355" s="1">
        <v>0</v>
      </c>
      <c r="BT355" s="1">
        <v>0</v>
      </c>
      <c r="BU355" s="3">
        <v>95900</v>
      </c>
      <c r="BV355" s="3">
        <v>1090000</v>
      </c>
      <c r="BW355" s="1">
        <v>0</v>
      </c>
      <c r="BX355" s="1">
        <v>0</v>
      </c>
      <c r="BY355" s="3">
        <v>1276700</v>
      </c>
      <c r="BZ355" s="3">
        <v>410111</v>
      </c>
      <c r="CA355" s="3">
        <v>651644</v>
      </c>
      <c r="CB355" s="3">
        <v>67450</v>
      </c>
      <c r="CC355" s="3">
        <v>2860172</v>
      </c>
      <c r="CD355" s="1">
        <v>0</v>
      </c>
      <c r="CE355" s="1">
        <v>0</v>
      </c>
      <c r="CF355" s="1">
        <v>0</v>
      </c>
      <c r="CG355" s="1">
        <v>0</v>
      </c>
      <c r="CH355" s="3">
        <v>802245</v>
      </c>
      <c r="CI355" s="3">
        <v>1747579</v>
      </c>
      <c r="CJ355" s="1">
        <v>0</v>
      </c>
      <c r="CK355" s="3">
        <v>87000</v>
      </c>
      <c r="CL355" s="1">
        <v>0</v>
      </c>
      <c r="CM355" s="1">
        <v>0</v>
      </c>
      <c r="CN355" s="1">
        <v>0</v>
      </c>
      <c r="CO355" s="3">
        <v>380962</v>
      </c>
      <c r="CP355" s="3">
        <v>7007163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3">
        <v>1793445</v>
      </c>
      <c r="CW355" s="3">
        <v>196650</v>
      </c>
      <c r="CX355" s="3">
        <v>4608328</v>
      </c>
      <c r="CY355" s="1">
        <v>0</v>
      </c>
      <c r="CZ355" s="1">
        <v>0</v>
      </c>
      <c r="DA355" s="1">
        <v>0</v>
      </c>
      <c r="DB355" s="3">
        <v>1680155</v>
      </c>
      <c r="DC355" s="3">
        <v>3698579</v>
      </c>
      <c r="DD355" s="1">
        <v>0</v>
      </c>
      <c r="DE355" s="1">
        <v>0</v>
      </c>
      <c r="DF355" s="3">
        <v>11977157</v>
      </c>
      <c r="DG355" s="3">
        <v>5624</v>
      </c>
      <c r="DH355" s="3">
        <v>8040821</v>
      </c>
      <c r="DI355" s="3">
        <v>1004339</v>
      </c>
      <c r="DJ355" s="3">
        <v>66532</v>
      </c>
      <c r="DK355" s="1">
        <v>0</v>
      </c>
      <c r="DL355" s="1">
        <v>0</v>
      </c>
      <c r="DM355" s="1">
        <v>0</v>
      </c>
      <c r="DN355" s="1">
        <v>0</v>
      </c>
      <c r="DO355" s="3">
        <v>112356</v>
      </c>
      <c r="DP355" s="3">
        <v>32962081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</row>
    <row r="356" spans="1:133" x14ac:dyDescent="0.3">
      <c r="A356" s="1">
        <v>106400524</v>
      </c>
      <c r="B356" s="1" t="s">
        <v>1710</v>
      </c>
      <c r="C356" s="2">
        <v>20164</v>
      </c>
      <c r="D356" s="2">
        <v>42379</v>
      </c>
      <c r="E356" s="1" t="s">
        <v>134</v>
      </c>
      <c r="F356" s="1" t="s">
        <v>135</v>
      </c>
      <c r="G356" s="1" t="s">
        <v>220</v>
      </c>
      <c r="H356" s="1">
        <v>8</v>
      </c>
      <c r="I356" s="1">
        <v>801</v>
      </c>
      <c r="J356" s="1" t="s">
        <v>187</v>
      </c>
      <c r="K356" s="1" t="s">
        <v>138</v>
      </c>
      <c r="L356" s="1">
        <v>0</v>
      </c>
      <c r="M356" s="1" t="s">
        <v>1711</v>
      </c>
      <c r="N356" s="1" t="s">
        <v>1712</v>
      </c>
      <c r="O356" s="1" t="s">
        <v>653</v>
      </c>
      <c r="P356" s="1">
        <v>93405</v>
      </c>
      <c r="Q356" s="1" t="s">
        <v>1713</v>
      </c>
      <c r="R356" s="1">
        <v>164</v>
      </c>
      <c r="S356" s="1">
        <v>164</v>
      </c>
      <c r="T356" s="1">
        <v>63</v>
      </c>
      <c r="U356" s="1">
        <v>399</v>
      </c>
      <c r="V356" s="1">
        <v>71</v>
      </c>
      <c r="W356" s="1">
        <v>106</v>
      </c>
      <c r="X356" s="1">
        <v>237</v>
      </c>
      <c r="Y356" s="1">
        <v>1</v>
      </c>
      <c r="Z356" s="1">
        <v>0</v>
      </c>
      <c r="AA356" s="1">
        <v>33</v>
      </c>
      <c r="AB356" s="1">
        <v>514</v>
      </c>
      <c r="AC356" s="1">
        <v>0</v>
      </c>
      <c r="AD356" s="1">
        <v>7</v>
      </c>
      <c r="AE356" s="1">
        <v>1368</v>
      </c>
      <c r="AF356" s="1">
        <v>0</v>
      </c>
      <c r="AG356" s="3">
        <v>1746</v>
      </c>
      <c r="AH356" s="1">
        <v>258</v>
      </c>
      <c r="AI356" s="1">
        <v>761</v>
      </c>
      <c r="AJ356" s="1">
        <v>922</v>
      </c>
      <c r="AK356" s="1">
        <v>3</v>
      </c>
      <c r="AL356" s="1">
        <v>0</v>
      </c>
      <c r="AM356" s="1">
        <v>77</v>
      </c>
      <c r="AN356" s="3">
        <v>1987</v>
      </c>
      <c r="AO356" s="1">
        <v>0</v>
      </c>
      <c r="AP356" s="1">
        <v>11</v>
      </c>
      <c r="AQ356" s="3">
        <v>5765</v>
      </c>
      <c r="AR356" s="1">
        <v>0</v>
      </c>
      <c r="AS356" s="3">
        <v>2389</v>
      </c>
      <c r="AT356" s="1">
        <v>309</v>
      </c>
      <c r="AU356" s="1">
        <v>415</v>
      </c>
      <c r="AV356" s="3">
        <v>2420</v>
      </c>
      <c r="AW356" s="1">
        <v>1</v>
      </c>
      <c r="AX356" s="1">
        <v>0</v>
      </c>
      <c r="AY356" s="1">
        <v>478</v>
      </c>
      <c r="AZ356" s="3">
        <v>3843</v>
      </c>
      <c r="BA356" s="1">
        <v>8</v>
      </c>
      <c r="BB356" s="1">
        <v>300</v>
      </c>
      <c r="BC356" s="3">
        <v>10163</v>
      </c>
      <c r="BD356" s="3">
        <v>49072684</v>
      </c>
      <c r="BE356" s="3">
        <v>7107126</v>
      </c>
      <c r="BF356" s="3">
        <v>14655516</v>
      </c>
      <c r="BG356" s="3">
        <v>19629219</v>
      </c>
      <c r="BH356" s="3">
        <v>63113</v>
      </c>
      <c r="BI356" s="1">
        <v>0</v>
      </c>
      <c r="BJ356" s="3">
        <v>2092605</v>
      </c>
      <c r="BK356" s="3">
        <v>48714198</v>
      </c>
      <c r="BL356" s="1">
        <v>0</v>
      </c>
      <c r="BM356" s="3">
        <v>445598</v>
      </c>
      <c r="BN356" s="3">
        <v>141780059</v>
      </c>
      <c r="BO356" s="3">
        <v>16952027</v>
      </c>
      <c r="BP356" s="3">
        <v>3619958</v>
      </c>
      <c r="BQ356" s="3">
        <v>2146198</v>
      </c>
      <c r="BR356" s="3">
        <v>10984350</v>
      </c>
      <c r="BS356" s="3">
        <v>15688</v>
      </c>
      <c r="BT356" s="1">
        <v>0</v>
      </c>
      <c r="BU356" s="3">
        <v>3782590</v>
      </c>
      <c r="BV356" s="3">
        <v>27072171</v>
      </c>
      <c r="BW356" s="3">
        <v>150871</v>
      </c>
      <c r="BX356" s="3">
        <v>1620955</v>
      </c>
      <c r="BY356" s="3">
        <v>66344808</v>
      </c>
      <c r="BZ356" s="3">
        <v>1149002</v>
      </c>
      <c r="CA356" s="3">
        <v>57994008</v>
      </c>
      <c r="CB356" s="3">
        <v>9559157</v>
      </c>
      <c r="CC356" s="3">
        <v>14366108</v>
      </c>
      <c r="CD356" s="3">
        <v>22077628</v>
      </c>
      <c r="CE356" s="1">
        <v>0</v>
      </c>
      <c r="CF356" s="3">
        <v>74074</v>
      </c>
      <c r="CG356" s="1">
        <v>0</v>
      </c>
      <c r="CH356" s="3">
        <v>4687221</v>
      </c>
      <c r="CI356" s="3">
        <v>53707594</v>
      </c>
      <c r="CJ356" s="1">
        <v>0</v>
      </c>
      <c r="CK356" s="3">
        <v>174259</v>
      </c>
      <c r="CL356" s="1">
        <v>0</v>
      </c>
      <c r="CM356" s="1">
        <v>0</v>
      </c>
      <c r="CN356" s="1">
        <v>0</v>
      </c>
      <c r="CO356" s="3">
        <v>1264523</v>
      </c>
      <c r="CP356" s="3">
        <v>165053574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3">
        <v>8030703</v>
      </c>
      <c r="CW356" s="3">
        <v>1167927</v>
      </c>
      <c r="CX356" s="3">
        <v>2435606</v>
      </c>
      <c r="CY356" s="3">
        <v>8535941</v>
      </c>
      <c r="CZ356" s="3">
        <v>4727</v>
      </c>
      <c r="DA356" s="1">
        <v>0</v>
      </c>
      <c r="DB356" s="3">
        <v>1142175</v>
      </c>
      <c r="DC356" s="3">
        <v>21559846</v>
      </c>
      <c r="DD356" s="3">
        <v>-23388</v>
      </c>
      <c r="DE356" s="3">
        <v>217756</v>
      </c>
      <c r="DF356" s="3">
        <v>43071293</v>
      </c>
      <c r="DG356" s="3">
        <v>77082</v>
      </c>
      <c r="DH356" s="3">
        <v>43626161</v>
      </c>
      <c r="DI356" s="1">
        <v>0</v>
      </c>
      <c r="DJ356" s="3">
        <v>54514</v>
      </c>
      <c r="DK356" s="1">
        <v>0</v>
      </c>
      <c r="DL356" s="1">
        <v>0</v>
      </c>
      <c r="DM356" s="1">
        <v>0</v>
      </c>
      <c r="DN356" s="1">
        <v>0</v>
      </c>
      <c r="DO356" s="3">
        <v>717089</v>
      </c>
      <c r="DP356" s="3">
        <v>68422452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3">
        <v>4427414</v>
      </c>
      <c r="EB356" s="3">
        <v>875177</v>
      </c>
      <c r="EC356" s="3">
        <v>6824805</v>
      </c>
    </row>
    <row r="357" spans="1:133" x14ac:dyDescent="0.3">
      <c r="A357" s="1">
        <v>106190661</v>
      </c>
      <c r="B357" s="1" t="s">
        <v>1714</v>
      </c>
      <c r="C357" s="2">
        <v>20164</v>
      </c>
      <c r="D357" s="2">
        <v>42379</v>
      </c>
      <c r="E357" s="1" t="s">
        <v>134</v>
      </c>
      <c r="F357" s="1" t="s">
        <v>135</v>
      </c>
      <c r="G357" s="1" t="s">
        <v>170</v>
      </c>
      <c r="H357" s="1">
        <v>11</v>
      </c>
      <c r="I357" s="1">
        <v>925</v>
      </c>
      <c r="J357" s="1" t="s">
        <v>187</v>
      </c>
      <c r="K357" s="1" t="s">
        <v>138</v>
      </c>
      <c r="L357" s="1">
        <v>0</v>
      </c>
      <c r="M357" s="1" t="s">
        <v>1715</v>
      </c>
      <c r="N357" s="1" t="s">
        <v>1716</v>
      </c>
      <c r="O357" s="1" t="s">
        <v>280</v>
      </c>
      <c r="P357" s="1">
        <v>90026</v>
      </c>
      <c r="Q357" s="1" t="s">
        <v>1717</v>
      </c>
      <c r="R357" s="1">
        <v>234</v>
      </c>
      <c r="S357" s="1">
        <v>211</v>
      </c>
      <c r="T357" s="1">
        <v>211</v>
      </c>
      <c r="U357" s="1">
        <v>774</v>
      </c>
      <c r="V357" s="1">
        <v>65</v>
      </c>
      <c r="W357" s="1">
        <v>552</v>
      </c>
      <c r="X357" s="1">
        <v>10</v>
      </c>
      <c r="Y357" s="1">
        <v>0</v>
      </c>
      <c r="Z357" s="1">
        <v>0</v>
      </c>
      <c r="AA357" s="1">
        <v>16</v>
      </c>
      <c r="AB357" s="1">
        <v>5</v>
      </c>
      <c r="AC357" s="1">
        <v>0</v>
      </c>
      <c r="AD357" s="1">
        <v>29</v>
      </c>
      <c r="AE357" s="1">
        <v>1451</v>
      </c>
      <c r="AF357" s="1">
        <v>0</v>
      </c>
      <c r="AG357" s="3">
        <v>6506</v>
      </c>
      <c r="AH357" s="1">
        <v>536</v>
      </c>
      <c r="AI357" s="3">
        <v>4516</v>
      </c>
      <c r="AJ357" s="1">
        <v>309</v>
      </c>
      <c r="AK357" s="1">
        <v>0</v>
      </c>
      <c r="AL357" s="1">
        <v>0</v>
      </c>
      <c r="AM357" s="1">
        <v>38</v>
      </c>
      <c r="AN357" s="1">
        <v>21</v>
      </c>
      <c r="AO357" s="1">
        <v>0</v>
      </c>
      <c r="AP357" s="1">
        <v>158</v>
      </c>
      <c r="AQ357" s="3">
        <v>12084</v>
      </c>
      <c r="AR357" s="1">
        <v>0</v>
      </c>
      <c r="AS357" s="1">
        <v>585</v>
      </c>
      <c r="AT357" s="1">
        <v>214</v>
      </c>
      <c r="AU357" s="1">
        <v>94</v>
      </c>
      <c r="AV357" s="1">
        <v>542</v>
      </c>
      <c r="AW357" s="1">
        <v>0</v>
      </c>
      <c r="AX357" s="1">
        <v>0</v>
      </c>
      <c r="AY357" s="1">
        <v>541</v>
      </c>
      <c r="AZ357" s="1">
        <v>188</v>
      </c>
      <c r="BA357" s="1">
        <v>0</v>
      </c>
      <c r="BB357" s="1">
        <v>195</v>
      </c>
      <c r="BC357" s="3">
        <v>2359</v>
      </c>
      <c r="BD357" s="3">
        <v>21412562</v>
      </c>
      <c r="BE357" s="3">
        <v>2206722</v>
      </c>
      <c r="BF357" s="3">
        <v>22268157</v>
      </c>
      <c r="BG357" s="3">
        <v>3551445</v>
      </c>
      <c r="BH357" s="1">
        <v>0</v>
      </c>
      <c r="BI357" s="1">
        <v>0</v>
      </c>
      <c r="BJ357" s="3">
        <v>1161309</v>
      </c>
      <c r="BK357" s="3">
        <v>167630</v>
      </c>
      <c r="BL357" s="1">
        <v>0</v>
      </c>
      <c r="BM357" s="3">
        <v>1345596</v>
      </c>
      <c r="BN357" s="3">
        <v>52113421</v>
      </c>
      <c r="BO357" s="3">
        <v>1387040</v>
      </c>
      <c r="BP357" s="3">
        <v>318403</v>
      </c>
      <c r="BQ357" s="3">
        <v>725847</v>
      </c>
      <c r="BR357" s="3">
        <v>1287824</v>
      </c>
      <c r="BS357" s="1">
        <v>0</v>
      </c>
      <c r="BT357" s="1">
        <v>0</v>
      </c>
      <c r="BU357" s="3">
        <v>353945</v>
      </c>
      <c r="BV357" s="3">
        <v>296683</v>
      </c>
      <c r="BW357" s="1">
        <v>0</v>
      </c>
      <c r="BX357" s="3">
        <v>279292</v>
      </c>
      <c r="BY357" s="3">
        <v>4649034</v>
      </c>
      <c r="BZ357" s="1">
        <v>0</v>
      </c>
      <c r="CA357" s="3">
        <v>5979945</v>
      </c>
      <c r="CB357" s="3">
        <v>1401532</v>
      </c>
      <c r="CC357" s="3">
        <v>19726381</v>
      </c>
      <c r="CD357" s="3">
        <v>3927862</v>
      </c>
      <c r="CE357" s="3">
        <v>-932315</v>
      </c>
      <c r="CF357" s="1">
        <v>0</v>
      </c>
      <c r="CG357" s="1">
        <v>0</v>
      </c>
      <c r="CH357" s="3">
        <v>395858</v>
      </c>
      <c r="CI357" s="3">
        <v>308913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3">
        <v>8039533</v>
      </c>
      <c r="CP357" s="3">
        <v>38847709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3">
        <v>16819657</v>
      </c>
      <c r="CW357" s="3">
        <v>1123593</v>
      </c>
      <c r="CX357" s="3">
        <v>4199938</v>
      </c>
      <c r="CY357" s="3">
        <v>911406</v>
      </c>
      <c r="CZ357" s="1">
        <v>0</v>
      </c>
      <c r="DA357" s="1">
        <v>0</v>
      </c>
      <c r="DB357" s="3">
        <v>1119396</v>
      </c>
      <c r="DC357" s="3">
        <v>155400</v>
      </c>
      <c r="DD357" s="1">
        <v>0</v>
      </c>
      <c r="DE357" s="3">
        <v>-6414644</v>
      </c>
      <c r="DF357" s="3">
        <v>17914746</v>
      </c>
      <c r="DG357" s="3">
        <v>5511059</v>
      </c>
      <c r="DH357" s="3">
        <v>18067810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2</v>
      </c>
      <c r="DO357" s="3">
        <v>528768</v>
      </c>
      <c r="DP357" s="3">
        <v>7417778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</row>
    <row r="358" spans="1:133" x14ac:dyDescent="0.3">
      <c r="A358" s="1">
        <v>106560525</v>
      </c>
      <c r="B358" s="1" t="s">
        <v>1718</v>
      </c>
      <c r="C358" s="2">
        <v>20164</v>
      </c>
      <c r="D358" s="2">
        <v>42379</v>
      </c>
      <c r="E358" s="1" t="s">
        <v>134</v>
      </c>
      <c r="F358" s="1" t="s">
        <v>135</v>
      </c>
      <c r="G358" s="1" t="s">
        <v>248</v>
      </c>
      <c r="H358" s="1">
        <v>10</v>
      </c>
      <c r="I358" s="1">
        <v>813</v>
      </c>
      <c r="J358" s="1" t="s">
        <v>146</v>
      </c>
      <c r="K358" s="1" t="s">
        <v>138</v>
      </c>
      <c r="L358" s="1">
        <v>0</v>
      </c>
      <c r="M358" s="1" t="s">
        <v>1719</v>
      </c>
      <c r="N358" s="1" t="s">
        <v>1720</v>
      </c>
      <c r="O358" s="1" t="s">
        <v>1721</v>
      </c>
      <c r="P358" s="1">
        <v>93065</v>
      </c>
      <c r="Q358" s="1" t="s">
        <v>1722</v>
      </c>
      <c r="R358" s="1">
        <v>188</v>
      </c>
      <c r="S358" s="1">
        <v>144</v>
      </c>
      <c r="T358" s="1">
        <v>144</v>
      </c>
      <c r="U358" s="1">
        <v>665</v>
      </c>
      <c r="V358" s="1">
        <v>157</v>
      </c>
      <c r="W358" s="1">
        <v>73</v>
      </c>
      <c r="X358" s="1">
        <v>336</v>
      </c>
      <c r="Y358" s="1">
        <v>0</v>
      </c>
      <c r="Z358" s="1">
        <v>0</v>
      </c>
      <c r="AA358" s="1">
        <v>2</v>
      </c>
      <c r="AB358" s="1">
        <v>712</v>
      </c>
      <c r="AC358" s="1">
        <v>26</v>
      </c>
      <c r="AD358" s="1">
        <v>50</v>
      </c>
      <c r="AE358" s="1">
        <v>2021</v>
      </c>
      <c r="AF358" s="1">
        <v>0</v>
      </c>
      <c r="AG358" s="3">
        <v>2623</v>
      </c>
      <c r="AH358" s="1">
        <v>482</v>
      </c>
      <c r="AI358" s="1">
        <v>172</v>
      </c>
      <c r="AJ358" s="1">
        <v>869</v>
      </c>
      <c r="AK358" s="1">
        <v>0</v>
      </c>
      <c r="AL358" s="1">
        <v>0</v>
      </c>
      <c r="AM358" s="1">
        <v>3</v>
      </c>
      <c r="AN358" s="3">
        <v>1657</v>
      </c>
      <c r="AO358" s="1">
        <v>68</v>
      </c>
      <c r="AP358" s="1">
        <v>131</v>
      </c>
      <c r="AQ358" s="3">
        <v>6005</v>
      </c>
      <c r="AR358" s="1">
        <v>0</v>
      </c>
      <c r="AS358" s="3">
        <v>4057</v>
      </c>
      <c r="AT358" s="1">
        <v>564</v>
      </c>
      <c r="AU358" s="1">
        <v>568</v>
      </c>
      <c r="AV358" s="3">
        <v>3520</v>
      </c>
      <c r="AW358" s="1">
        <v>0</v>
      </c>
      <c r="AX358" s="1">
        <v>0</v>
      </c>
      <c r="AY358" s="1">
        <v>145</v>
      </c>
      <c r="AZ358" s="3">
        <v>7195</v>
      </c>
      <c r="BA358" s="1">
        <v>76</v>
      </c>
      <c r="BB358" s="1">
        <v>303</v>
      </c>
      <c r="BC358" s="3">
        <v>16428</v>
      </c>
      <c r="BD358" s="3">
        <v>41593791</v>
      </c>
      <c r="BE358" s="3">
        <v>9302098</v>
      </c>
      <c r="BF358" s="3">
        <v>2401063</v>
      </c>
      <c r="BG358" s="3">
        <v>11196155</v>
      </c>
      <c r="BH358" s="1">
        <v>0</v>
      </c>
      <c r="BI358" s="1">
        <v>0</v>
      </c>
      <c r="BJ358" s="3">
        <v>109811</v>
      </c>
      <c r="BK358" s="3">
        <v>24591676</v>
      </c>
      <c r="BL358" s="3">
        <v>668141</v>
      </c>
      <c r="BM358" s="3">
        <v>2184355</v>
      </c>
      <c r="BN358" s="3">
        <v>92047090</v>
      </c>
      <c r="BO358" s="3">
        <v>12992568</v>
      </c>
      <c r="BP358" s="3">
        <v>4094901</v>
      </c>
      <c r="BQ358" s="3">
        <v>1616384</v>
      </c>
      <c r="BR358" s="3">
        <v>11727972</v>
      </c>
      <c r="BS358" s="1">
        <v>0</v>
      </c>
      <c r="BT358" s="1">
        <v>0</v>
      </c>
      <c r="BU358" s="3">
        <v>268445</v>
      </c>
      <c r="BV358" s="3">
        <v>25478266</v>
      </c>
      <c r="BW358" s="3">
        <v>467960</v>
      </c>
      <c r="BX358" s="3">
        <v>1925559</v>
      </c>
      <c r="BY358" s="3">
        <v>58572055</v>
      </c>
      <c r="BZ358" s="3">
        <v>979331</v>
      </c>
      <c r="CA358" s="3">
        <v>43514880</v>
      </c>
      <c r="CB358" s="3">
        <v>10122970</v>
      </c>
      <c r="CC358" s="3">
        <v>2020324</v>
      </c>
      <c r="CD358" s="3">
        <v>20792527</v>
      </c>
      <c r="CE358" s="1">
        <v>0</v>
      </c>
      <c r="CF358" s="1">
        <v>0</v>
      </c>
      <c r="CG358" s="1">
        <v>0</v>
      </c>
      <c r="CH358" s="3">
        <v>229219</v>
      </c>
      <c r="CI358" s="3">
        <v>30028253</v>
      </c>
      <c r="CJ358" s="1">
        <v>0</v>
      </c>
      <c r="CK358" s="3">
        <v>668141</v>
      </c>
      <c r="CL358" s="1">
        <v>0</v>
      </c>
      <c r="CM358" s="1">
        <v>0</v>
      </c>
      <c r="CN358" s="1">
        <v>0</v>
      </c>
      <c r="CO358" s="3">
        <v>3969985</v>
      </c>
      <c r="CP358" s="3">
        <v>112325630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3">
        <v>11071476</v>
      </c>
      <c r="CW358" s="3">
        <v>3274029</v>
      </c>
      <c r="CX358" s="3">
        <v>1997123</v>
      </c>
      <c r="CY358" s="3">
        <v>2131600</v>
      </c>
      <c r="CZ358" s="1">
        <v>0</v>
      </c>
      <c r="DA358" s="1">
        <v>0</v>
      </c>
      <c r="DB358" s="3">
        <v>149037</v>
      </c>
      <c r="DC358" s="3">
        <v>18394217</v>
      </c>
      <c r="DD358" s="3">
        <v>1136102</v>
      </c>
      <c r="DE358" s="3">
        <v>139931</v>
      </c>
      <c r="DF358" s="3">
        <v>38293515</v>
      </c>
      <c r="DG358" s="3">
        <v>192361</v>
      </c>
      <c r="DH358" s="3">
        <v>37523379</v>
      </c>
      <c r="DI358" s="3">
        <v>669482</v>
      </c>
      <c r="DJ358" s="3">
        <v>736188</v>
      </c>
      <c r="DK358" s="1">
        <v>0</v>
      </c>
      <c r="DL358" s="1">
        <v>0</v>
      </c>
      <c r="DM358" s="1">
        <v>0</v>
      </c>
      <c r="DN358" s="1">
        <v>0</v>
      </c>
      <c r="DO358" s="3">
        <v>2036348</v>
      </c>
      <c r="DP358" s="3">
        <v>133646057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</row>
    <row r="359" spans="1:133" x14ac:dyDescent="0.3">
      <c r="A359" s="1">
        <v>106491267</v>
      </c>
      <c r="B359" s="1" t="s">
        <v>1723</v>
      </c>
      <c r="C359" s="2">
        <v>20164</v>
      </c>
      <c r="D359" s="2">
        <v>42379</v>
      </c>
      <c r="E359" s="1" t="s">
        <v>134</v>
      </c>
      <c r="F359" s="1" t="s">
        <v>135</v>
      </c>
      <c r="G359" s="1" t="s">
        <v>228</v>
      </c>
      <c r="H359" s="1">
        <v>3</v>
      </c>
      <c r="I359" s="1">
        <v>403</v>
      </c>
      <c r="J359" s="1" t="s">
        <v>221</v>
      </c>
      <c r="K359" s="1" t="s">
        <v>222</v>
      </c>
      <c r="L359" s="1">
        <v>0</v>
      </c>
      <c r="M359" s="1" t="s">
        <v>1724</v>
      </c>
      <c r="N359" s="1" t="s">
        <v>1725</v>
      </c>
      <c r="O359" s="1" t="s">
        <v>1726</v>
      </c>
      <c r="P359" s="1">
        <v>95431</v>
      </c>
      <c r="Q359" s="1" t="s">
        <v>1727</v>
      </c>
      <c r="R359" s="3">
        <v>1413</v>
      </c>
      <c r="S359" s="1">
        <v>986</v>
      </c>
      <c r="T359" s="1">
        <v>330</v>
      </c>
      <c r="U359" s="1">
        <v>2</v>
      </c>
      <c r="V359" s="1">
        <v>0</v>
      </c>
      <c r="W359" s="1">
        <v>6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6</v>
      </c>
      <c r="AE359" s="1">
        <v>14</v>
      </c>
      <c r="AF359" s="1">
        <v>0</v>
      </c>
      <c r="AG359" s="1">
        <v>462</v>
      </c>
      <c r="AH359" s="1">
        <v>0</v>
      </c>
      <c r="AI359" s="3">
        <v>13241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3">
        <v>15699</v>
      </c>
      <c r="AQ359" s="3">
        <v>29402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3">
        <v>1858312</v>
      </c>
      <c r="BE359" s="1">
        <v>0</v>
      </c>
      <c r="BF359" s="3">
        <v>23007735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3">
        <v>1234863</v>
      </c>
      <c r="BN359" s="3">
        <v>26100910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3">
        <v>122043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177</v>
      </c>
      <c r="CP359" s="3">
        <v>122220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3">
        <v>1858312</v>
      </c>
      <c r="CW359" s="1">
        <v>0</v>
      </c>
      <c r="CX359" s="3">
        <v>22885692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3">
        <v>1234686</v>
      </c>
      <c r="DF359" s="3">
        <v>25978690</v>
      </c>
      <c r="DG359" s="1">
        <v>0</v>
      </c>
      <c r="DH359" s="3">
        <v>35107817</v>
      </c>
      <c r="DI359" s="1">
        <v>0</v>
      </c>
      <c r="DJ359" s="3">
        <v>9129127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</row>
    <row r="360" spans="1:133" x14ac:dyDescent="0.3">
      <c r="A360" s="1">
        <v>106491076</v>
      </c>
      <c r="B360" s="1" t="s">
        <v>1728</v>
      </c>
      <c r="C360" s="2">
        <v>20164</v>
      </c>
      <c r="D360" s="2">
        <v>42379</v>
      </c>
      <c r="E360" s="1" t="s">
        <v>134</v>
      </c>
      <c r="F360" s="1" t="s">
        <v>135</v>
      </c>
      <c r="G360" s="1" t="s">
        <v>228</v>
      </c>
      <c r="H360" s="1">
        <v>3</v>
      </c>
      <c r="I360" s="1">
        <v>403</v>
      </c>
      <c r="J360" s="1" t="s">
        <v>137</v>
      </c>
      <c r="K360" s="1" t="s">
        <v>138</v>
      </c>
      <c r="L360" s="1">
        <v>0</v>
      </c>
      <c r="M360" s="1" t="s">
        <v>1729</v>
      </c>
      <c r="N360" s="1" t="s">
        <v>1730</v>
      </c>
      <c r="O360" s="1" t="s">
        <v>1731</v>
      </c>
      <c r="P360" s="1">
        <v>95476</v>
      </c>
      <c r="Q360" s="1" t="s">
        <v>1732</v>
      </c>
      <c r="R360" s="1">
        <v>75</v>
      </c>
      <c r="S360" s="1">
        <v>64</v>
      </c>
      <c r="T360" s="1">
        <v>38</v>
      </c>
      <c r="U360" s="1">
        <v>210</v>
      </c>
      <c r="V360" s="1">
        <v>39</v>
      </c>
      <c r="W360" s="1">
        <v>18</v>
      </c>
      <c r="X360" s="1">
        <v>37</v>
      </c>
      <c r="Y360" s="1">
        <v>0</v>
      </c>
      <c r="Z360" s="1">
        <v>0</v>
      </c>
      <c r="AA360" s="1">
        <v>59</v>
      </c>
      <c r="AB360" s="1">
        <v>23</v>
      </c>
      <c r="AC360" s="1">
        <v>0</v>
      </c>
      <c r="AD360" s="1">
        <v>2</v>
      </c>
      <c r="AE360" s="1">
        <v>388</v>
      </c>
      <c r="AF360" s="1">
        <v>0</v>
      </c>
      <c r="AG360" s="3">
        <v>1477</v>
      </c>
      <c r="AH360" s="1">
        <v>179</v>
      </c>
      <c r="AI360" s="1">
        <v>100</v>
      </c>
      <c r="AJ360" s="1">
        <v>493</v>
      </c>
      <c r="AK360" s="1">
        <v>0</v>
      </c>
      <c r="AL360" s="1">
        <v>0</v>
      </c>
      <c r="AM360" s="1">
        <v>261</v>
      </c>
      <c r="AN360" s="1">
        <v>97</v>
      </c>
      <c r="AO360" s="1">
        <v>0</v>
      </c>
      <c r="AP360" s="1">
        <v>4</v>
      </c>
      <c r="AQ360" s="3">
        <v>2611</v>
      </c>
      <c r="AR360" s="1">
        <v>0</v>
      </c>
      <c r="AS360" s="3">
        <v>6850</v>
      </c>
      <c r="AT360" s="3">
        <v>1463</v>
      </c>
      <c r="AU360" s="1">
        <v>591</v>
      </c>
      <c r="AV360" s="3">
        <v>1221</v>
      </c>
      <c r="AW360" s="1">
        <v>2</v>
      </c>
      <c r="AX360" s="1">
        <v>0</v>
      </c>
      <c r="AY360" s="3">
        <v>5098</v>
      </c>
      <c r="AZ360" s="1">
        <v>537</v>
      </c>
      <c r="BA360" s="1">
        <v>19</v>
      </c>
      <c r="BB360" s="1">
        <v>320</v>
      </c>
      <c r="BC360" s="3">
        <v>16101</v>
      </c>
      <c r="BD360" s="3">
        <v>13364073</v>
      </c>
      <c r="BE360" s="3">
        <v>1994410</v>
      </c>
      <c r="BF360" s="3">
        <v>919857</v>
      </c>
      <c r="BG360" s="3">
        <v>2487326</v>
      </c>
      <c r="BH360" s="1">
        <v>0</v>
      </c>
      <c r="BI360" s="1">
        <v>0</v>
      </c>
      <c r="BJ360" s="3">
        <v>3007988</v>
      </c>
      <c r="BK360" s="3">
        <v>1878935</v>
      </c>
      <c r="BL360" s="1">
        <v>0</v>
      </c>
      <c r="BM360" s="3">
        <v>49670</v>
      </c>
      <c r="BN360" s="3">
        <v>23702259</v>
      </c>
      <c r="BO360" s="3">
        <v>14952760</v>
      </c>
      <c r="BP360" s="3">
        <v>4180719</v>
      </c>
      <c r="BQ360" s="3">
        <v>1802623</v>
      </c>
      <c r="BR360" s="3">
        <v>5561132</v>
      </c>
      <c r="BS360" s="1">
        <v>700</v>
      </c>
      <c r="BT360" s="1">
        <v>0</v>
      </c>
      <c r="BU360" s="3">
        <v>10320177</v>
      </c>
      <c r="BV360" s="3">
        <v>1845608</v>
      </c>
      <c r="BW360" s="3">
        <v>42823</v>
      </c>
      <c r="BX360" s="3">
        <v>722840</v>
      </c>
      <c r="BY360" s="3">
        <v>39429382</v>
      </c>
      <c r="BZ360" s="3">
        <v>340000</v>
      </c>
      <c r="CA360" s="3">
        <v>22972707</v>
      </c>
      <c r="CB360" s="3">
        <v>5381693</v>
      </c>
      <c r="CC360" s="3">
        <v>2574591</v>
      </c>
      <c r="CD360" s="3">
        <v>7071457</v>
      </c>
      <c r="CE360" s="1">
        <v>0</v>
      </c>
      <c r="CF360" s="1">
        <v>147</v>
      </c>
      <c r="CG360" s="1">
        <v>0</v>
      </c>
      <c r="CH360" s="3">
        <v>8821412</v>
      </c>
      <c r="CI360" s="3">
        <v>3134791</v>
      </c>
      <c r="CJ360" s="1">
        <v>0</v>
      </c>
      <c r="CK360" s="3">
        <v>54403</v>
      </c>
      <c r="CL360" s="1">
        <v>0</v>
      </c>
      <c r="CM360" s="1">
        <v>0</v>
      </c>
      <c r="CN360" s="1">
        <v>0</v>
      </c>
      <c r="CO360" s="3">
        <v>367803</v>
      </c>
      <c r="CP360" s="3">
        <v>50719004</v>
      </c>
      <c r="CQ360" s="1">
        <v>0</v>
      </c>
      <c r="CR360" s="1">
        <v>0</v>
      </c>
      <c r="CS360" s="1">
        <v>0</v>
      </c>
      <c r="CT360" s="3">
        <v>489427</v>
      </c>
      <c r="CU360" s="3">
        <v>489427</v>
      </c>
      <c r="CV360" s="3">
        <v>5344126</v>
      </c>
      <c r="CW360" s="3">
        <v>793436</v>
      </c>
      <c r="CX360" s="3">
        <v>147889</v>
      </c>
      <c r="CY360" s="3">
        <v>977001</v>
      </c>
      <c r="CZ360" s="1">
        <v>553</v>
      </c>
      <c r="DA360" s="1">
        <v>0</v>
      </c>
      <c r="DB360" s="3">
        <v>4154355</v>
      </c>
      <c r="DC360" s="3">
        <v>1079179</v>
      </c>
      <c r="DD360" s="1">
        <v>818</v>
      </c>
      <c r="DE360" s="3">
        <v>404707</v>
      </c>
      <c r="DF360" s="3">
        <v>12902064</v>
      </c>
      <c r="DG360" s="3">
        <v>163959</v>
      </c>
      <c r="DH360" s="3">
        <v>14672137</v>
      </c>
      <c r="DI360" s="1">
        <v>0</v>
      </c>
      <c r="DJ360" s="3">
        <v>1278510</v>
      </c>
      <c r="DK360" s="1">
        <v>0</v>
      </c>
      <c r="DL360" s="1">
        <v>0</v>
      </c>
      <c r="DM360" s="1">
        <v>0</v>
      </c>
      <c r="DN360" s="1">
        <v>0</v>
      </c>
      <c r="DO360" s="3">
        <v>963530</v>
      </c>
      <c r="DP360" s="3">
        <v>53749264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</row>
    <row r="361" spans="1:133" x14ac:dyDescent="0.3">
      <c r="A361" s="1">
        <v>106491338</v>
      </c>
      <c r="B361" s="1" t="s">
        <v>1733</v>
      </c>
      <c r="C361" s="2">
        <v>20164</v>
      </c>
      <c r="D361" s="2">
        <v>42379</v>
      </c>
      <c r="E361" s="1" t="s">
        <v>134</v>
      </c>
      <c r="F361" s="1" t="s">
        <v>135</v>
      </c>
      <c r="G361" s="1" t="s">
        <v>228</v>
      </c>
      <c r="H361" s="1">
        <v>3</v>
      </c>
      <c r="I361" s="1">
        <v>401</v>
      </c>
      <c r="J361" s="1" t="s">
        <v>137</v>
      </c>
      <c r="K361" s="1" t="s">
        <v>138</v>
      </c>
      <c r="L361" s="1" t="s">
        <v>139</v>
      </c>
      <c r="M361" s="1" t="s">
        <v>1734</v>
      </c>
      <c r="N361" s="1" t="s">
        <v>1735</v>
      </c>
      <c r="O361" s="1" t="s">
        <v>1736</v>
      </c>
      <c r="P361" s="1">
        <v>95472</v>
      </c>
      <c r="Q361" s="1" t="s">
        <v>1737</v>
      </c>
      <c r="R361" s="1">
        <v>37</v>
      </c>
      <c r="S361" s="1">
        <v>21</v>
      </c>
      <c r="T361" s="1">
        <v>21</v>
      </c>
      <c r="U361" s="1">
        <v>156</v>
      </c>
      <c r="V361" s="1">
        <v>14</v>
      </c>
      <c r="W361" s="1">
        <v>4</v>
      </c>
      <c r="X361" s="1">
        <v>39</v>
      </c>
      <c r="Y361" s="1">
        <v>0</v>
      </c>
      <c r="Z361" s="1">
        <v>0</v>
      </c>
      <c r="AA361" s="1">
        <v>19</v>
      </c>
      <c r="AB361" s="1">
        <v>9</v>
      </c>
      <c r="AC361" s="1">
        <v>0</v>
      </c>
      <c r="AD361" s="1">
        <v>13</v>
      </c>
      <c r="AE361" s="1">
        <v>254</v>
      </c>
      <c r="AF361" s="1">
        <v>0</v>
      </c>
      <c r="AG361" s="1">
        <v>708</v>
      </c>
      <c r="AH361" s="1">
        <v>101</v>
      </c>
      <c r="AI361" s="1">
        <v>15</v>
      </c>
      <c r="AJ361" s="1">
        <v>131</v>
      </c>
      <c r="AK361" s="1">
        <v>0</v>
      </c>
      <c r="AL361" s="1">
        <v>0</v>
      </c>
      <c r="AM361" s="1">
        <v>63</v>
      </c>
      <c r="AN361" s="1">
        <v>24</v>
      </c>
      <c r="AO361" s="1">
        <v>0</v>
      </c>
      <c r="AP361" s="1">
        <v>38</v>
      </c>
      <c r="AQ361" s="3">
        <v>1080</v>
      </c>
      <c r="AR361" s="1">
        <v>0</v>
      </c>
      <c r="AS361" s="1">
        <v>981</v>
      </c>
      <c r="AT361" s="1">
        <v>132</v>
      </c>
      <c r="AU361" s="1">
        <v>58</v>
      </c>
      <c r="AV361" s="1">
        <v>460</v>
      </c>
      <c r="AW361" s="1">
        <v>0</v>
      </c>
      <c r="AX361" s="1">
        <v>0</v>
      </c>
      <c r="AY361" s="1">
        <v>380</v>
      </c>
      <c r="AZ361" s="1">
        <v>186</v>
      </c>
      <c r="BA361" s="1">
        <v>0</v>
      </c>
      <c r="BB361" s="1">
        <v>740</v>
      </c>
      <c r="BC361" s="3">
        <v>2937</v>
      </c>
      <c r="BD361" s="3">
        <v>7471542</v>
      </c>
      <c r="BE361" s="3">
        <v>927962</v>
      </c>
      <c r="BF361" s="3">
        <v>69626</v>
      </c>
      <c r="BG361" s="3">
        <v>1083737</v>
      </c>
      <c r="BH361" s="1">
        <v>0</v>
      </c>
      <c r="BI361" s="1">
        <v>0</v>
      </c>
      <c r="BJ361" s="3">
        <v>778274</v>
      </c>
      <c r="BK361" s="3">
        <v>500093</v>
      </c>
      <c r="BL361" s="1">
        <v>0</v>
      </c>
      <c r="BM361" s="3">
        <v>545430</v>
      </c>
      <c r="BN361" s="3">
        <v>11376664</v>
      </c>
      <c r="BO361" s="3">
        <v>2469197</v>
      </c>
      <c r="BP361" s="3">
        <v>213554</v>
      </c>
      <c r="BQ361" s="3">
        <v>162184</v>
      </c>
      <c r="BR361" s="3">
        <v>1104795</v>
      </c>
      <c r="BS361" s="1">
        <v>0</v>
      </c>
      <c r="BT361" s="1">
        <v>0</v>
      </c>
      <c r="BU361" s="3">
        <v>695325</v>
      </c>
      <c r="BV361" s="3">
        <v>325552</v>
      </c>
      <c r="BW361" s="1">
        <v>0</v>
      </c>
      <c r="BX361" s="3">
        <v>564266</v>
      </c>
      <c r="BY361" s="3">
        <v>5534873</v>
      </c>
      <c r="BZ361" s="1">
        <v>0</v>
      </c>
      <c r="CA361" s="3">
        <v>7818514</v>
      </c>
      <c r="CB361" s="3">
        <v>768469</v>
      </c>
      <c r="CC361" s="3">
        <v>167714</v>
      </c>
      <c r="CD361" s="3">
        <v>2184756</v>
      </c>
      <c r="CE361" s="1">
        <v>0</v>
      </c>
      <c r="CF361" s="1">
        <v>0</v>
      </c>
      <c r="CG361" s="1">
        <v>0</v>
      </c>
      <c r="CH361" s="3">
        <v>258175</v>
      </c>
      <c r="CI361" s="3">
        <v>629389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3">
        <v>670257</v>
      </c>
      <c r="CP361" s="3">
        <v>12497274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3">
        <v>2122225</v>
      </c>
      <c r="CW361" s="3">
        <v>373047</v>
      </c>
      <c r="CX361" s="3">
        <v>64096</v>
      </c>
      <c r="CY361" s="3">
        <v>3776</v>
      </c>
      <c r="CZ361" s="1">
        <v>0</v>
      </c>
      <c r="DA361" s="1">
        <v>0</v>
      </c>
      <c r="DB361" s="3">
        <v>1215424</v>
      </c>
      <c r="DC361" s="3">
        <v>196256</v>
      </c>
      <c r="DD361" s="1">
        <v>0</v>
      </c>
      <c r="DE361" s="3">
        <v>439439</v>
      </c>
      <c r="DF361" s="3">
        <v>4414263</v>
      </c>
      <c r="DG361" s="3">
        <v>228143</v>
      </c>
      <c r="DH361" s="3">
        <v>7348629</v>
      </c>
      <c r="DI361" s="3">
        <v>634609</v>
      </c>
      <c r="DJ361" s="3">
        <v>2337550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3">
        <v>1372933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</row>
    <row r="362" spans="1:133" x14ac:dyDescent="0.3">
      <c r="A362" s="1">
        <v>106554011</v>
      </c>
      <c r="B362" s="1" t="s">
        <v>1738</v>
      </c>
      <c r="C362" s="2">
        <v>20164</v>
      </c>
      <c r="D362" s="2">
        <v>42379</v>
      </c>
      <c r="E362" s="1" t="s">
        <v>134</v>
      </c>
      <c r="F362" s="1" t="s">
        <v>135</v>
      </c>
      <c r="G362" s="1" t="s">
        <v>1739</v>
      </c>
      <c r="H362" s="1">
        <v>6</v>
      </c>
      <c r="I362" s="1">
        <v>513</v>
      </c>
      <c r="J362" s="1" t="s">
        <v>146</v>
      </c>
      <c r="K362" s="1" t="s">
        <v>138</v>
      </c>
      <c r="L362" s="1" t="s">
        <v>139</v>
      </c>
      <c r="M362" s="1" t="s">
        <v>1740</v>
      </c>
      <c r="N362" s="1" t="s">
        <v>1741</v>
      </c>
      <c r="O362" s="1" t="s">
        <v>1742</v>
      </c>
      <c r="P362" s="1">
        <v>95370</v>
      </c>
      <c r="Q362" s="1" t="s">
        <v>1743</v>
      </c>
      <c r="R362" s="1">
        <v>152</v>
      </c>
      <c r="S362" s="1">
        <v>152</v>
      </c>
      <c r="T362" s="1">
        <v>122</v>
      </c>
      <c r="U362" s="1">
        <v>694</v>
      </c>
      <c r="V362" s="1">
        <v>23</v>
      </c>
      <c r="W362" s="1">
        <v>56</v>
      </c>
      <c r="X362" s="1">
        <v>198</v>
      </c>
      <c r="Y362" s="1">
        <v>0</v>
      </c>
      <c r="Z362" s="1">
        <v>0</v>
      </c>
      <c r="AA362" s="1">
        <v>42</v>
      </c>
      <c r="AB362" s="1">
        <v>197</v>
      </c>
      <c r="AC362" s="1">
        <v>3</v>
      </c>
      <c r="AD362" s="1">
        <v>2</v>
      </c>
      <c r="AE362" s="1">
        <v>1215</v>
      </c>
      <c r="AF362" s="1">
        <v>22</v>
      </c>
      <c r="AG362" s="3">
        <v>3094</v>
      </c>
      <c r="AH362" s="1">
        <v>78</v>
      </c>
      <c r="AI362" s="3">
        <v>5790</v>
      </c>
      <c r="AJ362" s="1">
        <v>748</v>
      </c>
      <c r="AK362" s="1">
        <v>0</v>
      </c>
      <c r="AL362" s="1">
        <v>0</v>
      </c>
      <c r="AM362" s="1">
        <v>294</v>
      </c>
      <c r="AN362" s="1">
        <v>629</v>
      </c>
      <c r="AO362" s="1">
        <v>9</v>
      </c>
      <c r="AP362" s="1">
        <v>225</v>
      </c>
      <c r="AQ362" s="3">
        <v>10867</v>
      </c>
      <c r="AR362" s="3">
        <v>6906</v>
      </c>
      <c r="AS362" s="3">
        <v>47318</v>
      </c>
      <c r="AT362" s="3">
        <v>1252</v>
      </c>
      <c r="AU362" s="3">
        <v>5181</v>
      </c>
      <c r="AV362" s="3">
        <v>16874</v>
      </c>
      <c r="AW362" s="1">
        <v>0</v>
      </c>
      <c r="AX362" s="1">
        <v>0</v>
      </c>
      <c r="AY362" s="3">
        <v>5959</v>
      </c>
      <c r="AZ362" s="3">
        <v>26763</v>
      </c>
      <c r="BA362" s="1">
        <v>9</v>
      </c>
      <c r="BB362" s="3">
        <v>2025</v>
      </c>
      <c r="BC362" s="3">
        <v>105381</v>
      </c>
      <c r="BD362" s="3">
        <v>52414629</v>
      </c>
      <c r="BE362" s="3">
        <v>1380166</v>
      </c>
      <c r="BF362" s="3">
        <v>4775766</v>
      </c>
      <c r="BG362" s="3">
        <v>13840811</v>
      </c>
      <c r="BH362" s="1">
        <v>0</v>
      </c>
      <c r="BI362" s="1">
        <v>0</v>
      </c>
      <c r="BJ362" s="3">
        <v>3503072</v>
      </c>
      <c r="BK362" s="3">
        <v>13611173</v>
      </c>
      <c r="BL362" s="3">
        <v>164581</v>
      </c>
      <c r="BM362" s="3">
        <v>243420</v>
      </c>
      <c r="BN362" s="3">
        <v>89933618</v>
      </c>
      <c r="BO362" s="3">
        <v>75508524</v>
      </c>
      <c r="BP362" s="3">
        <v>2091825</v>
      </c>
      <c r="BQ362" s="3">
        <v>3832659</v>
      </c>
      <c r="BR362" s="3">
        <v>22392391</v>
      </c>
      <c r="BS362" s="1">
        <v>0</v>
      </c>
      <c r="BT362" s="1">
        <v>0</v>
      </c>
      <c r="BU362" s="3">
        <v>7564515</v>
      </c>
      <c r="BV362" s="3">
        <v>35961950</v>
      </c>
      <c r="BW362" s="3">
        <v>74297</v>
      </c>
      <c r="BX362" s="3">
        <v>1658715</v>
      </c>
      <c r="BY362" s="3">
        <v>149084876</v>
      </c>
      <c r="BZ362" s="3">
        <v>210896</v>
      </c>
      <c r="CA362" s="3">
        <v>100759143</v>
      </c>
      <c r="CB362" s="3">
        <v>2690939</v>
      </c>
      <c r="CC362" s="3">
        <v>-1899069</v>
      </c>
      <c r="CD362" s="3">
        <v>30101303</v>
      </c>
      <c r="CE362" s="3">
        <v>-31915</v>
      </c>
      <c r="CF362" s="1">
        <v>0</v>
      </c>
      <c r="CG362" s="1">
        <v>0</v>
      </c>
      <c r="CH362" s="3">
        <v>7668205</v>
      </c>
      <c r="CI362" s="3">
        <v>28436496</v>
      </c>
      <c r="CJ362" s="1">
        <v>0</v>
      </c>
      <c r="CK362" s="3">
        <v>2521321</v>
      </c>
      <c r="CL362" s="1">
        <v>0</v>
      </c>
      <c r="CM362" s="1">
        <v>0</v>
      </c>
      <c r="CN362" s="1">
        <v>0</v>
      </c>
      <c r="CO362" s="3">
        <v>3335493</v>
      </c>
      <c r="CP362" s="3">
        <v>173792812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3">
        <v>24678436</v>
      </c>
      <c r="CW362" s="3">
        <v>715788</v>
      </c>
      <c r="CX362" s="3">
        <v>10429915</v>
      </c>
      <c r="CY362" s="3">
        <v>5392761</v>
      </c>
      <c r="CZ362" s="1">
        <v>0</v>
      </c>
      <c r="DA362" s="1">
        <v>0</v>
      </c>
      <c r="DB362" s="3">
        <v>3213403</v>
      </c>
      <c r="DC362" s="3">
        <v>20446949</v>
      </c>
      <c r="DD362" s="3">
        <v>11944</v>
      </c>
      <c r="DE362" s="3">
        <v>336486</v>
      </c>
      <c r="DF362" s="3">
        <v>65225682</v>
      </c>
      <c r="DG362" s="3">
        <v>1032513</v>
      </c>
      <c r="DH362" s="3">
        <v>56288352</v>
      </c>
      <c r="DI362" s="1">
        <v>0</v>
      </c>
      <c r="DJ362" s="3">
        <v>379083</v>
      </c>
      <c r="DK362" s="1">
        <v>0</v>
      </c>
      <c r="DL362" s="1">
        <v>0</v>
      </c>
      <c r="DM362" s="1">
        <v>0</v>
      </c>
      <c r="DN362" s="1">
        <v>0</v>
      </c>
      <c r="DO362" s="3">
        <v>5904706</v>
      </c>
      <c r="DP362" s="3">
        <v>61292689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</row>
    <row r="363" spans="1:133" x14ac:dyDescent="0.3">
      <c r="A363" s="1">
        <v>106301258</v>
      </c>
      <c r="B363" s="1" t="s">
        <v>1744</v>
      </c>
      <c r="C363" s="2">
        <v>20164</v>
      </c>
      <c r="D363" s="2">
        <v>42379</v>
      </c>
      <c r="E363" s="1" t="s">
        <v>134</v>
      </c>
      <c r="F363" s="1" t="s">
        <v>135</v>
      </c>
      <c r="G363" s="1" t="s">
        <v>156</v>
      </c>
      <c r="H363" s="1">
        <v>13</v>
      </c>
      <c r="I363" s="1">
        <v>1015</v>
      </c>
      <c r="J363" s="1" t="s">
        <v>187</v>
      </c>
      <c r="K363" s="1" t="s">
        <v>138</v>
      </c>
      <c r="L363" s="1">
        <v>0</v>
      </c>
      <c r="M363" s="1" t="s">
        <v>1745</v>
      </c>
      <c r="N363" s="1" t="s">
        <v>1746</v>
      </c>
      <c r="O363" s="1" t="s">
        <v>1334</v>
      </c>
      <c r="P363" s="1">
        <v>92704</v>
      </c>
      <c r="Q363" s="1" t="s">
        <v>205</v>
      </c>
      <c r="R363" s="1">
        <v>178</v>
      </c>
      <c r="S363" s="1">
        <v>178</v>
      </c>
      <c r="T363" s="1">
        <v>178</v>
      </c>
      <c r="U363" s="1">
        <v>183</v>
      </c>
      <c r="V363" s="1">
        <v>62</v>
      </c>
      <c r="W363" s="1">
        <v>232</v>
      </c>
      <c r="X363" s="1">
        <v>216</v>
      </c>
      <c r="Y363" s="1">
        <v>0</v>
      </c>
      <c r="Z363" s="1">
        <v>0</v>
      </c>
      <c r="AA363" s="1">
        <v>3</v>
      </c>
      <c r="AB363" s="1">
        <v>51</v>
      </c>
      <c r="AC363" s="1">
        <v>0</v>
      </c>
      <c r="AD363" s="1">
        <v>125</v>
      </c>
      <c r="AE363" s="1">
        <v>872</v>
      </c>
      <c r="AF363" s="1">
        <v>0</v>
      </c>
      <c r="AG363" s="3">
        <v>2252</v>
      </c>
      <c r="AH363" s="1">
        <v>343</v>
      </c>
      <c r="AI363" s="1">
        <v>883</v>
      </c>
      <c r="AJ363" s="3">
        <v>4470</v>
      </c>
      <c r="AK363" s="1">
        <v>0</v>
      </c>
      <c r="AL363" s="1">
        <v>0</v>
      </c>
      <c r="AM363" s="1">
        <v>12</v>
      </c>
      <c r="AN363" s="1">
        <v>116</v>
      </c>
      <c r="AO363" s="1">
        <v>0</v>
      </c>
      <c r="AP363" s="1">
        <v>380</v>
      </c>
      <c r="AQ363" s="3">
        <v>8456</v>
      </c>
      <c r="AR363" s="1">
        <v>0</v>
      </c>
      <c r="AS363" s="1">
        <v>289</v>
      </c>
      <c r="AT363" s="1">
        <v>186</v>
      </c>
      <c r="AU363" s="3">
        <v>1847</v>
      </c>
      <c r="AV363" s="3">
        <v>2664</v>
      </c>
      <c r="AW363" s="1">
        <v>0</v>
      </c>
      <c r="AX363" s="1">
        <v>0</v>
      </c>
      <c r="AY363" s="1">
        <v>163</v>
      </c>
      <c r="AZ363" s="1">
        <v>415</v>
      </c>
      <c r="BA363" s="1">
        <v>42</v>
      </c>
      <c r="BB363" s="1">
        <v>900</v>
      </c>
      <c r="BC363" s="3">
        <v>6506</v>
      </c>
      <c r="BD363" s="3">
        <v>11211907</v>
      </c>
      <c r="BE363" s="3">
        <v>2983193</v>
      </c>
      <c r="BF363" s="3">
        <v>8374122</v>
      </c>
      <c r="BG363" s="3">
        <v>27515227</v>
      </c>
      <c r="BH363" s="1">
        <v>0</v>
      </c>
      <c r="BI363" s="1">
        <v>0</v>
      </c>
      <c r="BJ363" s="3">
        <v>153322</v>
      </c>
      <c r="BK363" s="3">
        <v>1526874</v>
      </c>
      <c r="BL363" s="1">
        <v>0</v>
      </c>
      <c r="BM363" s="3">
        <v>3326297</v>
      </c>
      <c r="BN363" s="3">
        <v>55090942</v>
      </c>
      <c r="BO363" s="3">
        <v>1415907</v>
      </c>
      <c r="BP363" s="3">
        <v>1796663</v>
      </c>
      <c r="BQ363" s="3">
        <v>5515495</v>
      </c>
      <c r="BR363" s="3">
        <v>12832073</v>
      </c>
      <c r="BS363" s="1">
        <v>0</v>
      </c>
      <c r="BT363" s="1">
        <v>0</v>
      </c>
      <c r="BU363" s="3">
        <v>573997</v>
      </c>
      <c r="BV363" s="3">
        <v>2911355</v>
      </c>
      <c r="BW363" s="3">
        <v>143716</v>
      </c>
      <c r="BX363" s="3">
        <v>774761</v>
      </c>
      <c r="BY363" s="3">
        <v>25963967</v>
      </c>
      <c r="BZ363" s="3">
        <v>2025732</v>
      </c>
      <c r="CA363" s="3">
        <v>9973378</v>
      </c>
      <c r="CB363" s="3">
        <v>3915029</v>
      </c>
      <c r="CC363" s="3">
        <v>12343384</v>
      </c>
      <c r="CD363" s="3">
        <v>35676179</v>
      </c>
      <c r="CE363" s="3">
        <v>-1223778</v>
      </c>
      <c r="CF363" s="1">
        <v>0</v>
      </c>
      <c r="CG363" s="1">
        <v>0</v>
      </c>
      <c r="CH363" s="3">
        <v>544999</v>
      </c>
      <c r="CI363" s="3">
        <v>3041043</v>
      </c>
      <c r="CJ363" s="1">
        <v>0</v>
      </c>
      <c r="CK363" s="3">
        <v>110497</v>
      </c>
      <c r="CL363" s="1">
        <v>0</v>
      </c>
      <c r="CM363" s="1">
        <v>0</v>
      </c>
      <c r="CN363" s="1">
        <v>0</v>
      </c>
      <c r="CO363" s="3">
        <v>1276149</v>
      </c>
      <c r="CP363" s="3">
        <v>67682612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3">
        <v>2654436</v>
      </c>
      <c r="CW363" s="3">
        <v>864827</v>
      </c>
      <c r="CX363" s="3">
        <v>1546233</v>
      </c>
      <c r="CY363" s="3">
        <v>4671121</v>
      </c>
      <c r="CZ363" s="1">
        <v>0</v>
      </c>
      <c r="DA363" s="1">
        <v>0</v>
      </c>
      <c r="DB363" s="3">
        <v>182320</v>
      </c>
      <c r="DC363" s="3">
        <v>1397186</v>
      </c>
      <c r="DD363" s="3">
        <v>33219</v>
      </c>
      <c r="DE363" s="3">
        <v>2022955</v>
      </c>
      <c r="DF363" s="3">
        <v>13372297</v>
      </c>
      <c r="DG363" s="3">
        <v>50329</v>
      </c>
      <c r="DH363" s="3">
        <v>13970923</v>
      </c>
      <c r="DI363" s="3">
        <v>219778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3">
        <v>5661</v>
      </c>
      <c r="DP363" s="3">
        <v>673534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</row>
    <row r="364" spans="1:133" x14ac:dyDescent="0.3">
      <c r="A364" s="1">
        <v>106190380</v>
      </c>
      <c r="B364" s="1" t="s">
        <v>1747</v>
      </c>
      <c r="C364" s="2">
        <v>20164</v>
      </c>
      <c r="D364" s="2">
        <v>42379</v>
      </c>
      <c r="E364" s="1" t="s">
        <v>134</v>
      </c>
      <c r="F364" s="1" t="s">
        <v>135</v>
      </c>
      <c r="G364" s="1" t="s">
        <v>170</v>
      </c>
      <c r="H364" s="1">
        <v>11</v>
      </c>
      <c r="I364" s="1">
        <v>925</v>
      </c>
      <c r="J364" s="1" t="s">
        <v>187</v>
      </c>
      <c r="K364" s="1" t="s">
        <v>138</v>
      </c>
      <c r="L364" s="1">
        <v>0</v>
      </c>
      <c r="M364" s="1" t="s">
        <v>1748</v>
      </c>
      <c r="N364" s="1" t="s">
        <v>1749</v>
      </c>
      <c r="O364" s="1" t="s">
        <v>1750</v>
      </c>
      <c r="P364" s="1">
        <v>90028</v>
      </c>
      <c r="Q364" s="1" t="s">
        <v>633</v>
      </c>
      <c r="R364" s="1">
        <v>579</v>
      </c>
      <c r="S364" s="1">
        <v>459</v>
      </c>
      <c r="T364" s="1">
        <v>323</v>
      </c>
      <c r="U364" s="3">
        <v>1699</v>
      </c>
      <c r="V364" s="1">
        <v>324</v>
      </c>
      <c r="W364" s="3">
        <v>1090</v>
      </c>
      <c r="X364" s="1">
        <v>930</v>
      </c>
      <c r="Y364" s="1">
        <v>0</v>
      </c>
      <c r="Z364" s="1">
        <v>0</v>
      </c>
      <c r="AA364" s="1">
        <v>7</v>
      </c>
      <c r="AB364" s="1">
        <v>408</v>
      </c>
      <c r="AC364" s="1">
        <v>0</v>
      </c>
      <c r="AD364" s="1">
        <v>33</v>
      </c>
      <c r="AE364" s="1">
        <v>4491</v>
      </c>
      <c r="AF364" s="1">
        <v>0</v>
      </c>
      <c r="AG364" s="3">
        <v>10964</v>
      </c>
      <c r="AH364" s="3">
        <v>2479</v>
      </c>
      <c r="AI364" s="3">
        <v>7792</v>
      </c>
      <c r="AJ364" s="3">
        <v>5851</v>
      </c>
      <c r="AK364" s="1">
        <v>0</v>
      </c>
      <c r="AL364" s="1">
        <v>0</v>
      </c>
      <c r="AM364" s="1">
        <v>17</v>
      </c>
      <c r="AN364" s="3">
        <v>1956</v>
      </c>
      <c r="AO364" s="1">
        <v>0</v>
      </c>
      <c r="AP364" s="1">
        <v>96</v>
      </c>
      <c r="AQ364" s="3">
        <v>29155</v>
      </c>
      <c r="AR364" s="1">
        <v>0</v>
      </c>
      <c r="AS364" s="3">
        <v>1210</v>
      </c>
      <c r="AT364" s="1">
        <v>407</v>
      </c>
      <c r="AU364" s="1">
        <v>554</v>
      </c>
      <c r="AV364" s="3">
        <v>2370</v>
      </c>
      <c r="AW364" s="1">
        <v>0</v>
      </c>
      <c r="AX364" s="1">
        <v>0</v>
      </c>
      <c r="AY364" s="1">
        <v>40</v>
      </c>
      <c r="AZ364" s="3">
        <v>1126</v>
      </c>
      <c r="BA364" s="1">
        <v>1</v>
      </c>
      <c r="BB364" s="1">
        <v>403</v>
      </c>
      <c r="BC364" s="3">
        <v>6111</v>
      </c>
      <c r="BD364" s="3">
        <v>93524523</v>
      </c>
      <c r="BE364" s="3">
        <v>16690456</v>
      </c>
      <c r="BF364" s="3">
        <v>33504425</v>
      </c>
      <c r="BG364" s="3">
        <v>82756869</v>
      </c>
      <c r="BH364" s="1">
        <v>0</v>
      </c>
      <c r="BI364" s="1">
        <v>0</v>
      </c>
      <c r="BJ364" s="3">
        <v>1573321</v>
      </c>
      <c r="BK364" s="3">
        <v>22219800</v>
      </c>
      <c r="BL364" s="1">
        <v>0</v>
      </c>
      <c r="BM364" s="3">
        <v>2158229</v>
      </c>
      <c r="BN364" s="3">
        <v>252427623</v>
      </c>
      <c r="BO364" s="3">
        <v>8614745</v>
      </c>
      <c r="BP364" s="3">
        <v>2082639</v>
      </c>
      <c r="BQ364" s="3">
        <v>2010779</v>
      </c>
      <c r="BR364" s="3">
        <v>11316275</v>
      </c>
      <c r="BS364" s="1">
        <v>0</v>
      </c>
      <c r="BT364" s="1">
        <v>0</v>
      </c>
      <c r="BU364" s="3">
        <v>511830</v>
      </c>
      <c r="BV364" s="3">
        <v>7381813</v>
      </c>
      <c r="BW364" s="3">
        <v>13661</v>
      </c>
      <c r="BX364" s="3">
        <v>2170472</v>
      </c>
      <c r="BY364" s="3">
        <v>34102214</v>
      </c>
      <c r="BZ364" s="3">
        <v>1630802</v>
      </c>
      <c r="CA364" s="3">
        <v>81485715</v>
      </c>
      <c r="CB364" s="3">
        <v>20848961</v>
      </c>
      <c r="CC364" s="3">
        <v>19678854</v>
      </c>
      <c r="CD364" s="3">
        <v>82573802</v>
      </c>
      <c r="CE364" s="3">
        <v>-861845</v>
      </c>
      <c r="CF364" s="1">
        <v>0</v>
      </c>
      <c r="CG364" s="1">
        <v>0</v>
      </c>
      <c r="CH364" s="3">
        <v>1690772</v>
      </c>
      <c r="CI364" s="3">
        <v>17871356</v>
      </c>
      <c r="CJ364" s="1">
        <v>0</v>
      </c>
      <c r="CK364" s="3">
        <v>519295</v>
      </c>
      <c r="CL364" s="1">
        <v>0</v>
      </c>
      <c r="CM364" s="1">
        <v>0</v>
      </c>
      <c r="CN364" s="1">
        <v>0</v>
      </c>
      <c r="CO364" s="3">
        <v>2400667</v>
      </c>
      <c r="CP364" s="3">
        <v>227838379</v>
      </c>
      <c r="CQ364" s="3">
        <v>6231578</v>
      </c>
      <c r="CR364" s="1">
        <v>0</v>
      </c>
      <c r="CS364" s="1">
        <v>0</v>
      </c>
      <c r="CT364" s="1">
        <v>0</v>
      </c>
      <c r="CU364" s="3">
        <v>6231578</v>
      </c>
      <c r="CV364" s="3">
        <v>20653553</v>
      </c>
      <c r="CW364" s="3">
        <v>4155712</v>
      </c>
      <c r="CX364" s="3">
        <v>15463581</v>
      </c>
      <c r="CY364" s="3">
        <v>12147104</v>
      </c>
      <c r="CZ364" s="1">
        <v>0</v>
      </c>
      <c r="DA364" s="1">
        <v>0</v>
      </c>
      <c r="DB364" s="3">
        <v>394379</v>
      </c>
      <c r="DC364" s="3">
        <v>11627300</v>
      </c>
      <c r="DD364" s="3">
        <v>-501379</v>
      </c>
      <c r="DE364" s="3">
        <v>982786</v>
      </c>
      <c r="DF364" s="3">
        <v>64923036</v>
      </c>
      <c r="DG364" s="3">
        <v>1093170</v>
      </c>
      <c r="DH364" s="3">
        <v>67748684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3">
        <v>1454347</v>
      </c>
      <c r="DP364" s="3">
        <v>64106514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</row>
    <row r="365" spans="1:133" x14ac:dyDescent="0.3">
      <c r="A365" s="1">
        <v>106141338</v>
      </c>
      <c r="B365" s="1" t="s">
        <v>1751</v>
      </c>
      <c r="C365" s="2">
        <v>20164</v>
      </c>
      <c r="D365" s="2">
        <v>42379</v>
      </c>
      <c r="E365" s="1" t="s">
        <v>134</v>
      </c>
      <c r="F365" s="1" t="s">
        <v>135</v>
      </c>
      <c r="G365" s="1" t="s">
        <v>1296</v>
      </c>
      <c r="H365" s="1">
        <v>12</v>
      </c>
      <c r="I365" s="1">
        <v>1201</v>
      </c>
      <c r="J365" s="1" t="s">
        <v>137</v>
      </c>
      <c r="K365" s="1" t="s">
        <v>138</v>
      </c>
      <c r="L365" s="1" t="s">
        <v>139</v>
      </c>
      <c r="M365" s="1" t="s">
        <v>1752</v>
      </c>
      <c r="N365" s="1" t="s">
        <v>1753</v>
      </c>
      <c r="O365" s="1" t="s">
        <v>1754</v>
      </c>
      <c r="P365" s="1">
        <v>93545</v>
      </c>
      <c r="Q365" s="1" t="s">
        <v>1755</v>
      </c>
      <c r="R365" s="1">
        <v>37</v>
      </c>
      <c r="S365" s="1">
        <v>37</v>
      </c>
      <c r="T365" s="1">
        <v>37</v>
      </c>
      <c r="U365" s="1">
        <v>8</v>
      </c>
      <c r="V365" s="1">
        <v>0</v>
      </c>
      <c r="W365" s="1">
        <v>4</v>
      </c>
      <c r="X365" s="1">
        <v>0</v>
      </c>
      <c r="Y365" s="1">
        <v>0</v>
      </c>
      <c r="Z365" s="1">
        <v>0</v>
      </c>
      <c r="AA365" s="1">
        <v>1</v>
      </c>
      <c r="AB365" s="1">
        <v>0</v>
      </c>
      <c r="AC365" s="1">
        <v>0</v>
      </c>
      <c r="AD365" s="1">
        <v>0</v>
      </c>
      <c r="AE365" s="1">
        <v>13</v>
      </c>
      <c r="AF365" s="1">
        <v>13</v>
      </c>
      <c r="AG365" s="1">
        <v>244</v>
      </c>
      <c r="AH365" s="1">
        <v>0</v>
      </c>
      <c r="AI365" s="3">
        <v>1069</v>
      </c>
      <c r="AJ365" s="1">
        <v>0</v>
      </c>
      <c r="AK365" s="1">
        <v>0</v>
      </c>
      <c r="AL365" s="1">
        <v>0</v>
      </c>
      <c r="AM365" s="1">
        <v>97</v>
      </c>
      <c r="AN365" s="1">
        <v>0</v>
      </c>
      <c r="AO365" s="1">
        <v>0</v>
      </c>
      <c r="AP365" s="1">
        <v>0</v>
      </c>
      <c r="AQ365" s="3">
        <v>1410</v>
      </c>
      <c r="AR365" s="3">
        <v>1408</v>
      </c>
      <c r="AS365" s="1">
        <v>821</v>
      </c>
      <c r="AT365" s="1">
        <v>0</v>
      </c>
      <c r="AU365" s="1">
        <v>115</v>
      </c>
      <c r="AV365" s="1">
        <v>386</v>
      </c>
      <c r="AW365" s="1">
        <v>11</v>
      </c>
      <c r="AX365" s="1">
        <v>0</v>
      </c>
      <c r="AY365" s="1">
        <v>646</v>
      </c>
      <c r="AZ365" s="1">
        <v>0</v>
      </c>
      <c r="BA365" s="1">
        <v>0</v>
      </c>
      <c r="BB365" s="1">
        <v>85</v>
      </c>
      <c r="BC365" s="3">
        <v>2064</v>
      </c>
      <c r="BD365" s="3">
        <v>236155</v>
      </c>
      <c r="BE365" s="1">
        <v>0</v>
      </c>
      <c r="BF365" s="3">
        <v>841821</v>
      </c>
      <c r="BG365" s="1">
        <v>0</v>
      </c>
      <c r="BH365" s="1">
        <v>0</v>
      </c>
      <c r="BI365" s="1">
        <v>0</v>
      </c>
      <c r="BJ365" s="3">
        <v>40246</v>
      </c>
      <c r="BK365" s="1">
        <v>0</v>
      </c>
      <c r="BL365" s="1">
        <v>0</v>
      </c>
      <c r="BM365" s="1">
        <v>0</v>
      </c>
      <c r="BN365" s="3">
        <v>1118222</v>
      </c>
      <c r="BO365" s="3">
        <v>924008</v>
      </c>
      <c r="BP365" s="1">
        <v>0</v>
      </c>
      <c r="BQ365" s="3">
        <v>215509</v>
      </c>
      <c r="BR365" s="3">
        <v>340336</v>
      </c>
      <c r="BS365" s="3">
        <v>21639</v>
      </c>
      <c r="BT365" s="1">
        <v>0</v>
      </c>
      <c r="BU365" s="3">
        <v>684445</v>
      </c>
      <c r="BV365" s="1">
        <v>0</v>
      </c>
      <c r="BW365" s="1">
        <v>0</v>
      </c>
      <c r="BX365" s="3">
        <v>102986</v>
      </c>
      <c r="BY365" s="3">
        <v>2288923</v>
      </c>
      <c r="BZ365" s="3">
        <v>157611</v>
      </c>
      <c r="CA365" s="3">
        <v>193094</v>
      </c>
      <c r="CB365" s="1">
        <v>0</v>
      </c>
      <c r="CC365" s="3">
        <v>840766</v>
      </c>
      <c r="CD365" s="1">
        <v>0</v>
      </c>
      <c r="CE365" s="1">
        <v>0</v>
      </c>
      <c r="CF365" s="1">
        <v>0</v>
      </c>
      <c r="CG365" s="1">
        <v>0</v>
      </c>
      <c r="CH365" s="3">
        <v>105108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3">
        <v>1296579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3">
        <v>967068</v>
      </c>
      <c r="CW365" s="1">
        <v>0</v>
      </c>
      <c r="CX365" s="3">
        <v>216564</v>
      </c>
      <c r="CY365" s="3">
        <v>340336</v>
      </c>
      <c r="CZ365" s="3">
        <v>21639</v>
      </c>
      <c r="DA365" s="1">
        <v>0</v>
      </c>
      <c r="DB365" s="3">
        <v>619585</v>
      </c>
      <c r="DC365" s="1">
        <v>0</v>
      </c>
      <c r="DD365" s="1">
        <v>0</v>
      </c>
      <c r="DE365" s="3">
        <v>-54626</v>
      </c>
      <c r="DF365" s="3">
        <v>2110566</v>
      </c>
      <c r="DG365" s="3">
        <v>395492</v>
      </c>
      <c r="DH365" s="3">
        <v>2168712</v>
      </c>
      <c r="DI365" s="3">
        <v>187073</v>
      </c>
      <c r="DJ365" s="3">
        <v>181750</v>
      </c>
      <c r="DK365" s="1">
        <v>0</v>
      </c>
      <c r="DL365" s="1">
        <v>0</v>
      </c>
      <c r="DM365" s="1">
        <v>0</v>
      </c>
      <c r="DN365" s="1">
        <v>0</v>
      </c>
      <c r="DO365" s="3">
        <v>21250</v>
      </c>
      <c r="DP365" s="3">
        <v>240586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</row>
    <row r="366" spans="1:133" x14ac:dyDescent="0.3">
      <c r="A366" s="1">
        <v>106334068</v>
      </c>
      <c r="B366" s="1" t="s">
        <v>1756</v>
      </c>
      <c r="C366" s="2">
        <v>20164</v>
      </c>
      <c r="D366" s="2">
        <v>42379</v>
      </c>
      <c r="E366" s="1" t="s">
        <v>134</v>
      </c>
      <c r="F366" s="1" t="s">
        <v>135</v>
      </c>
      <c r="G366" s="1" t="s">
        <v>482</v>
      </c>
      <c r="H366" s="1">
        <v>12</v>
      </c>
      <c r="I366" s="1">
        <v>1109</v>
      </c>
      <c r="J366" s="1" t="s">
        <v>187</v>
      </c>
      <c r="K366" s="1" t="s">
        <v>138</v>
      </c>
      <c r="L366" s="1">
        <v>0</v>
      </c>
      <c r="M366" s="1" t="s">
        <v>1757</v>
      </c>
      <c r="N366" s="1" t="s">
        <v>1758</v>
      </c>
      <c r="O366" s="1" t="s">
        <v>1065</v>
      </c>
      <c r="P366" s="1">
        <v>92562</v>
      </c>
      <c r="Q366" s="1" t="s">
        <v>1759</v>
      </c>
      <c r="R366" s="1">
        <v>252</v>
      </c>
      <c r="S366" s="1">
        <v>252</v>
      </c>
      <c r="T366" s="1">
        <v>252</v>
      </c>
      <c r="U366" s="1">
        <v>505</v>
      </c>
      <c r="V366" s="1">
        <v>689</v>
      </c>
      <c r="W366" s="1">
        <v>191</v>
      </c>
      <c r="X366" s="1">
        <v>978</v>
      </c>
      <c r="Y366" s="1">
        <v>0</v>
      </c>
      <c r="Z366" s="1">
        <v>0</v>
      </c>
      <c r="AA366" s="1">
        <v>154</v>
      </c>
      <c r="AB366" s="3">
        <v>1089</v>
      </c>
      <c r="AC366" s="1">
        <v>6</v>
      </c>
      <c r="AD366" s="1">
        <v>88</v>
      </c>
      <c r="AE366" s="1">
        <v>3700</v>
      </c>
      <c r="AF366" s="1">
        <v>0</v>
      </c>
      <c r="AG366" s="3">
        <v>2449</v>
      </c>
      <c r="AH366" s="3">
        <v>2995</v>
      </c>
      <c r="AI366" s="1">
        <v>804</v>
      </c>
      <c r="AJ366" s="3">
        <v>3155</v>
      </c>
      <c r="AK366" s="1">
        <v>0</v>
      </c>
      <c r="AL366" s="1">
        <v>0</v>
      </c>
      <c r="AM366" s="1">
        <v>418</v>
      </c>
      <c r="AN366" s="3">
        <v>3016</v>
      </c>
      <c r="AO366" s="1">
        <v>9</v>
      </c>
      <c r="AP366" s="1">
        <v>221</v>
      </c>
      <c r="AQ366" s="3">
        <v>13067</v>
      </c>
      <c r="AR366" s="1">
        <v>0</v>
      </c>
      <c r="AS366" s="3">
        <v>1716</v>
      </c>
      <c r="AT366" s="3">
        <v>2426</v>
      </c>
      <c r="AU366" s="3">
        <v>1423</v>
      </c>
      <c r="AV366" s="3">
        <v>9879</v>
      </c>
      <c r="AW366" s="1">
        <v>4</v>
      </c>
      <c r="AX366" s="1">
        <v>0</v>
      </c>
      <c r="AY366" s="3">
        <v>1631</v>
      </c>
      <c r="AZ366" s="3">
        <v>6742</v>
      </c>
      <c r="BA366" s="1">
        <v>36</v>
      </c>
      <c r="BB366" s="3">
        <v>3316</v>
      </c>
      <c r="BC366" s="3">
        <v>27173</v>
      </c>
      <c r="BD366" s="3">
        <v>31252063</v>
      </c>
      <c r="BE366" s="3">
        <v>40357720</v>
      </c>
      <c r="BF366" s="3">
        <v>9471616</v>
      </c>
      <c r="BG366" s="3">
        <v>35307306</v>
      </c>
      <c r="BH366" s="1">
        <v>0</v>
      </c>
      <c r="BI366" s="1">
        <v>0</v>
      </c>
      <c r="BJ366" s="3">
        <v>5372206</v>
      </c>
      <c r="BK366" s="3">
        <v>38855914</v>
      </c>
      <c r="BL366" s="3">
        <v>146511</v>
      </c>
      <c r="BM366" s="3">
        <v>2449780</v>
      </c>
      <c r="BN366" s="3">
        <v>163213116</v>
      </c>
      <c r="BO366" s="3">
        <v>10350877</v>
      </c>
      <c r="BP366" s="3">
        <v>20817884</v>
      </c>
      <c r="BQ366" s="3">
        <v>5253989</v>
      </c>
      <c r="BR366" s="3">
        <v>37755484</v>
      </c>
      <c r="BS366" s="3">
        <v>2503</v>
      </c>
      <c r="BT366" s="1">
        <v>0</v>
      </c>
      <c r="BU366" s="3">
        <v>6765831</v>
      </c>
      <c r="BV366" s="3">
        <v>33295953</v>
      </c>
      <c r="BW366" s="3">
        <v>247563</v>
      </c>
      <c r="BX366" s="3">
        <v>7403748</v>
      </c>
      <c r="BY366" s="3">
        <v>121893832</v>
      </c>
      <c r="BZ366" s="3">
        <v>1920830</v>
      </c>
      <c r="CA366" s="3">
        <v>33164543</v>
      </c>
      <c r="CB366" s="3">
        <v>49308663</v>
      </c>
      <c r="CC366" s="3">
        <v>12446929</v>
      </c>
      <c r="CD366" s="3">
        <v>63017022</v>
      </c>
      <c r="CE366" s="1">
        <v>0</v>
      </c>
      <c r="CF366" s="3">
        <v>2503</v>
      </c>
      <c r="CG366" s="1">
        <v>0</v>
      </c>
      <c r="CH366" s="3">
        <v>9684375</v>
      </c>
      <c r="CI366" s="3">
        <v>40173809</v>
      </c>
      <c r="CJ366" s="1">
        <v>0</v>
      </c>
      <c r="CK366" s="3">
        <v>394074</v>
      </c>
      <c r="CL366" s="1">
        <v>0</v>
      </c>
      <c r="CM366" s="1">
        <v>0</v>
      </c>
      <c r="CN366" s="1">
        <v>0</v>
      </c>
      <c r="CO366" s="3">
        <v>6447285</v>
      </c>
      <c r="CP366" s="3">
        <v>216560033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3">
        <v>8438397</v>
      </c>
      <c r="CW366" s="3">
        <v>11866941</v>
      </c>
      <c r="CX366" s="3">
        <v>2278676</v>
      </c>
      <c r="CY366" s="3">
        <v>10045768</v>
      </c>
      <c r="CZ366" s="1">
        <v>0</v>
      </c>
      <c r="DA366" s="1">
        <v>0</v>
      </c>
      <c r="DB366" s="3">
        <v>2453662</v>
      </c>
      <c r="DC366" s="3">
        <v>31978058</v>
      </c>
      <c r="DD366" s="1">
        <v>0</v>
      </c>
      <c r="DE366" s="3">
        <v>1485413</v>
      </c>
      <c r="DF366" s="3">
        <v>68546915</v>
      </c>
      <c r="DG366" s="3">
        <v>1915252</v>
      </c>
      <c r="DH366" s="3">
        <v>64283049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3">
        <v>1469823</v>
      </c>
      <c r="DP366" s="3">
        <v>115099711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</row>
    <row r="367" spans="1:133" x14ac:dyDescent="0.3">
      <c r="A367" s="1">
        <v>106100899</v>
      </c>
      <c r="B367" s="1" t="s">
        <v>1760</v>
      </c>
      <c r="C367" s="2">
        <v>20164</v>
      </c>
      <c r="D367" s="2">
        <v>42379</v>
      </c>
      <c r="E367" s="1" t="s">
        <v>134</v>
      </c>
      <c r="F367" s="1" t="s">
        <v>135</v>
      </c>
      <c r="G367" s="1" t="s">
        <v>152</v>
      </c>
      <c r="H367" s="1">
        <v>9</v>
      </c>
      <c r="I367" s="1">
        <v>605</v>
      </c>
      <c r="J367" s="1" t="s">
        <v>146</v>
      </c>
      <c r="K367" s="1" t="s">
        <v>138</v>
      </c>
      <c r="L367" s="1">
        <v>0</v>
      </c>
      <c r="M367" s="1" t="s">
        <v>1761</v>
      </c>
      <c r="N367" s="1" t="s">
        <v>1762</v>
      </c>
      <c r="O367" s="1" t="s">
        <v>357</v>
      </c>
      <c r="P367" s="1">
        <v>93720</v>
      </c>
      <c r="Q367" s="1" t="s">
        <v>1763</v>
      </c>
      <c r="R367" s="1">
        <v>436</v>
      </c>
      <c r="S367" s="1">
        <v>436</v>
      </c>
      <c r="T367" s="1">
        <v>436</v>
      </c>
      <c r="U367" s="3">
        <v>2141</v>
      </c>
      <c r="V367" s="1">
        <v>358</v>
      </c>
      <c r="W367" s="1">
        <v>390</v>
      </c>
      <c r="X367" s="3">
        <v>1420</v>
      </c>
      <c r="Y367" s="1">
        <v>0</v>
      </c>
      <c r="Z367" s="1">
        <v>0</v>
      </c>
      <c r="AA367" s="1">
        <v>22</v>
      </c>
      <c r="AB367" s="1">
        <v>958</v>
      </c>
      <c r="AC367" s="1">
        <v>24</v>
      </c>
      <c r="AD367" s="1">
        <v>0</v>
      </c>
      <c r="AE367" s="1">
        <v>5313</v>
      </c>
      <c r="AF367" s="1">
        <v>0</v>
      </c>
      <c r="AG367" s="3">
        <v>10483</v>
      </c>
      <c r="AH367" s="3">
        <v>1823</v>
      </c>
      <c r="AI367" s="3">
        <v>1828</v>
      </c>
      <c r="AJ367" s="3">
        <v>5739</v>
      </c>
      <c r="AK367" s="1">
        <v>0</v>
      </c>
      <c r="AL367" s="1">
        <v>0</v>
      </c>
      <c r="AM367" s="1">
        <v>66</v>
      </c>
      <c r="AN367" s="3">
        <v>3457</v>
      </c>
      <c r="AO367" s="1">
        <v>68</v>
      </c>
      <c r="AP367" s="1">
        <v>0</v>
      </c>
      <c r="AQ367" s="3">
        <v>23464</v>
      </c>
      <c r="AR367" s="1">
        <v>0</v>
      </c>
      <c r="AS367" s="3">
        <v>13041</v>
      </c>
      <c r="AT367" s="3">
        <v>1772</v>
      </c>
      <c r="AU367" s="3">
        <v>2196</v>
      </c>
      <c r="AV367" s="3">
        <v>13167</v>
      </c>
      <c r="AW367" s="1">
        <v>0</v>
      </c>
      <c r="AX367" s="1">
        <v>0</v>
      </c>
      <c r="AY367" s="1">
        <v>404</v>
      </c>
      <c r="AZ367" s="3">
        <v>13317</v>
      </c>
      <c r="BA367" s="3">
        <v>1796</v>
      </c>
      <c r="BB367" s="1">
        <v>0</v>
      </c>
      <c r="BC367" s="3">
        <v>45693</v>
      </c>
      <c r="BD367" s="3">
        <v>122501748</v>
      </c>
      <c r="BE367" s="3">
        <v>23296646</v>
      </c>
      <c r="BF367" s="3">
        <v>17508507</v>
      </c>
      <c r="BG367" s="3">
        <v>54558061</v>
      </c>
      <c r="BH367" s="1">
        <v>0</v>
      </c>
      <c r="BI367" s="1">
        <v>0</v>
      </c>
      <c r="BJ367" s="3">
        <v>825221</v>
      </c>
      <c r="BK367" s="3">
        <v>51327365</v>
      </c>
      <c r="BL367" s="3">
        <v>800946</v>
      </c>
      <c r="BM367" s="1">
        <v>0</v>
      </c>
      <c r="BN367" s="3">
        <v>270818494</v>
      </c>
      <c r="BO367" s="3">
        <v>55297292</v>
      </c>
      <c r="BP367" s="3">
        <v>11656920</v>
      </c>
      <c r="BQ367" s="3">
        <v>5415110</v>
      </c>
      <c r="BR367" s="3">
        <v>46949560</v>
      </c>
      <c r="BS367" s="1">
        <v>0</v>
      </c>
      <c r="BT367" s="1">
        <v>0</v>
      </c>
      <c r="BU367" s="3">
        <v>1991109</v>
      </c>
      <c r="BV367" s="3">
        <v>46061777</v>
      </c>
      <c r="BW367" s="3">
        <v>2648568</v>
      </c>
      <c r="BX367" s="1">
        <v>0</v>
      </c>
      <c r="BY367" s="3">
        <v>170020336</v>
      </c>
      <c r="BZ367" s="3">
        <v>2670976</v>
      </c>
      <c r="CA367" s="3">
        <v>141397496</v>
      </c>
      <c r="CB367" s="3">
        <v>28336680</v>
      </c>
      <c r="CC367" s="3">
        <v>12624014</v>
      </c>
      <c r="CD367" s="3">
        <v>62038159</v>
      </c>
      <c r="CE367" s="1">
        <v>0</v>
      </c>
      <c r="CF367" s="1">
        <v>0</v>
      </c>
      <c r="CG367" s="1">
        <v>0</v>
      </c>
      <c r="CH367" s="3">
        <v>1204876</v>
      </c>
      <c r="CI367" s="3">
        <v>60141456</v>
      </c>
      <c r="CJ367" s="1">
        <v>0</v>
      </c>
      <c r="CK367" s="3">
        <v>2394514</v>
      </c>
      <c r="CL367" s="1">
        <v>0</v>
      </c>
      <c r="CM367" s="1">
        <v>0</v>
      </c>
      <c r="CN367" s="1">
        <v>0</v>
      </c>
      <c r="CO367" s="1">
        <v>0</v>
      </c>
      <c r="CP367" s="3">
        <v>310808171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3">
        <v>35933751</v>
      </c>
      <c r="CW367" s="3">
        <v>6616886</v>
      </c>
      <c r="CX367" s="3">
        <v>10299603</v>
      </c>
      <c r="CY367" s="3">
        <v>39096677</v>
      </c>
      <c r="CZ367" s="1">
        <v>0</v>
      </c>
      <c r="DA367" s="1">
        <v>0</v>
      </c>
      <c r="DB367" s="3">
        <v>1611454</v>
      </c>
      <c r="DC367" s="3">
        <v>35592912</v>
      </c>
      <c r="DD367" s="1">
        <v>0</v>
      </c>
      <c r="DE367" s="3">
        <v>879376</v>
      </c>
      <c r="DF367" s="3">
        <v>130030659</v>
      </c>
      <c r="DG367" s="3">
        <v>3674834</v>
      </c>
      <c r="DH367" s="3">
        <v>119040115</v>
      </c>
      <c r="DI367" s="3">
        <v>457398</v>
      </c>
      <c r="DJ367" s="3">
        <v>2957840</v>
      </c>
      <c r="DK367" s="1">
        <v>0</v>
      </c>
      <c r="DL367" s="1">
        <v>0</v>
      </c>
      <c r="DM367" s="1">
        <v>0</v>
      </c>
      <c r="DN367" s="1">
        <v>0</v>
      </c>
      <c r="DO367" s="3">
        <v>4361876</v>
      </c>
      <c r="DP367" s="3">
        <v>194181915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</row>
    <row r="368" spans="1:133" x14ac:dyDescent="0.3">
      <c r="A368" s="1">
        <v>106361339</v>
      </c>
      <c r="B368" s="1" t="s">
        <v>1764</v>
      </c>
      <c r="C368" s="2">
        <v>20164</v>
      </c>
      <c r="D368" s="2">
        <v>42379</v>
      </c>
      <c r="E368" s="1" t="s">
        <v>134</v>
      </c>
      <c r="F368" s="1" t="s">
        <v>135</v>
      </c>
      <c r="G368" s="1" t="s">
        <v>212</v>
      </c>
      <c r="H368" s="1">
        <v>12</v>
      </c>
      <c r="I368" s="1">
        <v>1209</v>
      </c>
      <c r="J368" s="1" t="s">
        <v>164</v>
      </c>
      <c r="K368" s="1" t="s">
        <v>138</v>
      </c>
      <c r="L368" s="1">
        <v>0</v>
      </c>
      <c r="M368" s="1" t="s">
        <v>1765</v>
      </c>
      <c r="N368" s="1" t="s">
        <v>1766</v>
      </c>
      <c r="O368" s="1" t="s">
        <v>269</v>
      </c>
      <c r="P368" s="1">
        <v>92404</v>
      </c>
      <c r="Q368" s="1" t="s">
        <v>460</v>
      </c>
      <c r="R368" s="1">
        <v>342</v>
      </c>
      <c r="S368" s="1">
        <v>322</v>
      </c>
      <c r="T368" s="1">
        <v>314</v>
      </c>
      <c r="U368" s="1">
        <v>566</v>
      </c>
      <c r="V368" s="1">
        <v>749</v>
      </c>
      <c r="W368" s="1">
        <v>345</v>
      </c>
      <c r="X368" s="3">
        <v>1236</v>
      </c>
      <c r="Y368" s="1">
        <v>0</v>
      </c>
      <c r="Z368" s="1">
        <v>0</v>
      </c>
      <c r="AA368" s="1">
        <v>43</v>
      </c>
      <c r="AB368" s="1">
        <v>590</v>
      </c>
      <c r="AC368" s="1">
        <v>4</v>
      </c>
      <c r="AD368" s="1">
        <v>30</v>
      </c>
      <c r="AE368" s="1">
        <v>3563</v>
      </c>
      <c r="AF368" s="1">
        <v>0</v>
      </c>
      <c r="AG368" s="3">
        <v>2962</v>
      </c>
      <c r="AH368" s="3">
        <v>3252</v>
      </c>
      <c r="AI368" s="3">
        <v>2268</v>
      </c>
      <c r="AJ368" s="3">
        <v>4872</v>
      </c>
      <c r="AK368" s="1">
        <v>0</v>
      </c>
      <c r="AL368" s="1">
        <v>0</v>
      </c>
      <c r="AM368" s="1">
        <v>202</v>
      </c>
      <c r="AN368" s="3">
        <v>1792</v>
      </c>
      <c r="AO368" s="1">
        <v>14</v>
      </c>
      <c r="AP368" s="1">
        <v>74</v>
      </c>
      <c r="AQ368" s="3">
        <v>15436</v>
      </c>
      <c r="AR368" s="1">
        <v>0</v>
      </c>
      <c r="AS368" s="3">
        <v>3536</v>
      </c>
      <c r="AT368" s="3">
        <v>2669</v>
      </c>
      <c r="AU368" s="3">
        <v>3730</v>
      </c>
      <c r="AV368" s="3">
        <v>23486</v>
      </c>
      <c r="AW368" s="1">
        <v>0</v>
      </c>
      <c r="AX368" s="1">
        <v>0</v>
      </c>
      <c r="AY368" s="1">
        <v>586</v>
      </c>
      <c r="AZ368" s="3">
        <v>4624</v>
      </c>
      <c r="BA368" s="1">
        <v>549</v>
      </c>
      <c r="BB368" s="3">
        <v>2252</v>
      </c>
      <c r="BC368" s="3">
        <v>41432</v>
      </c>
      <c r="BD368" s="3">
        <v>61008776</v>
      </c>
      <c r="BE368" s="3">
        <v>65213572</v>
      </c>
      <c r="BF368" s="3">
        <v>30384798</v>
      </c>
      <c r="BG368" s="3">
        <v>83652641</v>
      </c>
      <c r="BH368" s="1">
        <v>0</v>
      </c>
      <c r="BI368" s="1">
        <v>0</v>
      </c>
      <c r="BJ368" s="3">
        <v>3297622</v>
      </c>
      <c r="BK368" s="3">
        <v>38676395</v>
      </c>
      <c r="BL368" s="3">
        <v>273354</v>
      </c>
      <c r="BM368" s="3">
        <v>1098542</v>
      </c>
      <c r="BN368" s="3">
        <v>283605700</v>
      </c>
      <c r="BO368" s="3">
        <v>15490316</v>
      </c>
      <c r="BP368" s="3">
        <v>20650358</v>
      </c>
      <c r="BQ368" s="3">
        <v>7115141</v>
      </c>
      <c r="BR368" s="3">
        <v>54524420</v>
      </c>
      <c r="BS368" s="1">
        <v>0</v>
      </c>
      <c r="BT368" s="1">
        <v>0</v>
      </c>
      <c r="BU368" s="3">
        <v>1960926</v>
      </c>
      <c r="BV368" s="3">
        <v>20162109</v>
      </c>
      <c r="BW368" s="3">
        <v>1841254</v>
      </c>
      <c r="BX368" s="3">
        <v>3349964</v>
      </c>
      <c r="BY368" s="3">
        <v>125094488</v>
      </c>
      <c r="BZ368" s="3">
        <v>2226110</v>
      </c>
      <c r="CA368" s="3">
        <v>59421038</v>
      </c>
      <c r="CB368" s="3">
        <v>74437035</v>
      </c>
      <c r="CC368" s="3">
        <v>25254252</v>
      </c>
      <c r="CD368" s="3">
        <v>112499352</v>
      </c>
      <c r="CE368" s="3">
        <v>-1000000</v>
      </c>
      <c r="CF368" s="1">
        <v>0</v>
      </c>
      <c r="CG368" s="1">
        <v>0</v>
      </c>
      <c r="CH368" s="3">
        <v>4770253</v>
      </c>
      <c r="CI368" s="3">
        <v>38675137</v>
      </c>
      <c r="CJ368" s="1">
        <v>0</v>
      </c>
      <c r="CK368" s="3">
        <v>2114608</v>
      </c>
      <c r="CL368" s="1">
        <v>0</v>
      </c>
      <c r="CM368" s="1">
        <v>0</v>
      </c>
      <c r="CN368" s="1">
        <v>0</v>
      </c>
      <c r="CO368" s="3">
        <v>2298597</v>
      </c>
      <c r="CP368" s="3">
        <v>320696382</v>
      </c>
      <c r="CQ368" s="3">
        <v>217977</v>
      </c>
      <c r="CR368" s="1">
        <v>0</v>
      </c>
      <c r="CS368" s="1">
        <v>0</v>
      </c>
      <c r="CT368" s="1">
        <v>0</v>
      </c>
      <c r="CU368" s="3">
        <v>217977</v>
      </c>
      <c r="CV368" s="3">
        <v>16961925</v>
      </c>
      <c r="CW368" s="3">
        <v>11198761</v>
      </c>
      <c r="CX368" s="3">
        <v>13088435</v>
      </c>
      <c r="CY368" s="3">
        <v>25592207</v>
      </c>
      <c r="CZ368" s="1">
        <v>0</v>
      </c>
      <c r="DA368" s="1">
        <v>0</v>
      </c>
      <c r="DB368" s="3">
        <v>488295</v>
      </c>
      <c r="DC368" s="3">
        <v>19979492</v>
      </c>
      <c r="DD368" s="1">
        <v>0</v>
      </c>
      <c r="DE368" s="3">
        <v>912668</v>
      </c>
      <c r="DF368" s="3">
        <v>88221783</v>
      </c>
      <c r="DG368" s="3">
        <v>659369</v>
      </c>
      <c r="DH368" s="3">
        <v>99303486</v>
      </c>
      <c r="DI368" s="1">
        <v>0</v>
      </c>
      <c r="DJ368" s="3">
        <v>51427</v>
      </c>
      <c r="DK368" s="1">
        <v>0</v>
      </c>
      <c r="DL368" s="1">
        <v>0</v>
      </c>
      <c r="DM368" s="1">
        <v>0</v>
      </c>
      <c r="DN368" s="1">
        <v>0</v>
      </c>
      <c r="DO368" s="3">
        <v>2536447</v>
      </c>
      <c r="DP368" s="3">
        <v>92198201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3">
        <v>8294076</v>
      </c>
      <c r="EB368" s="3">
        <v>9552771</v>
      </c>
      <c r="EC368" s="3">
        <v>9477701</v>
      </c>
    </row>
    <row r="369" spans="1:133" x14ac:dyDescent="0.3">
      <c r="A369" s="1">
        <v>106521041</v>
      </c>
      <c r="B369" s="1" t="s">
        <v>1767</v>
      </c>
      <c r="C369" s="2">
        <v>20164</v>
      </c>
      <c r="D369" s="2">
        <v>42379</v>
      </c>
      <c r="E369" s="1" t="s">
        <v>134</v>
      </c>
      <c r="F369" s="1" t="s">
        <v>135</v>
      </c>
      <c r="G369" s="1" t="s">
        <v>1768</v>
      </c>
      <c r="H369" s="1">
        <v>1</v>
      </c>
      <c r="I369" s="1">
        <v>211</v>
      </c>
      <c r="J369" s="1" t="s">
        <v>146</v>
      </c>
      <c r="K369" s="1" t="s">
        <v>138</v>
      </c>
      <c r="L369" s="1" t="s">
        <v>139</v>
      </c>
      <c r="M369" s="1" t="s">
        <v>1193</v>
      </c>
      <c r="N369" s="1" t="s">
        <v>1769</v>
      </c>
      <c r="O369" s="1" t="s">
        <v>1770</v>
      </c>
      <c r="P369" s="1">
        <v>96080</v>
      </c>
      <c r="Q369" s="1" t="s">
        <v>1200</v>
      </c>
      <c r="R369" s="1">
        <v>76</v>
      </c>
      <c r="S369" s="1">
        <v>66</v>
      </c>
      <c r="T369" s="1">
        <v>66</v>
      </c>
      <c r="U369" s="1">
        <v>329</v>
      </c>
      <c r="V369" s="1">
        <v>6</v>
      </c>
      <c r="W369" s="1">
        <v>53</v>
      </c>
      <c r="X369" s="1">
        <v>182</v>
      </c>
      <c r="Y369" s="1">
        <v>0</v>
      </c>
      <c r="Z369" s="1">
        <v>0</v>
      </c>
      <c r="AA369" s="1">
        <v>17</v>
      </c>
      <c r="AB369" s="1">
        <v>75</v>
      </c>
      <c r="AC369" s="1">
        <v>1</v>
      </c>
      <c r="AD369" s="1">
        <v>3</v>
      </c>
      <c r="AE369" s="1">
        <v>666</v>
      </c>
      <c r="AF369" s="1">
        <v>0</v>
      </c>
      <c r="AG369" s="3">
        <v>1226</v>
      </c>
      <c r="AH369" s="1">
        <v>24</v>
      </c>
      <c r="AI369" s="1">
        <v>126</v>
      </c>
      <c r="AJ369" s="1">
        <v>517</v>
      </c>
      <c r="AK369" s="1">
        <v>0</v>
      </c>
      <c r="AL369" s="1">
        <v>0</v>
      </c>
      <c r="AM369" s="1">
        <v>49</v>
      </c>
      <c r="AN369" s="1">
        <v>215</v>
      </c>
      <c r="AO369" s="1">
        <v>3</v>
      </c>
      <c r="AP369" s="1">
        <v>13</v>
      </c>
      <c r="AQ369" s="3">
        <v>2173</v>
      </c>
      <c r="AR369" s="1">
        <v>0</v>
      </c>
      <c r="AS369" s="3">
        <v>5068</v>
      </c>
      <c r="AT369" s="1">
        <v>78</v>
      </c>
      <c r="AU369" s="3">
        <v>1297</v>
      </c>
      <c r="AV369" s="3">
        <v>5963</v>
      </c>
      <c r="AW369" s="1">
        <v>0</v>
      </c>
      <c r="AX369" s="1">
        <v>0</v>
      </c>
      <c r="AY369" s="1">
        <v>689</v>
      </c>
      <c r="AZ369" s="3">
        <v>6641</v>
      </c>
      <c r="BA369" s="1">
        <v>130</v>
      </c>
      <c r="BB369" s="1">
        <v>487</v>
      </c>
      <c r="BC369" s="3">
        <v>20353</v>
      </c>
      <c r="BD369" s="3">
        <v>19102456</v>
      </c>
      <c r="BE369" s="3">
        <v>310958</v>
      </c>
      <c r="BF369" s="3">
        <v>1948818</v>
      </c>
      <c r="BG369" s="3">
        <v>8392570</v>
      </c>
      <c r="BH369" s="1">
        <v>0</v>
      </c>
      <c r="BI369" s="1">
        <v>0</v>
      </c>
      <c r="BJ369" s="3">
        <v>775431</v>
      </c>
      <c r="BK369" s="3">
        <v>3207271</v>
      </c>
      <c r="BL369" s="3">
        <v>29906</v>
      </c>
      <c r="BM369" s="3">
        <v>254905</v>
      </c>
      <c r="BN369" s="3">
        <v>34022315</v>
      </c>
      <c r="BO369" s="3">
        <v>26517872</v>
      </c>
      <c r="BP369" s="3">
        <v>442711</v>
      </c>
      <c r="BQ369" s="3">
        <v>4299086</v>
      </c>
      <c r="BR369" s="3">
        <v>17546090</v>
      </c>
      <c r="BS369" s="1">
        <v>0</v>
      </c>
      <c r="BT369" s="1">
        <v>0</v>
      </c>
      <c r="BU369" s="3">
        <v>2205323</v>
      </c>
      <c r="BV369" s="3">
        <v>11041633</v>
      </c>
      <c r="BW369" s="3">
        <v>407925</v>
      </c>
      <c r="BX369" s="3">
        <v>1613495</v>
      </c>
      <c r="BY369" s="3">
        <v>64074135</v>
      </c>
      <c r="BZ369" s="3">
        <v>1315132</v>
      </c>
      <c r="CA369" s="3">
        <v>37317530</v>
      </c>
      <c r="CB369" s="3">
        <v>649349</v>
      </c>
      <c r="CC369" s="3">
        <v>2284042</v>
      </c>
      <c r="CD369" s="3">
        <v>22045401</v>
      </c>
      <c r="CE369" s="1">
        <v>0</v>
      </c>
      <c r="CF369" s="1">
        <v>0</v>
      </c>
      <c r="CG369" s="1">
        <v>0</v>
      </c>
      <c r="CH369" s="3">
        <v>2237889</v>
      </c>
      <c r="CI369" s="3">
        <v>5064981</v>
      </c>
      <c r="CJ369" s="1">
        <v>0</v>
      </c>
      <c r="CK369" s="3">
        <v>905849</v>
      </c>
      <c r="CL369" s="1">
        <v>0</v>
      </c>
      <c r="CM369" s="1">
        <v>0</v>
      </c>
      <c r="CN369" s="1">
        <v>0</v>
      </c>
      <c r="CO369" s="3">
        <v>1460026</v>
      </c>
      <c r="CP369" s="3">
        <v>73280199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3">
        <v>8065366</v>
      </c>
      <c r="CW369" s="3">
        <v>93625</v>
      </c>
      <c r="CX369" s="3">
        <v>3722558</v>
      </c>
      <c r="CY369" s="3">
        <v>3751946</v>
      </c>
      <c r="CZ369" s="1">
        <v>0</v>
      </c>
      <c r="DA369" s="1">
        <v>0</v>
      </c>
      <c r="DB369" s="3">
        <v>615696</v>
      </c>
      <c r="DC369" s="3">
        <v>8507537</v>
      </c>
      <c r="DD369" s="1">
        <v>0</v>
      </c>
      <c r="DE369" s="3">
        <v>59523</v>
      </c>
      <c r="DF369" s="3">
        <v>24816251</v>
      </c>
      <c r="DG369" s="3">
        <v>210975</v>
      </c>
      <c r="DH369" s="3">
        <v>23043098</v>
      </c>
      <c r="DI369" s="1">
        <v>0</v>
      </c>
      <c r="DJ369" s="3">
        <v>1003997</v>
      </c>
      <c r="DK369" s="1">
        <v>0</v>
      </c>
      <c r="DL369" s="1">
        <v>0</v>
      </c>
      <c r="DM369" s="1">
        <v>0</v>
      </c>
      <c r="DN369" s="1">
        <v>0</v>
      </c>
      <c r="DO369" s="3">
        <v>2034018</v>
      </c>
      <c r="DP369" s="3">
        <v>18394264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</row>
    <row r="370" spans="1:133" x14ac:dyDescent="0.3">
      <c r="A370" s="1">
        <v>106190754</v>
      </c>
      <c r="B370" s="1" t="s">
        <v>1771</v>
      </c>
      <c r="C370" s="2">
        <v>20164</v>
      </c>
      <c r="D370" s="2">
        <v>42379</v>
      </c>
      <c r="E370" s="1" t="s">
        <v>134</v>
      </c>
      <c r="F370" s="1" t="s">
        <v>135</v>
      </c>
      <c r="G370" s="1" t="s">
        <v>170</v>
      </c>
      <c r="H370" s="1">
        <v>11</v>
      </c>
      <c r="I370" s="1">
        <v>923</v>
      </c>
      <c r="J370" s="1" t="s">
        <v>146</v>
      </c>
      <c r="K370" s="1" t="s">
        <v>138</v>
      </c>
      <c r="L370" s="1">
        <v>0</v>
      </c>
      <c r="M370" s="1" t="s">
        <v>1772</v>
      </c>
      <c r="N370" s="1" t="s">
        <v>1773</v>
      </c>
      <c r="O370" s="1" t="s">
        <v>1774</v>
      </c>
      <c r="P370" s="1">
        <v>90262</v>
      </c>
      <c r="Q370" s="1" t="s">
        <v>1775</v>
      </c>
      <c r="R370" s="1">
        <v>384</v>
      </c>
      <c r="S370" s="1">
        <v>384</v>
      </c>
      <c r="T370" s="1">
        <v>384</v>
      </c>
      <c r="U370" s="1">
        <v>680</v>
      </c>
      <c r="V370" s="1">
        <v>469</v>
      </c>
      <c r="W370" s="3">
        <v>1513</v>
      </c>
      <c r="X370" s="3">
        <v>2031</v>
      </c>
      <c r="Y370" s="1">
        <v>32</v>
      </c>
      <c r="Z370" s="1">
        <v>0</v>
      </c>
      <c r="AA370" s="1">
        <v>90</v>
      </c>
      <c r="AB370" s="1">
        <v>337</v>
      </c>
      <c r="AC370" s="1">
        <v>36</v>
      </c>
      <c r="AD370" s="1">
        <v>208</v>
      </c>
      <c r="AE370" s="1">
        <v>5396</v>
      </c>
      <c r="AF370" s="1">
        <v>0</v>
      </c>
      <c r="AG370" s="3">
        <v>4733</v>
      </c>
      <c r="AH370" s="3">
        <v>2490</v>
      </c>
      <c r="AI370" s="3">
        <v>7548</v>
      </c>
      <c r="AJ370" s="3">
        <v>7752</v>
      </c>
      <c r="AK370" s="1">
        <v>138</v>
      </c>
      <c r="AL370" s="1">
        <v>0</v>
      </c>
      <c r="AM370" s="3">
        <v>1291</v>
      </c>
      <c r="AN370" s="3">
        <v>1423</v>
      </c>
      <c r="AO370" s="1">
        <v>92</v>
      </c>
      <c r="AP370" s="1">
        <v>742</v>
      </c>
      <c r="AQ370" s="3">
        <v>26209</v>
      </c>
      <c r="AR370" s="1">
        <v>0</v>
      </c>
      <c r="AS370" s="3">
        <v>2555</v>
      </c>
      <c r="AT370" s="3">
        <v>2608</v>
      </c>
      <c r="AU370" s="3">
        <v>6035</v>
      </c>
      <c r="AV370" s="3">
        <v>15084</v>
      </c>
      <c r="AW370" s="1">
        <v>273</v>
      </c>
      <c r="AX370" s="1">
        <v>0</v>
      </c>
      <c r="AY370" s="1">
        <v>768</v>
      </c>
      <c r="AZ370" s="3">
        <v>3793</v>
      </c>
      <c r="BA370" s="3">
        <v>1039</v>
      </c>
      <c r="BB370" s="3">
        <v>2077</v>
      </c>
      <c r="BC370" s="3">
        <v>34232</v>
      </c>
      <c r="BD370" s="3">
        <v>61221717</v>
      </c>
      <c r="BE370" s="3">
        <v>45013356</v>
      </c>
      <c r="BF370" s="3">
        <v>61847996</v>
      </c>
      <c r="BG370" s="3">
        <v>98186824</v>
      </c>
      <c r="BH370" s="3">
        <v>3935860</v>
      </c>
      <c r="BI370" s="1">
        <v>0</v>
      </c>
      <c r="BJ370" s="3">
        <v>13307228</v>
      </c>
      <c r="BK370" s="3">
        <v>23873271</v>
      </c>
      <c r="BL370" s="3">
        <v>2487922</v>
      </c>
      <c r="BM370" s="3">
        <v>8717336</v>
      </c>
      <c r="BN370" s="3">
        <v>318591510</v>
      </c>
      <c r="BO370" s="3">
        <v>9271117</v>
      </c>
      <c r="BP370" s="3">
        <v>14749660</v>
      </c>
      <c r="BQ370" s="3">
        <v>16142419</v>
      </c>
      <c r="BR370" s="3">
        <v>49548854</v>
      </c>
      <c r="BS370" s="3">
        <v>1594492</v>
      </c>
      <c r="BT370" s="1">
        <v>0</v>
      </c>
      <c r="BU370" s="3">
        <v>1681044</v>
      </c>
      <c r="BV370" s="3">
        <v>13585913</v>
      </c>
      <c r="BW370" s="3">
        <v>2466844</v>
      </c>
      <c r="BX370" s="3">
        <v>8551591</v>
      </c>
      <c r="BY370" s="3">
        <v>117591934</v>
      </c>
      <c r="BZ370" s="3">
        <v>3098002</v>
      </c>
      <c r="CA370" s="3">
        <v>53274901</v>
      </c>
      <c r="CB370" s="3">
        <v>50780066</v>
      </c>
      <c r="CC370" s="3">
        <v>44896620</v>
      </c>
      <c r="CD370" s="3">
        <v>84062389</v>
      </c>
      <c r="CE370" s="3">
        <v>-9512565</v>
      </c>
      <c r="CF370" s="3">
        <v>3326559</v>
      </c>
      <c r="CG370" s="1">
        <v>0</v>
      </c>
      <c r="CH370" s="3">
        <v>11866657</v>
      </c>
      <c r="CI370" s="3">
        <v>26256139</v>
      </c>
      <c r="CJ370" s="1">
        <v>0</v>
      </c>
      <c r="CK370" s="3">
        <v>5502382</v>
      </c>
      <c r="CL370" s="1">
        <v>0</v>
      </c>
      <c r="CM370" s="1">
        <v>0</v>
      </c>
      <c r="CN370" s="1">
        <v>0</v>
      </c>
      <c r="CO370" s="3">
        <v>15802029</v>
      </c>
      <c r="CP370" s="3">
        <v>289353179</v>
      </c>
      <c r="CQ370" s="3">
        <v>15546329</v>
      </c>
      <c r="CR370" s="3">
        <v>4658576</v>
      </c>
      <c r="CS370" s="1">
        <v>0</v>
      </c>
      <c r="CT370" s="3">
        <v>564006</v>
      </c>
      <c r="CU370" s="3">
        <v>20768911</v>
      </c>
      <c r="CV370" s="3">
        <v>17186092</v>
      </c>
      <c r="CW370" s="3">
        <v>23868264</v>
      </c>
      <c r="CX370" s="3">
        <v>42417154</v>
      </c>
      <c r="CY370" s="3">
        <v>66339412</v>
      </c>
      <c r="CZ370" s="3">
        <v>2203793</v>
      </c>
      <c r="DA370" s="1">
        <v>0</v>
      </c>
      <c r="DB370" s="3">
        <v>2955837</v>
      </c>
      <c r="DC370" s="3">
        <v>11352730</v>
      </c>
      <c r="DD370" s="1">
        <v>0</v>
      </c>
      <c r="DE370" s="3">
        <v>1275894</v>
      </c>
      <c r="DF370" s="3">
        <v>167599176</v>
      </c>
      <c r="DG370" s="3">
        <v>407629</v>
      </c>
      <c r="DH370" s="3">
        <v>120514149</v>
      </c>
      <c r="DI370" s="1">
        <v>0</v>
      </c>
      <c r="DJ370" s="3">
        <v>-510649</v>
      </c>
      <c r="DK370" s="1">
        <v>0</v>
      </c>
      <c r="DL370" s="1">
        <v>0</v>
      </c>
      <c r="DM370" s="1">
        <v>0</v>
      </c>
      <c r="DN370" s="1">
        <v>0</v>
      </c>
      <c r="DO370" s="3">
        <v>1950173</v>
      </c>
      <c r="DP370" s="3">
        <v>96864848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</row>
    <row r="371" spans="1:133" x14ac:dyDescent="0.3">
      <c r="A371" s="1">
        <v>106380960</v>
      </c>
      <c r="B371" s="1" t="s">
        <v>1776</v>
      </c>
      <c r="C371" s="2">
        <v>20164</v>
      </c>
      <c r="D371" s="2">
        <v>42379</v>
      </c>
      <c r="E371" s="1" t="s">
        <v>134</v>
      </c>
      <c r="F371" s="1" t="s">
        <v>135</v>
      </c>
      <c r="G371" s="1" t="s">
        <v>320</v>
      </c>
      <c r="H371" s="1">
        <v>4</v>
      </c>
      <c r="I371" s="1">
        <v>423</v>
      </c>
      <c r="J371" s="1" t="s">
        <v>164</v>
      </c>
      <c r="K371" s="1" t="s">
        <v>138</v>
      </c>
      <c r="L371" s="1">
        <v>0</v>
      </c>
      <c r="M371" s="1" t="s">
        <v>1777</v>
      </c>
      <c r="N371" s="1" t="s">
        <v>1778</v>
      </c>
      <c r="O371" s="1" t="s">
        <v>323</v>
      </c>
      <c r="P371" s="1">
        <v>94109</v>
      </c>
      <c r="Q371" s="1" t="s">
        <v>1779</v>
      </c>
      <c r="R371" s="1">
        <v>288</v>
      </c>
      <c r="S371" s="1">
        <v>170</v>
      </c>
      <c r="T371" s="1">
        <v>102</v>
      </c>
      <c r="U371" s="1">
        <v>483</v>
      </c>
      <c r="V371" s="1">
        <v>124</v>
      </c>
      <c r="W371" s="1">
        <v>200</v>
      </c>
      <c r="X371" s="1">
        <v>232</v>
      </c>
      <c r="Y371" s="1">
        <v>0</v>
      </c>
      <c r="Z371" s="1">
        <v>0</v>
      </c>
      <c r="AA371" s="1">
        <v>10</v>
      </c>
      <c r="AB371" s="1">
        <v>318</v>
      </c>
      <c r="AC371" s="1">
        <v>2</v>
      </c>
      <c r="AD371" s="1">
        <v>89</v>
      </c>
      <c r="AE371" s="1">
        <v>1458</v>
      </c>
      <c r="AF371" s="1">
        <v>0</v>
      </c>
      <c r="AG371" s="3">
        <v>3042</v>
      </c>
      <c r="AH371" s="1">
        <v>804</v>
      </c>
      <c r="AI371" s="3">
        <v>1657</v>
      </c>
      <c r="AJ371" s="3">
        <v>1287</v>
      </c>
      <c r="AK371" s="1">
        <v>0</v>
      </c>
      <c r="AL371" s="1">
        <v>0</v>
      </c>
      <c r="AM371" s="1">
        <v>63</v>
      </c>
      <c r="AN371" s="3">
        <v>1344</v>
      </c>
      <c r="AO371" s="1">
        <v>9</v>
      </c>
      <c r="AP371" s="1">
        <v>367</v>
      </c>
      <c r="AQ371" s="3">
        <v>8573</v>
      </c>
      <c r="AR371" s="1">
        <v>0</v>
      </c>
      <c r="AS371" s="3">
        <v>6962</v>
      </c>
      <c r="AT371" s="3">
        <v>1603</v>
      </c>
      <c r="AU371" s="1">
        <v>919</v>
      </c>
      <c r="AV371" s="3">
        <v>4465</v>
      </c>
      <c r="AW371" s="1">
        <v>0</v>
      </c>
      <c r="AX371" s="1">
        <v>0</v>
      </c>
      <c r="AY371" s="1">
        <v>586</v>
      </c>
      <c r="AZ371" s="3">
        <v>8576</v>
      </c>
      <c r="BA371" s="1">
        <v>687</v>
      </c>
      <c r="BB371" s="3">
        <v>5808</v>
      </c>
      <c r="BC371" s="3">
        <v>29606</v>
      </c>
      <c r="BD371" s="3">
        <v>56980122</v>
      </c>
      <c r="BE371" s="3">
        <v>11200335</v>
      </c>
      <c r="BF371" s="3">
        <v>21166733</v>
      </c>
      <c r="BG371" s="3">
        <v>27922710</v>
      </c>
      <c r="BH371" s="1">
        <v>0</v>
      </c>
      <c r="BI371" s="1">
        <v>0</v>
      </c>
      <c r="BJ371" s="3">
        <v>1377000</v>
      </c>
      <c r="BK371" s="3">
        <v>32829126</v>
      </c>
      <c r="BL371" s="3">
        <v>201413</v>
      </c>
      <c r="BM371" s="3">
        <v>8538874</v>
      </c>
      <c r="BN371" s="3">
        <v>160216313</v>
      </c>
      <c r="BO371" s="3">
        <v>17721932</v>
      </c>
      <c r="BP371" s="3">
        <v>4220309</v>
      </c>
      <c r="BQ371" s="3">
        <v>2437811</v>
      </c>
      <c r="BR371" s="3">
        <v>11960956</v>
      </c>
      <c r="BS371" s="1">
        <v>0</v>
      </c>
      <c r="BT371" s="1">
        <v>0</v>
      </c>
      <c r="BU371" s="3">
        <v>2799885</v>
      </c>
      <c r="BV371" s="3">
        <v>25740326</v>
      </c>
      <c r="BW371" s="3">
        <v>1774263</v>
      </c>
      <c r="BX371" s="3">
        <v>9756796</v>
      </c>
      <c r="BY371" s="3">
        <v>76412278</v>
      </c>
      <c r="BZ371" s="3">
        <v>1587090</v>
      </c>
      <c r="CA371" s="3">
        <v>62204916</v>
      </c>
      <c r="CB371" s="3">
        <v>12865801</v>
      </c>
      <c r="CC371" s="3">
        <v>14597521</v>
      </c>
      <c r="CD371" s="3">
        <v>36213374</v>
      </c>
      <c r="CE371" s="1">
        <v>0</v>
      </c>
      <c r="CF371" s="1">
        <v>0</v>
      </c>
      <c r="CG371" s="1">
        <v>0</v>
      </c>
      <c r="CH371" s="3">
        <v>2971256</v>
      </c>
      <c r="CI371" s="3">
        <v>30858502</v>
      </c>
      <c r="CJ371" s="1">
        <v>0</v>
      </c>
      <c r="CK371" s="3">
        <v>2794896</v>
      </c>
      <c r="CL371" s="1">
        <v>0</v>
      </c>
      <c r="CM371" s="1">
        <v>0</v>
      </c>
      <c r="CN371" s="1">
        <v>0</v>
      </c>
      <c r="CO371" s="3">
        <v>16831512</v>
      </c>
      <c r="CP371" s="3">
        <v>180924868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3">
        <v>12067244</v>
      </c>
      <c r="CW371" s="3">
        <v>2485795</v>
      </c>
      <c r="CX371" s="3">
        <v>8318145</v>
      </c>
      <c r="CY371" s="3">
        <v>3566227</v>
      </c>
      <c r="CZ371" s="1">
        <v>0</v>
      </c>
      <c r="DA371" s="1">
        <v>0</v>
      </c>
      <c r="DB371" s="3">
        <v>925191</v>
      </c>
      <c r="DC371" s="3">
        <v>26819559</v>
      </c>
      <c r="DD371" s="1">
        <v>0</v>
      </c>
      <c r="DE371" s="3">
        <v>1521562</v>
      </c>
      <c r="DF371" s="3">
        <v>55703723</v>
      </c>
      <c r="DG371" s="3">
        <v>1239193</v>
      </c>
      <c r="DH371" s="3">
        <v>63744642</v>
      </c>
      <c r="DI371" s="1">
        <v>0</v>
      </c>
      <c r="DJ371" s="3">
        <v>-639316</v>
      </c>
      <c r="DK371" s="1">
        <v>0</v>
      </c>
      <c r="DL371" s="1">
        <v>0</v>
      </c>
      <c r="DM371" s="1">
        <v>0</v>
      </c>
      <c r="DN371" s="1">
        <v>0</v>
      </c>
      <c r="DO371" s="3">
        <v>517376</v>
      </c>
      <c r="DP371" s="3">
        <v>87385602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</row>
    <row r="372" spans="1:133" x14ac:dyDescent="0.3">
      <c r="A372" s="1">
        <v>106281078</v>
      </c>
      <c r="B372" s="1" t="s">
        <v>1780</v>
      </c>
      <c r="C372" s="2">
        <v>20164</v>
      </c>
      <c r="D372" s="2">
        <v>42379</v>
      </c>
      <c r="E372" s="1" t="s">
        <v>134</v>
      </c>
      <c r="F372" s="1" t="s">
        <v>135</v>
      </c>
      <c r="G372" s="1" t="s">
        <v>1266</v>
      </c>
      <c r="H372" s="1">
        <v>3</v>
      </c>
      <c r="I372" s="1">
        <v>407</v>
      </c>
      <c r="J372" s="1" t="s">
        <v>164</v>
      </c>
      <c r="K372" s="1" t="s">
        <v>138</v>
      </c>
      <c r="L372" s="1">
        <v>0</v>
      </c>
      <c r="M372" s="1" t="s">
        <v>1781</v>
      </c>
      <c r="N372" s="1" t="s">
        <v>1782</v>
      </c>
      <c r="O372" s="1" t="s">
        <v>1783</v>
      </c>
      <c r="P372" s="1">
        <v>94574</v>
      </c>
      <c r="Q372" s="1" t="s">
        <v>1784</v>
      </c>
      <c r="R372" s="1">
        <v>151</v>
      </c>
      <c r="S372" s="1">
        <v>151</v>
      </c>
      <c r="T372" s="1">
        <v>81</v>
      </c>
      <c r="U372" s="1">
        <v>745</v>
      </c>
      <c r="V372" s="1">
        <v>102</v>
      </c>
      <c r="W372" s="1">
        <v>182</v>
      </c>
      <c r="X372" s="1">
        <v>96</v>
      </c>
      <c r="Y372" s="1">
        <v>0</v>
      </c>
      <c r="Z372" s="1">
        <v>0</v>
      </c>
      <c r="AA372" s="1">
        <v>21</v>
      </c>
      <c r="AB372" s="1">
        <v>317</v>
      </c>
      <c r="AC372" s="1">
        <v>0</v>
      </c>
      <c r="AD372" s="1">
        <v>17</v>
      </c>
      <c r="AE372" s="1">
        <v>1480</v>
      </c>
      <c r="AF372" s="1">
        <v>0</v>
      </c>
      <c r="AG372" s="3">
        <v>3525</v>
      </c>
      <c r="AH372" s="1">
        <v>585</v>
      </c>
      <c r="AI372" s="3">
        <v>1169</v>
      </c>
      <c r="AJ372" s="1">
        <v>801</v>
      </c>
      <c r="AK372" s="1">
        <v>0</v>
      </c>
      <c r="AL372" s="1">
        <v>0</v>
      </c>
      <c r="AM372" s="1">
        <v>48</v>
      </c>
      <c r="AN372" s="3">
        <v>1203</v>
      </c>
      <c r="AO372" s="1">
        <v>0</v>
      </c>
      <c r="AP372" s="1">
        <v>34</v>
      </c>
      <c r="AQ372" s="3">
        <v>7365</v>
      </c>
      <c r="AR372" s="1">
        <v>0</v>
      </c>
      <c r="AS372" s="3">
        <v>8046</v>
      </c>
      <c r="AT372" s="1">
        <v>117</v>
      </c>
      <c r="AU372" s="1">
        <v>352</v>
      </c>
      <c r="AV372" s="3">
        <v>2482</v>
      </c>
      <c r="AW372" s="1">
        <v>0</v>
      </c>
      <c r="AX372" s="1">
        <v>0</v>
      </c>
      <c r="AY372" s="1">
        <v>580</v>
      </c>
      <c r="AZ372" s="3">
        <v>4959</v>
      </c>
      <c r="BA372" s="1">
        <v>0</v>
      </c>
      <c r="BB372" s="1">
        <v>397</v>
      </c>
      <c r="BC372" s="3">
        <v>16933</v>
      </c>
      <c r="BD372" s="3">
        <v>99225155</v>
      </c>
      <c r="BE372" s="3">
        <v>6517634</v>
      </c>
      <c r="BF372" s="3">
        <v>8971953</v>
      </c>
      <c r="BG372" s="3">
        <v>20231757</v>
      </c>
      <c r="BH372" s="1">
        <v>0</v>
      </c>
      <c r="BI372" s="1">
        <v>0</v>
      </c>
      <c r="BJ372" s="3">
        <v>2040469</v>
      </c>
      <c r="BK372" s="3">
        <v>36469091</v>
      </c>
      <c r="BL372" s="1">
        <v>0</v>
      </c>
      <c r="BM372" s="3">
        <v>348158</v>
      </c>
      <c r="BN372" s="3">
        <v>173804217</v>
      </c>
      <c r="BO372" s="3">
        <v>39518917</v>
      </c>
      <c r="BP372" s="3">
        <v>745836</v>
      </c>
      <c r="BQ372" s="3">
        <v>1950726</v>
      </c>
      <c r="BR372" s="3">
        <v>10061956</v>
      </c>
      <c r="BS372" s="1">
        <v>0</v>
      </c>
      <c r="BT372" s="1">
        <v>0</v>
      </c>
      <c r="BU372" s="3">
        <v>4368112</v>
      </c>
      <c r="BV372" s="3">
        <v>24645454</v>
      </c>
      <c r="BW372" s="1">
        <v>0</v>
      </c>
      <c r="BX372" s="3">
        <v>2041063</v>
      </c>
      <c r="BY372" s="3">
        <v>83332064</v>
      </c>
      <c r="BZ372" s="3">
        <v>1424079</v>
      </c>
      <c r="CA372" s="3">
        <v>116503840</v>
      </c>
      <c r="CB372" s="3">
        <v>5223177</v>
      </c>
      <c r="CC372" s="3">
        <v>13467129</v>
      </c>
      <c r="CD372" s="3">
        <v>20918293</v>
      </c>
      <c r="CE372" s="1">
        <v>0</v>
      </c>
      <c r="CF372" s="1">
        <v>0</v>
      </c>
      <c r="CG372" s="1">
        <v>0</v>
      </c>
      <c r="CH372" s="3">
        <v>5466001</v>
      </c>
      <c r="CI372" s="3">
        <v>40439160</v>
      </c>
      <c r="CJ372" s="1">
        <v>0</v>
      </c>
      <c r="CK372" s="3">
        <v>963106</v>
      </c>
      <c r="CL372" s="1">
        <v>0</v>
      </c>
      <c r="CM372" s="1">
        <v>0</v>
      </c>
      <c r="CN372" s="1">
        <v>0</v>
      </c>
      <c r="CO372" s="3">
        <v>2360451</v>
      </c>
      <c r="CP372" s="3">
        <v>206765236</v>
      </c>
      <c r="CQ372" s="1">
        <v>0</v>
      </c>
      <c r="CR372" s="3">
        <v>7870047</v>
      </c>
      <c r="CS372" s="1">
        <v>0</v>
      </c>
      <c r="CT372" s="1">
        <v>0</v>
      </c>
      <c r="CU372" s="3">
        <v>7870047</v>
      </c>
      <c r="CV372" s="3">
        <v>20240231</v>
      </c>
      <c r="CW372" s="3">
        <v>2040293</v>
      </c>
      <c r="CX372" s="3">
        <v>-2544450</v>
      </c>
      <c r="CY372" s="3">
        <v>17245467</v>
      </c>
      <c r="CZ372" s="1">
        <v>0</v>
      </c>
      <c r="DA372" s="1">
        <v>0</v>
      </c>
      <c r="DB372" s="3">
        <v>942580</v>
      </c>
      <c r="DC372" s="3">
        <v>19712278</v>
      </c>
      <c r="DD372" s="1">
        <v>0</v>
      </c>
      <c r="DE372" s="3">
        <v>604693</v>
      </c>
      <c r="DF372" s="3">
        <v>58241092</v>
      </c>
      <c r="DG372" s="3">
        <v>1561800</v>
      </c>
      <c r="DH372" s="3">
        <v>62137414</v>
      </c>
      <c r="DI372" s="1">
        <v>0</v>
      </c>
      <c r="DJ372" s="3">
        <v>4106055</v>
      </c>
      <c r="DK372" s="1">
        <v>0</v>
      </c>
      <c r="DL372" s="1">
        <v>0</v>
      </c>
      <c r="DM372" s="1">
        <v>0</v>
      </c>
      <c r="DN372" s="1">
        <v>0</v>
      </c>
      <c r="DO372" s="3">
        <v>953899</v>
      </c>
      <c r="DP372" s="3">
        <v>91902452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</row>
    <row r="373" spans="1:133" x14ac:dyDescent="0.3">
      <c r="A373" s="1">
        <v>106171049</v>
      </c>
      <c r="B373" s="1" t="s">
        <v>1785</v>
      </c>
      <c r="C373" s="2">
        <v>20164</v>
      </c>
      <c r="D373" s="2">
        <v>42379</v>
      </c>
      <c r="E373" s="1" t="s">
        <v>134</v>
      </c>
      <c r="F373" s="1" t="s">
        <v>135</v>
      </c>
      <c r="G373" s="1" t="s">
        <v>1786</v>
      </c>
      <c r="H373" s="1">
        <v>1</v>
      </c>
      <c r="I373" s="1">
        <v>115</v>
      </c>
      <c r="J373" s="1" t="s">
        <v>164</v>
      </c>
      <c r="K373" s="1" t="s">
        <v>138</v>
      </c>
      <c r="L373" s="1" t="s">
        <v>139</v>
      </c>
      <c r="M373" s="1" t="s">
        <v>1787</v>
      </c>
      <c r="N373" s="1" t="s">
        <v>1788</v>
      </c>
      <c r="O373" s="1" t="s">
        <v>1789</v>
      </c>
      <c r="P373" s="1">
        <v>95422</v>
      </c>
      <c r="Q373" s="1" t="s">
        <v>1790</v>
      </c>
      <c r="R373" s="1">
        <v>25</v>
      </c>
      <c r="S373" s="1">
        <v>25</v>
      </c>
      <c r="T373" s="1">
        <v>25</v>
      </c>
      <c r="U373" s="1">
        <v>177</v>
      </c>
      <c r="V373" s="1">
        <v>0</v>
      </c>
      <c r="W373" s="1">
        <v>0</v>
      </c>
      <c r="X373" s="1">
        <v>139</v>
      </c>
      <c r="Y373" s="1">
        <v>0</v>
      </c>
      <c r="Z373" s="1">
        <v>0</v>
      </c>
      <c r="AA373" s="1">
        <v>30</v>
      </c>
      <c r="AB373" s="1">
        <v>0</v>
      </c>
      <c r="AC373" s="1">
        <v>1</v>
      </c>
      <c r="AD373" s="1">
        <v>3</v>
      </c>
      <c r="AE373" s="1">
        <v>350</v>
      </c>
      <c r="AF373" s="1">
        <v>0</v>
      </c>
      <c r="AG373" s="1">
        <v>794</v>
      </c>
      <c r="AH373" s="1">
        <v>0</v>
      </c>
      <c r="AI373" s="1">
        <v>0</v>
      </c>
      <c r="AJ373" s="1">
        <v>516</v>
      </c>
      <c r="AK373" s="1">
        <v>0</v>
      </c>
      <c r="AL373" s="1">
        <v>0</v>
      </c>
      <c r="AM373" s="1">
        <v>82</v>
      </c>
      <c r="AN373" s="1">
        <v>0</v>
      </c>
      <c r="AO373" s="1">
        <v>3</v>
      </c>
      <c r="AP373" s="1">
        <v>8</v>
      </c>
      <c r="AQ373" s="3">
        <v>1403</v>
      </c>
      <c r="AR373" s="1">
        <v>0</v>
      </c>
      <c r="AS373" s="3">
        <v>6018</v>
      </c>
      <c r="AT373" s="1">
        <v>0</v>
      </c>
      <c r="AU373" s="1">
        <v>0</v>
      </c>
      <c r="AV373" s="3">
        <v>6657</v>
      </c>
      <c r="AW373" s="1">
        <v>0</v>
      </c>
      <c r="AX373" s="1">
        <v>3</v>
      </c>
      <c r="AY373" s="3">
        <v>2019</v>
      </c>
      <c r="AZ373" s="1">
        <v>0</v>
      </c>
      <c r="BA373" s="1">
        <v>0</v>
      </c>
      <c r="BB373" s="1">
        <v>295</v>
      </c>
      <c r="BC373" s="3">
        <v>14992</v>
      </c>
      <c r="BD373" s="3">
        <v>10296099</v>
      </c>
      <c r="BE373" s="1">
        <v>0</v>
      </c>
      <c r="BF373" s="1">
        <v>0</v>
      </c>
      <c r="BG373" s="3">
        <v>7312565</v>
      </c>
      <c r="BH373" s="1">
        <v>0</v>
      </c>
      <c r="BI373" s="1">
        <v>0</v>
      </c>
      <c r="BJ373" s="3">
        <v>1299588</v>
      </c>
      <c r="BK373" s="1">
        <v>0</v>
      </c>
      <c r="BL373" s="3">
        <v>8342</v>
      </c>
      <c r="BM373" s="3">
        <v>72184</v>
      </c>
      <c r="BN373" s="3">
        <v>18988778</v>
      </c>
      <c r="BO373" s="3">
        <v>17159171</v>
      </c>
      <c r="BP373" s="1">
        <v>0</v>
      </c>
      <c r="BQ373" s="1">
        <v>0</v>
      </c>
      <c r="BR373" s="3">
        <v>18984019</v>
      </c>
      <c r="BS373" s="1">
        <v>0</v>
      </c>
      <c r="BT373" s="3">
        <v>8098</v>
      </c>
      <c r="BU373" s="3">
        <v>5758165</v>
      </c>
      <c r="BV373" s="1">
        <v>0</v>
      </c>
      <c r="BW373" s="1">
        <v>0</v>
      </c>
      <c r="BX373" s="3">
        <v>840872</v>
      </c>
      <c r="BY373" s="3">
        <v>42750325</v>
      </c>
      <c r="BZ373" s="3">
        <v>90327</v>
      </c>
      <c r="CA373" s="3">
        <v>14097635</v>
      </c>
      <c r="CB373" s="1">
        <v>0</v>
      </c>
      <c r="CC373" s="1">
        <v>0</v>
      </c>
      <c r="CD373" s="3">
        <v>20321127</v>
      </c>
      <c r="CE373" s="3">
        <v>-420000</v>
      </c>
      <c r="CF373" s="1">
        <v>0</v>
      </c>
      <c r="CG373" s="1">
        <v>0</v>
      </c>
      <c r="CH373" s="3">
        <v>3766979</v>
      </c>
      <c r="CI373" s="1">
        <v>0</v>
      </c>
      <c r="CJ373" s="1">
        <v>0</v>
      </c>
      <c r="CK373" s="3">
        <v>4562</v>
      </c>
      <c r="CL373" s="1">
        <v>0</v>
      </c>
      <c r="CM373" s="1">
        <v>0</v>
      </c>
      <c r="CN373" s="1">
        <v>0</v>
      </c>
      <c r="CO373" s="3">
        <v>2048699</v>
      </c>
      <c r="CP373" s="3">
        <v>39909329</v>
      </c>
      <c r="CQ373" s="1">
        <v>0</v>
      </c>
      <c r="CR373" s="3">
        <v>2156722</v>
      </c>
      <c r="CS373" s="1">
        <v>0</v>
      </c>
      <c r="CT373" s="1">
        <v>0</v>
      </c>
      <c r="CU373" s="3">
        <v>2156722</v>
      </c>
      <c r="CV373" s="3">
        <v>12929830</v>
      </c>
      <c r="CW373" s="1">
        <v>0</v>
      </c>
      <c r="CX373" s="1">
        <v>0</v>
      </c>
      <c r="CY373" s="3">
        <v>6411898</v>
      </c>
      <c r="CZ373" s="1">
        <v>0</v>
      </c>
      <c r="DA373" s="1">
        <v>0</v>
      </c>
      <c r="DB373" s="3">
        <v>2230294</v>
      </c>
      <c r="DC373" s="1">
        <v>0</v>
      </c>
      <c r="DD373" s="3">
        <v>2142087</v>
      </c>
      <c r="DE373" s="3">
        <v>272387</v>
      </c>
      <c r="DF373" s="3">
        <v>23986496</v>
      </c>
      <c r="DG373" s="3">
        <v>571481</v>
      </c>
      <c r="DH373" s="3">
        <v>22409004</v>
      </c>
      <c r="DI373" s="1">
        <v>0</v>
      </c>
      <c r="DJ373" s="3">
        <v>1787772</v>
      </c>
      <c r="DK373" s="1">
        <v>0</v>
      </c>
      <c r="DL373" s="1">
        <v>0</v>
      </c>
      <c r="DM373" s="1">
        <v>0</v>
      </c>
      <c r="DN373" s="1">
        <v>0</v>
      </c>
      <c r="DO373" s="3">
        <v>14497</v>
      </c>
      <c r="DP373" s="3">
        <v>29176167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</row>
    <row r="374" spans="1:133" x14ac:dyDescent="0.3">
      <c r="A374" s="1">
        <v>106481015</v>
      </c>
      <c r="B374" s="1" t="s">
        <v>1791</v>
      </c>
      <c r="C374" s="2">
        <v>20164</v>
      </c>
      <c r="D374" s="2">
        <v>42379</v>
      </c>
      <c r="E374" s="1" t="s">
        <v>134</v>
      </c>
      <c r="F374" s="1" t="s">
        <v>135</v>
      </c>
      <c r="G374" s="1" t="s">
        <v>502</v>
      </c>
      <c r="H374" s="1">
        <v>3</v>
      </c>
      <c r="I374" s="1">
        <v>409</v>
      </c>
      <c r="J374" s="1" t="s">
        <v>164</v>
      </c>
      <c r="K374" s="1" t="s">
        <v>138</v>
      </c>
      <c r="L374" s="1">
        <v>0</v>
      </c>
      <c r="M374" s="1" t="s">
        <v>1781</v>
      </c>
      <c r="N374" s="1" t="s">
        <v>1792</v>
      </c>
      <c r="O374" s="1" t="s">
        <v>504</v>
      </c>
      <c r="P374" s="1">
        <v>94590</v>
      </c>
      <c r="Q374" s="1" t="s">
        <v>1793</v>
      </c>
      <c r="R374" s="1">
        <v>61</v>
      </c>
      <c r="S374" s="1">
        <v>61</v>
      </c>
      <c r="T374" s="1">
        <v>57</v>
      </c>
      <c r="U374" s="1">
        <v>115</v>
      </c>
      <c r="V374" s="1">
        <v>47</v>
      </c>
      <c r="W374" s="1">
        <v>103</v>
      </c>
      <c r="X374" s="1">
        <v>0</v>
      </c>
      <c r="Y374" s="1">
        <v>0</v>
      </c>
      <c r="Z374" s="1">
        <v>20</v>
      </c>
      <c r="AA374" s="1">
        <v>0</v>
      </c>
      <c r="AB374" s="1">
        <v>314</v>
      </c>
      <c r="AC374" s="1">
        <v>0</v>
      </c>
      <c r="AD374" s="1">
        <v>0</v>
      </c>
      <c r="AE374" s="1">
        <v>599</v>
      </c>
      <c r="AF374" s="1">
        <v>0</v>
      </c>
      <c r="AG374" s="3">
        <v>1485</v>
      </c>
      <c r="AH374" s="1">
        <v>497</v>
      </c>
      <c r="AI374" s="1">
        <v>914</v>
      </c>
      <c r="AJ374" s="1">
        <v>0</v>
      </c>
      <c r="AK374" s="1">
        <v>0</v>
      </c>
      <c r="AL374" s="1">
        <v>150</v>
      </c>
      <c r="AM374" s="1">
        <v>0</v>
      </c>
      <c r="AN374" s="3">
        <v>2136</v>
      </c>
      <c r="AO374" s="1">
        <v>0</v>
      </c>
      <c r="AP374" s="1">
        <v>0</v>
      </c>
      <c r="AQ374" s="3">
        <v>5182</v>
      </c>
      <c r="AR374" s="1">
        <v>0</v>
      </c>
      <c r="AS374" s="3">
        <v>2834</v>
      </c>
      <c r="AT374" s="1">
        <v>0</v>
      </c>
      <c r="AU374" s="1">
        <v>58</v>
      </c>
      <c r="AV374" s="1">
        <v>0</v>
      </c>
      <c r="AW374" s="1">
        <v>0</v>
      </c>
      <c r="AX374" s="1">
        <v>0</v>
      </c>
      <c r="AY374" s="1">
        <v>32</v>
      </c>
      <c r="AZ374" s="3">
        <v>1789</v>
      </c>
      <c r="BA374" s="1">
        <v>0</v>
      </c>
      <c r="BB374" s="1">
        <v>0</v>
      </c>
      <c r="BC374" s="3">
        <v>4713</v>
      </c>
      <c r="BD374" s="3">
        <v>5349283</v>
      </c>
      <c r="BE374" s="3">
        <v>1796576</v>
      </c>
      <c r="BF374" s="3">
        <v>3352473</v>
      </c>
      <c r="BG374" s="1">
        <v>0</v>
      </c>
      <c r="BH374" s="1">
        <v>0</v>
      </c>
      <c r="BI374" s="3">
        <v>17250</v>
      </c>
      <c r="BJ374" s="1">
        <v>0</v>
      </c>
      <c r="BK374" s="3">
        <v>8152181</v>
      </c>
      <c r="BL374" s="1">
        <v>0</v>
      </c>
      <c r="BM374" s="1">
        <v>0</v>
      </c>
      <c r="BN374" s="3">
        <v>18667763</v>
      </c>
      <c r="BO374" s="3">
        <v>1720160</v>
      </c>
      <c r="BP374" s="1">
        <v>0</v>
      </c>
      <c r="BQ374" s="3">
        <v>35109</v>
      </c>
      <c r="BR374" s="1">
        <v>0</v>
      </c>
      <c r="BS374" s="1">
        <v>0</v>
      </c>
      <c r="BT374" s="1">
        <v>0</v>
      </c>
      <c r="BU374" s="3">
        <v>18833</v>
      </c>
      <c r="BV374" s="3">
        <v>1085756</v>
      </c>
      <c r="BW374" s="1">
        <v>0</v>
      </c>
      <c r="BX374" s="1">
        <v>0</v>
      </c>
      <c r="BY374" s="3">
        <v>2859858</v>
      </c>
      <c r="BZ374" s="3">
        <v>58303</v>
      </c>
      <c r="CA374" s="3">
        <v>4759882</v>
      </c>
      <c r="CB374" s="3">
        <v>770191</v>
      </c>
      <c r="CC374" s="3">
        <v>2461146</v>
      </c>
      <c r="CD374" s="1">
        <v>0</v>
      </c>
      <c r="CE374" s="1">
        <v>0</v>
      </c>
      <c r="CF374" s="1">
        <v>0</v>
      </c>
      <c r="CG374" s="3">
        <v>509472</v>
      </c>
      <c r="CH374" s="3">
        <v>16008</v>
      </c>
      <c r="CI374" s="3">
        <v>6386194</v>
      </c>
      <c r="CJ374" s="1">
        <v>0</v>
      </c>
      <c r="CK374" s="3">
        <v>319025</v>
      </c>
      <c r="CL374" s="1">
        <v>0</v>
      </c>
      <c r="CM374" s="1">
        <v>0</v>
      </c>
      <c r="CN374" s="1">
        <v>0</v>
      </c>
      <c r="CO374" s="3">
        <v>66337</v>
      </c>
      <c r="CP374" s="3">
        <v>15346558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3">
        <v>2309561</v>
      </c>
      <c r="CW374" s="3">
        <v>1026385</v>
      </c>
      <c r="CX374" s="3">
        <v>541074</v>
      </c>
      <c r="CY374" s="1">
        <v>0</v>
      </c>
      <c r="CZ374" s="1">
        <v>0</v>
      </c>
      <c r="DA374" s="3">
        <v>-492222</v>
      </c>
      <c r="DB374" s="3">
        <v>2825</v>
      </c>
      <c r="DC374" s="3">
        <v>2793440</v>
      </c>
      <c r="DD374" s="1">
        <v>0</v>
      </c>
      <c r="DE374" s="1">
        <v>0</v>
      </c>
      <c r="DF374" s="3">
        <v>6181063</v>
      </c>
      <c r="DG374" s="3">
        <v>101135</v>
      </c>
      <c r="DH374" s="3">
        <v>6157360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3">
        <v>1052786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</row>
    <row r="375" spans="1:133" x14ac:dyDescent="0.3">
      <c r="A375" s="1">
        <v>106560508</v>
      </c>
      <c r="B375" s="1" t="s">
        <v>1794</v>
      </c>
      <c r="C375" s="2">
        <v>20164</v>
      </c>
      <c r="D375" s="2">
        <v>42379</v>
      </c>
      <c r="E375" s="1" t="s">
        <v>134</v>
      </c>
      <c r="F375" s="1" t="s">
        <v>135</v>
      </c>
      <c r="G375" s="1" t="s">
        <v>248</v>
      </c>
      <c r="H375" s="1">
        <v>10</v>
      </c>
      <c r="I375" s="1">
        <v>811</v>
      </c>
      <c r="J375" s="1" t="s">
        <v>164</v>
      </c>
      <c r="K375" s="1" t="s">
        <v>138</v>
      </c>
      <c r="L375" s="1">
        <v>0</v>
      </c>
      <c r="M375" s="1" t="s">
        <v>1795</v>
      </c>
      <c r="N375" s="1" t="s">
        <v>1796</v>
      </c>
      <c r="O375" s="1" t="s">
        <v>1797</v>
      </c>
      <c r="P375" s="1">
        <v>93010</v>
      </c>
      <c r="Q375" s="1" t="s">
        <v>1798</v>
      </c>
      <c r="R375" s="1">
        <v>155</v>
      </c>
      <c r="S375" s="1">
        <v>155</v>
      </c>
      <c r="T375" s="1">
        <v>111</v>
      </c>
      <c r="U375" s="1">
        <v>490</v>
      </c>
      <c r="V375" s="1">
        <v>145</v>
      </c>
      <c r="W375" s="1">
        <v>20</v>
      </c>
      <c r="X375" s="1">
        <v>70</v>
      </c>
      <c r="Y375" s="1">
        <v>0</v>
      </c>
      <c r="Z375" s="1">
        <v>0</v>
      </c>
      <c r="AA375" s="1">
        <v>15</v>
      </c>
      <c r="AB375" s="1">
        <v>119</v>
      </c>
      <c r="AC375" s="1">
        <v>0</v>
      </c>
      <c r="AD375" s="1">
        <v>5</v>
      </c>
      <c r="AE375" s="1">
        <v>864</v>
      </c>
      <c r="AF375" s="1">
        <v>52</v>
      </c>
      <c r="AG375" s="3">
        <v>5377</v>
      </c>
      <c r="AH375" s="1">
        <v>583</v>
      </c>
      <c r="AI375" s="1">
        <v>216</v>
      </c>
      <c r="AJ375" s="3">
        <v>2625</v>
      </c>
      <c r="AK375" s="1">
        <v>0</v>
      </c>
      <c r="AL375" s="1">
        <v>0</v>
      </c>
      <c r="AM375" s="1">
        <v>52</v>
      </c>
      <c r="AN375" s="1">
        <v>824</v>
      </c>
      <c r="AO375" s="1">
        <v>0</v>
      </c>
      <c r="AP375" s="1">
        <v>13</v>
      </c>
      <c r="AQ375" s="3">
        <v>9690</v>
      </c>
      <c r="AR375" s="3">
        <v>6348</v>
      </c>
      <c r="AS375" s="3">
        <v>3391</v>
      </c>
      <c r="AT375" s="1">
        <v>564</v>
      </c>
      <c r="AU375" s="1">
        <v>228</v>
      </c>
      <c r="AV375" s="3">
        <v>1766</v>
      </c>
      <c r="AW375" s="1">
        <v>0</v>
      </c>
      <c r="AX375" s="1">
        <v>0</v>
      </c>
      <c r="AY375" s="1">
        <v>765</v>
      </c>
      <c r="AZ375" s="3">
        <v>2619</v>
      </c>
      <c r="BA375" s="1">
        <v>0</v>
      </c>
      <c r="BB375" s="1">
        <v>499</v>
      </c>
      <c r="BC375" s="3">
        <v>9832</v>
      </c>
      <c r="BD375" s="3">
        <v>52057207</v>
      </c>
      <c r="BE375" s="3">
        <v>10074814</v>
      </c>
      <c r="BF375" s="3">
        <v>1835155</v>
      </c>
      <c r="BG375" s="3">
        <v>16626425</v>
      </c>
      <c r="BH375" s="1">
        <v>0</v>
      </c>
      <c r="BI375" s="1">
        <v>0</v>
      </c>
      <c r="BJ375" s="3">
        <v>504066</v>
      </c>
      <c r="BK375" s="3">
        <v>10433749</v>
      </c>
      <c r="BL375" s="1">
        <v>0</v>
      </c>
      <c r="BM375" s="3">
        <v>311647</v>
      </c>
      <c r="BN375" s="3">
        <v>91843063</v>
      </c>
      <c r="BO375" s="3">
        <v>12591136</v>
      </c>
      <c r="BP375" s="3">
        <v>3546917</v>
      </c>
      <c r="BQ375" s="3">
        <v>850361</v>
      </c>
      <c r="BR375" s="3">
        <v>5078652</v>
      </c>
      <c r="BS375" s="1">
        <v>0</v>
      </c>
      <c r="BT375" s="1">
        <v>0</v>
      </c>
      <c r="BU375" s="3">
        <v>2752626</v>
      </c>
      <c r="BV375" s="3">
        <v>10498402</v>
      </c>
      <c r="BW375" s="1">
        <v>0</v>
      </c>
      <c r="BX375" s="3">
        <v>1078653</v>
      </c>
      <c r="BY375" s="3">
        <v>36396747</v>
      </c>
      <c r="BZ375" s="3">
        <v>2238757</v>
      </c>
      <c r="CA375" s="3">
        <v>52186287</v>
      </c>
      <c r="CB375" s="3">
        <v>11292547</v>
      </c>
      <c r="CC375" s="3">
        <v>528094</v>
      </c>
      <c r="CD375" s="3">
        <v>16814563</v>
      </c>
      <c r="CE375" s="1">
        <v>0</v>
      </c>
      <c r="CF375" s="1">
        <v>0</v>
      </c>
      <c r="CG375" s="1">
        <v>0</v>
      </c>
      <c r="CH375" s="3">
        <v>1709729</v>
      </c>
      <c r="CI375" s="3">
        <v>14204676</v>
      </c>
      <c r="CJ375" s="1">
        <v>0</v>
      </c>
      <c r="CK375" s="3">
        <v>630080</v>
      </c>
      <c r="CL375" s="1">
        <v>0</v>
      </c>
      <c r="CM375" s="1">
        <v>0</v>
      </c>
      <c r="CN375" s="1">
        <v>0</v>
      </c>
      <c r="CO375" s="3">
        <v>339765</v>
      </c>
      <c r="CP375" s="3">
        <v>99944498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3">
        <v>12462056</v>
      </c>
      <c r="CW375" s="3">
        <v>2329184</v>
      </c>
      <c r="CX375" s="3">
        <v>2157422</v>
      </c>
      <c r="CY375" s="3">
        <v>4890514</v>
      </c>
      <c r="CZ375" s="1">
        <v>0</v>
      </c>
      <c r="DA375" s="1">
        <v>0</v>
      </c>
      <c r="DB375" s="3">
        <v>1546963</v>
      </c>
      <c r="DC375" s="3">
        <v>4488718</v>
      </c>
      <c r="DD375" s="1">
        <v>0</v>
      </c>
      <c r="DE375" s="3">
        <v>420455</v>
      </c>
      <c r="DF375" s="3">
        <v>28295312</v>
      </c>
      <c r="DG375" s="3">
        <v>19184</v>
      </c>
      <c r="DH375" s="3">
        <v>28775011</v>
      </c>
      <c r="DI375" s="1">
        <v>0</v>
      </c>
      <c r="DJ375" s="3">
        <v>93815</v>
      </c>
      <c r="DK375" s="1">
        <v>0</v>
      </c>
      <c r="DL375" s="1">
        <v>0</v>
      </c>
      <c r="DM375" s="1">
        <v>0</v>
      </c>
      <c r="DN375" s="1">
        <v>0</v>
      </c>
      <c r="DO375" s="3">
        <v>6750928</v>
      </c>
      <c r="DP375" s="3">
        <v>58975346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</row>
    <row r="376" spans="1:133" x14ac:dyDescent="0.3">
      <c r="A376" s="1">
        <v>106560529</v>
      </c>
      <c r="B376" s="1" t="s">
        <v>1799</v>
      </c>
      <c r="C376" s="2">
        <v>20164</v>
      </c>
      <c r="D376" s="2">
        <v>42379</v>
      </c>
      <c r="E376" s="1" t="s">
        <v>134</v>
      </c>
      <c r="F376" s="1" t="s">
        <v>135</v>
      </c>
      <c r="G376" s="1" t="s">
        <v>248</v>
      </c>
      <c r="H376" s="1">
        <v>10</v>
      </c>
      <c r="I376" s="1">
        <v>811</v>
      </c>
      <c r="J376" s="1" t="s">
        <v>146</v>
      </c>
      <c r="K376" s="1" t="s">
        <v>138</v>
      </c>
      <c r="L376" s="1">
        <v>0</v>
      </c>
      <c r="M376" s="1" t="s">
        <v>1795</v>
      </c>
      <c r="N376" s="1" t="s">
        <v>1800</v>
      </c>
      <c r="O376" s="1" t="s">
        <v>1801</v>
      </c>
      <c r="P376" s="1">
        <v>93030</v>
      </c>
      <c r="Q376" s="1" t="s">
        <v>1798</v>
      </c>
      <c r="R376" s="1">
        <v>265</v>
      </c>
      <c r="S376" s="1">
        <v>265</v>
      </c>
      <c r="T376" s="1">
        <v>148</v>
      </c>
      <c r="U376" s="3">
        <v>1002</v>
      </c>
      <c r="V376" s="1">
        <v>262</v>
      </c>
      <c r="W376" s="1">
        <v>274</v>
      </c>
      <c r="X376" s="1">
        <v>474</v>
      </c>
      <c r="Y376" s="1">
        <v>0</v>
      </c>
      <c r="Z376" s="1">
        <v>0</v>
      </c>
      <c r="AA376" s="1">
        <v>90</v>
      </c>
      <c r="AB376" s="1">
        <v>470</v>
      </c>
      <c r="AC376" s="1">
        <v>0</v>
      </c>
      <c r="AD376" s="1">
        <v>24</v>
      </c>
      <c r="AE376" s="1">
        <v>2596</v>
      </c>
      <c r="AF376" s="1">
        <v>0</v>
      </c>
      <c r="AG376" s="3">
        <v>5125</v>
      </c>
      <c r="AH376" s="3">
        <v>1303</v>
      </c>
      <c r="AI376" s="3">
        <v>1762</v>
      </c>
      <c r="AJ376" s="3">
        <v>2178</v>
      </c>
      <c r="AK376" s="1">
        <v>0</v>
      </c>
      <c r="AL376" s="1">
        <v>0</v>
      </c>
      <c r="AM376" s="1">
        <v>423</v>
      </c>
      <c r="AN376" s="3">
        <v>2069</v>
      </c>
      <c r="AO376" s="1">
        <v>0</v>
      </c>
      <c r="AP376" s="1">
        <v>88</v>
      </c>
      <c r="AQ376" s="3">
        <v>12948</v>
      </c>
      <c r="AR376" s="1">
        <v>0</v>
      </c>
      <c r="AS376" s="3">
        <v>5250</v>
      </c>
      <c r="AT376" s="1">
        <v>985</v>
      </c>
      <c r="AU376" s="3">
        <v>1507</v>
      </c>
      <c r="AV376" s="3">
        <v>7639</v>
      </c>
      <c r="AW376" s="1">
        <v>0</v>
      </c>
      <c r="AX376" s="1">
        <v>0</v>
      </c>
      <c r="AY376" s="3">
        <v>1416</v>
      </c>
      <c r="AZ376" s="3">
        <v>4020</v>
      </c>
      <c r="BA376" s="1">
        <v>0</v>
      </c>
      <c r="BB376" s="3">
        <v>2040</v>
      </c>
      <c r="BC376" s="3">
        <v>22857</v>
      </c>
      <c r="BD376" s="3">
        <v>85695571</v>
      </c>
      <c r="BE376" s="3">
        <v>20480800</v>
      </c>
      <c r="BF376" s="3">
        <v>19176520</v>
      </c>
      <c r="BG376" s="3">
        <v>30255464</v>
      </c>
      <c r="BH376" s="1">
        <v>0</v>
      </c>
      <c r="BI376" s="1">
        <v>0</v>
      </c>
      <c r="BJ376" s="3">
        <v>3654679</v>
      </c>
      <c r="BK376" s="3">
        <v>37748339</v>
      </c>
      <c r="BL376" s="1">
        <v>0</v>
      </c>
      <c r="BM376" s="3">
        <v>2257521</v>
      </c>
      <c r="BN376" s="3">
        <v>199268894</v>
      </c>
      <c r="BO376" s="3">
        <v>29000235</v>
      </c>
      <c r="BP376" s="3">
        <v>8181706</v>
      </c>
      <c r="BQ376" s="3">
        <v>5908664</v>
      </c>
      <c r="BR376" s="3">
        <v>24475815</v>
      </c>
      <c r="BS376" s="1">
        <v>0</v>
      </c>
      <c r="BT376" s="1">
        <v>0</v>
      </c>
      <c r="BU376" s="3">
        <v>6941931</v>
      </c>
      <c r="BV376" s="3">
        <v>25034218</v>
      </c>
      <c r="BW376" s="1">
        <v>0</v>
      </c>
      <c r="BX376" s="3">
        <v>6295201</v>
      </c>
      <c r="BY376" s="3">
        <v>105837770</v>
      </c>
      <c r="BZ376" s="3">
        <v>6276587</v>
      </c>
      <c r="CA376" s="3">
        <v>96948176</v>
      </c>
      <c r="CB376" s="3">
        <v>24229756</v>
      </c>
      <c r="CC376" s="3">
        <v>13015188</v>
      </c>
      <c r="CD376" s="3">
        <v>48066257</v>
      </c>
      <c r="CE376" s="1">
        <v>0</v>
      </c>
      <c r="CF376" s="1">
        <v>0</v>
      </c>
      <c r="CG376" s="1">
        <v>0</v>
      </c>
      <c r="CH376" s="3">
        <v>6616041</v>
      </c>
      <c r="CI376" s="3">
        <v>39126517</v>
      </c>
      <c r="CJ376" s="1">
        <v>0</v>
      </c>
      <c r="CK376" s="3">
        <v>1694440</v>
      </c>
      <c r="CL376" s="1">
        <v>0</v>
      </c>
      <c r="CM376" s="1">
        <v>0</v>
      </c>
      <c r="CN376" s="1">
        <v>0</v>
      </c>
      <c r="CO376" s="3">
        <v>2680529</v>
      </c>
      <c r="CP376" s="3">
        <v>238653491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3">
        <v>17747630</v>
      </c>
      <c r="CW376" s="3">
        <v>4432750</v>
      </c>
      <c r="CX376" s="3">
        <v>12069996</v>
      </c>
      <c r="CY376" s="3">
        <v>6665022</v>
      </c>
      <c r="CZ376" s="1">
        <v>0</v>
      </c>
      <c r="DA376" s="1">
        <v>0</v>
      </c>
      <c r="DB376" s="3">
        <v>3980569</v>
      </c>
      <c r="DC376" s="3">
        <v>17379453</v>
      </c>
      <c r="DD376" s="1">
        <v>0</v>
      </c>
      <c r="DE376" s="3">
        <v>4177753</v>
      </c>
      <c r="DF376" s="3">
        <v>66453173</v>
      </c>
      <c r="DG376" s="3">
        <v>512648</v>
      </c>
      <c r="DH376" s="3">
        <v>76803727</v>
      </c>
      <c r="DI376" s="1">
        <v>0</v>
      </c>
      <c r="DJ376" s="3">
        <v>11429</v>
      </c>
      <c r="DK376" s="1">
        <v>0</v>
      </c>
      <c r="DL376" s="1">
        <v>0</v>
      </c>
      <c r="DM376" s="1">
        <v>0</v>
      </c>
      <c r="DN376" s="1">
        <v>0</v>
      </c>
      <c r="DO376" s="3">
        <v>2785672</v>
      </c>
      <c r="DP376" s="3">
        <v>122617538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</row>
    <row r="377" spans="1:133" x14ac:dyDescent="0.3">
      <c r="A377" s="1">
        <v>106121080</v>
      </c>
      <c r="B377" s="1" t="s">
        <v>1802</v>
      </c>
      <c r="C377" s="2">
        <v>20164</v>
      </c>
      <c r="D377" s="2">
        <v>42379</v>
      </c>
      <c r="E377" s="1" t="s">
        <v>134</v>
      </c>
      <c r="F377" s="1" t="s">
        <v>135</v>
      </c>
      <c r="G377" s="1" t="s">
        <v>796</v>
      </c>
      <c r="H377" s="1">
        <v>1</v>
      </c>
      <c r="I377" s="1">
        <v>105</v>
      </c>
      <c r="J377" s="1" t="s">
        <v>164</v>
      </c>
      <c r="K377" s="1" t="s">
        <v>138</v>
      </c>
      <c r="L377" s="1">
        <v>0</v>
      </c>
      <c r="M377" s="1" t="s">
        <v>1482</v>
      </c>
      <c r="N377" s="1" t="s">
        <v>1803</v>
      </c>
      <c r="O377" s="1" t="s">
        <v>1638</v>
      </c>
      <c r="P377" s="1">
        <v>95501</v>
      </c>
      <c r="Q377" s="1" t="s">
        <v>1485</v>
      </c>
      <c r="R377" s="1">
        <v>153</v>
      </c>
      <c r="S377" s="1">
        <v>138</v>
      </c>
      <c r="T377" s="1">
        <v>138</v>
      </c>
      <c r="U377" s="1">
        <v>917</v>
      </c>
      <c r="V377" s="1">
        <v>63</v>
      </c>
      <c r="W377" s="1">
        <v>64</v>
      </c>
      <c r="X377" s="1">
        <v>438</v>
      </c>
      <c r="Y377" s="1">
        <v>0</v>
      </c>
      <c r="Z377" s="1">
        <v>0</v>
      </c>
      <c r="AA377" s="1">
        <v>15</v>
      </c>
      <c r="AB377" s="1">
        <v>267</v>
      </c>
      <c r="AC377" s="1">
        <v>0</v>
      </c>
      <c r="AD377" s="1">
        <v>69</v>
      </c>
      <c r="AE377" s="1">
        <v>1833</v>
      </c>
      <c r="AF377" s="1">
        <v>0</v>
      </c>
      <c r="AG377" s="3">
        <v>4878</v>
      </c>
      <c r="AH377" s="1">
        <v>388</v>
      </c>
      <c r="AI377" s="1">
        <v>449</v>
      </c>
      <c r="AJ377" s="3">
        <v>2019</v>
      </c>
      <c r="AK377" s="1">
        <v>0</v>
      </c>
      <c r="AL377" s="1">
        <v>0</v>
      </c>
      <c r="AM377" s="1">
        <v>40</v>
      </c>
      <c r="AN377" s="1">
        <v>926</v>
      </c>
      <c r="AO377" s="1">
        <v>0</v>
      </c>
      <c r="AP377" s="1">
        <v>397</v>
      </c>
      <c r="AQ377" s="3">
        <v>9097</v>
      </c>
      <c r="AR377" s="1">
        <v>0</v>
      </c>
      <c r="AS377" s="3">
        <v>15119</v>
      </c>
      <c r="AT377" s="1">
        <v>750</v>
      </c>
      <c r="AU377" s="3">
        <v>4516</v>
      </c>
      <c r="AV377" s="3">
        <v>8452</v>
      </c>
      <c r="AW377" s="1">
        <v>0</v>
      </c>
      <c r="AX377" s="1">
        <v>0</v>
      </c>
      <c r="AY377" s="3">
        <v>1627</v>
      </c>
      <c r="AZ377" s="3">
        <v>9084</v>
      </c>
      <c r="BA377" s="1">
        <v>0</v>
      </c>
      <c r="BB377" s="3">
        <v>5736</v>
      </c>
      <c r="BC377" s="3">
        <v>45284</v>
      </c>
      <c r="BD377" s="3">
        <v>75745929</v>
      </c>
      <c r="BE377" s="3">
        <v>4837984</v>
      </c>
      <c r="BF377" s="3">
        <v>7879528</v>
      </c>
      <c r="BG377" s="3">
        <v>31836842</v>
      </c>
      <c r="BH377" s="1">
        <v>0</v>
      </c>
      <c r="BI377" s="1">
        <v>0</v>
      </c>
      <c r="BJ377" s="3">
        <v>3714237</v>
      </c>
      <c r="BK377" s="3">
        <v>20727235</v>
      </c>
      <c r="BL377" s="1">
        <v>0</v>
      </c>
      <c r="BM377" s="3">
        <v>1734853</v>
      </c>
      <c r="BN377" s="3">
        <v>146476608</v>
      </c>
      <c r="BO377" s="3">
        <v>68999256</v>
      </c>
      <c r="BP377" s="3">
        <v>4384016</v>
      </c>
      <c r="BQ377" s="3">
        <v>2960167</v>
      </c>
      <c r="BR377" s="3">
        <v>36212354</v>
      </c>
      <c r="BS377" s="1">
        <v>0</v>
      </c>
      <c r="BT377" s="1">
        <v>0</v>
      </c>
      <c r="BU377" s="3">
        <v>4992679</v>
      </c>
      <c r="BV377" s="3">
        <v>38772460</v>
      </c>
      <c r="BW377" s="1">
        <v>0</v>
      </c>
      <c r="BX377" s="3">
        <v>7423465</v>
      </c>
      <c r="BY377" s="3">
        <v>163744397</v>
      </c>
      <c r="BZ377" s="3">
        <v>1131830</v>
      </c>
      <c r="CA377" s="3">
        <v>123662415</v>
      </c>
      <c r="CB377" s="3">
        <v>7447187</v>
      </c>
      <c r="CC377" s="3">
        <v>3522911</v>
      </c>
      <c r="CD377" s="3">
        <v>53963641</v>
      </c>
      <c r="CE377" s="1">
        <v>0</v>
      </c>
      <c r="CF377" s="1">
        <v>0</v>
      </c>
      <c r="CG377" s="1">
        <v>0</v>
      </c>
      <c r="CH377" s="3">
        <v>7183078</v>
      </c>
      <c r="CI377" s="3">
        <v>33838926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3">
        <v>5241920</v>
      </c>
      <c r="CP377" s="3">
        <v>235991908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3">
        <v>21082770</v>
      </c>
      <c r="CW377" s="3">
        <v>1774813</v>
      </c>
      <c r="CX377" s="3">
        <v>7316784</v>
      </c>
      <c r="CY377" s="3">
        <v>14085555</v>
      </c>
      <c r="CZ377" s="1">
        <v>0</v>
      </c>
      <c r="DA377" s="1">
        <v>0</v>
      </c>
      <c r="DB377" s="3">
        <v>1523838</v>
      </c>
      <c r="DC377" s="3">
        <v>25660769</v>
      </c>
      <c r="DD377" s="1">
        <v>0</v>
      </c>
      <c r="DE377" s="3">
        <v>2784568</v>
      </c>
      <c r="DF377" s="3">
        <v>74229097</v>
      </c>
      <c r="DG377" s="3">
        <v>306000</v>
      </c>
      <c r="DH377" s="3">
        <v>63276000</v>
      </c>
      <c r="DI377" s="1">
        <v>0</v>
      </c>
      <c r="DJ377" s="3">
        <v>-929000</v>
      </c>
      <c r="DK377" s="1">
        <v>0</v>
      </c>
      <c r="DL377" s="1">
        <v>0</v>
      </c>
      <c r="DM377" s="1">
        <v>0</v>
      </c>
      <c r="DN377" s="1">
        <v>0</v>
      </c>
      <c r="DO377" s="3">
        <v>3149000</v>
      </c>
      <c r="DP377" s="3">
        <v>196469000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3">
        <v>5444546</v>
      </c>
      <c r="EB377" s="3">
        <v>5861382</v>
      </c>
      <c r="EC377" s="3">
        <v>79357</v>
      </c>
    </row>
    <row r="378" spans="1:133" x14ac:dyDescent="0.3">
      <c r="A378" s="1">
        <v>106301340</v>
      </c>
      <c r="B378" s="1" t="s">
        <v>1804</v>
      </c>
      <c r="C378" s="2">
        <v>20164</v>
      </c>
      <c r="D378" s="2">
        <v>42379</v>
      </c>
      <c r="E378" s="1" t="s">
        <v>134</v>
      </c>
      <c r="F378" s="1" t="s">
        <v>135</v>
      </c>
      <c r="G378" s="1" t="s">
        <v>156</v>
      </c>
      <c r="H378" s="1">
        <v>13</v>
      </c>
      <c r="I378" s="1">
        <v>1015</v>
      </c>
      <c r="J378" s="1" t="s">
        <v>146</v>
      </c>
      <c r="K378" s="1" t="s">
        <v>138</v>
      </c>
      <c r="L378" s="1">
        <v>0</v>
      </c>
      <c r="M378" s="1" t="s">
        <v>1805</v>
      </c>
      <c r="N378" s="1" t="s">
        <v>1806</v>
      </c>
      <c r="O378" s="1" t="s">
        <v>368</v>
      </c>
      <c r="P378" s="1">
        <v>92868</v>
      </c>
      <c r="Q378" s="1" t="s">
        <v>1807</v>
      </c>
      <c r="R378" s="1">
        <v>491</v>
      </c>
      <c r="S378" s="1">
        <v>379</v>
      </c>
      <c r="T378" s="1">
        <v>379</v>
      </c>
      <c r="U378" s="3">
        <v>1157</v>
      </c>
      <c r="V378" s="3">
        <v>1065</v>
      </c>
      <c r="W378" s="1">
        <v>432</v>
      </c>
      <c r="X378" s="1">
        <v>0</v>
      </c>
      <c r="Y378" s="1">
        <v>0</v>
      </c>
      <c r="Z378" s="1">
        <v>0</v>
      </c>
      <c r="AA378" s="3">
        <v>1820</v>
      </c>
      <c r="AB378" s="1">
        <v>863</v>
      </c>
      <c r="AC378" s="1">
        <v>2</v>
      </c>
      <c r="AD378" s="1">
        <v>71</v>
      </c>
      <c r="AE378" s="1">
        <v>5410</v>
      </c>
      <c r="AF378" s="1">
        <v>0</v>
      </c>
      <c r="AG378" s="3">
        <v>5267</v>
      </c>
      <c r="AH378" s="3">
        <v>4052</v>
      </c>
      <c r="AI378" s="3">
        <v>1555</v>
      </c>
      <c r="AJ378" s="1">
        <v>0</v>
      </c>
      <c r="AK378" s="1">
        <v>0</v>
      </c>
      <c r="AL378" s="1">
        <v>0</v>
      </c>
      <c r="AM378" s="3">
        <v>2807</v>
      </c>
      <c r="AN378" s="3">
        <v>6409</v>
      </c>
      <c r="AO378" s="1">
        <v>11</v>
      </c>
      <c r="AP378" s="1">
        <v>104</v>
      </c>
      <c r="AQ378" s="3">
        <v>20205</v>
      </c>
      <c r="AR378" s="1">
        <v>0</v>
      </c>
      <c r="AS378" s="3">
        <v>19244</v>
      </c>
      <c r="AT378" s="3">
        <v>20221</v>
      </c>
      <c r="AU378" s="3">
        <v>4019</v>
      </c>
      <c r="AV378" s="1">
        <v>0</v>
      </c>
      <c r="AW378" s="1">
        <v>0</v>
      </c>
      <c r="AX378" s="1">
        <v>0</v>
      </c>
      <c r="AY378" s="3">
        <v>13251</v>
      </c>
      <c r="AZ378" s="3">
        <v>22299</v>
      </c>
      <c r="BA378" s="1">
        <v>767</v>
      </c>
      <c r="BB378" s="3">
        <v>2551</v>
      </c>
      <c r="BC378" s="3">
        <v>82352</v>
      </c>
      <c r="BD378" s="3">
        <v>100462589</v>
      </c>
      <c r="BE378" s="3">
        <v>72343510</v>
      </c>
      <c r="BF378" s="3">
        <v>22111619</v>
      </c>
      <c r="BG378" s="1">
        <v>0</v>
      </c>
      <c r="BH378" s="1">
        <v>0</v>
      </c>
      <c r="BI378" s="1">
        <v>0</v>
      </c>
      <c r="BJ378" s="3">
        <v>55159883</v>
      </c>
      <c r="BK378" s="3">
        <v>83682331</v>
      </c>
      <c r="BL378" s="3">
        <v>234770</v>
      </c>
      <c r="BM378" s="3">
        <v>2219647</v>
      </c>
      <c r="BN378" s="3">
        <v>336214349</v>
      </c>
      <c r="BO378" s="3">
        <v>84493082</v>
      </c>
      <c r="BP378" s="3">
        <v>88779018</v>
      </c>
      <c r="BQ378" s="3">
        <v>17647448</v>
      </c>
      <c r="BR378" s="1">
        <v>0</v>
      </c>
      <c r="BS378" s="1">
        <v>0</v>
      </c>
      <c r="BT378" s="1">
        <v>0</v>
      </c>
      <c r="BU378" s="3">
        <v>58177468</v>
      </c>
      <c r="BV378" s="3">
        <v>97903893</v>
      </c>
      <c r="BW378" s="3">
        <v>3367853</v>
      </c>
      <c r="BX378" s="3">
        <v>11201291</v>
      </c>
      <c r="BY378" s="3">
        <v>361570053</v>
      </c>
      <c r="BZ378" s="3">
        <v>2899925</v>
      </c>
      <c r="CA378" s="3">
        <v>175693078</v>
      </c>
      <c r="CB378" s="3">
        <v>159989498</v>
      </c>
      <c r="CC378" s="3">
        <v>70106434</v>
      </c>
      <c r="CD378" s="1">
        <v>0</v>
      </c>
      <c r="CE378" s="1">
        <v>0</v>
      </c>
      <c r="CF378" s="1">
        <v>0</v>
      </c>
      <c r="CG378" s="1">
        <v>0</v>
      </c>
      <c r="CH378" s="3">
        <v>67237048</v>
      </c>
      <c r="CI378" s="3">
        <v>34912327</v>
      </c>
      <c r="CJ378" s="1">
        <v>0</v>
      </c>
      <c r="CK378" s="3">
        <v>5815340</v>
      </c>
      <c r="CL378" s="1">
        <v>0</v>
      </c>
      <c r="CM378" s="1">
        <v>0</v>
      </c>
      <c r="CN378" s="1">
        <v>0</v>
      </c>
      <c r="CO378" s="3">
        <v>7050556</v>
      </c>
      <c r="CP378" s="3">
        <v>523704206</v>
      </c>
      <c r="CQ378" s="3">
        <v>211776</v>
      </c>
      <c r="CR378" s="1">
        <v>0</v>
      </c>
      <c r="CS378" s="1">
        <v>0</v>
      </c>
      <c r="CT378" s="1">
        <v>0</v>
      </c>
      <c r="CU378" s="3">
        <v>211776</v>
      </c>
      <c r="CV378" s="3">
        <v>9262593</v>
      </c>
      <c r="CW378" s="3">
        <v>1344805</v>
      </c>
      <c r="CX378" s="3">
        <v>-30347367</v>
      </c>
      <c r="CY378" s="1">
        <v>0</v>
      </c>
      <c r="CZ378" s="1">
        <v>0</v>
      </c>
      <c r="DA378" s="1">
        <v>0</v>
      </c>
      <c r="DB378" s="3">
        <v>46100303</v>
      </c>
      <c r="DC378" s="3">
        <v>146673896</v>
      </c>
      <c r="DD378" s="3">
        <v>3602623</v>
      </c>
      <c r="DE378" s="3">
        <v>-2344881</v>
      </c>
      <c r="DF378" s="3">
        <v>174291972</v>
      </c>
      <c r="DG378" s="3">
        <v>5847944</v>
      </c>
      <c r="DH378" s="3">
        <v>166130558</v>
      </c>
      <c r="DI378" s="1">
        <v>0</v>
      </c>
      <c r="DJ378" s="3">
        <v>-17580195</v>
      </c>
      <c r="DK378" s="1">
        <v>0</v>
      </c>
      <c r="DL378" s="1">
        <v>0</v>
      </c>
      <c r="DM378" s="1">
        <v>0</v>
      </c>
      <c r="DN378" s="1">
        <v>0</v>
      </c>
      <c r="DO378" s="3">
        <v>4958593</v>
      </c>
      <c r="DP378" s="3">
        <v>419587204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</row>
    <row r="379" spans="1:133" x14ac:dyDescent="0.3">
      <c r="A379" s="1">
        <v>106392232</v>
      </c>
      <c r="B379" s="1" t="s">
        <v>1808</v>
      </c>
      <c r="C379" s="2">
        <v>20164</v>
      </c>
      <c r="D379" s="2">
        <v>42379</v>
      </c>
      <c r="E379" s="1" t="s">
        <v>134</v>
      </c>
      <c r="F379" s="1" t="s">
        <v>135</v>
      </c>
      <c r="G379" s="1" t="s">
        <v>506</v>
      </c>
      <c r="H379" s="1">
        <v>6</v>
      </c>
      <c r="I379" s="1">
        <v>507</v>
      </c>
      <c r="J379" s="1" t="s">
        <v>164</v>
      </c>
      <c r="K379" s="1" t="s">
        <v>138</v>
      </c>
      <c r="L379" s="1">
        <v>0</v>
      </c>
      <c r="M379" s="1" t="s">
        <v>1809</v>
      </c>
      <c r="N379" s="1" t="s">
        <v>1810</v>
      </c>
      <c r="O379" s="1" t="s">
        <v>509</v>
      </c>
      <c r="P379" s="1">
        <v>95204</v>
      </c>
      <c r="Q379" s="1" t="s">
        <v>1811</v>
      </c>
      <c r="R379" s="1">
        <v>35</v>
      </c>
      <c r="S379" s="1">
        <v>35</v>
      </c>
      <c r="T379" s="1">
        <v>35</v>
      </c>
      <c r="U379" s="1">
        <v>169</v>
      </c>
      <c r="V379" s="1">
        <v>40</v>
      </c>
      <c r="W379" s="1">
        <v>0</v>
      </c>
      <c r="X379" s="1">
        <v>0</v>
      </c>
      <c r="Y379" s="1">
        <v>0</v>
      </c>
      <c r="Z379" s="1">
        <v>0</v>
      </c>
      <c r="AA379" s="1">
        <v>82</v>
      </c>
      <c r="AB379" s="1">
        <v>115</v>
      </c>
      <c r="AC379" s="1">
        <v>1</v>
      </c>
      <c r="AD379" s="1">
        <v>10</v>
      </c>
      <c r="AE379" s="1">
        <v>417</v>
      </c>
      <c r="AF379" s="1">
        <v>0</v>
      </c>
      <c r="AG379" s="3">
        <v>1522</v>
      </c>
      <c r="AH379" s="1">
        <v>268</v>
      </c>
      <c r="AI379" s="1">
        <v>0</v>
      </c>
      <c r="AJ379" s="1">
        <v>0</v>
      </c>
      <c r="AK379" s="1">
        <v>0</v>
      </c>
      <c r="AL379" s="1">
        <v>0</v>
      </c>
      <c r="AM379" s="1">
        <v>404</v>
      </c>
      <c r="AN379" s="1">
        <v>557</v>
      </c>
      <c r="AO379" s="1">
        <v>3</v>
      </c>
      <c r="AP379" s="1">
        <v>51</v>
      </c>
      <c r="AQ379" s="3">
        <v>2805</v>
      </c>
      <c r="AR379" s="1">
        <v>0</v>
      </c>
      <c r="AS379" s="1">
        <v>145</v>
      </c>
      <c r="AT379" s="1">
        <v>74</v>
      </c>
      <c r="AU379" s="1">
        <v>0</v>
      </c>
      <c r="AV379" s="1">
        <v>0</v>
      </c>
      <c r="AW379" s="1">
        <v>0</v>
      </c>
      <c r="AX379" s="1">
        <v>0</v>
      </c>
      <c r="AY379" s="1">
        <v>552</v>
      </c>
      <c r="AZ379" s="3">
        <v>1448</v>
      </c>
      <c r="BA379" s="1">
        <v>2</v>
      </c>
      <c r="BB379" s="1">
        <v>17</v>
      </c>
      <c r="BC379" s="3">
        <v>2238</v>
      </c>
      <c r="BD379" s="3">
        <v>4365547</v>
      </c>
      <c r="BE379" s="3">
        <v>876472</v>
      </c>
      <c r="BF379" s="1">
        <v>0</v>
      </c>
      <c r="BG379" s="1">
        <v>0</v>
      </c>
      <c r="BH379" s="1">
        <v>0</v>
      </c>
      <c r="BI379" s="1">
        <v>0</v>
      </c>
      <c r="BJ379" s="3">
        <v>1265051</v>
      </c>
      <c r="BK379" s="3">
        <v>1659572</v>
      </c>
      <c r="BL379" s="3">
        <v>10290</v>
      </c>
      <c r="BM379" s="3">
        <v>153943</v>
      </c>
      <c r="BN379" s="3">
        <v>8330875</v>
      </c>
      <c r="BO379" s="3">
        <v>74014</v>
      </c>
      <c r="BP379" s="3">
        <v>24975</v>
      </c>
      <c r="BQ379" s="1">
        <v>0</v>
      </c>
      <c r="BR379" s="1">
        <v>0</v>
      </c>
      <c r="BS379" s="1">
        <v>0</v>
      </c>
      <c r="BT379" s="1">
        <v>0</v>
      </c>
      <c r="BU379" s="3">
        <v>278663</v>
      </c>
      <c r="BV379" s="3">
        <v>746615</v>
      </c>
      <c r="BW379" s="3">
        <v>1236</v>
      </c>
      <c r="BX379" s="3">
        <v>11129</v>
      </c>
      <c r="BY379" s="3">
        <v>1136632</v>
      </c>
      <c r="BZ379" s="3">
        <v>458672</v>
      </c>
      <c r="CA379" s="3">
        <v>2864659</v>
      </c>
      <c r="CB379" s="3">
        <v>454617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3">
        <v>412791</v>
      </c>
      <c r="CI379" s="3">
        <v>747372</v>
      </c>
      <c r="CJ379" s="1">
        <v>0</v>
      </c>
      <c r="CK379" s="3">
        <v>199288</v>
      </c>
      <c r="CL379" s="1">
        <v>0</v>
      </c>
      <c r="CM379" s="1">
        <v>0</v>
      </c>
      <c r="CN379" s="1">
        <v>0</v>
      </c>
      <c r="CO379" s="3">
        <v>435849</v>
      </c>
      <c r="CP379" s="3">
        <v>5573248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3">
        <v>1425271</v>
      </c>
      <c r="CW379" s="3">
        <v>371509</v>
      </c>
      <c r="CX379" s="1">
        <v>0</v>
      </c>
      <c r="CY379" s="1">
        <v>0</v>
      </c>
      <c r="CZ379" s="1">
        <v>0</v>
      </c>
      <c r="DA379" s="1">
        <v>0</v>
      </c>
      <c r="DB379" s="3">
        <v>568234</v>
      </c>
      <c r="DC379" s="3">
        <v>1471420</v>
      </c>
      <c r="DD379" s="1">
        <v>0</v>
      </c>
      <c r="DE379" s="3">
        <v>57825</v>
      </c>
      <c r="DF379" s="3">
        <v>3894259</v>
      </c>
      <c r="DG379" s="3">
        <v>16261</v>
      </c>
      <c r="DH379" s="3">
        <v>4684550</v>
      </c>
      <c r="DI379" s="3">
        <v>56005</v>
      </c>
      <c r="DJ379" s="1">
        <v>772</v>
      </c>
      <c r="DK379" s="1">
        <v>0</v>
      </c>
      <c r="DL379" s="1">
        <v>0</v>
      </c>
      <c r="DM379" s="1">
        <v>0</v>
      </c>
      <c r="DN379" s="1">
        <v>0</v>
      </c>
      <c r="DO379" s="3">
        <v>294738</v>
      </c>
      <c r="DP379" s="3">
        <v>1492184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</row>
    <row r="380" spans="1:133" x14ac:dyDescent="0.3">
      <c r="A380" s="1">
        <v>106391042</v>
      </c>
      <c r="B380" s="1" t="s">
        <v>1812</v>
      </c>
      <c r="C380" s="2">
        <v>20164</v>
      </c>
      <c r="D380" s="2">
        <v>42379</v>
      </c>
      <c r="E380" s="1" t="s">
        <v>134</v>
      </c>
      <c r="F380" s="1" t="s">
        <v>135</v>
      </c>
      <c r="G380" s="1" t="s">
        <v>506</v>
      </c>
      <c r="H380" s="1">
        <v>6</v>
      </c>
      <c r="I380" s="1">
        <v>507</v>
      </c>
      <c r="J380" s="1" t="s">
        <v>164</v>
      </c>
      <c r="K380" s="1" t="s">
        <v>138</v>
      </c>
      <c r="L380" s="1">
        <v>0</v>
      </c>
      <c r="M380" s="1" t="s">
        <v>1813</v>
      </c>
      <c r="N380" s="1" t="s">
        <v>1814</v>
      </c>
      <c r="O380" s="1" t="s">
        <v>509</v>
      </c>
      <c r="P380" s="1">
        <v>95204</v>
      </c>
      <c r="Q380" s="1" t="s">
        <v>1815</v>
      </c>
      <c r="R380" s="1">
        <v>337</v>
      </c>
      <c r="S380" s="1">
        <v>337</v>
      </c>
      <c r="T380" s="1">
        <v>261</v>
      </c>
      <c r="U380" s="3">
        <v>1267</v>
      </c>
      <c r="V380" s="1">
        <v>699</v>
      </c>
      <c r="W380" s="1">
        <v>405</v>
      </c>
      <c r="X380" s="3">
        <v>1386</v>
      </c>
      <c r="Y380" s="1">
        <v>0</v>
      </c>
      <c r="Z380" s="1">
        <v>0</v>
      </c>
      <c r="AA380" s="1">
        <v>113</v>
      </c>
      <c r="AB380" s="1">
        <v>895</v>
      </c>
      <c r="AC380" s="1">
        <v>2</v>
      </c>
      <c r="AD380" s="1">
        <v>24</v>
      </c>
      <c r="AE380" s="1">
        <v>4791</v>
      </c>
      <c r="AF380" s="1">
        <v>0</v>
      </c>
      <c r="AG380" s="3">
        <v>6545</v>
      </c>
      <c r="AH380" s="3">
        <v>3336</v>
      </c>
      <c r="AI380" s="3">
        <v>2251</v>
      </c>
      <c r="AJ380" s="3">
        <v>5256</v>
      </c>
      <c r="AK380" s="1">
        <v>0</v>
      </c>
      <c r="AL380" s="1">
        <v>0</v>
      </c>
      <c r="AM380" s="1">
        <v>502</v>
      </c>
      <c r="AN380" s="3">
        <v>3783</v>
      </c>
      <c r="AO380" s="1">
        <v>29</v>
      </c>
      <c r="AP380" s="1">
        <v>148</v>
      </c>
      <c r="AQ380" s="3">
        <v>21850</v>
      </c>
      <c r="AR380" s="1">
        <v>0</v>
      </c>
      <c r="AS380" s="3">
        <v>13701</v>
      </c>
      <c r="AT380" s="3">
        <v>7331</v>
      </c>
      <c r="AU380" s="3">
        <v>3244</v>
      </c>
      <c r="AV380" s="3">
        <v>17535</v>
      </c>
      <c r="AW380" s="1">
        <v>39</v>
      </c>
      <c r="AX380" s="1">
        <v>0</v>
      </c>
      <c r="AY380" s="3">
        <v>3687</v>
      </c>
      <c r="AZ380" s="3">
        <v>15126</v>
      </c>
      <c r="BA380" s="1">
        <v>350</v>
      </c>
      <c r="BB380" s="3">
        <v>1592</v>
      </c>
      <c r="BC380" s="3">
        <v>62605</v>
      </c>
      <c r="BD380" s="3">
        <v>155340081</v>
      </c>
      <c r="BE380" s="3">
        <v>83117215</v>
      </c>
      <c r="BF380" s="3">
        <v>50848385</v>
      </c>
      <c r="BG380" s="3">
        <v>100175396</v>
      </c>
      <c r="BH380" s="1">
        <v>0</v>
      </c>
      <c r="BI380" s="1">
        <v>0</v>
      </c>
      <c r="BJ380" s="3">
        <v>13669967</v>
      </c>
      <c r="BK380" s="3">
        <v>88235064</v>
      </c>
      <c r="BL380" s="3">
        <v>597026</v>
      </c>
      <c r="BM380" s="3">
        <v>3098406</v>
      </c>
      <c r="BN380" s="3">
        <v>495081540</v>
      </c>
      <c r="BO380" s="3">
        <v>63823326</v>
      </c>
      <c r="BP380" s="3">
        <v>29411030</v>
      </c>
      <c r="BQ380" s="3">
        <v>11604854</v>
      </c>
      <c r="BR380" s="3">
        <v>70045115</v>
      </c>
      <c r="BS380" s="3">
        <v>150448</v>
      </c>
      <c r="BT380" s="1">
        <v>0</v>
      </c>
      <c r="BU380" s="3">
        <v>12335318</v>
      </c>
      <c r="BV380" s="3">
        <v>50238759</v>
      </c>
      <c r="BW380" s="3">
        <v>1361292</v>
      </c>
      <c r="BX380" s="3">
        <v>4811385</v>
      </c>
      <c r="BY380" s="3">
        <v>243781527</v>
      </c>
      <c r="BZ380" s="3">
        <v>9921129</v>
      </c>
      <c r="CA380" s="3">
        <v>192205292</v>
      </c>
      <c r="CB380" s="3">
        <v>98231198</v>
      </c>
      <c r="CC380" s="3">
        <v>36317078</v>
      </c>
      <c r="CD380" s="3">
        <v>152208308</v>
      </c>
      <c r="CE380" s="1">
        <v>0</v>
      </c>
      <c r="CF380" s="3">
        <v>132830</v>
      </c>
      <c r="CG380" s="1">
        <v>0</v>
      </c>
      <c r="CH380" s="3">
        <v>14726970</v>
      </c>
      <c r="CI380" s="3">
        <v>93535986</v>
      </c>
      <c r="CJ380" s="1">
        <v>0</v>
      </c>
      <c r="CK380" s="3">
        <v>2860662</v>
      </c>
      <c r="CL380" s="1">
        <v>0</v>
      </c>
      <c r="CM380" s="1">
        <v>0</v>
      </c>
      <c r="CN380" s="1">
        <v>0</v>
      </c>
      <c r="CO380" s="3">
        <v>160289</v>
      </c>
      <c r="CP380" s="3">
        <v>600299742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3">
        <v>26404248</v>
      </c>
      <c r="CW380" s="3">
        <v>14084338</v>
      </c>
      <c r="CX380" s="3">
        <v>25829669</v>
      </c>
      <c r="CY380" s="3">
        <v>17966546</v>
      </c>
      <c r="CZ380" s="3">
        <v>16727</v>
      </c>
      <c r="DA380" s="1">
        <v>0</v>
      </c>
      <c r="DB380" s="3">
        <v>8726999</v>
      </c>
      <c r="DC380" s="3">
        <v>43326075</v>
      </c>
      <c r="DD380" s="1">
        <v>0</v>
      </c>
      <c r="DE380" s="3">
        <v>2208723</v>
      </c>
      <c r="DF380" s="3">
        <v>138563325</v>
      </c>
      <c r="DG380" s="3">
        <v>1328357</v>
      </c>
      <c r="DH380" s="3">
        <v>126751349</v>
      </c>
      <c r="DI380" s="3">
        <v>3910275</v>
      </c>
      <c r="DJ380" s="3">
        <v>685006</v>
      </c>
      <c r="DK380" s="1">
        <v>0</v>
      </c>
      <c r="DL380" s="1">
        <v>0</v>
      </c>
      <c r="DM380" s="1">
        <v>0</v>
      </c>
      <c r="DN380" s="1">
        <v>0</v>
      </c>
      <c r="DO380" s="3">
        <v>5253718</v>
      </c>
      <c r="DP380" s="3">
        <v>179704807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</row>
    <row r="381" spans="1:133" x14ac:dyDescent="0.3">
      <c r="A381" s="1">
        <v>106301342</v>
      </c>
      <c r="B381" s="1" t="s">
        <v>1816</v>
      </c>
      <c r="C381" s="2">
        <v>20164</v>
      </c>
      <c r="D381" s="2">
        <v>42379</v>
      </c>
      <c r="E381" s="1" t="s">
        <v>134</v>
      </c>
      <c r="F381" s="1" t="s">
        <v>135</v>
      </c>
      <c r="G381" s="1" t="s">
        <v>156</v>
      </c>
      <c r="H381" s="1">
        <v>13</v>
      </c>
      <c r="I381" s="1">
        <v>1011</v>
      </c>
      <c r="J381" s="1" t="s">
        <v>146</v>
      </c>
      <c r="K381" s="1" t="s">
        <v>138</v>
      </c>
      <c r="L381" s="1">
        <v>0</v>
      </c>
      <c r="M381" s="1" t="s">
        <v>1817</v>
      </c>
      <c r="N381" s="1" t="s">
        <v>1818</v>
      </c>
      <c r="O381" s="1" t="s">
        <v>1819</v>
      </c>
      <c r="P381" s="1">
        <v>92835</v>
      </c>
      <c r="Q381" s="1" t="s">
        <v>1820</v>
      </c>
      <c r="R381" s="1">
        <v>320</v>
      </c>
      <c r="S381" s="1">
        <v>286</v>
      </c>
      <c r="T381" s="1">
        <v>213</v>
      </c>
      <c r="U381" s="3">
        <v>1085</v>
      </c>
      <c r="V381" s="1">
        <v>867</v>
      </c>
      <c r="W381" s="1">
        <v>142</v>
      </c>
      <c r="X381" s="1">
        <v>401</v>
      </c>
      <c r="Y381" s="1">
        <v>0</v>
      </c>
      <c r="Z381" s="1">
        <v>0</v>
      </c>
      <c r="AA381" s="1">
        <v>51</v>
      </c>
      <c r="AB381" s="3">
        <v>1253</v>
      </c>
      <c r="AC381" s="1">
        <v>2</v>
      </c>
      <c r="AD381" s="1">
        <v>59</v>
      </c>
      <c r="AE381" s="1">
        <v>3860</v>
      </c>
      <c r="AF381" s="1">
        <v>0</v>
      </c>
      <c r="AG381" s="3">
        <v>5527</v>
      </c>
      <c r="AH381" s="3">
        <v>3921</v>
      </c>
      <c r="AI381" s="1">
        <v>771</v>
      </c>
      <c r="AJ381" s="3">
        <v>1735</v>
      </c>
      <c r="AK381" s="1">
        <v>0</v>
      </c>
      <c r="AL381" s="1">
        <v>0</v>
      </c>
      <c r="AM381" s="1">
        <v>232</v>
      </c>
      <c r="AN381" s="3">
        <v>4708</v>
      </c>
      <c r="AO381" s="1">
        <v>2</v>
      </c>
      <c r="AP381" s="1">
        <v>178</v>
      </c>
      <c r="AQ381" s="3">
        <v>17074</v>
      </c>
      <c r="AR381" s="1">
        <v>0</v>
      </c>
      <c r="AS381" s="3">
        <v>22074</v>
      </c>
      <c r="AT381" s="3">
        <v>21914</v>
      </c>
      <c r="AU381" s="3">
        <v>4004</v>
      </c>
      <c r="AV381" s="3">
        <v>10978</v>
      </c>
      <c r="AW381" s="1">
        <v>0</v>
      </c>
      <c r="AX381" s="1">
        <v>0</v>
      </c>
      <c r="AY381" s="3">
        <v>1968</v>
      </c>
      <c r="AZ381" s="3">
        <v>51438</v>
      </c>
      <c r="BA381" s="3">
        <v>1680</v>
      </c>
      <c r="BB381" s="3">
        <v>7140</v>
      </c>
      <c r="BC381" s="3">
        <v>121196</v>
      </c>
      <c r="BD381" s="3">
        <v>87361298</v>
      </c>
      <c r="BE381" s="3">
        <v>67137625</v>
      </c>
      <c r="BF381" s="3">
        <v>10812900</v>
      </c>
      <c r="BG381" s="3">
        <v>24709925</v>
      </c>
      <c r="BH381" s="1">
        <v>0</v>
      </c>
      <c r="BI381" s="1">
        <v>0</v>
      </c>
      <c r="BJ381" s="3">
        <v>1988108</v>
      </c>
      <c r="BK381" s="3">
        <v>70833201</v>
      </c>
      <c r="BL381" s="3">
        <v>36068</v>
      </c>
      <c r="BM381" s="3">
        <v>2112236</v>
      </c>
      <c r="BN381" s="3">
        <v>264991361</v>
      </c>
      <c r="BO381" s="3">
        <v>53004318</v>
      </c>
      <c r="BP381" s="3">
        <v>55123843</v>
      </c>
      <c r="BQ381" s="3">
        <v>8272698</v>
      </c>
      <c r="BR381" s="3">
        <v>24509414</v>
      </c>
      <c r="BS381" s="1">
        <v>0</v>
      </c>
      <c r="BT381" s="1">
        <v>0</v>
      </c>
      <c r="BU381" s="3">
        <v>4417274</v>
      </c>
      <c r="BV381" s="3">
        <v>103353769</v>
      </c>
      <c r="BW381" s="3">
        <v>1212469</v>
      </c>
      <c r="BX381" s="3">
        <v>4734677</v>
      </c>
      <c r="BY381" s="3">
        <v>254628462</v>
      </c>
      <c r="BZ381" s="3">
        <v>3827172</v>
      </c>
      <c r="CA381" s="3">
        <v>118468580</v>
      </c>
      <c r="CB381" s="3">
        <v>102112560</v>
      </c>
      <c r="CC381" s="3">
        <v>17444237</v>
      </c>
      <c r="CD381" s="3">
        <v>54079005</v>
      </c>
      <c r="CE381" s="1">
        <v>0</v>
      </c>
      <c r="CF381" s="1">
        <v>0</v>
      </c>
      <c r="CG381" s="1">
        <v>0</v>
      </c>
      <c r="CH381" s="3">
        <v>3799972</v>
      </c>
      <c r="CI381" s="3">
        <v>109113255</v>
      </c>
      <c r="CJ381" s="1">
        <v>0</v>
      </c>
      <c r="CK381" s="3">
        <v>1248536</v>
      </c>
      <c r="CL381" s="1">
        <v>0</v>
      </c>
      <c r="CM381" s="1">
        <v>0</v>
      </c>
      <c r="CN381" s="1">
        <v>0</v>
      </c>
      <c r="CO381" s="3">
        <v>5997895</v>
      </c>
      <c r="CP381" s="3">
        <v>416091212</v>
      </c>
      <c r="CQ381" s="3">
        <v>14170315</v>
      </c>
      <c r="CR381" s="1">
        <v>0</v>
      </c>
      <c r="CS381" s="3">
        <v>168649</v>
      </c>
      <c r="CT381" s="3">
        <v>10975219</v>
      </c>
      <c r="CU381" s="3">
        <v>25314183</v>
      </c>
      <c r="CV381" s="3">
        <v>21322958</v>
      </c>
      <c r="CW381" s="3">
        <v>33745148</v>
      </c>
      <c r="CX381" s="3">
        <v>1067286</v>
      </c>
      <c r="CY381" s="3">
        <v>-4859666</v>
      </c>
      <c r="CZ381" s="1">
        <v>0</v>
      </c>
      <c r="DA381" s="3">
        <v>168649</v>
      </c>
      <c r="DB381" s="3">
        <v>2222693</v>
      </c>
      <c r="DC381" s="3">
        <v>74977328</v>
      </c>
      <c r="DD381" s="1">
        <v>0</v>
      </c>
      <c r="DE381" s="3">
        <v>198398</v>
      </c>
      <c r="DF381" s="3">
        <v>128842794</v>
      </c>
      <c r="DG381" s="3">
        <v>3605476</v>
      </c>
      <c r="DH381" s="3">
        <v>140343695</v>
      </c>
      <c r="DI381" s="1">
        <v>0</v>
      </c>
      <c r="DJ381" s="3">
        <v>1288064</v>
      </c>
      <c r="DK381" s="1">
        <v>0</v>
      </c>
      <c r="DL381" s="1">
        <v>0</v>
      </c>
      <c r="DM381" s="1">
        <v>0</v>
      </c>
      <c r="DN381" s="1">
        <v>0</v>
      </c>
      <c r="DO381" s="3">
        <v>1740708</v>
      </c>
      <c r="DP381" s="3">
        <v>625896056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</row>
    <row r="382" spans="1:133" x14ac:dyDescent="0.3">
      <c r="A382" s="1">
        <v>106434138</v>
      </c>
      <c r="B382" s="1" t="s">
        <v>1821</v>
      </c>
      <c r="C382" s="2">
        <v>20164</v>
      </c>
      <c r="D382" s="2">
        <v>42379</v>
      </c>
      <c r="E382" s="1" t="s">
        <v>134</v>
      </c>
      <c r="F382" s="1" t="s">
        <v>135</v>
      </c>
      <c r="G382" s="1" t="s">
        <v>386</v>
      </c>
      <c r="H382" s="1">
        <v>7</v>
      </c>
      <c r="I382" s="1">
        <v>433</v>
      </c>
      <c r="J382" s="1" t="s">
        <v>164</v>
      </c>
      <c r="K382" s="1" t="s">
        <v>138</v>
      </c>
      <c r="L382" s="1">
        <v>0</v>
      </c>
      <c r="M382" s="1" t="s">
        <v>1317</v>
      </c>
      <c r="N382" s="1" t="s">
        <v>1822</v>
      </c>
      <c r="O382" s="1" t="s">
        <v>1823</v>
      </c>
      <c r="P382" s="1">
        <v>95020</v>
      </c>
      <c r="Q382" s="1" t="s">
        <v>1824</v>
      </c>
      <c r="R382" s="1">
        <v>93</v>
      </c>
      <c r="S382" s="1">
        <v>72</v>
      </c>
      <c r="T382" s="1">
        <v>27</v>
      </c>
      <c r="U382" s="1">
        <v>228</v>
      </c>
      <c r="V382" s="1">
        <v>47</v>
      </c>
      <c r="W382" s="1">
        <v>86</v>
      </c>
      <c r="X382" s="1">
        <v>143</v>
      </c>
      <c r="Y382" s="1">
        <v>0</v>
      </c>
      <c r="Z382" s="1">
        <v>0</v>
      </c>
      <c r="AA382" s="1">
        <v>3</v>
      </c>
      <c r="AB382" s="1">
        <v>201</v>
      </c>
      <c r="AC382" s="1">
        <v>0</v>
      </c>
      <c r="AD382" s="1">
        <v>1</v>
      </c>
      <c r="AE382" s="1">
        <v>709</v>
      </c>
      <c r="AF382" s="1">
        <v>0</v>
      </c>
      <c r="AG382" s="1">
        <v>955</v>
      </c>
      <c r="AH382" s="1">
        <v>163</v>
      </c>
      <c r="AI382" s="1">
        <v>305</v>
      </c>
      <c r="AJ382" s="1">
        <v>423</v>
      </c>
      <c r="AK382" s="1">
        <v>0</v>
      </c>
      <c r="AL382" s="1">
        <v>0</v>
      </c>
      <c r="AM382" s="1">
        <v>13</v>
      </c>
      <c r="AN382" s="1">
        <v>554</v>
      </c>
      <c r="AO382" s="1">
        <v>0</v>
      </c>
      <c r="AP382" s="1">
        <v>3</v>
      </c>
      <c r="AQ382" s="3">
        <v>2416</v>
      </c>
      <c r="AR382" s="1">
        <v>0</v>
      </c>
      <c r="AS382" s="3">
        <v>2814</v>
      </c>
      <c r="AT382" s="1">
        <v>436</v>
      </c>
      <c r="AU382" s="3">
        <v>1182</v>
      </c>
      <c r="AV382" s="3">
        <v>3200</v>
      </c>
      <c r="AW382" s="1">
        <v>0</v>
      </c>
      <c r="AX382" s="1">
        <v>0</v>
      </c>
      <c r="AY382" s="1">
        <v>201</v>
      </c>
      <c r="AZ382" s="3">
        <v>4677</v>
      </c>
      <c r="BA382" s="1">
        <v>0</v>
      </c>
      <c r="BB382" s="1">
        <v>312</v>
      </c>
      <c r="BC382" s="3">
        <v>12822</v>
      </c>
      <c r="BD382" s="3">
        <v>24420765</v>
      </c>
      <c r="BE382" s="3">
        <v>4025070</v>
      </c>
      <c r="BF382" s="3">
        <v>6282824</v>
      </c>
      <c r="BG382" s="3">
        <v>8868804</v>
      </c>
      <c r="BH382" s="1">
        <v>0</v>
      </c>
      <c r="BI382" s="1">
        <v>0</v>
      </c>
      <c r="BJ382" s="3">
        <v>274985</v>
      </c>
      <c r="BK382" s="3">
        <v>10955473</v>
      </c>
      <c r="BL382" s="1">
        <v>0</v>
      </c>
      <c r="BM382" s="3">
        <v>48051</v>
      </c>
      <c r="BN382" s="3">
        <v>54875972</v>
      </c>
      <c r="BO382" s="3">
        <v>14157871</v>
      </c>
      <c r="BP382" s="3">
        <v>2901496</v>
      </c>
      <c r="BQ382" s="3">
        <v>6298168</v>
      </c>
      <c r="BR382" s="3">
        <v>13195381</v>
      </c>
      <c r="BS382" s="1">
        <v>0</v>
      </c>
      <c r="BT382" s="1">
        <v>0</v>
      </c>
      <c r="BU382" s="3">
        <v>977994</v>
      </c>
      <c r="BV382" s="3">
        <v>19142513</v>
      </c>
      <c r="BW382" s="1">
        <v>0</v>
      </c>
      <c r="BX382" s="3">
        <v>1172457</v>
      </c>
      <c r="BY382" s="3">
        <v>57845880</v>
      </c>
      <c r="BZ382" s="3">
        <v>1045964</v>
      </c>
      <c r="CA382" s="3">
        <v>33483165</v>
      </c>
      <c r="CB382" s="3">
        <v>6118399</v>
      </c>
      <c r="CC382" s="3">
        <v>9931497</v>
      </c>
      <c r="CD382" s="3">
        <v>15929141</v>
      </c>
      <c r="CE382" s="1">
        <v>0</v>
      </c>
      <c r="CF382" s="1">
        <v>0</v>
      </c>
      <c r="CG382" s="1">
        <v>0</v>
      </c>
      <c r="CH382" s="3">
        <v>1063791</v>
      </c>
      <c r="CI382" s="3">
        <v>19699850</v>
      </c>
      <c r="CJ382" s="1">
        <v>0</v>
      </c>
      <c r="CK382" s="3">
        <v>337201</v>
      </c>
      <c r="CL382" s="1">
        <v>0</v>
      </c>
      <c r="CM382" s="1">
        <v>0</v>
      </c>
      <c r="CN382" s="1">
        <v>0</v>
      </c>
      <c r="CO382" s="3">
        <v>675964</v>
      </c>
      <c r="CP382" s="3">
        <v>88284972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3">
        <v>5052121</v>
      </c>
      <c r="CW382" s="3">
        <v>695360</v>
      </c>
      <c r="CX382" s="3">
        <v>2637250</v>
      </c>
      <c r="CY382" s="3">
        <v>5754227</v>
      </c>
      <c r="CZ382" s="1">
        <v>0</v>
      </c>
      <c r="DA382" s="1">
        <v>0</v>
      </c>
      <c r="DB382" s="3">
        <v>168782</v>
      </c>
      <c r="DC382" s="3">
        <v>9907955</v>
      </c>
      <c r="DD382" s="1">
        <v>0</v>
      </c>
      <c r="DE382" s="3">
        <v>221185</v>
      </c>
      <c r="DF382" s="3">
        <v>24436880</v>
      </c>
      <c r="DG382" s="3">
        <v>26926</v>
      </c>
      <c r="DH382" s="3">
        <v>24209833</v>
      </c>
      <c r="DI382" s="1">
        <v>0</v>
      </c>
      <c r="DJ382" s="3">
        <v>8526</v>
      </c>
      <c r="DK382" s="1">
        <v>0</v>
      </c>
      <c r="DL382" s="1">
        <v>0</v>
      </c>
      <c r="DM382" s="1">
        <v>0</v>
      </c>
      <c r="DN382" s="1">
        <v>0</v>
      </c>
      <c r="DO382" s="3">
        <v>1321000</v>
      </c>
      <c r="DP382" s="3">
        <v>13002571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</row>
    <row r="383" spans="1:133" x14ac:dyDescent="0.3">
      <c r="A383" s="1">
        <v>106361343</v>
      </c>
      <c r="B383" s="1" t="s">
        <v>1825</v>
      </c>
      <c r="C383" s="2">
        <v>20164</v>
      </c>
      <c r="D383" s="2">
        <v>42379</v>
      </c>
      <c r="E383" s="1" t="s">
        <v>134</v>
      </c>
      <c r="F383" s="1" t="s">
        <v>135</v>
      </c>
      <c r="G383" s="1" t="s">
        <v>212</v>
      </c>
      <c r="H383" s="1">
        <v>12</v>
      </c>
      <c r="I383" s="1">
        <v>1211</v>
      </c>
      <c r="J383" s="1" t="s">
        <v>146</v>
      </c>
      <c r="K383" s="1" t="s">
        <v>138</v>
      </c>
      <c r="L383" s="1" t="s">
        <v>139</v>
      </c>
      <c r="M383" s="1" t="s">
        <v>1826</v>
      </c>
      <c r="N383" s="1" t="s">
        <v>1827</v>
      </c>
      <c r="O383" s="1" t="s">
        <v>1828</v>
      </c>
      <c r="P383" s="1">
        <v>92307</v>
      </c>
      <c r="Q383" s="1" t="s">
        <v>1829</v>
      </c>
      <c r="R383" s="1">
        <v>212</v>
      </c>
      <c r="S383" s="1">
        <v>212</v>
      </c>
      <c r="T383" s="1">
        <v>210</v>
      </c>
      <c r="U383" s="1">
        <v>985</v>
      </c>
      <c r="V383" s="1">
        <v>471</v>
      </c>
      <c r="W383" s="1">
        <v>289</v>
      </c>
      <c r="X383" s="3">
        <v>1181</v>
      </c>
      <c r="Y383" s="1">
        <v>0</v>
      </c>
      <c r="Z383" s="1">
        <v>0</v>
      </c>
      <c r="AA383" s="1">
        <v>31</v>
      </c>
      <c r="AB383" s="1">
        <v>684</v>
      </c>
      <c r="AC383" s="1">
        <v>2</v>
      </c>
      <c r="AD383" s="1">
        <v>53</v>
      </c>
      <c r="AE383" s="1">
        <v>3696</v>
      </c>
      <c r="AF383" s="1">
        <v>0</v>
      </c>
      <c r="AG383" s="3">
        <v>5284</v>
      </c>
      <c r="AH383" s="3">
        <v>1179</v>
      </c>
      <c r="AI383" s="3">
        <v>1564</v>
      </c>
      <c r="AJ383" s="3">
        <v>4389</v>
      </c>
      <c r="AK383" s="1">
        <v>0</v>
      </c>
      <c r="AL383" s="1">
        <v>0</v>
      </c>
      <c r="AM383" s="1">
        <v>84</v>
      </c>
      <c r="AN383" s="3">
        <v>2296</v>
      </c>
      <c r="AO383" s="1">
        <v>3</v>
      </c>
      <c r="AP383" s="1">
        <v>194</v>
      </c>
      <c r="AQ383" s="3">
        <v>14993</v>
      </c>
      <c r="AR383" s="1">
        <v>0</v>
      </c>
      <c r="AS383" s="3">
        <v>2221</v>
      </c>
      <c r="AT383" s="3">
        <v>2178</v>
      </c>
      <c r="AU383" s="3">
        <v>1990</v>
      </c>
      <c r="AV383" s="3">
        <v>9812</v>
      </c>
      <c r="AW383" s="1">
        <v>0</v>
      </c>
      <c r="AX383" s="1">
        <v>0</v>
      </c>
      <c r="AY383" s="1">
        <v>287</v>
      </c>
      <c r="AZ383" s="3">
        <v>4052</v>
      </c>
      <c r="BA383" s="1">
        <v>70</v>
      </c>
      <c r="BB383" s="3">
        <v>9142</v>
      </c>
      <c r="BC383" s="3">
        <v>29752</v>
      </c>
      <c r="BD383" s="3">
        <v>74750627</v>
      </c>
      <c r="BE383" s="3">
        <v>31899674</v>
      </c>
      <c r="BF383" s="3">
        <v>18316728</v>
      </c>
      <c r="BG383" s="3">
        <v>58443404</v>
      </c>
      <c r="BH383" s="1">
        <v>0</v>
      </c>
      <c r="BI383" s="1">
        <v>0</v>
      </c>
      <c r="BJ383" s="3">
        <v>1106134</v>
      </c>
      <c r="BK383" s="3">
        <v>38736208</v>
      </c>
      <c r="BL383" s="3">
        <v>51467</v>
      </c>
      <c r="BM383" s="3">
        <v>2086312</v>
      </c>
      <c r="BN383" s="3">
        <v>225390554</v>
      </c>
      <c r="BO383" s="3">
        <v>19096186</v>
      </c>
      <c r="BP383" s="3">
        <v>25418918</v>
      </c>
      <c r="BQ383" s="3">
        <v>10045653</v>
      </c>
      <c r="BR383" s="3">
        <v>53689035</v>
      </c>
      <c r="BS383" s="1">
        <v>0</v>
      </c>
      <c r="BT383" s="1">
        <v>0</v>
      </c>
      <c r="BU383" s="3">
        <v>1784714</v>
      </c>
      <c r="BV383" s="3">
        <v>37877086</v>
      </c>
      <c r="BW383" s="3">
        <v>249539</v>
      </c>
      <c r="BX383" s="3">
        <v>3459641</v>
      </c>
      <c r="BY383" s="3">
        <v>151620772</v>
      </c>
      <c r="BZ383" s="3">
        <v>3504087</v>
      </c>
      <c r="CA383" s="3">
        <v>77558207</v>
      </c>
      <c r="CB383" s="3">
        <v>46367351</v>
      </c>
      <c r="CC383" s="3">
        <v>13419941</v>
      </c>
      <c r="CD383" s="3">
        <v>95889117</v>
      </c>
      <c r="CE383" s="1">
        <v>0</v>
      </c>
      <c r="CF383" s="1">
        <v>0</v>
      </c>
      <c r="CG383" s="1">
        <v>0</v>
      </c>
      <c r="CH383" s="3">
        <v>2013835</v>
      </c>
      <c r="CI383" s="3">
        <v>44974959</v>
      </c>
      <c r="CJ383" s="1">
        <v>0</v>
      </c>
      <c r="CK383" s="3">
        <v>55552</v>
      </c>
      <c r="CL383" s="1">
        <v>0</v>
      </c>
      <c r="CM383" s="1">
        <v>0</v>
      </c>
      <c r="CN383" s="1">
        <v>0</v>
      </c>
      <c r="CO383" s="3">
        <v>1293941</v>
      </c>
      <c r="CP383" s="3">
        <v>285076990</v>
      </c>
      <c r="CQ383" s="3">
        <v>2891960</v>
      </c>
      <c r="CR383" s="1">
        <v>0</v>
      </c>
      <c r="CS383" s="1">
        <v>0</v>
      </c>
      <c r="CT383" s="3">
        <v>770658</v>
      </c>
      <c r="CU383" s="3">
        <v>3662618</v>
      </c>
      <c r="CV383" s="3">
        <v>16288606</v>
      </c>
      <c r="CW383" s="3">
        <v>13843201</v>
      </c>
      <c r="CX383" s="3">
        <v>14942440</v>
      </c>
      <c r="CY383" s="3">
        <v>16243322</v>
      </c>
      <c r="CZ383" s="1">
        <v>0</v>
      </c>
      <c r="DA383" s="1">
        <v>0</v>
      </c>
      <c r="DB383" s="3">
        <v>877013</v>
      </c>
      <c r="DC383" s="3">
        <v>32408993</v>
      </c>
      <c r="DD383" s="3">
        <v>245454</v>
      </c>
      <c r="DE383" s="3">
        <v>747925</v>
      </c>
      <c r="DF383" s="3">
        <v>95596954</v>
      </c>
      <c r="DG383" s="3">
        <v>1875894</v>
      </c>
      <c r="DH383" s="3">
        <v>71889262</v>
      </c>
      <c r="DI383" s="3">
        <v>2177231</v>
      </c>
      <c r="DJ383" s="3">
        <v>-1132361</v>
      </c>
      <c r="DK383" s="1">
        <v>0</v>
      </c>
      <c r="DL383" s="1">
        <v>0</v>
      </c>
      <c r="DM383" s="1">
        <v>0</v>
      </c>
      <c r="DN383" s="1">
        <v>0</v>
      </c>
      <c r="DO383" s="3">
        <v>3281571</v>
      </c>
      <c r="DP383" s="3">
        <v>118759258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</row>
    <row r="384" spans="1:133" x14ac:dyDescent="0.3">
      <c r="A384" s="1">
        <v>106190053</v>
      </c>
      <c r="B384" s="1" t="s">
        <v>1830</v>
      </c>
      <c r="C384" s="2">
        <v>20164</v>
      </c>
      <c r="D384" s="2">
        <v>42379</v>
      </c>
      <c r="E384" s="1" t="s">
        <v>134</v>
      </c>
      <c r="F384" s="1" t="s">
        <v>135</v>
      </c>
      <c r="G384" s="1" t="s">
        <v>170</v>
      </c>
      <c r="H384" s="1">
        <v>11</v>
      </c>
      <c r="I384" s="1">
        <v>933</v>
      </c>
      <c r="J384" s="1" t="s">
        <v>164</v>
      </c>
      <c r="K384" s="1" t="s">
        <v>138</v>
      </c>
      <c r="L384" s="1">
        <v>0</v>
      </c>
      <c r="M384" s="1" t="s">
        <v>1831</v>
      </c>
      <c r="N384" s="1" t="s">
        <v>1832</v>
      </c>
      <c r="O384" s="1" t="s">
        <v>441</v>
      </c>
      <c r="P384" s="1">
        <v>90813</v>
      </c>
      <c r="Q384" s="1" t="s">
        <v>1833</v>
      </c>
      <c r="R384" s="1">
        <v>302</v>
      </c>
      <c r="S384" s="1">
        <v>302</v>
      </c>
      <c r="T384" s="1">
        <v>165</v>
      </c>
      <c r="U384" s="1">
        <v>513</v>
      </c>
      <c r="V384" s="1">
        <v>326</v>
      </c>
      <c r="W384" s="1">
        <v>624</v>
      </c>
      <c r="X384" s="3">
        <v>1064</v>
      </c>
      <c r="Y384" s="1">
        <v>0</v>
      </c>
      <c r="Z384" s="1">
        <v>0</v>
      </c>
      <c r="AA384" s="1">
        <v>71</v>
      </c>
      <c r="AB384" s="1">
        <v>279</v>
      </c>
      <c r="AC384" s="1">
        <v>1</v>
      </c>
      <c r="AD384" s="1">
        <v>16</v>
      </c>
      <c r="AE384" s="1">
        <v>2894</v>
      </c>
      <c r="AF384" s="1">
        <v>0</v>
      </c>
      <c r="AG384" s="3">
        <v>3335</v>
      </c>
      <c r="AH384" s="3">
        <v>1658</v>
      </c>
      <c r="AI384" s="3">
        <v>3039</v>
      </c>
      <c r="AJ384" s="3">
        <v>4063</v>
      </c>
      <c r="AK384" s="1">
        <v>0</v>
      </c>
      <c r="AL384" s="1">
        <v>0</v>
      </c>
      <c r="AM384" s="1">
        <v>588</v>
      </c>
      <c r="AN384" s="3">
        <v>1035</v>
      </c>
      <c r="AO384" s="1">
        <v>2</v>
      </c>
      <c r="AP384" s="1">
        <v>44</v>
      </c>
      <c r="AQ384" s="3">
        <v>13764</v>
      </c>
      <c r="AR384" s="1">
        <v>0</v>
      </c>
      <c r="AS384" s="3">
        <v>4465</v>
      </c>
      <c r="AT384" s="3">
        <v>2651</v>
      </c>
      <c r="AU384" s="3">
        <v>5128</v>
      </c>
      <c r="AV384" s="3">
        <v>11586</v>
      </c>
      <c r="AW384" s="1">
        <v>44</v>
      </c>
      <c r="AX384" s="1">
        <v>0</v>
      </c>
      <c r="AY384" s="1">
        <v>345</v>
      </c>
      <c r="AZ384" s="3">
        <v>3424</v>
      </c>
      <c r="BA384" s="1">
        <v>271</v>
      </c>
      <c r="BB384" s="3">
        <v>2737</v>
      </c>
      <c r="BC384" s="3">
        <v>30651</v>
      </c>
      <c r="BD384" s="3">
        <v>37230606</v>
      </c>
      <c r="BE384" s="3">
        <v>20472044</v>
      </c>
      <c r="BF384" s="3">
        <v>30299905</v>
      </c>
      <c r="BG384" s="3">
        <v>47912957</v>
      </c>
      <c r="BH384" s="1">
        <v>0</v>
      </c>
      <c r="BI384" s="1">
        <v>0</v>
      </c>
      <c r="BJ384" s="3">
        <v>6829496</v>
      </c>
      <c r="BK384" s="3">
        <v>14516075</v>
      </c>
      <c r="BL384" s="3">
        <v>23777</v>
      </c>
      <c r="BM384" s="3">
        <v>726923</v>
      </c>
      <c r="BN384" s="3">
        <v>158011783</v>
      </c>
      <c r="BO384" s="3">
        <v>10864248</v>
      </c>
      <c r="BP384" s="3">
        <v>6451295</v>
      </c>
      <c r="BQ384" s="3">
        <v>12478146</v>
      </c>
      <c r="BR384" s="3">
        <v>28190330</v>
      </c>
      <c r="BS384" s="3">
        <v>53968</v>
      </c>
      <c r="BT384" s="1">
        <v>0</v>
      </c>
      <c r="BU384" s="3">
        <v>840402</v>
      </c>
      <c r="BV384" s="3">
        <v>8331215</v>
      </c>
      <c r="BW384" s="3">
        <v>660104</v>
      </c>
      <c r="BX384" s="3">
        <v>6712953</v>
      </c>
      <c r="BY384" s="3">
        <v>74582661</v>
      </c>
      <c r="BZ384" s="3">
        <v>-82999</v>
      </c>
      <c r="CA384" s="3">
        <v>37269525</v>
      </c>
      <c r="CB384" s="3">
        <v>24885162</v>
      </c>
      <c r="CC384" s="3">
        <v>18072828</v>
      </c>
      <c r="CD384" s="3">
        <v>64591191</v>
      </c>
      <c r="CE384" s="3">
        <v>-5405264</v>
      </c>
      <c r="CF384" s="3">
        <v>53150</v>
      </c>
      <c r="CG384" s="1">
        <v>0</v>
      </c>
      <c r="CH384" s="3">
        <v>5030500</v>
      </c>
      <c r="CI384" s="3">
        <v>12160978</v>
      </c>
      <c r="CJ384" s="1">
        <v>0</v>
      </c>
      <c r="CK384" s="3">
        <v>1162430</v>
      </c>
      <c r="CL384" s="1">
        <v>0</v>
      </c>
      <c r="CM384" s="1">
        <v>0</v>
      </c>
      <c r="CN384" s="1">
        <v>0</v>
      </c>
      <c r="CO384" s="3">
        <v>8597158</v>
      </c>
      <c r="CP384" s="3">
        <v>166334659</v>
      </c>
      <c r="CQ384" s="3">
        <v>323347</v>
      </c>
      <c r="CR384" s="3">
        <v>5136275</v>
      </c>
      <c r="CS384" s="1">
        <v>0</v>
      </c>
      <c r="CT384" s="1">
        <v>0</v>
      </c>
      <c r="CU384" s="3">
        <v>5459622</v>
      </c>
      <c r="CV384" s="3">
        <v>10601798</v>
      </c>
      <c r="CW384" s="3">
        <v>2191066</v>
      </c>
      <c r="CX384" s="3">
        <v>29276351</v>
      </c>
      <c r="CY384" s="3">
        <v>16155669</v>
      </c>
      <c r="CZ384" s="1">
        <v>818</v>
      </c>
      <c r="DA384" s="1">
        <v>0</v>
      </c>
      <c r="DB384" s="3">
        <v>2613721</v>
      </c>
      <c r="DC384" s="3">
        <v>10582808</v>
      </c>
      <c r="DD384" s="1">
        <v>0</v>
      </c>
      <c r="DE384" s="3">
        <v>297176</v>
      </c>
      <c r="DF384" s="3">
        <v>71719407</v>
      </c>
      <c r="DG384" s="3">
        <v>4319829</v>
      </c>
      <c r="DH384" s="3">
        <v>81686248</v>
      </c>
      <c r="DI384" s="3">
        <v>2389812</v>
      </c>
      <c r="DJ384" s="3">
        <v>107038</v>
      </c>
      <c r="DK384" s="1">
        <v>0</v>
      </c>
      <c r="DL384" s="1">
        <v>0</v>
      </c>
      <c r="DM384" s="3">
        <v>3659383</v>
      </c>
      <c r="DN384" s="1">
        <v>0</v>
      </c>
      <c r="DO384" s="3">
        <v>4286586</v>
      </c>
      <c r="DP384" s="3">
        <v>67775753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</row>
    <row r="385" spans="1:133" x14ac:dyDescent="0.3">
      <c r="A385" s="1">
        <v>106380965</v>
      </c>
      <c r="B385" s="1" t="s">
        <v>1834</v>
      </c>
      <c r="C385" s="2">
        <v>20164</v>
      </c>
      <c r="D385" s="2">
        <v>42379</v>
      </c>
      <c r="E385" s="1" t="s">
        <v>134</v>
      </c>
      <c r="F385" s="1" t="s">
        <v>135</v>
      </c>
      <c r="G385" s="1" t="s">
        <v>320</v>
      </c>
      <c r="H385" s="1">
        <v>4</v>
      </c>
      <c r="I385" s="1">
        <v>423</v>
      </c>
      <c r="J385" s="1" t="s">
        <v>164</v>
      </c>
      <c r="K385" s="1" t="s">
        <v>138</v>
      </c>
      <c r="L385" s="1">
        <v>0</v>
      </c>
      <c r="M385" s="1" t="s">
        <v>1835</v>
      </c>
      <c r="N385" s="1" t="s">
        <v>1836</v>
      </c>
      <c r="O385" s="1" t="s">
        <v>323</v>
      </c>
      <c r="P385" s="1">
        <v>94117</v>
      </c>
      <c r="Q385" s="1" t="s">
        <v>1837</v>
      </c>
      <c r="R385" s="1">
        <v>403</v>
      </c>
      <c r="S385" s="1">
        <v>232</v>
      </c>
      <c r="T385" s="1">
        <v>79</v>
      </c>
      <c r="U385" s="1">
        <v>544</v>
      </c>
      <c r="V385" s="1">
        <v>173</v>
      </c>
      <c r="W385" s="1">
        <v>109</v>
      </c>
      <c r="X385" s="1">
        <v>98</v>
      </c>
      <c r="Y385" s="1">
        <v>0</v>
      </c>
      <c r="Z385" s="1">
        <v>0</v>
      </c>
      <c r="AA385" s="1">
        <v>27</v>
      </c>
      <c r="AB385" s="1">
        <v>293</v>
      </c>
      <c r="AC385" s="1">
        <v>2</v>
      </c>
      <c r="AD385" s="1">
        <v>52</v>
      </c>
      <c r="AE385" s="1">
        <v>1298</v>
      </c>
      <c r="AF385" s="1">
        <v>0</v>
      </c>
      <c r="AG385" s="3">
        <v>3067</v>
      </c>
      <c r="AH385" s="1">
        <v>856</v>
      </c>
      <c r="AI385" s="1">
        <v>473</v>
      </c>
      <c r="AJ385" s="1">
        <v>468</v>
      </c>
      <c r="AK385" s="1">
        <v>0</v>
      </c>
      <c r="AL385" s="1">
        <v>0</v>
      </c>
      <c r="AM385" s="1">
        <v>115</v>
      </c>
      <c r="AN385" s="3">
        <v>1530</v>
      </c>
      <c r="AO385" s="1">
        <v>29</v>
      </c>
      <c r="AP385" s="1">
        <v>91</v>
      </c>
      <c r="AQ385" s="3">
        <v>6629</v>
      </c>
      <c r="AR385" s="1">
        <v>0</v>
      </c>
      <c r="AS385" s="3">
        <v>10251</v>
      </c>
      <c r="AT385" s="3">
        <v>2752</v>
      </c>
      <c r="AU385" s="1">
        <v>350</v>
      </c>
      <c r="AV385" s="3">
        <v>2604</v>
      </c>
      <c r="AW385" s="1">
        <v>0</v>
      </c>
      <c r="AX385" s="1">
        <v>0</v>
      </c>
      <c r="AY385" s="1">
        <v>246</v>
      </c>
      <c r="AZ385" s="3">
        <v>10653</v>
      </c>
      <c r="BA385" s="1">
        <v>429</v>
      </c>
      <c r="BB385" s="1">
        <v>891</v>
      </c>
      <c r="BC385" s="3">
        <v>28176</v>
      </c>
      <c r="BD385" s="3">
        <v>71674020</v>
      </c>
      <c r="BE385" s="3">
        <v>22946027</v>
      </c>
      <c r="BF385" s="3">
        <v>5318436</v>
      </c>
      <c r="BG385" s="3">
        <v>12214956</v>
      </c>
      <c r="BH385" s="1">
        <v>0</v>
      </c>
      <c r="BI385" s="1">
        <v>0</v>
      </c>
      <c r="BJ385" s="3">
        <v>4025779</v>
      </c>
      <c r="BK385" s="3">
        <v>30967634</v>
      </c>
      <c r="BL385" s="3">
        <v>484655</v>
      </c>
      <c r="BM385" s="3">
        <v>2845690</v>
      </c>
      <c r="BN385" s="3">
        <v>150477197</v>
      </c>
      <c r="BO385" s="3">
        <v>27894704</v>
      </c>
      <c r="BP385" s="3">
        <v>7490178</v>
      </c>
      <c r="BQ385" s="3">
        <v>951892</v>
      </c>
      <c r="BR385" s="3">
        <v>7086701</v>
      </c>
      <c r="BS385" s="1">
        <v>0</v>
      </c>
      <c r="BT385" s="1">
        <v>0</v>
      </c>
      <c r="BU385" s="3">
        <v>669197</v>
      </c>
      <c r="BV385" s="3">
        <v>28990663</v>
      </c>
      <c r="BW385" s="3">
        <v>1167055</v>
      </c>
      <c r="BX385" s="3">
        <v>2423625</v>
      </c>
      <c r="BY385" s="3">
        <v>76674015</v>
      </c>
      <c r="BZ385" s="3">
        <v>1698022</v>
      </c>
      <c r="CA385" s="3">
        <v>83676786</v>
      </c>
      <c r="CB385" s="3">
        <v>25666152</v>
      </c>
      <c r="CC385" s="3">
        <v>2582680</v>
      </c>
      <c r="CD385" s="3">
        <v>15021105</v>
      </c>
      <c r="CE385" s="1">
        <v>0</v>
      </c>
      <c r="CF385" s="1">
        <v>0</v>
      </c>
      <c r="CG385" s="1">
        <v>0</v>
      </c>
      <c r="CH385" s="3">
        <v>4377281</v>
      </c>
      <c r="CI385" s="3">
        <v>32408925</v>
      </c>
      <c r="CJ385" s="1">
        <v>0</v>
      </c>
      <c r="CK385" s="3">
        <v>1871073</v>
      </c>
      <c r="CL385" s="1">
        <v>0</v>
      </c>
      <c r="CM385" s="1">
        <v>0</v>
      </c>
      <c r="CN385" s="1">
        <v>0</v>
      </c>
      <c r="CO385" s="3">
        <v>4555496</v>
      </c>
      <c r="CP385" s="3">
        <v>171857520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3">
        <v>15572708</v>
      </c>
      <c r="CW385" s="3">
        <v>4685097</v>
      </c>
      <c r="CX385" s="3">
        <v>3631635</v>
      </c>
      <c r="CY385" s="3">
        <v>4123296</v>
      </c>
      <c r="CZ385" s="1">
        <v>0</v>
      </c>
      <c r="DA385" s="1">
        <v>0</v>
      </c>
      <c r="DB385" s="3">
        <v>187384</v>
      </c>
      <c r="DC385" s="3">
        <v>26759675</v>
      </c>
      <c r="DD385" s="1">
        <v>0</v>
      </c>
      <c r="DE385" s="3">
        <v>333897</v>
      </c>
      <c r="DF385" s="3">
        <v>55293692</v>
      </c>
      <c r="DG385" s="3">
        <v>2009783</v>
      </c>
      <c r="DH385" s="3">
        <v>62624073</v>
      </c>
      <c r="DI385" s="1">
        <v>0</v>
      </c>
      <c r="DJ385" s="3">
        <v>-669135</v>
      </c>
      <c r="DK385" s="1">
        <v>0</v>
      </c>
      <c r="DL385" s="1">
        <v>0</v>
      </c>
      <c r="DM385" s="1">
        <v>0</v>
      </c>
      <c r="DN385" s="1">
        <v>0</v>
      </c>
      <c r="DO385" s="3">
        <v>3736227</v>
      </c>
      <c r="DP385" s="3">
        <v>78958367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</row>
    <row r="386" spans="1:133" x14ac:dyDescent="0.3">
      <c r="A386" s="1">
        <v>106010967</v>
      </c>
      <c r="B386" s="1" t="s">
        <v>1838</v>
      </c>
      <c r="C386" s="2">
        <v>20164</v>
      </c>
      <c r="D386" s="2">
        <v>42379</v>
      </c>
      <c r="E386" s="1" t="s">
        <v>134</v>
      </c>
      <c r="F386" s="1" t="s">
        <v>135</v>
      </c>
      <c r="G386" s="1" t="s">
        <v>163</v>
      </c>
      <c r="H386" s="1">
        <v>5</v>
      </c>
      <c r="I386" s="1">
        <v>421</v>
      </c>
      <c r="J386" s="1" t="s">
        <v>164</v>
      </c>
      <c r="K386" s="1" t="s">
        <v>138</v>
      </c>
      <c r="L386" s="1">
        <v>0</v>
      </c>
      <c r="M386" s="1" t="s">
        <v>1839</v>
      </c>
      <c r="N386" s="1" t="s">
        <v>1840</v>
      </c>
      <c r="O386" s="1" t="s">
        <v>1841</v>
      </c>
      <c r="P386" s="1">
        <v>94545</v>
      </c>
      <c r="Q386" s="1" t="s">
        <v>1842</v>
      </c>
      <c r="R386" s="1">
        <v>195</v>
      </c>
      <c r="S386" s="1">
        <v>195</v>
      </c>
      <c r="T386" s="1">
        <v>167</v>
      </c>
      <c r="U386" s="1">
        <v>468</v>
      </c>
      <c r="V386" s="1">
        <v>82</v>
      </c>
      <c r="W386" s="1">
        <v>218</v>
      </c>
      <c r="X386" s="1">
        <v>364</v>
      </c>
      <c r="Y386" s="1">
        <v>2</v>
      </c>
      <c r="Z386" s="1">
        <v>0</v>
      </c>
      <c r="AA386" s="1">
        <v>14</v>
      </c>
      <c r="AB386" s="1">
        <v>95</v>
      </c>
      <c r="AC386" s="1">
        <v>53</v>
      </c>
      <c r="AD386" s="1">
        <v>4</v>
      </c>
      <c r="AE386" s="1">
        <v>1300</v>
      </c>
      <c r="AF386" s="1">
        <v>0</v>
      </c>
      <c r="AG386" s="3">
        <v>2383</v>
      </c>
      <c r="AH386" s="1">
        <v>381</v>
      </c>
      <c r="AI386" s="3">
        <v>1082</v>
      </c>
      <c r="AJ386" s="3">
        <v>1315</v>
      </c>
      <c r="AK386" s="1">
        <v>2</v>
      </c>
      <c r="AL386" s="1">
        <v>0</v>
      </c>
      <c r="AM386" s="1">
        <v>46</v>
      </c>
      <c r="AN386" s="1">
        <v>256</v>
      </c>
      <c r="AO386" s="1">
        <v>86</v>
      </c>
      <c r="AP386" s="1">
        <v>10</v>
      </c>
      <c r="AQ386" s="3">
        <v>5561</v>
      </c>
      <c r="AR386" s="1">
        <v>0</v>
      </c>
      <c r="AS386" s="3">
        <v>2090</v>
      </c>
      <c r="AT386" s="1">
        <v>223</v>
      </c>
      <c r="AU386" s="3">
        <v>1090</v>
      </c>
      <c r="AV386" s="3">
        <v>4448</v>
      </c>
      <c r="AW386" s="1">
        <v>239</v>
      </c>
      <c r="AX386" s="1">
        <v>0</v>
      </c>
      <c r="AY386" s="1">
        <v>523</v>
      </c>
      <c r="AZ386" s="3">
        <v>1119</v>
      </c>
      <c r="BA386" s="1">
        <v>220</v>
      </c>
      <c r="BB386" s="1">
        <v>825</v>
      </c>
      <c r="BC386" s="3">
        <v>10777</v>
      </c>
      <c r="BD386" s="3">
        <v>49062827</v>
      </c>
      <c r="BE386" s="3">
        <v>10031475</v>
      </c>
      <c r="BF386" s="3">
        <v>22618443</v>
      </c>
      <c r="BG386" s="3">
        <v>27567516</v>
      </c>
      <c r="BH386" s="3">
        <v>29273</v>
      </c>
      <c r="BI386" s="1">
        <v>0</v>
      </c>
      <c r="BJ386" s="3">
        <v>1974611</v>
      </c>
      <c r="BK386" s="3">
        <v>7850618</v>
      </c>
      <c r="BL386" s="3">
        <v>182483</v>
      </c>
      <c r="BM386" s="3">
        <v>683781</v>
      </c>
      <c r="BN386" s="3">
        <v>120001027</v>
      </c>
      <c r="BO386" s="3">
        <v>10353081</v>
      </c>
      <c r="BP386" s="3">
        <v>1670541</v>
      </c>
      <c r="BQ386" s="3">
        <v>4202858</v>
      </c>
      <c r="BR386" s="3">
        <v>17662011</v>
      </c>
      <c r="BS386" s="3">
        <v>1160029</v>
      </c>
      <c r="BT386" s="1">
        <v>0</v>
      </c>
      <c r="BU386" s="3">
        <v>1745212</v>
      </c>
      <c r="BV386" s="3">
        <v>5407526</v>
      </c>
      <c r="BW386" s="3">
        <v>704623</v>
      </c>
      <c r="BX386" s="3">
        <v>2640287</v>
      </c>
      <c r="BY386" s="3">
        <v>45546168</v>
      </c>
      <c r="BZ386" s="3">
        <v>1106017</v>
      </c>
      <c r="CA386" s="3">
        <v>53116966</v>
      </c>
      <c r="CB386" s="3">
        <v>9686872</v>
      </c>
      <c r="CC386" s="3">
        <v>8957272</v>
      </c>
      <c r="CD386" s="3">
        <v>40762905</v>
      </c>
      <c r="CE386" s="3">
        <v>-675000</v>
      </c>
      <c r="CF386" s="3">
        <v>817587</v>
      </c>
      <c r="CG386" s="1">
        <v>0</v>
      </c>
      <c r="CH386" s="3">
        <v>199463</v>
      </c>
      <c r="CI386" s="3">
        <v>10975028</v>
      </c>
      <c r="CJ386" s="1">
        <v>0</v>
      </c>
      <c r="CK386" s="3">
        <v>887106</v>
      </c>
      <c r="CL386" s="3">
        <v>-1200156</v>
      </c>
      <c r="CM386" s="1">
        <v>0</v>
      </c>
      <c r="CN386" s="1">
        <v>0</v>
      </c>
      <c r="CO386" s="3">
        <v>169957</v>
      </c>
      <c r="CP386" s="3">
        <v>124804017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3">
        <v>6298942</v>
      </c>
      <c r="CW386" s="3">
        <v>2015144</v>
      </c>
      <c r="CX386" s="3">
        <v>18539029</v>
      </c>
      <c r="CY386" s="3">
        <v>4466622</v>
      </c>
      <c r="CZ386" s="3">
        <v>371715</v>
      </c>
      <c r="DA386" s="1">
        <v>0</v>
      </c>
      <c r="DB386" s="3">
        <v>3520360</v>
      </c>
      <c r="DC386" s="3">
        <v>2283116</v>
      </c>
      <c r="DD386" s="3">
        <v>1200156</v>
      </c>
      <c r="DE386" s="3">
        <v>2048094</v>
      </c>
      <c r="DF386" s="3">
        <v>40743178</v>
      </c>
      <c r="DG386" s="3">
        <v>166759</v>
      </c>
      <c r="DH386" s="3">
        <v>38759426</v>
      </c>
      <c r="DI386" s="1">
        <v>0</v>
      </c>
      <c r="DJ386" s="3">
        <v>11644</v>
      </c>
      <c r="DK386" s="1">
        <v>0</v>
      </c>
      <c r="DL386" s="1">
        <v>0</v>
      </c>
      <c r="DM386" s="1">
        <v>0</v>
      </c>
      <c r="DN386" s="1">
        <v>0</v>
      </c>
      <c r="DO386" s="3">
        <v>1423560</v>
      </c>
      <c r="DP386" s="3">
        <v>31553774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</row>
    <row r="387" spans="1:133" x14ac:dyDescent="0.3">
      <c r="A387" s="1">
        <v>106190762</v>
      </c>
      <c r="B387" s="1" t="s">
        <v>1843</v>
      </c>
      <c r="C387" s="2">
        <v>20164</v>
      </c>
      <c r="D387" s="2">
        <v>42379</v>
      </c>
      <c r="E387" s="1" t="s">
        <v>134</v>
      </c>
      <c r="F387" s="1" t="s">
        <v>135</v>
      </c>
      <c r="G387" s="1" t="s">
        <v>170</v>
      </c>
      <c r="H387" s="1">
        <v>11</v>
      </c>
      <c r="I387" s="1">
        <v>925</v>
      </c>
      <c r="J387" s="1" t="s">
        <v>164</v>
      </c>
      <c r="K387" s="1" t="s">
        <v>138</v>
      </c>
      <c r="L387" s="1">
        <v>0</v>
      </c>
      <c r="M387" s="1" t="s">
        <v>1844</v>
      </c>
      <c r="N387" s="1" t="s">
        <v>1845</v>
      </c>
      <c r="O387" s="1" t="s">
        <v>280</v>
      </c>
      <c r="P387" s="1">
        <v>90057</v>
      </c>
      <c r="Q387" s="1" t="s">
        <v>1846</v>
      </c>
      <c r="R387" s="1">
        <v>366</v>
      </c>
      <c r="S387" s="1">
        <v>333</v>
      </c>
      <c r="T387" s="1">
        <v>333</v>
      </c>
      <c r="U387" s="3">
        <v>1172</v>
      </c>
      <c r="V387" s="1">
        <v>430</v>
      </c>
      <c r="W387" s="1">
        <v>292</v>
      </c>
      <c r="X387" s="1">
        <v>287</v>
      </c>
      <c r="Y387" s="1">
        <v>0</v>
      </c>
      <c r="Z387" s="1">
        <v>0</v>
      </c>
      <c r="AA387" s="1">
        <v>10</v>
      </c>
      <c r="AB387" s="1">
        <v>259</v>
      </c>
      <c r="AC387" s="1">
        <v>11</v>
      </c>
      <c r="AD387" s="1">
        <v>26</v>
      </c>
      <c r="AE387" s="1">
        <v>2487</v>
      </c>
      <c r="AF387" s="1">
        <v>255</v>
      </c>
      <c r="AG387" s="3">
        <v>6768</v>
      </c>
      <c r="AH387" s="3">
        <v>1791</v>
      </c>
      <c r="AI387" s="1">
        <v>877</v>
      </c>
      <c r="AJ387" s="3">
        <v>1574</v>
      </c>
      <c r="AK387" s="1">
        <v>0</v>
      </c>
      <c r="AL387" s="1">
        <v>0</v>
      </c>
      <c r="AM387" s="1">
        <v>36</v>
      </c>
      <c r="AN387" s="1">
        <v>979</v>
      </c>
      <c r="AO387" s="1">
        <v>21</v>
      </c>
      <c r="AP387" s="1">
        <v>147</v>
      </c>
      <c r="AQ387" s="3">
        <v>12193</v>
      </c>
      <c r="AR387" s="3">
        <v>3401</v>
      </c>
      <c r="AS387" s="3">
        <v>5555</v>
      </c>
      <c r="AT387" s="3">
        <v>2655</v>
      </c>
      <c r="AU387" s="1">
        <v>950</v>
      </c>
      <c r="AV387" s="3">
        <v>3641</v>
      </c>
      <c r="AW387" s="1">
        <v>0</v>
      </c>
      <c r="AX387" s="1">
        <v>315</v>
      </c>
      <c r="AY387" s="1">
        <v>112</v>
      </c>
      <c r="AZ387" s="3">
        <v>3112</v>
      </c>
      <c r="BA387" s="1">
        <v>0</v>
      </c>
      <c r="BB387" s="3">
        <v>1503</v>
      </c>
      <c r="BC387" s="3">
        <v>17843</v>
      </c>
      <c r="BD387" s="3">
        <v>122636235</v>
      </c>
      <c r="BE387" s="3">
        <v>37959251</v>
      </c>
      <c r="BF387" s="3">
        <v>18264715</v>
      </c>
      <c r="BG387" s="3">
        <v>31809520</v>
      </c>
      <c r="BH387" s="1">
        <v>0</v>
      </c>
      <c r="BI387" s="1">
        <v>0</v>
      </c>
      <c r="BJ387" s="3">
        <v>1033229</v>
      </c>
      <c r="BK387" s="3">
        <v>24960573</v>
      </c>
      <c r="BL387" s="3">
        <v>570869</v>
      </c>
      <c r="BM387" s="3">
        <v>2739441</v>
      </c>
      <c r="BN387" s="3">
        <v>239973833</v>
      </c>
      <c r="BO387" s="3">
        <v>29069461</v>
      </c>
      <c r="BP387" s="3">
        <v>16157254</v>
      </c>
      <c r="BQ387" s="3">
        <v>4497678</v>
      </c>
      <c r="BR387" s="3">
        <v>17619097</v>
      </c>
      <c r="BS387" s="1">
        <v>0</v>
      </c>
      <c r="BT387" s="3">
        <v>1456658</v>
      </c>
      <c r="BU387" s="3">
        <v>236566</v>
      </c>
      <c r="BV387" s="3">
        <v>17639563</v>
      </c>
      <c r="BW387" s="1">
        <v>0</v>
      </c>
      <c r="BX387" s="3">
        <v>5165902</v>
      </c>
      <c r="BY387" s="3">
        <v>91842179</v>
      </c>
      <c r="BZ387" s="3">
        <v>2824537</v>
      </c>
      <c r="CA387" s="3">
        <v>124445959</v>
      </c>
      <c r="CB387" s="3">
        <v>47808809</v>
      </c>
      <c r="CC387" s="3">
        <v>15862622</v>
      </c>
      <c r="CD387" s="3">
        <v>42359286</v>
      </c>
      <c r="CE387" s="1">
        <v>0</v>
      </c>
      <c r="CF387" s="1">
        <v>0</v>
      </c>
      <c r="CG387" s="3">
        <v>1828523</v>
      </c>
      <c r="CH387" s="3">
        <v>949962</v>
      </c>
      <c r="CI387" s="3">
        <v>32761842</v>
      </c>
      <c r="CJ387" s="1">
        <v>0</v>
      </c>
      <c r="CK387" s="3">
        <v>1823057</v>
      </c>
      <c r="CL387" s="1">
        <v>0</v>
      </c>
      <c r="CM387" s="1">
        <v>0</v>
      </c>
      <c r="CN387" s="1">
        <v>0</v>
      </c>
      <c r="CO387" s="3">
        <v>6943965</v>
      </c>
      <c r="CP387" s="3">
        <v>277608562</v>
      </c>
      <c r="CQ387" s="3">
        <v>4387773</v>
      </c>
      <c r="CR387" s="1">
        <v>0</v>
      </c>
      <c r="CS387" s="1">
        <v>0</v>
      </c>
      <c r="CT387" s="1">
        <v>0</v>
      </c>
      <c r="CU387" s="3">
        <v>4387773</v>
      </c>
      <c r="CV387" s="3">
        <v>23059737</v>
      </c>
      <c r="CW387" s="3">
        <v>10695468</v>
      </c>
      <c r="CX387" s="3">
        <v>6899771</v>
      </c>
      <c r="CY387" s="3">
        <v>7069331</v>
      </c>
      <c r="CZ387" s="1">
        <v>0</v>
      </c>
      <c r="DA387" s="3">
        <v>199005</v>
      </c>
      <c r="DB387" s="3">
        <v>319833</v>
      </c>
      <c r="DC387" s="3">
        <v>9838294</v>
      </c>
      <c r="DD387" s="1">
        <v>0</v>
      </c>
      <c r="DE387" s="3">
        <v>513784</v>
      </c>
      <c r="DF387" s="3">
        <v>58595223</v>
      </c>
      <c r="DG387" s="3">
        <v>50665</v>
      </c>
      <c r="DH387" s="3">
        <v>68063460</v>
      </c>
      <c r="DI387" s="1">
        <v>0</v>
      </c>
      <c r="DJ387" s="3">
        <v>217596</v>
      </c>
      <c r="DK387" s="1">
        <v>0</v>
      </c>
      <c r="DL387" s="1">
        <v>0</v>
      </c>
      <c r="DM387" s="1">
        <v>0</v>
      </c>
      <c r="DN387" s="1">
        <v>0</v>
      </c>
      <c r="DO387" s="3">
        <v>1787000</v>
      </c>
      <c r="DP387" s="3">
        <v>44747856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</row>
    <row r="388" spans="1:133" x14ac:dyDescent="0.3">
      <c r="A388" s="1">
        <v>106430905</v>
      </c>
      <c r="B388" s="1" t="s">
        <v>1847</v>
      </c>
      <c r="C388" s="2">
        <v>20164</v>
      </c>
      <c r="D388" s="2">
        <v>42379</v>
      </c>
      <c r="E388" s="1" t="s">
        <v>134</v>
      </c>
      <c r="F388" s="1" t="s">
        <v>135</v>
      </c>
      <c r="G388" s="1" t="s">
        <v>386</v>
      </c>
      <c r="H388" s="1">
        <v>7</v>
      </c>
      <c r="I388" s="1">
        <v>429</v>
      </c>
      <c r="J388" s="1" t="s">
        <v>164</v>
      </c>
      <c r="K388" s="1" t="s">
        <v>138</v>
      </c>
      <c r="L388" s="1" t="s">
        <v>214</v>
      </c>
      <c r="M388" s="1" t="s">
        <v>1848</v>
      </c>
      <c r="N388" s="1" t="s">
        <v>1849</v>
      </c>
      <c r="O388" s="1" t="s">
        <v>1090</v>
      </c>
      <c r="P388" s="1">
        <v>94305</v>
      </c>
      <c r="Q388" s="1" t="s">
        <v>1850</v>
      </c>
      <c r="R388" s="1">
        <v>613</v>
      </c>
      <c r="S388" s="1">
        <v>474</v>
      </c>
      <c r="T388" s="1">
        <v>474</v>
      </c>
      <c r="U388" s="3">
        <v>2488</v>
      </c>
      <c r="V388" s="1">
        <v>404</v>
      </c>
      <c r="W388" s="1">
        <v>228</v>
      </c>
      <c r="X388" s="1">
        <v>765</v>
      </c>
      <c r="Y388" s="1">
        <v>0</v>
      </c>
      <c r="Z388" s="1">
        <v>0</v>
      </c>
      <c r="AA388" s="1">
        <v>190</v>
      </c>
      <c r="AB388" s="3">
        <v>2245</v>
      </c>
      <c r="AC388" s="1">
        <v>96</v>
      </c>
      <c r="AD388" s="1">
        <v>87</v>
      </c>
      <c r="AE388" s="1">
        <v>6503</v>
      </c>
      <c r="AF388" s="1">
        <v>0</v>
      </c>
      <c r="AG388" s="3">
        <v>14593</v>
      </c>
      <c r="AH388" s="3">
        <v>2562</v>
      </c>
      <c r="AI388" s="3">
        <v>1871</v>
      </c>
      <c r="AJ388" s="3">
        <v>4550</v>
      </c>
      <c r="AK388" s="1">
        <v>0</v>
      </c>
      <c r="AL388" s="1">
        <v>0</v>
      </c>
      <c r="AM388" s="3">
        <v>1699</v>
      </c>
      <c r="AN388" s="3">
        <v>13359</v>
      </c>
      <c r="AO388" s="1">
        <v>575</v>
      </c>
      <c r="AP388" s="1">
        <v>442</v>
      </c>
      <c r="AQ388" s="3">
        <v>39651</v>
      </c>
      <c r="AR388" s="1">
        <v>0</v>
      </c>
      <c r="AS388" s="3">
        <v>95232</v>
      </c>
      <c r="AT388" s="3">
        <v>13601</v>
      </c>
      <c r="AU388" s="3">
        <v>5518</v>
      </c>
      <c r="AV388" s="3">
        <v>63319</v>
      </c>
      <c r="AW388" s="1">
        <v>0</v>
      </c>
      <c r="AX388" s="1">
        <v>0</v>
      </c>
      <c r="AY388" s="3">
        <v>21409</v>
      </c>
      <c r="AZ388" s="3">
        <v>144022</v>
      </c>
      <c r="BA388" s="1">
        <v>431</v>
      </c>
      <c r="BB388" s="3">
        <v>6937</v>
      </c>
      <c r="BC388" s="3">
        <v>350469</v>
      </c>
      <c r="BD388" s="3">
        <v>728502749</v>
      </c>
      <c r="BE388" s="3">
        <v>128351677</v>
      </c>
      <c r="BF388" s="3">
        <v>87454518</v>
      </c>
      <c r="BG388" s="3">
        <v>224208367</v>
      </c>
      <c r="BH388" s="1">
        <v>0</v>
      </c>
      <c r="BI388" s="1">
        <v>0</v>
      </c>
      <c r="BJ388" s="3">
        <v>57827827</v>
      </c>
      <c r="BK388" s="3">
        <v>688147363</v>
      </c>
      <c r="BL388" s="3">
        <v>29597427</v>
      </c>
      <c r="BM388" s="3">
        <v>25526213</v>
      </c>
      <c r="BN388" s="3">
        <v>1969616141</v>
      </c>
      <c r="BO388" s="3">
        <v>621091729</v>
      </c>
      <c r="BP388" s="3">
        <v>74539468</v>
      </c>
      <c r="BQ388" s="3">
        <v>38869185</v>
      </c>
      <c r="BR388" s="3">
        <v>210651160</v>
      </c>
      <c r="BS388" s="1">
        <v>0</v>
      </c>
      <c r="BT388" s="1">
        <v>0</v>
      </c>
      <c r="BU388" s="3">
        <v>148366584</v>
      </c>
      <c r="BV388" s="3">
        <v>921225372</v>
      </c>
      <c r="BW388" s="3">
        <v>2536191</v>
      </c>
      <c r="BX388" s="3">
        <v>40783173</v>
      </c>
      <c r="BY388" s="3">
        <v>2058062862</v>
      </c>
      <c r="BZ388" s="3">
        <v>39139594</v>
      </c>
      <c r="CA388" s="3">
        <v>1181879583</v>
      </c>
      <c r="CB388" s="3">
        <v>178376010</v>
      </c>
      <c r="CC388" s="3">
        <v>78724603</v>
      </c>
      <c r="CD388" s="3">
        <v>395707213</v>
      </c>
      <c r="CE388" s="1">
        <v>0</v>
      </c>
      <c r="CF388" s="1">
        <v>0</v>
      </c>
      <c r="CG388" s="1">
        <v>0</v>
      </c>
      <c r="CH388" s="3">
        <v>182442944</v>
      </c>
      <c r="CI388" s="3">
        <v>981865195</v>
      </c>
      <c r="CJ388" s="1">
        <v>0</v>
      </c>
      <c r="CK388" s="3">
        <v>32133618</v>
      </c>
      <c r="CL388" s="1">
        <v>0</v>
      </c>
      <c r="CM388" s="1">
        <v>0</v>
      </c>
      <c r="CN388" s="1">
        <v>0</v>
      </c>
      <c r="CO388" s="3">
        <v>19436378</v>
      </c>
      <c r="CP388" s="3">
        <v>3089705138</v>
      </c>
      <c r="CQ388" s="1">
        <v>0</v>
      </c>
      <c r="CR388" s="3">
        <v>377230</v>
      </c>
      <c r="CS388" s="1">
        <v>0</v>
      </c>
      <c r="CT388" s="3">
        <v>18059</v>
      </c>
      <c r="CU388" s="3">
        <v>395289</v>
      </c>
      <c r="CV388" s="3">
        <v>167714895</v>
      </c>
      <c r="CW388" s="3">
        <v>24119846</v>
      </c>
      <c r="CX388" s="3">
        <v>47599100</v>
      </c>
      <c r="CY388" s="3">
        <v>39152313</v>
      </c>
      <c r="CZ388" s="1">
        <v>0</v>
      </c>
      <c r="DA388" s="1">
        <v>0</v>
      </c>
      <c r="DB388" s="3">
        <v>23751467</v>
      </c>
      <c r="DC388" s="3">
        <v>627507540</v>
      </c>
      <c r="DD388" s="1">
        <v>0</v>
      </c>
      <c r="DE388" s="3">
        <v>8523993</v>
      </c>
      <c r="DF388" s="3">
        <v>938369154</v>
      </c>
      <c r="DG388" s="3">
        <v>33455413</v>
      </c>
      <c r="DH388" s="3">
        <v>903478851</v>
      </c>
      <c r="DI388" s="1">
        <v>0</v>
      </c>
      <c r="DJ388" s="3">
        <v>97448899</v>
      </c>
      <c r="DK388" s="1">
        <v>0</v>
      </c>
      <c r="DL388" s="1">
        <v>0</v>
      </c>
      <c r="DM388" s="1">
        <v>0</v>
      </c>
      <c r="DN388" s="1">
        <v>0</v>
      </c>
      <c r="DO388" s="3">
        <v>105727484</v>
      </c>
      <c r="DP388" s="3">
        <v>2355902401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3">
        <v>20027437</v>
      </c>
      <c r="EB388" s="3">
        <v>36342621</v>
      </c>
      <c r="EC388" s="1">
        <v>0</v>
      </c>
    </row>
    <row r="389" spans="1:133" x14ac:dyDescent="0.3">
      <c r="A389" s="1">
        <v>106504038</v>
      </c>
      <c r="B389" s="1" t="s">
        <v>1851</v>
      </c>
      <c r="C389" s="2">
        <v>20164</v>
      </c>
      <c r="D389" s="2">
        <v>42379</v>
      </c>
      <c r="E389" s="1" t="s">
        <v>134</v>
      </c>
      <c r="F389" s="1" t="s">
        <v>135</v>
      </c>
      <c r="G389" s="1" t="s">
        <v>360</v>
      </c>
      <c r="H389" s="1">
        <v>6</v>
      </c>
      <c r="I389" s="1">
        <v>511</v>
      </c>
      <c r="J389" s="1" t="s">
        <v>1383</v>
      </c>
      <c r="K389" s="1" t="s">
        <v>138</v>
      </c>
      <c r="L389" s="1">
        <v>0</v>
      </c>
      <c r="M389" s="1" t="s">
        <v>1852</v>
      </c>
      <c r="N389" s="1" t="s">
        <v>1853</v>
      </c>
      <c r="O389" s="1" t="s">
        <v>363</v>
      </c>
      <c r="P389" s="1">
        <v>95355</v>
      </c>
      <c r="Q389" s="1" t="s">
        <v>1854</v>
      </c>
      <c r="R389" s="1">
        <v>23</v>
      </c>
      <c r="S389" s="1">
        <v>23</v>
      </c>
      <c r="T389" s="1">
        <v>23</v>
      </c>
      <c r="U389" s="1">
        <v>53</v>
      </c>
      <c r="V389" s="1">
        <v>12</v>
      </c>
      <c r="W389" s="1">
        <v>0</v>
      </c>
      <c r="X389" s="1">
        <v>0</v>
      </c>
      <c r="Y389" s="1">
        <v>0</v>
      </c>
      <c r="Z389" s="1">
        <v>0</v>
      </c>
      <c r="AA389" s="1">
        <v>60</v>
      </c>
      <c r="AB389" s="1">
        <v>4</v>
      </c>
      <c r="AC389" s="1">
        <v>0</v>
      </c>
      <c r="AD389" s="1">
        <v>1</v>
      </c>
      <c r="AE389" s="1">
        <v>130</v>
      </c>
      <c r="AF389" s="1">
        <v>0</v>
      </c>
      <c r="AG389" s="1">
        <v>122</v>
      </c>
      <c r="AH389" s="1">
        <v>25</v>
      </c>
      <c r="AI389" s="1">
        <v>0</v>
      </c>
      <c r="AJ389" s="1">
        <v>0</v>
      </c>
      <c r="AK389" s="1">
        <v>0</v>
      </c>
      <c r="AL389" s="1">
        <v>0</v>
      </c>
      <c r="AM389" s="1">
        <v>110</v>
      </c>
      <c r="AN389" s="1">
        <v>5</v>
      </c>
      <c r="AO389" s="1">
        <v>0</v>
      </c>
      <c r="AP389" s="1">
        <v>1</v>
      </c>
      <c r="AQ389" s="1">
        <v>263</v>
      </c>
      <c r="AR389" s="1">
        <v>0</v>
      </c>
      <c r="AS389" s="3">
        <v>1152</v>
      </c>
      <c r="AT389" s="1">
        <v>425</v>
      </c>
      <c r="AU389" s="1">
        <v>139</v>
      </c>
      <c r="AV389" s="3">
        <v>2764</v>
      </c>
      <c r="AW389" s="1">
        <v>6</v>
      </c>
      <c r="AX389" s="1">
        <v>0</v>
      </c>
      <c r="AY389" s="3">
        <v>2514</v>
      </c>
      <c r="AZ389" s="1">
        <v>77</v>
      </c>
      <c r="BA389" s="1">
        <v>0</v>
      </c>
      <c r="BB389" s="1">
        <v>160</v>
      </c>
      <c r="BC389" s="3">
        <v>7237</v>
      </c>
      <c r="BD389" s="3">
        <v>2615359</v>
      </c>
      <c r="BE389" s="3">
        <v>510524</v>
      </c>
      <c r="BF389" s="1">
        <v>0</v>
      </c>
      <c r="BG389" s="1">
        <v>0</v>
      </c>
      <c r="BH389" s="1">
        <v>0</v>
      </c>
      <c r="BI389" s="1">
        <v>0</v>
      </c>
      <c r="BJ389" s="3">
        <v>2112343</v>
      </c>
      <c r="BK389" s="3">
        <v>112638</v>
      </c>
      <c r="BL389" s="1">
        <v>0</v>
      </c>
      <c r="BM389" s="3">
        <v>21248</v>
      </c>
      <c r="BN389" s="3">
        <v>5372112</v>
      </c>
      <c r="BO389" s="3">
        <v>6754464</v>
      </c>
      <c r="BP389" s="3">
        <v>2984575</v>
      </c>
      <c r="BQ389" s="3">
        <v>114040</v>
      </c>
      <c r="BR389" s="3">
        <v>4938358</v>
      </c>
      <c r="BS389" s="3">
        <v>6318</v>
      </c>
      <c r="BT389" s="1">
        <v>0</v>
      </c>
      <c r="BU389" s="3">
        <v>12819316</v>
      </c>
      <c r="BV389" s="3">
        <v>298328</v>
      </c>
      <c r="BW389" s="1">
        <v>0</v>
      </c>
      <c r="BX389" s="3">
        <v>225985</v>
      </c>
      <c r="BY389" s="3">
        <v>28141384</v>
      </c>
      <c r="BZ389" s="3">
        <v>75269</v>
      </c>
      <c r="CA389" s="3">
        <v>7067768</v>
      </c>
      <c r="CB389" s="3">
        <v>2908340</v>
      </c>
      <c r="CC389" s="3">
        <v>102366</v>
      </c>
      <c r="CD389" s="3">
        <v>4401511</v>
      </c>
      <c r="CE389" s="1">
        <v>0</v>
      </c>
      <c r="CF389" s="3">
        <v>1949</v>
      </c>
      <c r="CG389" s="1">
        <v>0</v>
      </c>
      <c r="CH389" s="3">
        <v>11015725</v>
      </c>
      <c r="CI389" s="3">
        <v>237455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3">
        <v>197486</v>
      </c>
      <c r="CP389" s="3">
        <v>26007869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3">
        <v>2226787</v>
      </c>
      <c r="CW389" s="3">
        <v>586759</v>
      </c>
      <c r="CX389" s="3">
        <v>11674</v>
      </c>
      <c r="CY389" s="3">
        <v>536847</v>
      </c>
      <c r="CZ389" s="3">
        <v>4369</v>
      </c>
      <c r="DA389" s="1">
        <v>0</v>
      </c>
      <c r="DB389" s="3">
        <v>3915933</v>
      </c>
      <c r="DC389" s="3">
        <v>173511</v>
      </c>
      <c r="DD389" s="1">
        <v>0</v>
      </c>
      <c r="DE389" s="3">
        <v>49747</v>
      </c>
      <c r="DF389" s="3">
        <v>7505627</v>
      </c>
      <c r="DG389" s="3">
        <v>437576</v>
      </c>
      <c r="DH389" s="3">
        <v>7912044</v>
      </c>
      <c r="DI389" s="1">
        <v>0</v>
      </c>
      <c r="DJ389" s="1">
        <v>953</v>
      </c>
      <c r="DK389" s="1">
        <v>0</v>
      </c>
      <c r="DL389" s="1">
        <v>0</v>
      </c>
      <c r="DM389" s="1">
        <v>0</v>
      </c>
      <c r="DN389" s="1">
        <v>0</v>
      </c>
      <c r="DO389" s="3">
        <v>67172</v>
      </c>
      <c r="DP389" s="3">
        <v>2761028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</row>
    <row r="390" spans="1:133" x14ac:dyDescent="0.3">
      <c r="A390" s="1">
        <v>106194967</v>
      </c>
      <c r="B390" s="1" t="s">
        <v>1855</v>
      </c>
      <c r="C390" s="2">
        <v>20164</v>
      </c>
      <c r="D390" s="2">
        <v>42379</v>
      </c>
      <c r="E390" s="1" t="s">
        <v>134</v>
      </c>
      <c r="F390" s="1" t="s">
        <v>135</v>
      </c>
      <c r="G390" s="1" t="s">
        <v>170</v>
      </c>
      <c r="H390" s="1">
        <v>11</v>
      </c>
      <c r="I390" s="1">
        <v>931</v>
      </c>
      <c r="J390" s="1" t="s">
        <v>187</v>
      </c>
      <c r="K390" s="1" t="s">
        <v>310</v>
      </c>
      <c r="L390" s="1">
        <v>0</v>
      </c>
      <c r="M390" s="1" t="s">
        <v>1856</v>
      </c>
      <c r="N390" s="1" t="s">
        <v>1857</v>
      </c>
      <c r="O390" s="1" t="s">
        <v>514</v>
      </c>
      <c r="P390" s="1">
        <v>90505</v>
      </c>
      <c r="Q390" s="1" t="s">
        <v>1858</v>
      </c>
      <c r="R390" s="1">
        <v>16</v>
      </c>
      <c r="S390" s="1">
        <v>16</v>
      </c>
      <c r="T390" s="1">
        <v>16</v>
      </c>
      <c r="U390" s="1">
        <v>0</v>
      </c>
      <c r="V390" s="1">
        <v>0</v>
      </c>
      <c r="W390" s="1">
        <v>0</v>
      </c>
      <c r="X390" s="1">
        <v>0</v>
      </c>
      <c r="Y390" s="1">
        <v>19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19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3">
        <v>1285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3">
        <v>1285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3">
        <v>809197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3">
        <v>809197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 s="1">
        <v>0</v>
      </c>
      <c r="CZ390" s="3">
        <v>809197</v>
      </c>
      <c r="DA390" s="1">
        <v>0</v>
      </c>
      <c r="DB390" s="1">
        <v>0</v>
      </c>
      <c r="DC390" s="1">
        <v>0</v>
      </c>
      <c r="DD390" s="1">
        <v>0</v>
      </c>
      <c r="DE390" s="1">
        <v>0</v>
      </c>
      <c r="DF390" s="3">
        <v>809197</v>
      </c>
      <c r="DG390" s="3">
        <v>992542</v>
      </c>
      <c r="DH390" s="3">
        <v>813449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3">
        <v>41214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</row>
    <row r="391" spans="1:133" x14ac:dyDescent="0.3">
      <c r="A391" s="1">
        <v>106250955</v>
      </c>
      <c r="B391" s="1" t="s">
        <v>1859</v>
      </c>
      <c r="C391" s="2">
        <v>20164</v>
      </c>
      <c r="D391" s="2">
        <v>42379</v>
      </c>
      <c r="E391" s="1" t="s">
        <v>134</v>
      </c>
      <c r="F391" s="1" t="s">
        <v>135</v>
      </c>
      <c r="G391" s="1" t="s">
        <v>1238</v>
      </c>
      <c r="H391" s="1">
        <v>1</v>
      </c>
      <c r="I391" s="1">
        <v>201</v>
      </c>
      <c r="J391" s="1" t="s">
        <v>137</v>
      </c>
      <c r="K391" s="1" t="s">
        <v>138</v>
      </c>
      <c r="L391" s="1" t="s">
        <v>139</v>
      </c>
      <c r="M391" s="1" t="s">
        <v>1860</v>
      </c>
      <c r="N391" s="1" t="s">
        <v>1861</v>
      </c>
      <c r="O391" s="1" t="s">
        <v>1862</v>
      </c>
      <c r="P391" s="1">
        <v>96104</v>
      </c>
      <c r="Q391" s="1" t="s">
        <v>1863</v>
      </c>
      <c r="R391" s="1">
        <v>26</v>
      </c>
      <c r="S391" s="1">
        <v>26</v>
      </c>
      <c r="T391" s="1">
        <v>26</v>
      </c>
      <c r="U391" s="1">
        <v>6</v>
      </c>
      <c r="V391" s="1">
        <v>0</v>
      </c>
      <c r="W391" s="1">
        <v>0</v>
      </c>
      <c r="X391" s="1">
        <v>5</v>
      </c>
      <c r="Y391" s="1">
        <v>0</v>
      </c>
      <c r="Z391" s="1">
        <v>0</v>
      </c>
      <c r="AA391" s="1">
        <v>3</v>
      </c>
      <c r="AB391" s="1">
        <v>0</v>
      </c>
      <c r="AC391" s="1">
        <v>0</v>
      </c>
      <c r="AD391" s="1">
        <v>1</v>
      </c>
      <c r="AE391" s="1">
        <v>15</v>
      </c>
      <c r="AF391" s="1">
        <v>0</v>
      </c>
      <c r="AG391" s="1">
        <v>67</v>
      </c>
      <c r="AH391" s="1">
        <v>0</v>
      </c>
      <c r="AI391" s="1">
        <v>184</v>
      </c>
      <c r="AJ391" s="3">
        <v>1575</v>
      </c>
      <c r="AK391" s="1">
        <v>0</v>
      </c>
      <c r="AL391" s="1">
        <v>0</v>
      </c>
      <c r="AM391" s="1">
        <v>101</v>
      </c>
      <c r="AN391" s="1">
        <v>0</v>
      </c>
      <c r="AO391" s="1">
        <v>0</v>
      </c>
      <c r="AP391" s="1">
        <v>170</v>
      </c>
      <c r="AQ391" s="3">
        <v>2097</v>
      </c>
      <c r="AR391" s="1">
        <v>0</v>
      </c>
      <c r="AS391" s="1">
        <v>384</v>
      </c>
      <c r="AT391" s="1">
        <v>17</v>
      </c>
      <c r="AU391" s="1">
        <v>4</v>
      </c>
      <c r="AV391" s="1">
        <v>168</v>
      </c>
      <c r="AW391" s="1">
        <v>0</v>
      </c>
      <c r="AX391" s="1">
        <v>0</v>
      </c>
      <c r="AY391" s="1">
        <v>248</v>
      </c>
      <c r="AZ391" s="1">
        <v>0</v>
      </c>
      <c r="BA391" s="1">
        <v>0</v>
      </c>
      <c r="BB391" s="1">
        <v>36</v>
      </c>
      <c r="BC391" s="1">
        <v>857</v>
      </c>
      <c r="BD391" s="3">
        <v>64997</v>
      </c>
      <c r="BE391" s="1">
        <v>0</v>
      </c>
      <c r="BF391" s="3">
        <v>57715</v>
      </c>
      <c r="BG391" s="3">
        <v>507496</v>
      </c>
      <c r="BH391" s="1">
        <v>0</v>
      </c>
      <c r="BI391" s="1">
        <v>0</v>
      </c>
      <c r="BJ391" s="3">
        <v>51714</v>
      </c>
      <c r="BK391" s="1">
        <v>0</v>
      </c>
      <c r="BL391" s="1">
        <v>0</v>
      </c>
      <c r="BM391" s="3">
        <v>52898</v>
      </c>
      <c r="BN391" s="3">
        <v>734820</v>
      </c>
      <c r="BO391" s="3">
        <v>138691</v>
      </c>
      <c r="BP391" s="3">
        <v>3113</v>
      </c>
      <c r="BQ391" s="3">
        <v>1755</v>
      </c>
      <c r="BR391" s="3">
        <v>74866</v>
      </c>
      <c r="BS391" s="1">
        <v>0</v>
      </c>
      <c r="BT391" s="1">
        <v>0</v>
      </c>
      <c r="BU391" s="3">
        <v>57236</v>
      </c>
      <c r="BV391" s="1">
        <v>0</v>
      </c>
      <c r="BW391" s="1">
        <v>0</v>
      </c>
      <c r="BX391" s="3">
        <v>21692</v>
      </c>
      <c r="BY391" s="3">
        <v>297353</v>
      </c>
      <c r="BZ391" s="3">
        <v>12882</v>
      </c>
      <c r="CA391" s="3">
        <v>-1260</v>
      </c>
      <c r="CB391" s="1">
        <v>0</v>
      </c>
      <c r="CC391" s="3">
        <v>41836</v>
      </c>
      <c r="CD391" s="1">
        <v>0</v>
      </c>
      <c r="CE391" s="1">
        <v>0</v>
      </c>
      <c r="CF391" s="1">
        <v>0</v>
      </c>
      <c r="CG391" s="1">
        <v>0</v>
      </c>
      <c r="CH391" s="3">
        <v>38168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3">
        <v>-1804</v>
      </c>
      <c r="CP391" s="3">
        <v>89822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3">
        <v>204948</v>
      </c>
      <c r="CW391" s="3">
        <v>3113</v>
      </c>
      <c r="CX391" s="3">
        <v>17634</v>
      </c>
      <c r="CY391" s="3">
        <v>582362</v>
      </c>
      <c r="CZ391" s="1">
        <v>0</v>
      </c>
      <c r="DA391" s="1">
        <v>0</v>
      </c>
      <c r="DB391" s="3">
        <v>70781</v>
      </c>
      <c r="DC391" s="1">
        <v>0</v>
      </c>
      <c r="DD391" s="1">
        <v>0</v>
      </c>
      <c r="DE391" s="3">
        <v>63513</v>
      </c>
      <c r="DF391" s="3">
        <v>942351</v>
      </c>
      <c r="DG391" s="3">
        <v>560263</v>
      </c>
      <c r="DH391" s="3">
        <v>1359042</v>
      </c>
      <c r="DI391" s="1">
        <v>0</v>
      </c>
      <c r="DJ391" s="3">
        <v>262414</v>
      </c>
      <c r="DK391" s="1">
        <v>0</v>
      </c>
      <c r="DL391" s="1">
        <v>0</v>
      </c>
      <c r="DM391" s="1">
        <v>0</v>
      </c>
      <c r="DN391" s="1">
        <v>0</v>
      </c>
      <c r="DO391" s="3">
        <v>1205393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</row>
    <row r="392" spans="1:133" x14ac:dyDescent="0.3">
      <c r="A392" s="1">
        <v>106514001</v>
      </c>
      <c r="B392" s="1" t="s">
        <v>1864</v>
      </c>
      <c r="C392" s="2">
        <v>20164</v>
      </c>
      <c r="D392" s="2">
        <v>42379</v>
      </c>
      <c r="E392" s="1" t="s">
        <v>134</v>
      </c>
      <c r="F392" s="1" t="s">
        <v>135</v>
      </c>
      <c r="G392" s="1" t="s">
        <v>1281</v>
      </c>
      <c r="H392" s="1">
        <v>2</v>
      </c>
      <c r="I392" s="1">
        <v>227</v>
      </c>
      <c r="J392" s="1" t="s">
        <v>213</v>
      </c>
      <c r="K392" s="1" t="s">
        <v>310</v>
      </c>
      <c r="L392" s="1">
        <v>0</v>
      </c>
      <c r="M392" s="1" t="s">
        <v>1865</v>
      </c>
      <c r="N392" s="1" t="s">
        <v>1866</v>
      </c>
      <c r="O392" s="1" t="s">
        <v>1284</v>
      </c>
      <c r="P392" s="1">
        <v>95991</v>
      </c>
      <c r="Q392" s="1" t="s">
        <v>1867</v>
      </c>
      <c r="R392" s="1">
        <v>16</v>
      </c>
      <c r="S392" s="1">
        <v>16</v>
      </c>
      <c r="T392" s="1">
        <v>16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104</v>
      </c>
      <c r="AB392" s="1">
        <v>5</v>
      </c>
      <c r="AC392" s="1">
        <v>0</v>
      </c>
      <c r="AD392" s="1">
        <v>9</v>
      </c>
      <c r="AE392" s="1">
        <v>118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919</v>
      </c>
      <c r="AN392" s="1">
        <v>60</v>
      </c>
      <c r="AO392" s="1">
        <v>0</v>
      </c>
      <c r="AP392" s="1">
        <v>43</v>
      </c>
      <c r="AQ392" s="3">
        <v>1022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3">
        <v>1044489</v>
      </c>
      <c r="BK392" s="3">
        <v>68193</v>
      </c>
      <c r="BL392" s="1">
        <v>0</v>
      </c>
      <c r="BM392" s="3">
        <v>48872</v>
      </c>
      <c r="BN392" s="3">
        <v>1161554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-12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-12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0</v>
      </c>
      <c r="CY392" s="1">
        <v>0</v>
      </c>
      <c r="CZ392" s="1">
        <v>0</v>
      </c>
      <c r="DA392" s="1">
        <v>0</v>
      </c>
      <c r="DB392" s="3">
        <v>1044501</v>
      </c>
      <c r="DC392" s="3">
        <v>68193</v>
      </c>
      <c r="DD392" s="1">
        <v>0</v>
      </c>
      <c r="DE392" s="3">
        <v>48872</v>
      </c>
      <c r="DF392" s="3">
        <v>1161566</v>
      </c>
      <c r="DG392" s="1">
        <v>0</v>
      </c>
      <c r="DH392" s="3">
        <v>1100801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</row>
    <row r="393" spans="1:133" x14ac:dyDescent="0.3">
      <c r="A393" s="1">
        <v>106034002</v>
      </c>
      <c r="B393" s="1" t="s">
        <v>1868</v>
      </c>
      <c r="C393" s="2">
        <v>20164</v>
      </c>
      <c r="D393" s="2">
        <v>42379</v>
      </c>
      <c r="E393" s="1" t="s">
        <v>134</v>
      </c>
      <c r="F393" s="1" t="s">
        <v>135</v>
      </c>
      <c r="G393" s="1" t="s">
        <v>1869</v>
      </c>
      <c r="H393" s="1">
        <v>6</v>
      </c>
      <c r="I393" s="1">
        <v>501</v>
      </c>
      <c r="J393" s="1" t="s">
        <v>164</v>
      </c>
      <c r="K393" s="1" t="s">
        <v>138</v>
      </c>
      <c r="L393" s="1" t="s">
        <v>139</v>
      </c>
      <c r="M393" s="1" t="s">
        <v>1870</v>
      </c>
      <c r="N393" s="1" t="s">
        <v>1871</v>
      </c>
      <c r="O393" s="1" t="s">
        <v>1872</v>
      </c>
      <c r="P393" s="1">
        <v>95642</v>
      </c>
      <c r="Q393" s="1" t="s">
        <v>1873</v>
      </c>
      <c r="R393" s="1">
        <v>52</v>
      </c>
      <c r="S393" s="1">
        <v>52</v>
      </c>
      <c r="T393" s="1">
        <v>27</v>
      </c>
      <c r="U393" s="1">
        <v>276</v>
      </c>
      <c r="V393" s="1">
        <v>27</v>
      </c>
      <c r="W393" s="1">
        <v>30</v>
      </c>
      <c r="X393" s="1">
        <v>113</v>
      </c>
      <c r="Y393" s="1">
        <v>0</v>
      </c>
      <c r="Z393" s="1">
        <v>2</v>
      </c>
      <c r="AA393" s="1">
        <v>33</v>
      </c>
      <c r="AB393" s="1">
        <v>101</v>
      </c>
      <c r="AC393" s="1">
        <v>2</v>
      </c>
      <c r="AD393" s="1">
        <v>0</v>
      </c>
      <c r="AE393" s="1">
        <v>584</v>
      </c>
      <c r="AF393" s="1">
        <v>0</v>
      </c>
      <c r="AG393" s="3">
        <v>1086</v>
      </c>
      <c r="AH393" s="1">
        <v>111</v>
      </c>
      <c r="AI393" s="1">
        <v>96</v>
      </c>
      <c r="AJ393" s="1">
        <v>357</v>
      </c>
      <c r="AK393" s="1">
        <v>0</v>
      </c>
      <c r="AL393" s="1">
        <v>6</v>
      </c>
      <c r="AM393" s="1">
        <v>105</v>
      </c>
      <c r="AN393" s="1">
        <v>245</v>
      </c>
      <c r="AO393" s="1">
        <v>5</v>
      </c>
      <c r="AP393" s="1">
        <v>0</v>
      </c>
      <c r="AQ393" s="3">
        <v>2011</v>
      </c>
      <c r="AR393" s="1">
        <v>0</v>
      </c>
      <c r="AS393" s="3">
        <v>4868</v>
      </c>
      <c r="AT393" s="1">
        <v>444</v>
      </c>
      <c r="AU393" s="1">
        <v>207</v>
      </c>
      <c r="AV393" s="3">
        <v>2856</v>
      </c>
      <c r="AW393" s="1">
        <v>0</v>
      </c>
      <c r="AX393" s="1">
        <v>4</v>
      </c>
      <c r="AY393" s="1">
        <v>551</v>
      </c>
      <c r="AZ393" s="3">
        <v>3093</v>
      </c>
      <c r="BA393" s="1">
        <v>279</v>
      </c>
      <c r="BB393" s="1">
        <v>0</v>
      </c>
      <c r="BC393" s="3">
        <v>12302</v>
      </c>
      <c r="BD393" s="3">
        <v>14944572</v>
      </c>
      <c r="BE393" s="3">
        <v>1751532</v>
      </c>
      <c r="BF393" s="3">
        <v>1343677</v>
      </c>
      <c r="BG393" s="3">
        <v>5557619</v>
      </c>
      <c r="BH393" s="1">
        <v>0</v>
      </c>
      <c r="BI393" s="3">
        <v>78104</v>
      </c>
      <c r="BJ393" s="3">
        <v>1543741</v>
      </c>
      <c r="BK393" s="3">
        <v>3170975</v>
      </c>
      <c r="BL393" s="3">
        <v>137039</v>
      </c>
      <c r="BM393" s="1">
        <v>0</v>
      </c>
      <c r="BN393" s="3">
        <v>28527259</v>
      </c>
      <c r="BO393" s="3">
        <v>14740027</v>
      </c>
      <c r="BP393" s="3">
        <v>1637285</v>
      </c>
      <c r="BQ393" s="3">
        <v>1048370</v>
      </c>
      <c r="BR393" s="3">
        <v>7406325</v>
      </c>
      <c r="BS393" s="1">
        <v>0</v>
      </c>
      <c r="BT393" s="3">
        <v>18933</v>
      </c>
      <c r="BU393" s="3">
        <v>2332761</v>
      </c>
      <c r="BV393" s="3">
        <v>9821643</v>
      </c>
      <c r="BW393" s="3">
        <v>639286</v>
      </c>
      <c r="BX393" s="1">
        <v>0</v>
      </c>
      <c r="BY393" s="3">
        <v>37644630</v>
      </c>
      <c r="BZ393" s="3">
        <v>771472</v>
      </c>
      <c r="CA393" s="3">
        <v>19670094</v>
      </c>
      <c r="CB393" s="3">
        <v>3142060</v>
      </c>
      <c r="CC393" s="3">
        <v>2389753</v>
      </c>
      <c r="CD393" s="3">
        <v>12963944</v>
      </c>
      <c r="CE393" s="3">
        <v>-23223</v>
      </c>
      <c r="CF393" s="1">
        <v>0</v>
      </c>
      <c r="CG393" s="3">
        <v>14790</v>
      </c>
      <c r="CH393" s="3">
        <v>2905481</v>
      </c>
      <c r="CI393" s="3">
        <v>3846801</v>
      </c>
      <c r="CJ393" s="1">
        <v>0</v>
      </c>
      <c r="CK393" s="3">
        <v>776325</v>
      </c>
      <c r="CL393" s="1">
        <v>0</v>
      </c>
      <c r="CM393" s="1">
        <v>0</v>
      </c>
      <c r="CN393" s="1">
        <v>0</v>
      </c>
      <c r="CO393" s="1">
        <v>0</v>
      </c>
      <c r="CP393" s="3">
        <v>46457497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3">
        <v>10014505</v>
      </c>
      <c r="CW393" s="3">
        <v>246757</v>
      </c>
      <c r="CX393" s="3">
        <v>25517</v>
      </c>
      <c r="CY393" s="1">
        <v>0</v>
      </c>
      <c r="CZ393" s="1">
        <v>0</v>
      </c>
      <c r="DA393" s="3">
        <v>82247</v>
      </c>
      <c r="DB393" s="3">
        <v>971021</v>
      </c>
      <c r="DC393" s="3">
        <v>8374345</v>
      </c>
      <c r="DD393" s="1">
        <v>0</v>
      </c>
      <c r="DE393" s="1">
        <v>0</v>
      </c>
      <c r="DF393" s="3">
        <v>19714392</v>
      </c>
      <c r="DG393" s="3">
        <v>276626</v>
      </c>
      <c r="DH393" s="3">
        <v>18745028</v>
      </c>
      <c r="DI393" s="1">
        <v>0</v>
      </c>
      <c r="DJ393" s="3">
        <v>2514</v>
      </c>
      <c r="DK393" s="1">
        <v>0</v>
      </c>
      <c r="DL393" s="1">
        <v>0</v>
      </c>
      <c r="DM393" s="1">
        <v>0</v>
      </c>
      <c r="DN393" s="1">
        <v>0</v>
      </c>
      <c r="DO393" s="3">
        <v>661790</v>
      </c>
      <c r="DP393" s="3">
        <v>43768325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</row>
    <row r="394" spans="1:133" x14ac:dyDescent="0.3">
      <c r="A394" s="1">
        <v>106310791</v>
      </c>
      <c r="B394" s="1" t="s">
        <v>1874</v>
      </c>
      <c r="C394" s="2">
        <v>20164</v>
      </c>
      <c r="D394" s="2">
        <v>42379</v>
      </c>
      <c r="E394" s="1" t="s">
        <v>134</v>
      </c>
      <c r="F394" s="1" t="s">
        <v>135</v>
      </c>
      <c r="G394" s="1" t="s">
        <v>877</v>
      </c>
      <c r="H394" s="1">
        <v>2</v>
      </c>
      <c r="I394" s="1">
        <v>308</v>
      </c>
      <c r="J394" s="1" t="s">
        <v>164</v>
      </c>
      <c r="K394" s="1" t="s">
        <v>138</v>
      </c>
      <c r="L394" s="1">
        <v>0</v>
      </c>
      <c r="M394" s="1" t="s">
        <v>1875</v>
      </c>
      <c r="N394" s="1" t="s">
        <v>1876</v>
      </c>
      <c r="O394" s="1" t="s">
        <v>1877</v>
      </c>
      <c r="P394" s="1">
        <v>95602</v>
      </c>
      <c r="Q394" s="1" t="s">
        <v>1878</v>
      </c>
      <c r="R394" s="1">
        <v>64</v>
      </c>
      <c r="S394" s="1">
        <v>64</v>
      </c>
      <c r="T394" s="1">
        <v>38</v>
      </c>
      <c r="U394" s="1">
        <v>441</v>
      </c>
      <c r="V394" s="1">
        <v>150</v>
      </c>
      <c r="W394" s="1">
        <v>35</v>
      </c>
      <c r="X394" s="1">
        <v>87</v>
      </c>
      <c r="Y394" s="1">
        <v>0</v>
      </c>
      <c r="Z394" s="1">
        <v>0</v>
      </c>
      <c r="AA394" s="1">
        <v>18</v>
      </c>
      <c r="AB394" s="1">
        <v>122</v>
      </c>
      <c r="AC394" s="1">
        <v>7</v>
      </c>
      <c r="AD394" s="1">
        <v>8</v>
      </c>
      <c r="AE394" s="1">
        <v>868</v>
      </c>
      <c r="AF394" s="1">
        <v>0</v>
      </c>
      <c r="AG394" s="3">
        <v>1487</v>
      </c>
      <c r="AH394" s="1">
        <v>462</v>
      </c>
      <c r="AI394" s="1">
        <v>128</v>
      </c>
      <c r="AJ394" s="1">
        <v>313</v>
      </c>
      <c r="AK394" s="1">
        <v>0</v>
      </c>
      <c r="AL394" s="1">
        <v>0</v>
      </c>
      <c r="AM394" s="1">
        <v>63</v>
      </c>
      <c r="AN394" s="1">
        <v>381</v>
      </c>
      <c r="AO394" s="1">
        <v>21</v>
      </c>
      <c r="AP394" s="1">
        <v>22</v>
      </c>
      <c r="AQ394" s="3">
        <v>2877</v>
      </c>
      <c r="AR394" s="1">
        <v>0</v>
      </c>
      <c r="AS394" s="3">
        <v>18780</v>
      </c>
      <c r="AT394" s="3">
        <v>2038</v>
      </c>
      <c r="AU394" s="3">
        <v>1206</v>
      </c>
      <c r="AV394" s="3">
        <v>2712</v>
      </c>
      <c r="AW394" s="1">
        <v>0</v>
      </c>
      <c r="AX394" s="1">
        <v>0</v>
      </c>
      <c r="AY394" s="3">
        <v>2606</v>
      </c>
      <c r="AZ394" s="3">
        <v>3693</v>
      </c>
      <c r="BA394" s="3">
        <v>1128</v>
      </c>
      <c r="BB394" s="1">
        <v>214</v>
      </c>
      <c r="BC394" s="3">
        <v>32377</v>
      </c>
      <c r="BD394" s="3">
        <v>24589011</v>
      </c>
      <c r="BE394" s="3">
        <v>7753943</v>
      </c>
      <c r="BF394" s="3">
        <v>1709223</v>
      </c>
      <c r="BG394" s="3">
        <v>4335442</v>
      </c>
      <c r="BH394" s="1">
        <v>0</v>
      </c>
      <c r="BI394" s="1">
        <v>0</v>
      </c>
      <c r="BJ394" s="3">
        <v>1261215</v>
      </c>
      <c r="BK394" s="3">
        <v>6804635</v>
      </c>
      <c r="BL394" s="3">
        <v>173745</v>
      </c>
      <c r="BM394" s="3">
        <v>353027</v>
      </c>
      <c r="BN394" s="3">
        <v>46980241</v>
      </c>
      <c r="BO394" s="3">
        <v>28253485</v>
      </c>
      <c r="BP394" s="3">
        <v>8982162</v>
      </c>
      <c r="BQ394" s="3">
        <v>2046965</v>
      </c>
      <c r="BR394" s="3">
        <v>8906695</v>
      </c>
      <c r="BS394" s="1">
        <v>0</v>
      </c>
      <c r="BT394" s="1">
        <v>0</v>
      </c>
      <c r="BU394" s="3">
        <v>4405199</v>
      </c>
      <c r="BV394" s="3">
        <v>20401748</v>
      </c>
      <c r="BW394" s="3">
        <v>1026481</v>
      </c>
      <c r="BX394" s="3">
        <v>628176</v>
      </c>
      <c r="BY394" s="3">
        <v>74650911</v>
      </c>
      <c r="BZ394" s="3">
        <v>683184</v>
      </c>
      <c r="CA394" s="3">
        <v>40754253</v>
      </c>
      <c r="CB394" s="3">
        <v>17323054</v>
      </c>
      <c r="CC394" s="3">
        <v>1860260</v>
      </c>
      <c r="CD394" s="3">
        <v>13242137</v>
      </c>
      <c r="CE394" s="1">
        <v>0</v>
      </c>
      <c r="CF394" s="1">
        <v>0</v>
      </c>
      <c r="CG394" s="1">
        <v>0</v>
      </c>
      <c r="CH394" s="3">
        <v>1584665</v>
      </c>
      <c r="CI394" s="3">
        <v>12631365</v>
      </c>
      <c r="CJ394" s="1">
        <v>0</v>
      </c>
      <c r="CK394" s="3">
        <v>1200226</v>
      </c>
      <c r="CL394" s="1">
        <v>0</v>
      </c>
      <c r="CM394" s="1">
        <v>0</v>
      </c>
      <c r="CN394" s="1">
        <v>0</v>
      </c>
      <c r="CO394" s="3">
        <v>482323</v>
      </c>
      <c r="CP394" s="3">
        <v>89761467</v>
      </c>
      <c r="CQ394" s="3">
        <v>1760122</v>
      </c>
      <c r="CR394" s="1">
        <v>0</v>
      </c>
      <c r="CS394" s="1">
        <v>0</v>
      </c>
      <c r="CT394" s="3">
        <v>1227492</v>
      </c>
      <c r="CU394" s="3">
        <v>2987614</v>
      </c>
      <c r="CV394" s="3">
        <v>12088243</v>
      </c>
      <c r="CW394" s="3">
        <v>1173173</v>
      </c>
      <c r="CX394" s="3">
        <v>1895928</v>
      </c>
      <c r="CY394" s="1">
        <v>0</v>
      </c>
      <c r="CZ394" s="1">
        <v>0</v>
      </c>
      <c r="DA394" s="1">
        <v>0</v>
      </c>
      <c r="DB394" s="3">
        <v>4081749</v>
      </c>
      <c r="DC394" s="3">
        <v>15618206</v>
      </c>
      <c r="DD394" s="1">
        <v>0</v>
      </c>
      <c r="DE394" s="1">
        <v>0</v>
      </c>
      <c r="DF394" s="3">
        <v>34857299</v>
      </c>
      <c r="DG394" s="3">
        <v>636586</v>
      </c>
      <c r="DH394" s="3">
        <v>34333724</v>
      </c>
      <c r="DI394" s="1">
        <v>0</v>
      </c>
      <c r="DJ394" s="3">
        <v>5621</v>
      </c>
      <c r="DK394" s="1">
        <v>0</v>
      </c>
      <c r="DL394" s="1">
        <v>0</v>
      </c>
      <c r="DM394" s="1">
        <v>0</v>
      </c>
      <c r="DN394" s="1">
        <v>0</v>
      </c>
      <c r="DO394" s="3">
        <v>1032620</v>
      </c>
      <c r="DP394" s="3">
        <v>49814653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</row>
    <row r="395" spans="1:133" x14ac:dyDescent="0.3">
      <c r="A395" s="1">
        <v>106344017</v>
      </c>
      <c r="B395" s="1" t="s">
        <v>1879</v>
      </c>
      <c r="C395" s="2">
        <v>20164</v>
      </c>
      <c r="D395" s="2">
        <v>42379</v>
      </c>
      <c r="E395" s="1" t="s">
        <v>134</v>
      </c>
      <c r="F395" s="1" t="s">
        <v>135</v>
      </c>
      <c r="G395" s="1" t="s">
        <v>492</v>
      </c>
      <c r="H395" s="1">
        <v>2</v>
      </c>
      <c r="I395" s="1">
        <v>311</v>
      </c>
      <c r="J395" s="1" t="s">
        <v>164</v>
      </c>
      <c r="K395" s="1" t="s">
        <v>138</v>
      </c>
      <c r="L395" s="1">
        <v>0</v>
      </c>
      <c r="M395" s="1" t="s">
        <v>1880</v>
      </c>
      <c r="N395" s="1" t="s">
        <v>1881</v>
      </c>
      <c r="O395" s="1" t="s">
        <v>497</v>
      </c>
      <c r="P395" s="1">
        <v>95826</v>
      </c>
      <c r="Q395" s="1" t="s">
        <v>1882</v>
      </c>
      <c r="R395" s="1">
        <v>73</v>
      </c>
      <c r="S395" s="1">
        <v>73</v>
      </c>
      <c r="T395" s="1">
        <v>63</v>
      </c>
      <c r="U395" s="1">
        <v>97</v>
      </c>
      <c r="V395" s="1">
        <v>24</v>
      </c>
      <c r="W395" s="1">
        <v>116</v>
      </c>
      <c r="X395" s="1">
        <v>1</v>
      </c>
      <c r="Y395" s="1">
        <v>0</v>
      </c>
      <c r="Z395" s="1">
        <v>0</v>
      </c>
      <c r="AA395" s="1">
        <v>195</v>
      </c>
      <c r="AB395" s="1">
        <v>262</v>
      </c>
      <c r="AC395" s="1">
        <v>11</v>
      </c>
      <c r="AD395" s="1">
        <v>0</v>
      </c>
      <c r="AE395" s="1">
        <v>706</v>
      </c>
      <c r="AF395" s="1">
        <v>0</v>
      </c>
      <c r="AG395" s="3">
        <v>1004</v>
      </c>
      <c r="AH395" s="1">
        <v>267</v>
      </c>
      <c r="AI395" s="1">
        <v>689</v>
      </c>
      <c r="AJ395" s="1">
        <v>5</v>
      </c>
      <c r="AK395" s="1">
        <v>0</v>
      </c>
      <c r="AL395" s="1">
        <v>0</v>
      </c>
      <c r="AM395" s="3">
        <v>1636</v>
      </c>
      <c r="AN395" s="3">
        <v>1465</v>
      </c>
      <c r="AO395" s="1">
        <v>91</v>
      </c>
      <c r="AP395" s="1">
        <v>0</v>
      </c>
      <c r="AQ395" s="3">
        <v>5157</v>
      </c>
      <c r="AR395" s="1">
        <v>0</v>
      </c>
      <c r="AS395" s="1">
        <v>587</v>
      </c>
      <c r="AT395" s="1">
        <v>90</v>
      </c>
      <c r="AU395" s="1">
        <v>19</v>
      </c>
      <c r="AV395" s="1">
        <v>19</v>
      </c>
      <c r="AW395" s="1">
        <v>0</v>
      </c>
      <c r="AX395" s="1">
        <v>0</v>
      </c>
      <c r="AY395" s="1">
        <v>231</v>
      </c>
      <c r="AZ395" s="3">
        <v>2715</v>
      </c>
      <c r="BA395" s="1">
        <v>1</v>
      </c>
      <c r="BB395" s="1">
        <v>26</v>
      </c>
      <c r="BC395" s="3">
        <v>3688</v>
      </c>
      <c r="BD395" s="3">
        <v>2622878</v>
      </c>
      <c r="BE395" s="3">
        <v>658849</v>
      </c>
      <c r="BF395" s="3">
        <v>1224037</v>
      </c>
      <c r="BG395" s="3">
        <v>8899</v>
      </c>
      <c r="BH395" s="1">
        <v>0</v>
      </c>
      <c r="BI395" s="1">
        <v>0</v>
      </c>
      <c r="BJ395" s="3">
        <v>3547634</v>
      </c>
      <c r="BK395" s="3">
        <v>2887302</v>
      </c>
      <c r="BL395" s="3">
        <v>283744</v>
      </c>
      <c r="BM395" s="1">
        <v>0</v>
      </c>
      <c r="BN395" s="3">
        <v>11233343</v>
      </c>
      <c r="BO395" s="3">
        <v>1019814</v>
      </c>
      <c r="BP395" s="3">
        <v>142622</v>
      </c>
      <c r="BQ395" s="3">
        <v>48554</v>
      </c>
      <c r="BR395" s="3">
        <v>23085</v>
      </c>
      <c r="BS395" s="1">
        <v>0</v>
      </c>
      <c r="BT395" s="1">
        <v>0</v>
      </c>
      <c r="BU395" s="3">
        <v>345361</v>
      </c>
      <c r="BV395" s="3">
        <v>3535758</v>
      </c>
      <c r="BW395" s="3">
        <v>1501</v>
      </c>
      <c r="BX395" s="3">
        <v>69231</v>
      </c>
      <c r="BY395" s="3">
        <v>5185926</v>
      </c>
      <c r="BZ395" s="3">
        <v>69231</v>
      </c>
      <c r="CA395" s="3">
        <v>2592017</v>
      </c>
      <c r="CB395" s="3">
        <v>410178</v>
      </c>
      <c r="CC395" s="3">
        <v>992682</v>
      </c>
      <c r="CD395" s="1">
        <v>0</v>
      </c>
      <c r="CE395" s="1">
        <v>0</v>
      </c>
      <c r="CF395" s="1">
        <v>0</v>
      </c>
      <c r="CG395" s="1">
        <v>0</v>
      </c>
      <c r="CH395" s="3">
        <v>2608147</v>
      </c>
      <c r="CI395" s="3">
        <v>1839401</v>
      </c>
      <c r="CJ395" s="1">
        <v>0</v>
      </c>
      <c r="CK395" s="3">
        <v>285245</v>
      </c>
      <c r="CL395" s="1">
        <v>0</v>
      </c>
      <c r="CM395" s="1">
        <v>0</v>
      </c>
      <c r="CN395" s="1">
        <v>0</v>
      </c>
      <c r="CO395" s="1">
        <v>0</v>
      </c>
      <c r="CP395" s="3">
        <v>8796901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3">
        <v>1050675</v>
      </c>
      <c r="CW395" s="3">
        <v>391293</v>
      </c>
      <c r="CX395" s="3">
        <v>279909</v>
      </c>
      <c r="CY395" s="3">
        <v>31984</v>
      </c>
      <c r="CZ395" s="1">
        <v>0</v>
      </c>
      <c r="DA395" s="1">
        <v>0</v>
      </c>
      <c r="DB395" s="3">
        <v>1284848</v>
      </c>
      <c r="DC395" s="3">
        <v>4583659</v>
      </c>
      <c r="DD395" s="1">
        <v>0</v>
      </c>
      <c r="DE395" s="1">
        <v>0</v>
      </c>
      <c r="DF395" s="3">
        <v>7622368</v>
      </c>
      <c r="DG395" s="3">
        <v>9614</v>
      </c>
      <c r="DH395" s="3">
        <v>7777323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3">
        <v>572758</v>
      </c>
      <c r="DP395" s="3">
        <v>10302250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</row>
    <row r="396" spans="1:133" x14ac:dyDescent="0.3">
      <c r="A396" s="1">
        <v>106084001</v>
      </c>
      <c r="B396" s="1" t="s">
        <v>1883</v>
      </c>
      <c r="C396" s="2">
        <v>20164</v>
      </c>
      <c r="D396" s="2">
        <v>42379</v>
      </c>
      <c r="E396" s="1" t="s">
        <v>134</v>
      </c>
      <c r="F396" s="1" t="s">
        <v>135</v>
      </c>
      <c r="G396" s="1" t="s">
        <v>1884</v>
      </c>
      <c r="H396" s="1">
        <v>1</v>
      </c>
      <c r="I396" s="1">
        <v>101</v>
      </c>
      <c r="J396" s="1" t="s">
        <v>164</v>
      </c>
      <c r="K396" s="1" t="s">
        <v>138</v>
      </c>
      <c r="L396" s="1" t="s">
        <v>139</v>
      </c>
      <c r="M396" s="1" t="s">
        <v>1885</v>
      </c>
      <c r="N396" s="1" t="s">
        <v>1886</v>
      </c>
      <c r="O396" s="1" t="s">
        <v>1887</v>
      </c>
      <c r="P396" s="1">
        <v>95531</v>
      </c>
      <c r="Q396" s="1" t="s">
        <v>1878</v>
      </c>
      <c r="R396" s="1">
        <v>42</v>
      </c>
      <c r="S396" s="1">
        <v>42</v>
      </c>
      <c r="T396" s="1">
        <v>28</v>
      </c>
      <c r="U396" s="1">
        <v>283</v>
      </c>
      <c r="V396" s="1">
        <v>26</v>
      </c>
      <c r="W396" s="1">
        <v>20</v>
      </c>
      <c r="X396" s="1">
        <v>126</v>
      </c>
      <c r="Y396" s="1">
        <v>0</v>
      </c>
      <c r="Z396" s="1">
        <v>0</v>
      </c>
      <c r="AA396" s="1">
        <v>31</v>
      </c>
      <c r="AB396" s="1">
        <v>66</v>
      </c>
      <c r="AC396" s="1">
        <v>2</v>
      </c>
      <c r="AD396" s="1">
        <v>5</v>
      </c>
      <c r="AE396" s="1">
        <v>559</v>
      </c>
      <c r="AF396" s="1">
        <v>0</v>
      </c>
      <c r="AG396" s="3">
        <v>1270</v>
      </c>
      <c r="AH396" s="1">
        <v>135</v>
      </c>
      <c r="AI396" s="1">
        <v>73</v>
      </c>
      <c r="AJ396" s="1">
        <v>407</v>
      </c>
      <c r="AK396" s="1">
        <v>0</v>
      </c>
      <c r="AL396" s="1">
        <v>0</v>
      </c>
      <c r="AM396" s="1">
        <v>79</v>
      </c>
      <c r="AN396" s="1">
        <v>168</v>
      </c>
      <c r="AO396" s="1">
        <v>8</v>
      </c>
      <c r="AP396" s="1">
        <v>16</v>
      </c>
      <c r="AQ396" s="3">
        <v>2156</v>
      </c>
      <c r="AR396" s="1">
        <v>0</v>
      </c>
      <c r="AS396" s="3">
        <v>6814</v>
      </c>
      <c r="AT396" s="1">
        <v>495</v>
      </c>
      <c r="AU396" s="1">
        <v>353</v>
      </c>
      <c r="AV396" s="3">
        <v>6752</v>
      </c>
      <c r="AW396" s="1">
        <v>0</v>
      </c>
      <c r="AX396" s="1">
        <v>0</v>
      </c>
      <c r="AY396" s="3">
        <v>1459</v>
      </c>
      <c r="AZ396" s="3">
        <v>3860</v>
      </c>
      <c r="BA396" s="1">
        <v>241</v>
      </c>
      <c r="BB396" s="1">
        <v>402</v>
      </c>
      <c r="BC396" s="3">
        <v>20376</v>
      </c>
      <c r="BD396" s="3">
        <v>13228855</v>
      </c>
      <c r="BE396" s="3">
        <v>1258343</v>
      </c>
      <c r="BF396" s="3">
        <v>937349</v>
      </c>
      <c r="BG396" s="3">
        <v>4381009</v>
      </c>
      <c r="BH396" s="1">
        <v>0</v>
      </c>
      <c r="BI396" s="1">
        <v>0</v>
      </c>
      <c r="BJ396" s="3">
        <v>939654</v>
      </c>
      <c r="BK396" s="3">
        <v>2069251</v>
      </c>
      <c r="BL396" s="3">
        <v>86916</v>
      </c>
      <c r="BM396" s="3">
        <v>175118</v>
      </c>
      <c r="BN396" s="3">
        <v>23076495</v>
      </c>
      <c r="BO396" s="3">
        <v>13921114</v>
      </c>
      <c r="BP396" s="3">
        <v>761807</v>
      </c>
      <c r="BQ396" s="3">
        <v>1127192</v>
      </c>
      <c r="BR396" s="3">
        <v>9928681</v>
      </c>
      <c r="BS396" s="1">
        <v>0</v>
      </c>
      <c r="BT396" s="1">
        <v>0</v>
      </c>
      <c r="BU396" s="3">
        <v>4146514</v>
      </c>
      <c r="BV396" s="3">
        <v>5883469</v>
      </c>
      <c r="BW396" s="3">
        <v>671240</v>
      </c>
      <c r="BX396" s="3">
        <v>719471</v>
      </c>
      <c r="BY396" s="3">
        <v>37159488</v>
      </c>
      <c r="BZ396" s="3">
        <v>1485152</v>
      </c>
      <c r="CA396" s="3">
        <v>19380789</v>
      </c>
      <c r="CB396" s="3">
        <v>2020150</v>
      </c>
      <c r="CC396" s="1">
        <v>0</v>
      </c>
      <c r="CD396" s="3">
        <v>11135729</v>
      </c>
      <c r="CE396" s="3">
        <v>-14945</v>
      </c>
      <c r="CF396" s="1">
        <v>0</v>
      </c>
      <c r="CG396" s="1">
        <v>0</v>
      </c>
      <c r="CH396" s="3">
        <v>3235068</v>
      </c>
      <c r="CI396" s="3">
        <v>2518186</v>
      </c>
      <c r="CJ396" s="1">
        <v>0</v>
      </c>
      <c r="CK396" s="3">
        <v>758157</v>
      </c>
      <c r="CL396" s="1">
        <v>0</v>
      </c>
      <c r="CM396" s="1">
        <v>0</v>
      </c>
      <c r="CN396" s="1">
        <v>0</v>
      </c>
      <c r="CO396" s="3">
        <v>1104516</v>
      </c>
      <c r="CP396" s="3">
        <v>41622802</v>
      </c>
      <c r="CQ396" s="1">
        <v>0</v>
      </c>
      <c r="CR396" s="3">
        <v>110975</v>
      </c>
      <c r="CS396" s="1">
        <v>0</v>
      </c>
      <c r="CT396" s="3">
        <v>195493</v>
      </c>
      <c r="CU396" s="3">
        <v>306468</v>
      </c>
      <c r="CV396" s="3">
        <v>7769180</v>
      </c>
      <c r="CW396" s="1">
        <v>0</v>
      </c>
      <c r="CX396" s="3">
        <v>2079485</v>
      </c>
      <c r="CY396" s="3">
        <v>3284936</v>
      </c>
      <c r="CZ396" s="1">
        <v>0</v>
      </c>
      <c r="DA396" s="1">
        <v>0</v>
      </c>
      <c r="DB396" s="3">
        <v>1851100</v>
      </c>
      <c r="DC396" s="3">
        <v>3934948</v>
      </c>
      <c r="DD396" s="1">
        <v>0</v>
      </c>
      <c r="DE396" s="1">
        <v>0</v>
      </c>
      <c r="DF396" s="3">
        <v>18919649</v>
      </c>
      <c r="DG396" s="3">
        <v>166810</v>
      </c>
      <c r="DH396" s="3">
        <v>17902317</v>
      </c>
      <c r="DI396" s="1">
        <v>0</v>
      </c>
      <c r="DJ396" s="3">
        <v>-4494</v>
      </c>
      <c r="DK396" s="1">
        <v>0</v>
      </c>
      <c r="DL396" s="1">
        <v>0</v>
      </c>
      <c r="DM396" s="1">
        <v>0</v>
      </c>
      <c r="DN396" s="1">
        <v>0</v>
      </c>
      <c r="DO396" s="3">
        <v>862658</v>
      </c>
      <c r="DP396" s="3">
        <v>20053119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</row>
    <row r="397" spans="1:133" x14ac:dyDescent="0.3">
      <c r="A397" s="1">
        <v>106574010</v>
      </c>
      <c r="B397" s="1" t="s">
        <v>1888</v>
      </c>
      <c r="C397" s="2">
        <v>20164</v>
      </c>
      <c r="D397" s="2">
        <v>42379</v>
      </c>
      <c r="E397" s="1" t="s">
        <v>134</v>
      </c>
      <c r="F397" s="1" t="s">
        <v>135</v>
      </c>
      <c r="G397" s="1" t="s">
        <v>1889</v>
      </c>
      <c r="H397" s="1">
        <v>2</v>
      </c>
      <c r="I397" s="1">
        <v>313</v>
      </c>
      <c r="J397" s="1" t="s">
        <v>164</v>
      </c>
      <c r="K397" s="1" t="s">
        <v>138</v>
      </c>
      <c r="L397" s="1">
        <v>0</v>
      </c>
      <c r="M397" s="1" t="s">
        <v>1890</v>
      </c>
      <c r="N397" s="1" t="s">
        <v>1891</v>
      </c>
      <c r="O397" s="1" t="s">
        <v>1892</v>
      </c>
      <c r="P397" s="1">
        <v>95616</v>
      </c>
      <c r="Q397" s="1" t="s">
        <v>1893</v>
      </c>
      <c r="R397" s="1">
        <v>48</v>
      </c>
      <c r="S397" s="1">
        <v>48</v>
      </c>
      <c r="T397" s="1">
        <v>34</v>
      </c>
      <c r="U397" s="1">
        <v>239</v>
      </c>
      <c r="V397" s="1">
        <v>70</v>
      </c>
      <c r="W397" s="1">
        <v>104</v>
      </c>
      <c r="X397" s="1">
        <v>181</v>
      </c>
      <c r="Y397" s="1">
        <v>0</v>
      </c>
      <c r="Z397" s="1">
        <v>0</v>
      </c>
      <c r="AA397" s="1">
        <v>23</v>
      </c>
      <c r="AB397" s="1">
        <v>318</v>
      </c>
      <c r="AC397" s="1">
        <v>2</v>
      </c>
      <c r="AD397" s="1">
        <v>7</v>
      </c>
      <c r="AE397" s="1">
        <v>944</v>
      </c>
      <c r="AF397" s="1">
        <v>0</v>
      </c>
      <c r="AG397" s="1">
        <v>935</v>
      </c>
      <c r="AH397" s="1">
        <v>227</v>
      </c>
      <c r="AI397" s="1">
        <v>223</v>
      </c>
      <c r="AJ397" s="1">
        <v>571</v>
      </c>
      <c r="AK397" s="1">
        <v>0</v>
      </c>
      <c r="AL397" s="1">
        <v>0</v>
      </c>
      <c r="AM397" s="1">
        <v>31</v>
      </c>
      <c r="AN397" s="1">
        <v>668</v>
      </c>
      <c r="AO397" s="1">
        <v>7</v>
      </c>
      <c r="AP397" s="1">
        <v>19</v>
      </c>
      <c r="AQ397" s="3">
        <v>2681</v>
      </c>
      <c r="AR397" s="1">
        <v>0</v>
      </c>
      <c r="AS397" s="3">
        <v>3196</v>
      </c>
      <c r="AT397" s="1">
        <v>887</v>
      </c>
      <c r="AU397" s="1">
        <v>497</v>
      </c>
      <c r="AV397" s="3">
        <v>2979</v>
      </c>
      <c r="AW397" s="1">
        <v>0</v>
      </c>
      <c r="AX397" s="1">
        <v>0</v>
      </c>
      <c r="AY397" s="1">
        <v>354</v>
      </c>
      <c r="AZ397" s="3">
        <v>4173</v>
      </c>
      <c r="BA397" s="1">
        <v>209</v>
      </c>
      <c r="BB397" s="1">
        <v>269</v>
      </c>
      <c r="BC397" s="3">
        <v>12564</v>
      </c>
      <c r="BD397" s="3">
        <v>14628174</v>
      </c>
      <c r="BE397" s="3">
        <v>3953950</v>
      </c>
      <c r="BF397" s="3">
        <v>3709334</v>
      </c>
      <c r="BG397" s="3">
        <v>8853645</v>
      </c>
      <c r="BH397" s="1">
        <v>0</v>
      </c>
      <c r="BI397" s="1">
        <v>0</v>
      </c>
      <c r="BJ397" s="3">
        <v>579189</v>
      </c>
      <c r="BK397" s="3">
        <v>11327655</v>
      </c>
      <c r="BL397" s="3">
        <v>124940</v>
      </c>
      <c r="BM397" s="3">
        <v>332371</v>
      </c>
      <c r="BN397" s="3">
        <v>43509258</v>
      </c>
      <c r="BO397" s="3">
        <v>14954828</v>
      </c>
      <c r="BP397" s="3">
        <v>5886425</v>
      </c>
      <c r="BQ397" s="3">
        <v>1832297</v>
      </c>
      <c r="BR397" s="3">
        <v>10612553</v>
      </c>
      <c r="BS397" s="1">
        <v>0</v>
      </c>
      <c r="BT397" s="1">
        <v>0</v>
      </c>
      <c r="BU397" s="3">
        <v>1892801</v>
      </c>
      <c r="BV397" s="3">
        <v>23758066</v>
      </c>
      <c r="BW397" s="3">
        <v>666886</v>
      </c>
      <c r="BX397" s="3">
        <v>835016</v>
      </c>
      <c r="BY397" s="3">
        <v>60438872</v>
      </c>
      <c r="BZ397" s="3">
        <v>981063</v>
      </c>
      <c r="CA397" s="3">
        <v>21802395</v>
      </c>
      <c r="CB397" s="3">
        <v>9341878</v>
      </c>
      <c r="CC397" s="3">
        <v>3544732</v>
      </c>
      <c r="CD397" s="3">
        <v>10346627</v>
      </c>
      <c r="CE397" s="1">
        <v>0</v>
      </c>
      <c r="CF397" s="1">
        <v>0</v>
      </c>
      <c r="CG397" s="1">
        <v>0</v>
      </c>
      <c r="CH397" s="3">
        <v>2471990</v>
      </c>
      <c r="CI397" s="3">
        <v>19055923</v>
      </c>
      <c r="CJ397" s="1">
        <v>0</v>
      </c>
      <c r="CK397" s="3">
        <v>791826</v>
      </c>
      <c r="CL397" s="1">
        <v>0</v>
      </c>
      <c r="CM397" s="1">
        <v>0</v>
      </c>
      <c r="CN397" s="1">
        <v>0</v>
      </c>
      <c r="CO397" s="3">
        <v>186324</v>
      </c>
      <c r="CP397" s="3">
        <v>68522758</v>
      </c>
      <c r="CQ397" s="3">
        <v>1084326</v>
      </c>
      <c r="CR397" s="1">
        <v>0</v>
      </c>
      <c r="CS397" s="1">
        <v>0</v>
      </c>
      <c r="CT397" s="3">
        <v>1721150</v>
      </c>
      <c r="CU397" s="3">
        <v>2805476</v>
      </c>
      <c r="CV397" s="3">
        <v>7780607</v>
      </c>
      <c r="CW397" s="3">
        <v>1582823</v>
      </c>
      <c r="CX397" s="3">
        <v>1996899</v>
      </c>
      <c r="CY397" s="3">
        <v>9119571</v>
      </c>
      <c r="CZ397" s="1">
        <v>0</v>
      </c>
      <c r="DA397" s="1">
        <v>0</v>
      </c>
      <c r="DB397" s="1">
        <v>0</v>
      </c>
      <c r="DC397" s="3">
        <v>17750948</v>
      </c>
      <c r="DD397" s="1">
        <v>0</v>
      </c>
      <c r="DE397" s="1">
        <v>0</v>
      </c>
      <c r="DF397" s="3">
        <v>38230848</v>
      </c>
      <c r="DG397" s="3">
        <v>225166</v>
      </c>
      <c r="DH397" s="3">
        <v>26746652</v>
      </c>
      <c r="DI397" s="1">
        <v>0</v>
      </c>
      <c r="DJ397" s="3">
        <v>4113</v>
      </c>
      <c r="DK397" s="1">
        <v>0</v>
      </c>
      <c r="DL397" s="1">
        <v>0</v>
      </c>
      <c r="DM397" s="1">
        <v>0</v>
      </c>
      <c r="DN397" s="1">
        <v>0</v>
      </c>
      <c r="DO397" s="3">
        <v>1849008</v>
      </c>
      <c r="DP397" s="3">
        <v>24320057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</row>
    <row r="398" spans="1:133" x14ac:dyDescent="0.3">
      <c r="A398" s="1">
        <v>106070934</v>
      </c>
      <c r="B398" s="1" t="s">
        <v>1894</v>
      </c>
      <c r="C398" s="2">
        <v>20164</v>
      </c>
      <c r="D398" s="2">
        <v>42379</v>
      </c>
      <c r="E398" s="1" t="s">
        <v>134</v>
      </c>
      <c r="F398" s="1" t="s">
        <v>135</v>
      </c>
      <c r="G398" s="1" t="s">
        <v>476</v>
      </c>
      <c r="H398" s="1">
        <v>5</v>
      </c>
      <c r="I398" s="1">
        <v>411</v>
      </c>
      <c r="J398" s="1" t="s">
        <v>164</v>
      </c>
      <c r="K398" s="1" t="s">
        <v>138</v>
      </c>
      <c r="L398" s="1">
        <v>0</v>
      </c>
      <c r="M398" s="1" t="s">
        <v>1895</v>
      </c>
      <c r="N398" s="1" t="s">
        <v>1896</v>
      </c>
      <c r="O398" s="1" t="s">
        <v>837</v>
      </c>
      <c r="P398" s="1">
        <v>94509</v>
      </c>
      <c r="Q398" s="1" t="s">
        <v>1897</v>
      </c>
      <c r="R398" s="1">
        <v>145</v>
      </c>
      <c r="S398" s="1">
        <v>145</v>
      </c>
      <c r="T398" s="1">
        <v>91</v>
      </c>
      <c r="U398" s="1">
        <v>582</v>
      </c>
      <c r="V398" s="1">
        <v>162</v>
      </c>
      <c r="W398" s="1">
        <v>164</v>
      </c>
      <c r="X398" s="1">
        <v>537</v>
      </c>
      <c r="Y398" s="1">
        <v>0</v>
      </c>
      <c r="Z398" s="1">
        <v>0</v>
      </c>
      <c r="AA398" s="1">
        <v>14</v>
      </c>
      <c r="AB398" s="1">
        <v>318</v>
      </c>
      <c r="AC398" s="1">
        <v>14</v>
      </c>
      <c r="AD398" s="1">
        <v>21</v>
      </c>
      <c r="AE398" s="1">
        <v>1812</v>
      </c>
      <c r="AF398" s="1">
        <v>0</v>
      </c>
      <c r="AG398" s="3">
        <v>2700</v>
      </c>
      <c r="AH398" s="1">
        <v>768</v>
      </c>
      <c r="AI398" s="1">
        <v>682</v>
      </c>
      <c r="AJ398" s="3">
        <v>1807</v>
      </c>
      <c r="AK398" s="1">
        <v>0</v>
      </c>
      <c r="AL398" s="1">
        <v>0</v>
      </c>
      <c r="AM398" s="1">
        <v>31</v>
      </c>
      <c r="AN398" s="1">
        <v>921</v>
      </c>
      <c r="AO398" s="1">
        <v>37</v>
      </c>
      <c r="AP398" s="1">
        <v>65</v>
      </c>
      <c r="AQ398" s="3">
        <v>7011</v>
      </c>
      <c r="AR398" s="1">
        <v>0</v>
      </c>
      <c r="AS398" s="3">
        <v>4376</v>
      </c>
      <c r="AT398" s="3">
        <v>1036</v>
      </c>
      <c r="AU398" s="3">
        <v>1280</v>
      </c>
      <c r="AV398" s="3">
        <v>7759</v>
      </c>
      <c r="AW398" s="1">
        <v>3</v>
      </c>
      <c r="AX398" s="1">
        <v>0</v>
      </c>
      <c r="AY398" s="1">
        <v>452</v>
      </c>
      <c r="AZ398" s="3">
        <v>4481</v>
      </c>
      <c r="BA398" s="1">
        <v>672</v>
      </c>
      <c r="BB398" s="1">
        <v>764</v>
      </c>
      <c r="BC398" s="3">
        <v>20823</v>
      </c>
      <c r="BD398" s="3">
        <v>41384535</v>
      </c>
      <c r="BE398" s="3">
        <v>12989325</v>
      </c>
      <c r="BF398" s="3">
        <v>9293638</v>
      </c>
      <c r="BG398" s="3">
        <v>29026073</v>
      </c>
      <c r="BH398" s="1">
        <v>0</v>
      </c>
      <c r="BI398" s="1">
        <v>0</v>
      </c>
      <c r="BJ398" s="3">
        <v>538538</v>
      </c>
      <c r="BK398" s="3">
        <v>17138788</v>
      </c>
      <c r="BL398" s="3">
        <v>873790</v>
      </c>
      <c r="BM398" s="3">
        <v>1497967</v>
      </c>
      <c r="BN398" s="3">
        <v>112742654</v>
      </c>
      <c r="BO398" s="3">
        <v>20290812</v>
      </c>
      <c r="BP398" s="3">
        <v>4335757</v>
      </c>
      <c r="BQ398" s="3">
        <v>4171176</v>
      </c>
      <c r="BR398" s="3">
        <v>25422765</v>
      </c>
      <c r="BS398" s="3">
        <v>19327</v>
      </c>
      <c r="BT398" s="1">
        <v>0</v>
      </c>
      <c r="BU398" s="3">
        <v>1391521</v>
      </c>
      <c r="BV398" s="3">
        <v>14923566</v>
      </c>
      <c r="BW398" s="3">
        <v>2020395</v>
      </c>
      <c r="BX398" s="3">
        <v>2294647</v>
      </c>
      <c r="BY398" s="3">
        <v>74869966</v>
      </c>
      <c r="BZ398" s="3">
        <v>1955322</v>
      </c>
      <c r="CA398" s="3">
        <v>44658868</v>
      </c>
      <c r="CB398" s="3">
        <v>16603845</v>
      </c>
      <c r="CC398" s="3">
        <v>9122577</v>
      </c>
      <c r="CD398" s="3">
        <v>35042412</v>
      </c>
      <c r="CE398" s="1">
        <v>0</v>
      </c>
      <c r="CF398" s="3">
        <v>19327</v>
      </c>
      <c r="CG398" s="1">
        <v>0</v>
      </c>
      <c r="CH398" s="3">
        <v>1141974</v>
      </c>
      <c r="CI398" s="3">
        <v>16180631</v>
      </c>
      <c r="CJ398" s="1">
        <v>0</v>
      </c>
      <c r="CK398" s="3">
        <v>2894185</v>
      </c>
      <c r="CL398" s="1">
        <v>0</v>
      </c>
      <c r="CM398" s="1">
        <v>0</v>
      </c>
      <c r="CN398" s="1">
        <v>0</v>
      </c>
      <c r="CO398" s="3">
        <v>1559615</v>
      </c>
      <c r="CP398" s="3">
        <v>129178756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3">
        <v>17016479</v>
      </c>
      <c r="CW398" s="3">
        <v>721237</v>
      </c>
      <c r="CX398" s="3">
        <v>4342237</v>
      </c>
      <c r="CY398" s="3">
        <v>19406426</v>
      </c>
      <c r="CZ398" s="1">
        <v>0</v>
      </c>
      <c r="DA398" s="1">
        <v>0</v>
      </c>
      <c r="DB398" s="3">
        <v>788085</v>
      </c>
      <c r="DC398" s="3">
        <v>15881723</v>
      </c>
      <c r="DD398" s="1">
        <v>0</v>
      </c>
      <c r="DE398" s="3">
        <v>277677</v>
      </c>
      <c r="DF398" s="3">
        <v>58433864</v>
      </c>
      <c r="DG398" s="3">
        <v>551304</v>
      </c>
      <c r="DH398" s="3">
        <v>51606910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3">
        <v>1117544</v>
      </c>
      <c r="DP398" s="3">
        <v>45766778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</row>
    <row r="399" spans="1:133" x14ac:dyDescent="0.3">
      <c r="A399" s="1">
        <v>106171395</v>
      </c>
      <c r="B399" s="1" t="s">
        <v>1898</v>
      </c>
      <c r="C399" s="2">
        <v>20164</v>
      </c>
      <c r="D399" s="2">
        <v>42379</v>
      </c>
      <c r="E399" s="1" t="s">
        <v>134</v>
      </c>
      <c r="F399" s="1" t="s">
        <v>135</v>
      </c>
      <c r="G399" s="1" t="s">
        <v>1786</v>
      </c>
      <c r="H399" s="1">
        <v>1</v>
      </c>
      <c r="I399" s="1">
        <v>115</v>
      </c>
      <c r="J399" s="1" t="s">
        <v>164</v>
      </c>
      <c r="K399" s="1" t="s">
        <v>138</v>
      </c>
      <c r="L399" s="1" t="s">
        <v>139</v>
      </c>
      <c r="M399" s="1" t="s">
        <v>1899</v>
      </c>
      <c r="N399" s="1" t="s">
        <v>1900</v>
      </c>
      <c r="O399" s="1" t="s">
        <v>1901</v>
      </c>
      <c r="P399" s="1">
        <v>95453</v>
      </c>
      <c r="Q399" s="1" t="s">
        <v>1902</v>
      </c>
      <c r="R399" s="1">
        <v>25</v>
      </c>
      <c r="S399" s="1">
        <v>25</v>
      </c>
      <c r="T399" s="1">
        <v>20</v>
      </c>
      <c r="U399" s="1">
        <v>222</v>
      </c>
      <c r="V399" s="1">
        <v>4</v>
      </c>
      <c r="W399" s="1">
        <v>22</v>
      </c>
      <c r="X399" s="1">
        <v>110</v>
      </c>
      <c r="Y399" s="1">
        <v>0</v>
      </c>
      <c r="Z399" s="1">
        <v>0</v>
      </c>
      <c r="AA399" s="1">
        <v>7</v>
      </c>
      <c r="AB399" s="1">
        <v>55</v>
      </c>
      <c r="AC399" s="1">
        <v>1</v>
      </c>
      <c r="AD399" s="1">
        <v>2</v>
      </c>
      <c r="AE399" s="1">
        <v>423</v>
      </c>
      <c r="AF399" s="1">
        <v>0</v>
      </c>
      <c r="AG399" s="3">
        <v>1026</v>
      </c>
      <c r="AH399" s="1">
        <v>17</v>
      </c>
      <c r="AI399" s="1">
        <v>62</v>
      </c>
      <c r="AJ399" s="1">
        <v>320</v>
      </c>
      <c r="AK399" s="1">
        <v>0</v>
      </c>
      <c r="AL399" s="1">
        <v>0</v>
      </c>
      <c r="AM399" s="1">
        <v>23</v>
      </c>
      <c r="AN399" s="1">
        <v>153</v>
      </c>
      <c r="AO399" s="1">
        <v>3</v>
      </c>
      <c r="AP399" s="1">
        <v>4</v>
      </c>
      <c r="AQ399" s="3">
        <v>1608</v>
      </c>
      <c r="AR399" s="1">
        <v>0</v>
      </c>
      <c r="AS399" s="3">
        <v>9868</v>
      </c>
      <c r="AT399" s="1">
        <v>71</v>
      </c>
      <c r="AU399" s="1">
        <v>414</v>
      </c>
      <c r="AV399" s="3">
        <v>6529</v>
      </c>
      <c r="AW399" s="1">
        <v>0</v>
      </c>
      <c r="AX399" s="1">
        <v>9</v>
      </c>
      <c r="AY399" s="1">
        <v>655</v>
      </c>
      <c r="AZ399" s="3">
        <v>4869</v>
      </c>
      <c r="BA399" s="1">
        <v>322</v>
      </c>
      <c r="BB399" s="1">
        <v>283</v>
      </c>
      <c r="BC399" s="3">
        <v>23020</v>
      </c>
      <c r="BD399" s="3">
        <v>8441638</v>
      </c>
      <c r="BE399" s="3">
        <v>184741</v>
      </c>
      <c r="BF399" s="3">
        <v>715576</v>
      </c>
      <c r="BG399" s="3">
        <v>3519909</v>
      </c>
      <c r="BH399" s="1">
        <v>0</v>
      </c>
      <c r="BI399" s="1">
        <v>0</v>
      </c>
      <c r="BJ399" s="3">
        <v>272940</v>
      </c>
      <c r="BK399" s="3">
        <v>1779870</v>
      </c>
      <c r="BL399" s="3">
        <v>27060</v>
      </c>
      <c r="BM399" s="3">
        <v>33415</v>
      </c>
      <c r="BN399" s="3">
        <v>14975149</v>
      </c>
      <c r="BO399" s="3">
        <v>16599510</v>
      </c>
      <c r="BP399" s="3">
        <v>193012</v>
      </c>
      <c r="BQ399" s="3">
        <v>986000</v>
      </c>
      <c r="BR399" s="3">
        <v>10454402</v>
      </c>
      <c r="BS399" s="1">
        <v>0</v>
      </c>
      <c r="BT399" s="3">
        <v>11264</v>
      </c>
      <c r="BU399" s="3">
        <v>1753695</v>
      </c>
      <c r="BV399" s="3">
        <v>5480935</v>
      </c>
      <c r="BW399" s="3">
        <v>663673</v>
      </c>
      <c r="BX399" s="3">
        <v>244072</v>
      </c>
      <c r="BY399" s="3">
        <v>36386563</v>
      </c>
      <c r="BZ399" s="3">
        <v>558639</v>
      </c>
      <c r="CA399" s="3">
        <v>17273984</v>
      </c>
      <c r="CB399" s="3">
        <v>196960</v>
      </c>
      <c r="CC399" s="3">
        <v>-1239894</v>
      </c>
      <c r="CD399" s="3">
        <v>12997152</v>
      </c>
      <c r="CE399" s="3">
        <v>-37640</v>
      </c>
      <c r="CF399" s="1">
        <v>0</v>
      </c>
      <c r="CG399" s="3">
        <v>1044</v>
      </c>
      <c r="CH399" s="3">
        <v>272751</v>
      </c>
      <c r="CI399" s="3">
        <v>2660697</v>
      </c>
      <c r="CJ399" s="1">
        <v>0</v>
      </c>
      <c r="CK399" s="3">
        <v>690733</v>
      </c>
      <c r="CL399" s="1">
        <v>0</v>
      </c>
      <c r="CM399" s="1">
        <v>0</v>
      </c>
      <c r="CN399" s="1">
        <v>0</v>
      </c>
      <c r="CO399" s="1">
        <v>0</v>
      </c>
      <c r="CP399" s="3">
        <v>33374426</v>
      </c>
      <c r="CQ399" s="1">
        <v>0</v>
      </c>
      <c r="CR399" s="1">
        <v>0</v>
      </c>
      <c r="CS399" s="1">
        <v>0</v>
      </c>
      <c r="CT399" s="3">
        <v>91250</v>
      </c>
      <c r="CU399" s="3">
        <v>91250</v>
      </c>
      <c r="CV399" s="3">
        <v>7767164</v>
      </c>
      <c r="CW399" s="3">
        <v>180793</v>
      </c>
      <c r="CX399" s="3">
        <v>2979110</v>
      </c>
      <c r="CY399" s="3">
        <v>977159</v>
      </c>
      <c r="CZ399" s="1">
        <v>0</v>
      </c>
      <c r="DA399" s="3">
        <v>10220</v>
      </c>
      <c r="DB399" s="3">
        <v>1753884</v>
      </c>
      <c r="DC399" s="3">
        <v>4410206</v>
      </c>
      <c r="DD399" s="1">
        <v>0</v>
      </c>
      <c r="DE399" s="1">
        <v>0</v>
      </c>
      <c r="DF399" s="3">
        <v>18078536</v>
      </c>
      <c r="DG399" s="1">
        <v>0</v>
      </c>
      <c r="DH399" s="3">
        <v>20519660</v>
      </c>
      <c r="DI399" s="1">
        <v>0</v>
      </c>
      <c r="DJ399" s="3">
        <v>5825</v>
      </c>
      <c r="DK399" s="1">
        <v>0</v>
      </c>
      <c r="DL399" s="1">
        <v>0</v>
      </c>
      <c r="DM399" s="1">
        <v>0</v>
      </c>
      <c r="DN399" s="1">
        <v>0</v>
      </c>
      <c r="DO399" s="3">
        <v>2126082</v>
      </c>
      <c r="DP399" s="3">
        <v>27671351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</row>
    <row r="400" spans="1:133" x14ac:dyDescent="0.3">
      <c r="A400" s="1">
        <v>106444012</v>
      </c>
      <c r="B400" s="1" t="s">
        <v>1903</v>
      </c>
      <c r="C400" s="2">
        <v>20164</v>
      </c>
      <c r="D400" s="2">
        <v>42379</v>
      </c>
      <c r="E400" s="1" t="s">
        <v>134</v>
      </c>
      <c r="F400" s="1" t="s">
        <v>135</v>
      </c>
      <c r="G400" s="1" t="s">
        <v>541</v>
      </c>
      <c r="H400" s="1">
        <v>8</v>
      </c>
      <c r="I400" s="1">
        <v>703</v>
      </c>
      <c r="J400" s="1" t="s">
        <v>164</v>
      </c>
      <c r="K400" s="1" t="s">
        <v>138</v>
      </c>
      <c r="L400" s="1">
        <v>0</v>
      </c>
      <c r="M400" s="1" t="s">
        <v>1904</v>
      </c>
      <c r="N400" s="1" t="s">
        <v>1905</v>
      </c>
      <c r="O400" s="1" t="s">
        <v>544</v>
      </c>
      <c r="P400" s="1">
        <v>95065</v>
      </c>
      <c r="Q400" s="1" t="s">
        <v>1906</v>
      </c>
      <c r="R400" s="1">
        <v>30</v>
      </c>
      <c r="S400" s="1">
        <v>30</v>
      </c>
      <c r="T400" s="1">
        <v>13</v>
      </c>
      <c r="U400" s="1">
        <v>41</v>
      </c>
      <c r="V400" s="1">
        <v>9</v>
      </c>
      <c r="W400" s="1">
        <v>18</v>
      </c>
      <c r="X400" s="1">
        <v>53</v>
      </c>
      <c r="Y400" s="1">
        <v>0</v>
      </c>
      <c r="Z400" s="1">
        <v>0</v>
      </c>
      <c r="AA400" s="1">
        <v>5</v>
      </c>
      <c r="AB400" s="1">
        <v>228</v>
      </c>
      <c r="AC400" s="1">
        <v>0</v>
      </c>
      <c r="AD400" s="1">
        <v>2</v>
      </c>
      <c r="AE400" s="1">
        <v>356</v>
      </c>
      <c r="AF400" s="1">
        <v>0</v>
      </c>
      <c r="AG400" s="1">
        <v>100</v>
      </c>
      <c r="AH400" s="1">
        <v>21</v>
      </c>
      <c r="AI400" s="1">
        <v>48</v>
      </c>
      <c r="AJ400" s="1">
        <v>142</v>
      </c>
      <c r="AK400" s="1">
        <v>0</v>
      </c>
      <c r="AL400" s="1">
        <v>0</v>
      </c>
      <c r="AM400" s="1">
        <v>15</v>
      </c>
      <c r="AN400" s="1">
        <v>590</v>
      </c>
      <c r="AO400" s="1">
        <v>0</v>
      </c>
      <c r="AP400" s="1">
        <v>4</v>
      </c>
      <c r="AQ400" s="1">
        <v>920</v>
      </c>
      <c r="AR400" s="1">
        <v>0</v>
      </c>
      <c r="AS400" s="1">
        <v>736</v>
      </c>
      <c r="AT400" s="1">
        <v>137</v>
      </c>
      <c r="AU400" s="1">
        <v>12</v>
      </c>
      <c r="AV400" s="1">
        <v>188</v>
      </c>
      <c r="AW400" s="1">
        <v>17</v>
      </c>
      <c r="AX400" s="1">
        <v>0</v>
      </c>
      <c r="AY400" s="1">
        <v>15</v>
      </c>
      <c r="AZ400" s="3">
        <v>1726</v>
      </c>
      <c r="BA400" s="1">
        <v>48</v>
      </c>
      <c r="BB400" s="1">
        <v>19</v>
      </c>
      <c r="BC400" s="3">
        <v>2898</v>
      </c>
      <c r="BD400" s="3">
        <v>2727178</v>
      </c>
      <c r="BE400" s="3">
        <v>618432</v>
      </c>
      <c r="BF400" s="3">
        <v>456745</v>
      </c>
      <c r="BG400" s="3">
        <v>1442056</v>
      </c>
      <c r="BH400" s="1">
        <v>0</v>
      </c>
      <c r="BI400" s="1">
        <v>0</v>
      </c>
      <c r="BJ400" s="3">
        <v>159857</v>
      </c>
      <c r="BK400" s="3">
        <v>7478575</v>
      </c>
      <c r="BL400" s="1">
        <v>0</v>
      </c>
      <c r="BM400" s="3">
        <v>35263</v>
      </c>
      <c r="BN400" s="3">
        <v>12918106</v>
      </c>
      <c r="BO400" s="3">
        <v>8316867</v>
      </c>
      <c r="BP400" s="3">
        <v>1328157</v>
      </c>
      <c r="BQ400" s="3">
        <v>84407</v>
      </c>
      <c r="BR400" s="3">
        <v>2986188</v>
      </c>
      <c r="BS400" s="3">
        <v>408242</v>
      </c>
      <c r="BT400" s="1">
        <v>0</v>
      </c>
      <c r="BU400" s="3">
        <v>239419</v>
      </c>
      <c r="BV400" s="3">
        <v>19070956</v>
      </c>
      <c r="BW400" s="3">
        <v>696429</v>
      </c>
      <c r="BX400" s="3">
        <v>262791</v>
      </c>
      <c r="BY400" s="3">
        <v>33393456</v>
      </c>
      <c r="BZ400" s="3">
        <v>216299</v>
      </c>
      <c r="CA400" s="3">
        <v>11044045</v>
      </c>
      <c r="CB400" s="3">
        <v>1665161</v>
      </c>
      <c r="CC400" s="1">
        <v>0</v>
      </c>
      <c r="CD400" s="3">
        <v>2043090</v>
      </c>
      <c r="CE400" s="1">
        <v>0</v>
      </c>
      <c r="CF400" s="1">
        <v>0</v>
      </c>
      <c r="CG400" s="1">
        <v>0</v>
      </c>
      <c r="CH400" s="3">
        <v>158497</v>
      </c>
      <c r="CI400" s="3">
        <v>7978261</v>
      </c>
      <c r="CJ400" s="1">
        <v>0</v>
      </c>
      <c r="CK400" s="3">
        <v>696429</v>
      </c>
      <c r="CL400" s="1">
        <v>0</v>
      </c>
      <c r="CM400" s="1">
        <v>0</v>
      </c>
      <c r="CN400" s="1">
        <v>0</v>
      </c>
      <c r="CO400" s="3">
        <v>81755</v>
      </c>
      <c r="CP400" s="3">
        <v>23883537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3">
        <v>281428</v>
      </c>
      <c r="CX400" s="3">
        <v>541152</v>
      </c>
      <c r="CY400" s="3">
        <v>2385154</v>
      </c>
      <c r="CZ400" s="3">
        <v>408242</v>
      </c>
      <c r="DA400" s="1">
        <v>0</v>
      </c>
      <c r="DB400" s="3">
        <v>240779</v>
      </c>
      <c r="DC400" s="3">
        <v>18571270</v>
      </c>
      <c r="DD400" s="1">
        <v>0</v>
      </c>
      <c r="DE400" s="1">
        <v>0</v>
      </c>
      <c r="DF400" s="3">
        <v>22428025</v>
      </c>
      <c r="DG400" s="3">
        <v>383838</v>
      </c>
      <c r="DH400" s="3">
        <v>18090301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3">
        <v>1830310</v>
      </c>
      <c r="DP400" s="3">
        <v>27364074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</row>
    <row r="401" spans="1:133" x14ac:dyDescent="0.3">
      <c r="A401" s="1">
        <v>106311000</v>
      </c>
      <c r="B401" s="1" t="s">
        <v>1907</v>
      </c>
      <c r="C401" s="2">
        <v>20164</v>
      </c>
      <c r="D401" s="2">
        <v>42379</v>
      </c>
      <c r="E401" s="1" t="s">
        <v>134</v>
      </c>
      <c r="F401" s="1" t="s">
        <v>135</v>
      </c>
      <c r="G401" s="1" t="s">
        <v>877</v>
      </c>
      <c r="H401" s="1">
        <v>2</v>
      </c>
      <c r="I401" s="1">
        <v>309</v>
      </c>
      <c r="J401" s="1" t="s">
        <v>164</v>
      </c>
      <c r="K401" s="1" t="s">
        <v>138</v>
      </c>
      <c r="L401" s="1">
        <v>0</v>
      </c>
      <c r="M401" s="1" t="s">
        <v>1908</v>
      </c>
      <c r="N401" s="1" t="s">
        <v>1909</v>
      </c>
      <c r="O401" s="1" t="s">
        <v>879</v>
      </c>
      <c r="P401" s="1">
        <v>95661</v>
      </c>
      <c r="Q401" s="1" t="s">
        <v>1910</v>
      </c>
      <c r="R401" s="1">
        <v>328</v>
      </c>
      <c r="S401" s="1">
        <v>328</v>
      </c>
      <c r="T401" s="1">
        <v>282</v>
      </c>
      <c r="U401" s="3">
        <v>1820</v>
      </c>
      <c r="V401" s="1">
        <v>561</v>
      </c>
      <c r="W401" s="1">
        <v>308</v>
      </c>
      <c r="X401" s="1">
        <v>572</v>
      </c>
      <c r="Y401" s="1">
        <v>0</v>
      </c>
      <c r="Z401" s="1">
        <v>0</v>
      </c>
      <c r="AA401" s="1">
        <v>208</v>
      </c>
      <c r="AB401" s="3">
        <v>1503</v>
      </c>
      <c r="AC401" s="1">
        <v>55</v>
      </c>
      <c r="AD401" s="1">
        <v>25</v>
      </c>
      <c r="AE401" s="1">
        <v>5052</v>
      </c>
      <c r="AF401" s="1">
        <v>0</v>
      </c>
      <c r="AG401" s="3">
        <v>9262</v>
      </c>
      <c r="AH401" s="3">
        <v>2729</v>
      </c>
      <c r="AI401" s="3">
        <v>1544</v>
      </c>
      <c r="AJ401" s="3">
        <v>3060</v>
      </c>
      <c r="AK401" s="1">
        <v>0</v>
      </c>
      <c r="AL401" s="1">
        <v>0</v>
      </c>
      <c r="AM401" s="3">
        <v>1077</v>
      </c>
      <c r="AN401" s="3">
        <v>4971</v>
      </c>
      <c r="AO401" s="1">
        <v>183</v>
      </c>
      <c r="AP401" s="1">
        <v>82</v>
      </c>
      <c r="AQ401" s="3">
        <v>22908</v>
      </c>
      <c r="AR401" s="1">
        <v>0</v>
      </c>
      <c r="AS401" s="3">
        <v>12912</v>
      </c>
      <c r="AT401" s="3">
        <v>3110</v>
      </c>
      <c r="AU401" s="3">
        <v>1548</v>
      </c>
      <c r="AV401" s="3">
        <v>6814</v>
      </c>
      <c r="AW401" s="1">
        <v>0</v>
      </c>
      <c r="AX401" s="1">
        <v>0</v>
      </c>
      <c r="AY401" s="3">
        <v>1442</v>
      </c>
      <c r="AZ401" s="3">
        <v>10920</v>
      </c>
      <c r="BA401" s="1">
        <v>629</v>
      </c>
      <c r="BB401" s="1">
        <v>876</v>
      </c>
      <c r="BC401" s="3">
        <v>38251</v>
      </c>
      <c r="BD401" s="3">
        <v>131942830</v>
      </c>
      <c r="BE401" s="3">
        <v>39742408</v>
      </c>
      <c r="BF401" s="3">
        <v>21901560</v>
      </c>
      <c r="BG401" s="3">
        <v>44083287</v>
      </c>
      <c r="BH401" s="1">
        <v>0</v>
      </c>
      <c r="BI401" s="1">
        <v>0</v>
      </c>
      <c r="BJ401" s="3">
        <v>18519008</v>
      </c>
      <c r="BK401" s="3">
        <v>90178612</v>
      </c>
      <c r="BL401" s="3">
        <v>3102886</v>
      </c>
      <c r="BM401" s="3">
        <v>1406793</v>
      </c>
      <c r="BN401" s="3">
        <v>350877384</v>
      </c>
      <c r="BO401" s="3">
        <v>54158421</v>
      </c>
      <c r="BP401" s="3">
        <v>13966084</v>
      </c>
      <c r="BQ401" s="3">
        <v>5332135</v>
      </c>
      <c r="BR401" s="3">
        <v>24258518</v>
      </c>
      <c r="BS401" s="1">
        <v>0</v>
      </c>
      <c r="BT401" s="1">
        <v>0</v>
      </c>
      <c r="BU401" s="3">
        <v>6579521</v>
      </c>
      <c r="BV401" s="3">
        <v>60637385</v>
      </c>
      <c r="BW401" s="3">
        <v>2284317</v>
      </c>
      <c r="BX401" s="3">
        <v>3097883</v>
      </c>
      <c r="BY401" s="3">
        <v>170314264</v>
      </c>
      <c r="BZ401" s="3">
        <v>3244425</v>
      </c>
      <c r="CA401" s="3">
        <v>137985069</v>
      </c>
      <c r="CB401" s="3">
        <v>59990822</v>
      </c>
      <c r="CC401" s="3">
        <v>9151371</v>
      </c>
      <c r="CD401" s="3">
        <v>57873024</v>
      </c>
      <c r="CE401" s="1">
        <v>0</v>
      </c>
      <c r="CF401" s="1">
        <v>0</v>
      </c>
      <c r="CG401" s="1">
        <v>0</v>
      </c>
      <c r="CH401" s="3">
        <v>14380274</v>
      </c>
      <c r="CI401" s="3">
        <v>72831473</v>
      </c>
      <c r="CJ401" s="1">
        <v>0</v>
      </c>
      <c r="CK401" s="3">
        <v>5387203</v>
      </c>
      <c r="CL401" s="1">
        <v>0</v>
      </c>
      <c r="CM401" s="1">
        <v>0</v>
      </c>
      <c r="CN401" s="1">
        <v>0</v>
      </c>
      <c r="CO401" s="3">
        <v>1260251</v>
      </c>
      <c r="CP401" s="3">
        <v>362103912</v>
      </c>
      <c r="CQ401" s="3">
        <v>6282330</v>
      </c>
      <c r="CR401" s="1">
        <v>0</v>
      </c>
      <c r="CS401" s="1">
        <v>0</v>
      </c>
      <c r="CT401" s="3">
        <v>6785194</v>
      </c>
      <c r="CU401" s="3">
        <v>13067524</v>
      </c>
      <c r="CV401" s="3">
        <v>48116182</v>
      </c>
      <c r="CW401" s="1">
        <v>0</v>
      </c>
      <c r="CX401" s="3">
        <v>18082324</v>
      </c>
      <c r="CY401" s="3">
        <v>10468781</v>
      </c>
      <c r="CZ401" s="1">
        <v>0</v>
      </c>
      <c r="DA401" s="1">
        <v>0</v>
      </c>
      <c r="DB401" s="3">
        <v>10718255</v>
      </c>
      <c r="DC401" s="3">
        <v>84769718</v>
      </c>
      <c r="DD401" s="1">
        <v>0</v>
      </c>
      <c r="DE401" s="1">
        <v>0</v>
      </c>
      <c r="DF401" s="3">
        <v>172155260</v>
      </c>
      <c r="DG401" s="3">
        <v>1670893</v>
      </c>
      <c r="DH401" s="3">
        <v>132930817</v>
      </c>
      <c r="DI401" s="1">
        <v>0</v>
      </c>
      <c r="DJ401" s="3">
        <v>143754</v>
      </c>
      <c r="DK401" s="1">
        <v>0</v>
      </c>
      <c r="DL401" s="1">
        <v>0</v>
      </c>
      <c r="DM401" s="1">
        <v>0</v>
      </c>
      <c r="DN401" s="1">
        <v>0</v>
      </c>
      <c r="DO401" s="3">
        <v>7413092</v>
      </c>
      <c r="DP401" s="3">
        <v>195032369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</row>
    <row r="402" spans="1:133" x14ac:dyDescent="0.3">
      <c r="A402" s="1">
        <v>106341051</v>
      </c>
      <c r="B402" s="1" t="s">
        <v>1911</v>
      </c>
      <c r="C402" s="2">
        <v>20164</v>
      </c>
      <c r="D402" s="2">
        <v>42379</v>
      </c>
      <c r="E402" s="1" t="s">
        <v>134</v>
      </c>
      <c r="F402" s="1" t="s">
        <v>135</v>
      </c>
      <c r="G402" s="1" t="s">
        <v>492</v>
      </c>
      <c r="H402" s="1">
        <v>2</v>
      </c>
      <c r="I402" s="1">
        <v>311</v>
      </c>
      <c r="J402" s="1" t="s">
        <v>164</v>
      </c>
      <c r="K402" s="1" t="s">
        <v>138</v>
      </c>
      <c r="L402" s="1">
        <v>0</v>
      </c>
      <c r="M402" s="1" t="s">
        <v>1912</v>
      </c>
      <c r="N402" s="1" t="s">
        <v>1913</v>
      </c>
      <c r="O402" s="1" t="s">
        <v>497</v>
      </c>
      <c r="P402" s="1">
        <v>95816</v>
      </c>
      <c r="Q402" s="1" t="s">
        <v>1914</v>
      </c>
      <c r="R402" s="1">
        <v>523</v>
      </c>
      <c r="S402" s="1">
        <v>523</v>
      </c>
      <c r="T402" s="1">
        <v>422</v>
      </c>
      <c r="U402" s="3">
        <v>1725</v>
      </c>
      <c r="V402" s="1">
        <v>666</v>
      </c>
      <c r="W402" s="1">
        <v>728</v>
      </c>
      <c r="X402" s="3">
        <v>2005</v>
      </c>
      <c r="Y402" s="1">
        <v>0</v>
      </c>
      <c r="Z402" s="1">
        <v>2</v>
      </c>
      <c r="AA402" s="1">
        <v>473</v>
      </c>
      <c r="AB402" s="3">
        <v>1823</v>
      </c>
      <c r="AC402" s="1">
        <v>30</v>
      </c>
      <c r="AD402" s="1">
        <v>35</v>
      </c>
      <c r="AE402" s="1">
        <v>7487</v>
      </c>
      <c r="AF402" s="1">
        <v>0</v>
      </c>
      <c r="AG402" s="3">
        <v>8680</v>
      </c>
      <c r="AH402" s="3">
        <v>3360</v>
      </c>
      <c r="AI402" s="3">
        <v>3097</v>
      </c>
      <c r="AJ402" s="3">
        <v>6678</v>
      </c>
      <c r="AK402" s="1">
        <v>0</v>
      </c>
      <c r="AL402" s="1">
        <v>21</v>
      </c>
      <c r="AM402" s="3">
        <v>4621</v>
      </c>
      <c r="AN402" s="3">
        <v>7331</v>
      </c>
      <c r="AO402" s="1">
        <v>130</v>
      </c>
      <c r="AP402" s="1">
        <v>135</v>
      </c>
      <c r="AQ402" s="3">
        <v>34053</v>
      </c>
      <c r="AR402" s="1">
        <v>0</v>
      </c>
      <c r="AS402" s="3">
        <v>14189</v>
      </c>
      <c r="AT402" s="3">
        <v>3289</v>
      </c>
      <c r="AU402" s="3">
        <v>3587</v>
      </c>
      <c r="AV402" s="3">
        <v>15471</v>
      </c>
      <c r="AW402" s="1">
        <v>0</v>
      </c>
      <c r="AX402" s="1">
        <v>0</v>
      </c>
      <c r="AY402" s="3">
        <v>3317</v>
      </c>
      <c r="AZ402" s="3">
        <v>11930</v>
      </c>
      <c r="BA402" s="3">
        <v>1080</v>
      </c>
      <c r="BB402" s="1">
        <v>864</v>
      </c>
      <c r="BC402" s="3">
        <v>53727</v>
      </c>
      <c r="BD402" s="3">
        <v>181868076</v>
      </c>
      <c r="BE402" s="3">
        <v>65314369</v>
      </c>
      <c r="BF402" s="3">
        <v>45480708</v>
      </c>
      <c r="BG402" s="3">
        <v>111718400</v>
      </c>
      <c r="BH402" s="1">
        <v>0</v>
      </c>
      <c r="BI402" s="3">
        <v>280605</v>
      </c>
      <c r="BJ402" s="3">
        <v>80925211</v>
      </c>
      <c r="BK402" s="3">
        <v>148930972</v>
      </c>
      <c r="BL402" s="3">
        <v>2354903</v>
      </c>
      <c r="BM402" s="3">
        <v>2431527</v>
      </c>
      <c r="BN402" s="3">
        <v>639304771</v>
      </c>
      <c r="BO402" s="3">
        <v>73997265</v>
      </c>
      <c r="BP402" s="3">
        <v>23549397</v>
      </c>
      <c r="BQ402" s="3">
        <v>11815911</v>
      </c>
      <c r="BR402" s="3">
        <v>57431039</v>
      </c>
      <c r="BS402" s="1">
        <v>0</v>
      </c>
      <c r="BT402" s="1">
        <v>0</v>
      </c>
      <c r="BU402" s="3">
        <v>9503840</v>
      </c>
      <c r="BV402" s="3">
        <v>89559476</v>
      </c>
      <c r="BW402" s="3">
        <v>3208723</v>
      </c>
      <c r="BX402" s="3">
        <v>2554598</v>
      </c>
      <c r="BY402" s="3">
        <v>271620249</v>
      </c>
      <c r="BZ402" s="3">
        <v>2257469</v>
      </c>
      <c r="CA402" s="3">
        <v>194328555</v>
      </c>
      <c r="CB402" s="3">
        <v>75164625</v>
      </c>
      <c r="CC402" s="3">
        <v>6485608</v>
      </c>
      <c r="CD402" s="3">
        <v>155976430</v>
      </c>
      <c r="CE402" s="1">
        <v>0</v>
      </c>
      <c r="CF402" s="1">
        <v>0</v>
      </c>
      <c r="CG402" s="3">
        <v>34446</v>
      </c>
      <c r="CH402" s="3">
        <v>85171446</v>
      </c>
      <c r="CI402" s="3">
        <v>114397436</v>
      </c>
      <c r="CJ402" s="1">
        <v>0</v>
      </c>
      <c r="CK402" s="3">
        <v>5563626</v>
      </c>
      <c r="CL402" s="1">
        <v>0</v>
      </c>
      <c r="CM402" s="1">
        <v>0</v>
      </c>
      <c r="CN402" s="1">
        <v>0</v>
      </c>
      <c r="CO402" s="3">
        <v>2728656</v>
      </c>
      <c r="CP402" s="3">
        <v>642108297</v>
      </c>
      <c r="CQ402" s="3">
        <v>8727299</v>
      </c>
      <c r="CR402" s="1">
        <v>0</v>
      </c>
      <c r="CS402" s="1">
        <v>0</v>
      </c>
      <c r="CT402" s="3">
        <v>13185508</v>
      </c>
      <c r="CU402" s="3">
        <v>21912807</v>
      </c>
      <c r="CV402" s="3">
        <v>61536786</v>
      </c>
      <c r="CW402" s="3">
        <v>22426440</v>
      </c>
      <c r="CX402" s="3">
        <v>50811011</v>
      </c>
      <c r="CY402" s="3">
        <v>13173009</v>
      </c>
      <c r="CZ402" s="1">
        <v>0</v>
      </c>
      <c r="DA402" s="3">
        <v>246159</v>
      </c>
      <c r="DB402" s="3">
        <v>5257605</v>
      </c>
      <c r="DC402" s="3">
        <v>137278520</v>
      </c>
      <c r="DD402" s="1">
        <v>0</v>
      </c>
      <c r="DE402" s="1">
        <v>0</v>
      </c>
      <c r="DF402" s="3">
        <v>290729530</v>
      </c>
      <c r="DG402" s="3">
        <v>3927791</v>
      </c>
      <c r="DH402" s="3">
        <v>185544200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3">
        <v>2915402</v>
      </c>
      <c r="DP402" s="3">
        <v>929669131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</row>
    <row r="403" spans="1:133" x14ac:dyDescent="0.3">
      <c r="A403" s="1">
        <v>106481094</v>
      </c>
      <c r="B403" s="1" t="s">
        <v>1915</v>
      </c>
      <c r="C403" s="2">
        <v>20164</v>
      </c>
      <c r="D403" s="2">
        <v>42379</v>
      </c>
      <c r="E403" s="1" t="s">
        <v>134</v>
      </c>
      <c r="F403" s="1" t="s">
        <v>135</v>
      </c>
      <c r="G403" s="1" t="s">
        <v>502</v>
      </c>
      <c r="H403" s="1">
        <v>3</v>
      </c>
      <c r="I403" s="1">
        <v>409</v>
      </c>
      <c r="J403" s="1" t="s">
        <v>164</v>
      </c>
      <c r="K403" s="1" t="s">
        <v>138</v>
      </c>
      <c r="L403" s="1">
        <v>0</v>
      </c>
      <c r="M403" s="1" t="s">
        <v>1916</v>
      </c>
      <c r="N403" s="1" t="s">
        <v>1917</v>
      </c>
      <c r="O403" s="1" t="s">
        <v>504</v>
      </c>
      <c r="P403" s="1">
        <v>94589</v>
      </c>
      <c r="Q403" s="1" t="s">
        <v>1882</v>
      </c>
      <c r="R403" s="1">
        <v>102</v>
      </c>
      <c r="S403" s="1">
        <v>102</v>
      </c>
      <c r="T403" s="1">
        <v>58</v>
      </c>
      <c r="U403" s="1">
        <v>495</v>
      </c>
      <c r="V403" s="1">
        <v>19</v>
      </c>
      <c r="W403" s="1">
        <v>88</v>
      </c>
      <c r="X403" s="1">
        <v>304</v>
      </c>
      <c r="Y403" s="1">
        <v>0</v>
      </c>
      <c r="Z403" s="1">
        <v>0</v>
      </c>
      <c r="AA403" s="1">
        <v>17</v>
      </c>
      <c r="AB403" s="1">
        <v>124</v>
      </c>
      <c r="AC403" s="1">
        <v>12</v>
      </c>
      <c r="AD403" s="1">
        <v>7</v>
      </c>
      <c r="AE403" s="1">
        <v>1066</v>
      </c>
      <c r="AF403" s="1">
        <v>0</v>
      </c>
      <c r="AG403" s="3">
        <v>2386</v>
      </c>
      <c r="AH403" s="1">
        <v>73</v>
      </c>
      <c r="AI403" s="1">
        <v>270</v>
      </c>
      <c r="AJ403" s="3">
        <v>1132</v>
      </c>
      <c r="AK403" s="1">
        <v>0</v>
      </c>
      <c r="AL403" s="1">
        <v>0</v>
      </c>
      <c r="AM403" s="1">
        <v>49</v>
      </c>
      <c r="AN403" s="1">
        <v>462</v>
      </c>
      <c r="AO403" s="1">
        <v>39</v>
      </c>
      <c r="AP403" s="1">
        <v>21</v>
      </c>
      <c r="AQ403" s="3">
        <v>4432</v>
      </c>
      <c r="AR403" s="1">
        <v>0</v>
      </c>
      <c r="AS403" s="3">
        <v>4220</v>
      </c>
      <c r="AT403" s="1">
        <v>180</v>
      </c>
      <c r="AU403" s="1">
        <v>875</v>
      </c>
      <c r="AV403" s="3">
        <v>7527</v>
      </c>
      <c r="AW403" s="1">
        <v>0</v>
      </c>
      <c r="AX403" s="1">
        <v>0</v>
      </c>
      <c r="AY403" s="1">
        <v>265</v>
      </c>
      <c r="AZ403" s="3">
        <v>3063</v>
      </c>
      <c r="BA403" s="1">
        <v>733</v>
      </c>
      <c r="BB403" s="1">
        <v>169</v>
      </c>
      <c r="BC403" s="3">
        <v>17032</v>
      </c>
      <c r="BD403" s="3">
        <v>38824383</v>
      </c>
      <c r="BE403" s="3">
        <v>1241474</v>
      </c>
      <c r="BF403" s="3">
        <v>4588615</v>
      </c>
      <c r="BG403" s="3">
        <v>19251796</v>
      </c>
      <c r="BH403" s="1">
        <v>0</v>
      </c>
      <c r="BI403" s="1">
        <v>0</v>
      </c>
      <c r="BJ403" s="3">
        <v>1320445</v>
      </c>
      <c r="BK403" s="3">
        <v>9182139</v>
      </c>
      <c r="BL403" s="3">
        <v>509944</v>
      </c>
      <c r="BM403" s="3">
        <v>551228</v>
      </c>
      <c r="BN403" s="3">
        <v>75470024</v>
      </c>
      <c r="BO403" s="3">
        <v>20354335</v>
      </c>
      <c r="BP403" s="3">
        <v>901871</v>
      </c>
      <c r="BQ403" s="3">
        <v>2840198</v>
      </c>
      <c r="BR403" s="3">
        <v>23776082</v>
      </c>
      <c r="BS403" s="1">
        <v>0</v>
      </c>
      <c r="BT403" s="1">
        <v>0</v>
      </c>
      <c r="BU403" s="3">
        <v>1135849</v>
      </c>
      <c r="BV403" s="3">
        <v>13902920</v>
      </c>
      <c r="BW403" s="3">
        <v>1225353</v>
      </c>
      <c r="BX403" s="3">
        <v>1462637</v>
      </c>
      <c r="BY403" s="3">
        <v>65599245</v>
      </c>
      <c r="BZ403" s="3">
        <v>2363257</v>
      </c>
      <c r="CA403" s="3">
        <v>36623697</v>
      </c>
      <c r="CB403" s="3">
        <v>2143345</v>
      </c>
      <c r="CC403" s="1">
        <v>0</v>
      </c>
      <c r="CD403" s="3">
        <v>35167014</v>
      </c>
      <c r="CE403" s="3">
        <v>-349940</v>
      </c>
      <c r="CF403" s="1">
        <v>0</v>
      </c>
      <c r="CG403" s="1">
        <v>0</v>
      </c>
      <c r="CH403" s="3">
        <v>2417839</v>
      </c>
      <c r="CI403" s="3">
        <v>10453674</v>
      </c>
      <c r="CJ403" s="1">
        <v>0</v>
      </c>
      <c r="CK403" s="3">
        <v>1735297</v>
      </c>
      <c r="CL403" s="1">
        <v>0</v>
      </c>
      <c r="CM403" s="1">
        <v>0</v>
      </c>
      <c r="CN403" s="1">
        <v>0</v>
      </c>
      <c r="CO403" s="1">
        <v>0</v>
      </c>
      <c r="CP403" s="3">
        <v>90554183</v>
      </c>
      <c r="CQ403" s="1">
        <v>0</v>
      </c>
      <c r="CR403" s="1">
        <v>0</v>
      </c>
      <c r="CS403" s="1">
        <v>0</v>
      </c>
      <c r="CT403" s="3">
        <v>31206</v>
      </c>
      <c r="CU403" s="3">
        <v>31206</v>
      </c>
      <c r="CV403" s="3">
        <v>22555021</v>
      </c>
      <c r="CW403" s="1">
        <v>0</v>
      </c>
      <c r="CX403" s="3">
        <v>7778753</v>
      </c>
      <c r="CY403" s="3">
        <v>7860864</v>
      </c>
      <c r="CZ403" s="1">
        <v>0</v>
      </c>
      <c r="DA403" s="1">
        <v>0</v>
      </c>
      <c r="DB403" s="3">
        <v>38455</v>
      </c>
      <c r="DC403" s="3">
        <v>12313199</v>
      </c>
      <c r="DD403" s="1">
        <v>0</v>
      </c>
      <c r="DE403" s="1">
        <v>0</v>
      </c>
      <c r="DF403" s="3">
        <v>50546292</v>
      </c>
      <c r="DG403" s="3">
        <v>523434</v>
      </c>
      <c r="DH403" s="3">
        <v>39714135</v>
      </c>
      <c r="DI403" s="1">
        <v>0</v>
      </c>
      <c r="DJ403" s="3">
        <v>6260</v>
      </c>
      <c r="DK403" s="1">
        <v>0</v>
      </c>
      <c r="DL403" s="1">
        <v>0</v>
      </c>
      <c r="DM403" s="1">
        <v>0</v>
      </c>
      <c r="DN403" s="1">
        <v>0</v>
      </c>
      <c r="DO403" s="3">
        <v>1178708</v>
      </c>
      <c r="DP403" s="3">
        <v>49937962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</row>
    <row r="404" spans="1:133" x14ac:dyDescent="0.3">
      <c r="A404" s="1">
        <v>106494106</v>
      </c>
      <c r="B404" s="1" t="s">
        <v>1918</v>
      </c>
      <c r="C404" s="2">
        <v>20164</v>
      </c>
      <c r="D404" s="2">
        <v>42379</v>
      </c>
      <c r="E404" s="1" t="s">
        <v>134</v>
      </c>
      <c r="F404" s="1" t="s">
        <v>135</v>
      </c>
      <c r="G404" s="1" t="s">
        <v>228</v>
      </c>
      <c r="H404" s="1">
        <v>3</v>
      </c>
      <c r="I404" s="1">
        <v>401</v>
      </c>
      <c r="J404" s="1" t="s">
        <v>164</v>
      </c>
      <c r="K404" s="1" t="s">
        <v>138</v>
      </c>
      <c r="L404" s="1">
        <v>0</v>
      </c>
      <c r="M404" s="1" t="s">
        <v>1919</v>
      </c>
      <c r="N404" s="1" t="s">
        <v>1920</v>
      </c>
      <c r="O404" s="1" t="s">
        <v>231</v>
      </c>
      <c r="P404" s="1">
        <v>95403</v>
      </c>
      <c r="Q404" s="1" t="s">
        <v>1921</v>
      </c>
      <c r="R404" s="1">
        <v>84</v>
      </c>
      <c r="S404" s="1">
        <v>84</v>
      </c>
      <c r="T404" s="1">
        <v>77</v>
      </c>
      <c r="U404" s="1">
        <v>498</v>
      </c>
      <c r="V404" s="1">
        <v>96</v>
      </c>
      <c r="W404" s="1">
        <v>180</v>
      </c>
      <c r="X404" s="1">
        <v>365</v>
      </c>
      <c r="Y404" s="1">
        <v>0</v>
      </c>
      <c r="Z404" s="1">
        <v>1</v>
      </c>
      <c r="AA404" s="1">
        <v>61</v>
      </c>
      <c r="AB404" s="1">
        <v>428</v>
      </c>
      <c r="AC404" s="1">
        <v>4</v>
      </c>
      <c r="AD404" s="1">
        <v>10</v>
      </c>
      <c r="AE404" s="1">
        <v>1643</v>
      </c>
      <c r="AF404" s="1">
        <v>0</v>
      </c>
      <c r="AG404" s="3">
        <v>2239</v>
      </c>
      <c r="AH404" s="1">
        <v>441</v>
      </c>
      <c r="AI404" s="1">
        <v>547</v>
      </c>
      <c r="AJ404" s="3">
        <v>1208</v>
      </c>
      <c r="AK404" s="1">
        <v>0</v>
      </c>
      <c r="AL404" s="1">
        <v>4</v>
      </c>
      <c r="AM404" s="1">
        <v>501</v>
      </c>
      <c r="AN404" s="3">
        <v>1270</v>
      </c>
      <c r="AO404" s="1">
        <v>30</v>
      </c>
      <c r="AP404" s="1">
        <v>54</v>
      </c>
      <c r="AQ404" s="3">
        <v>6294</v>
      </c>
      <c r="AR404" s="1">
        <v>0</v>
      </c>
      <c r="AS404" s="3">
        <v>3787</v>
      </c>
      <c r="AT404" s="1">
        <v>564</v>
      </c>
      <c r="AU404" s="3">
        <v>1050</v>
      </c>
      <c r="AV404" s="3">
        <v>4841</v>
      </c>
      <c r="AW404" s="1">
        <v>4</v>
      </c>
      <c r="AX404" s="1">
        <v>4</v>
      </c>
      <c r="AY404" s="1">
        <v>515</v>
      </c>
      <c r="AZ404" s="3">
        <v>4305</v>
      </c>
      <c r="BA404" s="1">
        <v>515</v>
      </c>
      <c r="BB404" s="1">
        <v>423</v>
      </c>
      <c r="BC404" s="3">
        <v>16008</v>
      </c>
      <c r="BD404" s="3">
        <v>38985262</v>
      </c>
      <c r="BE404" s="3">
        <v>6839057</v>
      </c>
      <c r="BF404" s="3">
        <v>8871001</v>
      </c>
      <c r="BG404" s="3">
        <v>19631680</v>
      </c>
      <c r="BH404" s="1">
        <v>0</v>
      </c>
      <c r="BI404" s="3">
        <v>88613</v>
      </c>
      <c r="BJ404" s="3">
        <v>5887559</v>
      </c>
      <c r="BK404" s="3">
        <v>23932533</v>
      </c>
      <c r="BL404" s="3">
        <v>411443</v>
      </c>
      <c r="BM404" s="3">
        <v>797833</v>
      </c>
      <c r="BN404" s="3">
        <v>105444981</v>
      </c>
      <c r="BO404" s="3">
        <v>29785486</v>
      </c>
      <c r="BP404" s="3">
        <v>4140706</v>
      </c>
      <c r="BQ404" s="3">
        <v>3140644</v>
      </c>
      <c r="BR404" s="3">
        <v>18033956</v>
      </c>
      <c r="BS404" s="3">
        <v>2683</v>
      </c>
      <c r="BT404" s="3">
        <v>13433</v>
      </c>
      <c r="BU404" s="3">
        <v>3016809</v>
      </c>
      <c r="BV404" s="3">
        <v>28503065</v>
      </c>
      <c r="BW404" s="3">
        <v>1619131</v>
      </c>
      <c r="BX404" s="3">
        <v>1377055</v>
      </c>
      <c r="BY404" s="3">
        <v>89632968</v>
      </c>
      <c r="BZ404" s="3">
        <v>2581646</v>
      </c>
      <c r="CA404" s="3">
        <v>50868706</v>
      </c>
      <c r="CB404" s="3">
        <v>5339693</v>
      </c>
      <c r="CC404" s="3">
        <v>6262069</v>
      </c>
      <c r="CD404" s="3">
        <v>19080670</v>
      </c>
      <c r="CE404" s="3">
        <v>-602581</v>
      </c>
      <c r="CF404" s="3">
        <v>2683</v>
      </c>
      <c r="CG404" s="3">
        <v>102046</v>
      </c>
      <c r="CH404" s="3">
        <v>8904368</v>
      </c>
      <c r="CI404" s="3">
        <v>27067983</v>
      </c>
      <c r="CJ404" s="1">
        <v>0</v>
      </c>
      <c r="CK404" s="3">
        <v>2030574</v>
      </c>
      <c r="CL404" s="1">
        <v>0</v>
      </c>
      <c r="CM404" s="1">
        <v>0</v>
      </c>
      <c r="CN404" s="1">
        <v>0</v>
      </c>
      <c r="CO404" s="3">
        <v>1181910</v>
      </c>
      <c r="CP404" s="3">
        <v>122819767</v>
      </c>
      <c r="CQ404" s="3">
        <v>1867330</v>
      </c>
      <c r="CR404" s="1">
        <v>0</v>
      </c>
      <c r="CS404" s="1">
        <v>0</v>
      </c>
      <c r="CT404" s="3">
        <v>3999497</v>
      </c>
      <c r="CU404" s="3">
        <v>5866827</v>
      </c>
      <c r="CV404" s="3">
        <v>17902042</v>
      </c>
      <c r="CW404" s="3">
        <v>7507400</v>
      </c>
      <c r="CX404" s="3">
        <v>6352157</v>
      </c>
      <c r="CY404" s="3">
        <v>18584966</v>
      </c>
      <c r="CZ404" s="1">
        <v>0</v>
      </c>
      <c r="DA404" s="1">
        <v>0</v>
      </c>
      <c r="DB404" s="1">
        <v>0</v>
      </c>
      <c r="DC404" s="3">
        <v>27778444</v>
      </c>
      <c r="DD404" s="1">
        <v>0</v>
      </c>
      <c r="DE404" s="1">
        <v>0</v>
      </c>
      <c r="DF404" s="3">
        <v>78125009</v>
      </c>
      <c r="DG404" s="3">
        <v>625237</v>
      </c>
      <c r="DH404" s="3">
        <v>64400193</v>
      </c>
      <c r="DI404" s="1">
        <v>0</v>
      </c>
      <c r="DJ404" s="3">
        <v>19414</v>
      </c>
      <c r="DK404" s="1">
        <v>0</v>
      </c>
      <c r="DL404" s="1">
        <v>0</v>
      </c>
      <c r="DM404" s="1">
        <v>0</v>
      </c>
      <c r="DN404" s="1">
        <v>0</v>
      </c>
      <c r="DO404" s="3">
        <v>493307</v>
      </c>
      <c r="DP404" s="3">
        <v>289536093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</row>
    <row r="405" spans="1:133" x14ac:dyDescent="0.3">
      <c r="A405" s="1">
        <v>106514030</v>
      </c>
      <c r="B405" s="1" t="s">
        <v>1922</v>
      </c>
      <c r="C405" s="2">
        <v>20164</v>
      </c>
      <c r="D405" s="2">
        <v>42379</v>
      </c>
      <c r="E405" s="1" t="s">
        <v>134</v>
      </c>
      <c r="F405" s="1" t="s">
        <v>135</v>
      </c>
      <c r="G405" s="1" t="s">
        <v>1281</v>
      </c>
      <c r="H405" s="1">
        <v>2</v>
      </c>
      <c r="I405" s="1">
        <v>227</v>
      </c>
      <c r="J405" s="1" t="s">
        <v>157</v>
      </c>
      <c r="K405" s="1" t="s">
        <v>138</v>
      </c>
      <c r="L405" s="1">
        <v>0</v>
      </c>
      <c r="M405" s="1" t="s">
        <v>1923</v>
      </c>
      <c r="N405" s="1" t="s">
        <v>1924</v>
      </c>
      <c r="O405" s="1" t="s">
        <v>1284</v>
      </c>
      <c r="P405" s="1">
        <v>95991</v>
      </c>
      <c r="Q405" s="1" t="s">
        <v>1925</v>
      </c>
      <c r="R405" s="1">
        <v>14</v>
      </c>
      <c r="S405" s="1">
        <v>14</v>
      </c>
      <c r="T405" s="1">
        <v>14</v>
      </c>
      <c r="U405" s="1">
        <v>64</v>
      </c>
      <c r="V405" s="1">
        <v>1</v>
      </c>
      <c r="W405" s="1">
        <v>1</v>
      </c>
      <c r="X405" s="1">
        <v>11</v>
      </c>
      <c r="Y405" s="1">
        <v>0</v>
      </c>
      <c r="Z405" s="1">
        <v>0</v>
      </c>
      <c r="AA405" s="1">
        <v>7</v>
      </c>
      <c r="AB405" s="1">
        <v>47</v>
      </c>
      <c r="AC405" s="1">
        <v>0</v>
      </c>
      <c r="AD405" s="1">
        <v>2</v>
      </c>
      <c r="AE405" s="1">
        <v>133</v>
      </c>
      <c r="AF405" s="1">
        <v>0</v>
      </c>
      <c r="AG405" s="1">
        <v>161</v>
      </c>
      <c r="AH405" s="1">
        <v>3</v>
      </c>
      <c r="AI405" s="1">
        <v>1</v>
      </c>
      <c r="AJ405" s="1">
        <v>24</v>
      </c>
      <c r="AK405" s="1">
        <v>0</v>
      </c>
      <c r="AL405" s="1">
        <v>0</v>
      </c>
      <c r="AM405" s="1">
        <v>13</v>
      </c>
      <c r="AN405" s="1">
        <v>99</v>
      </c>
      <c r="AO405" s="1">
        <v>0</v>
      </c>
      <c r="AP405" s="1">
        <v>3</v>
      </c>
      <c r="AQ405" s="1">
        <v>304</v>
      </c>
      <c r="AR405" s="1">
        <v>0</v>
      </c>
      <c r="AS405" s="1">
        <v>269</v>
      </c>
      <c r="AT405" s="1">
        <v>3</v>
      </c>
      <c r="AU405" s="1">
        <v>4</v>
      </c>
      <c r="AV405" s="1">
        <v>55</v>
      </c>
      <c r="AW405" s="1">
        <v>0</v>
      </c>
      <c r="AX405" s="1">
        <v>0</v>
      </c>
      <c r="AY405" s="1">
        <v>65</v>
      </c>
      <c r="AZ405" s="1">
        <v>274</v>
      </c>
      <c r="BA405" s="1">
        <v>0</v>
      </c>
      <c r="BB405" s="1">
        <v>8</v>
      </c>
      <c r="BC405" s="1">
        <v>678</v>
      </c>
      <c r="BD405" s="3">
        <v>4364810</v>
      </c>
      <c r="BE405" s="3">
        <v>82523</v>
      </c>
      <c r="BF405" s="3">
        <v>20582</v>
      </c>
      <c r="BG405" s="3">
        <v>653183</v>
      </c>
      <c r="BH405" s="1">
        <v>0</v>
      </c>
      <c r="BI405" s="1">
        <v>0</v>
      </c>
      <c r="BJ405" s="3">
        <v>362730</v>
      </c>
      <c r="BK405" s="3">
        <v>2200179</v>
      </c>
      <c r="BL405" s="1">
        <v>0</v>
      </c>
      <c r="BM405" s="3">
        <v>110812</v>
      </c>
      <c r="BN405" s="3">
        <v>7794819</v>
      </c>
      <c r="BO405" s="3">
        <v>4983007</v>
      </c>
      <c r="BP405" s="3">
        <v>69354</v>
      </c>
      <c r="BQ405" s="3">
        <v>52495</v>
      </c>
      <c r="BR405" s="3">
        <v>1013272</v>
      </c>
      <c r="BS405" s="1">
        <v>0</v>
      </c>
      <c r="BT405" s="1">
        <v>0</v>
      </c>
      <c r="BU405" s="3">
        <v>1241731</v>
      </c>
      <c r="BV405" s="3">
        <v>4979162</v>
      </c>
      <c r="BW405" s="1">
        <v>0</v>
      </c>
      <c r="BX405" s="3">
        <v>189449</v>
      </c>
      <c r="BY405" s="3">
        <v>12528470</v>
      </c>
      <c r="BZ405" s="3">
        <v>58395</v>
      </c>
      <c r="CA405" s="3">
        <v>7836525</v>
      </c>
      <c r="CB405" s="3">
        <v>122085</v>
      </c>
      <c r="CC405" s="3">
        <v>57378</v>
      </c>
      <c r="CD405" s="3">
        <v>1224390</v>
      </c>
      <c r="CE405" s="1">
        <v>0</v>
      </c>
      <c r="CF405" s="1">
        <v>0</v>
      </c>
      <c r="CG405" s="1">
        <v>0</v>
      </c>
      <c r="CH405" s="3">
        <v>1243361</v>
      </c>
      <c r="CI405" s="3">
        <v>3237732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3">
        <v>166561</v>
      </c>
      <c r="CP405" s="3">
        <v>13946427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3">
        <v>1452900</v>
      </c>
      <c r="CW405" s="3">
        <v>29791</v>
      </c>
      <c r="CX405" s="3">
        <v>15698</v>
      </c>
      <c r="CY405" s="3">
        <v>442064</v>
      </c>
      <c r="CZ405" s="1">
        <v>0</v>
      </c>
      <c r="DA405" s="1">
        <v>0</v>
      </c>
      <c r="DB405" s="3">
        <v>361100</v>
      </c>
      <c r="DC405" s="3">
        <v>3941609</v>
      </c>
      <c r="DD405" s="1">
        <v>0</v>
      </c>
      <c r="DE405" s="3">
        <v>133700</v>
      </c>
      <c r="DF405" s="3">
        <v>6376862</v>
      </c>
      <c r="DG405" s="3">
        <v>-5323</v>
      </c>
      <c r="DH405" s="3">
        <v>6224608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3">
        <v>2602499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</row>
    <row r="406" spans="1:133" x14ac:dyDescent="0.3">
      <c r="A406" s="1">
        <v>106391056</v>
      </c>
      <c r="B406" s="1" t="s">
        <v>1926</v>
      </c>
      <c r="C406" s="2">
        <v>20164</v>
      </c>
      <c r="D406" s="2">
        <v>42379</v>
      </c>
      <c r="E406" s="1" t="s">
        <v>134</v>
      </c>
      <c r="F406" s="1" t="s">
        <v>135</v>
      </c>
      <c r="G406" s="1" t="s">
        <v>506</v>
      </c>
      <c r="H406" s="1">
        <v>6</v>
      </c>
      <c r="I406" s="1">
        <v>509</v>
      </c>
      <c r="J406" s="1" t="s">
        <v>164</v>
      </c>
      <c r="K406" s="1" t="s">
        <v>138</v>
      </c>
      <c r="L406" s="1">
        <v>0</v>
      </c>
      <c r="M406" s="1" t="s">
        <v>1927</v>
      </c>
      <c r="N406" s="1" t="s">
        <v>1928</v>
      </c>
      <c r="O406" s="1" t="s">
        <v>1929</v>
      </c>
      <c r="P406" s="1">
        <v>95376</v>
      </c>
      <c r="Q406" s="1" t="s">
        <v>1930</v>
      </c>
      <c r="R406" s="1">
        <v>81</v>
      </c>
      <c r="S406" s="1">
        <v>81</v>
      </c>
      <c r="T406" s="1">
        <v>41</v>
      </c>
      <c r="U406" s="1">
        <v>277</v>
      </c>
      <c r="V406" s="1">
        <v>54</v>
      </c>
      <c r="W406" s="1">
        <v>100</v>
      </c>
      <c r="X406" s="1">
        <v>237</v>
      </c>
      <c r="Y406" s="1">
        <v>0</v>
      </c>
      <c r="Z406" s="1">
        <v>0</v>
      </c>
      <c r="AA406" s="1">
        <v>24</v>
      </c>
      <c r="AB406" s="1">
        <v>262</v>
      </c>
      <c r="AC406" s="1">
        <v>13</v>
      </c>
      <c r="AD406" s="1">
        <v>0</v>
      </c>
      <c r="AE406" s="1">
        <v>967</v>
      </c>
      <c r="AF406" s="1">
        <v>0</v>
      </c>
      <c r="AG406" s="3">
        <v>1105</v>
      </c>
      <c r="AH406" s="1">
        <v>212</v>
      </c>
      <c r="AI406" s="1">
        <v>321</v>
      </c>
      <c r="AJ406" s="1">
        <v>669</v>
      </c>
      <c r="AK406" s="1">
        <v>0</v>
      </c>
      <c r="AL406" s="1">
        <v>0</v>
      </c>
      <c r="AM406" s="1">
        <v>70</v>
      </c>
      <c r="AN406" s="1">
        <v>654</v>
      </c>
      <c r="AO406" s="1">
        <v>35</v>
      </c>
      <c r="AP406" s="1">
        <v>0</v>
      </c>
      <c r="AQ406" s="3">
        <v>3066</v>
      </c>
      <c r="AR406" s="1">
        <v>0</v>
      </c>
      <c r="AS406" s="3">
        <v>5161</v>
      </c>
      <c r="AT406" s="1">
        <v>836</v>
      </c>
      <c r="AU406" s="1">
        <v>972</v>
      </c>
      <c r="AV406" s="3">
        <v>6991</v>
      </c>
      <c r="AW406" s="1">
        <v>0</v>
      </c>
      <c r="AX406" s="1">
        <v>0</v>
      </c>
      <c r="AY406" s="1">
        <v>848</v>
      </c>
      <c r="AZ406" s="3">
        <v>7853</v>
      </c>
      <c r="BA406" s="1">
        <v>441</v>
      </c>
      <c r="BB406" s="1">
        <v>494</v>
      </c>
      <c r="BC406" s="3">
        <v>23596</v>
      </c>
      <c r="BD406" s="3">
        <v>16816297</v>
      </c>
      <c r="BE406" s="3">
        <v>3048855</v>
      </c>
      <c r="BF406" s="3">
        <v>4700813</v>
      </c>
      <c r="BG406" s="3">
        <v>10581300</v>
      </c>
      <c r="BH406" s="1">
        <v>0</v>
      </c>
      <c r="BI406" s="1">
        <v>0</v>
      </c>
      <c r="BJ406" s="3">
        <v>979390</v>
      </c>
      <c r="BK406" s="3">
        <v>10304037</v>
      </c>
      <c r="BL406" s="3">
        <v>504287</v>
      </c>
      <c r="BM406" s="1">
        <v>0</v>
      </c>
      <c r="BN406" s="3">
        <v>46934979</v>
      </c>
      <c r="BO406" s="3">
        <v>14373286</v>
      </c>
      <c r="BP406" s="3">
        <v>2913519</v>
      </c>
      <c r="BQ406" s="3">
        <v>2549701</v>
      </c>
      <c r="BR406" s="3">
        <v>18389282</v>
      </c>
      <c r="BS406" s="1">
        <v>0</v>
      </c>
      <c r="BT406" s="1">
        <v>0</v>
      </c>
      <c r="BU406" s="3">
        <v>1777702</v>
      </c>
      <c r="BV406" s="3">
        <v>23153515</v>
      </c>
      <c r="BW406" s="3">
        <v>1445290</v>
      </c>
      <c r="BX406" s="3">
        <v>1714471</v>
      </c>
      <c r="BY406" s="3">
        <v>66316766</v>
      </c>
      <c r="BZ406" s="3">
        <v>1377108</v>
      </c>
      <c r="CA406" s="3">
        <v>29590036</v>
      </c>
      <c r="CB406" s="3">
        <v>5387544</v>
      </c>
      <c r="CC406" s="3">
        <v>2828088</v>
      </c>
      <c r="CD406" s="3">
        <v>15937709</v>
      </c>
      <c r="CE406" s="1">
        <v>0</v>
      </c>
      <c r="CF406" s="1">
        <v>0</v>
      </c>
      <c r="CG406" s="1">
        <v>0</v>
      </c>
      <c r="CH406" s="3">
        <v>2757092</v>
      </c>
      <c r="CI406" s="3">
        <v>16650203</v>
      </c>
      <c r="CJ406" s="1">
        <v>0</v>
      </c>
      <c r="CK406" s="3">
        <v>1949577</v>
      </c>
      <c r="CL406" s="1">
        <v>0</v>
      </c>
      <c r="CM406" s="1">
        <v>0</v>
      </c>
      <c r="CN406" s="1">
        <v>0</v>
      </c>
      <c r="CO406" s="3">
        <v>337363</v>
      </c>
      <c r="CP406" s="3">
        <v>76814720</v>
      </c>
      <c r="CQ406" s="1">
        <v>0</v>
      </c>
      <c r="CR406" s="1">
        <v>0</v>
      </c>
      <c r="CS406" s="1">
        <v>0</v>
      </c>
      <c r="CT406" s="3">
        <v>15307</v>
      </c>
      <c r="CU406" s="3">
        <v>15307</v>
      </c>
      <c r="CV406" s="3">
        <v>1599547</v>
      </c>
      <c r="CW406" s="3">
        <v>574830</v>
      </c>
      <c r="CX406" s="3">
        <v>4422426</v>
      </c>
      <c r="CY406" s="3">
        <v>13032873</v>
      </c>
      <c r="CZ406" s="1">
        <v>0</v>
      </c>
      <c r="DA406" s="1">
        <v>0</v>
      </c>
      <c r="DB406" s="1">
        <v>0</v>
      </c>
      <c r="DC406" s="3">
        <v>16822656</v>
      </c>
      <c r="DD406" s="1">
        <v>0</v>
      </c>
      <c r="DE406" s="1">
        <v>0</v>
      </c>
      <c r="DF406" s="3">
        <v>36452332</v>
      </c>
      <c r="DG406" s="3">
        <v>952651</v>
      </c>
      <c r="DH406" s="3">
        <v>28126453</v>
      </c>
      <c r="DI406" s="1">
        <v>0</v>
      </c>
      <c r="DJ406" s="3">
        <v>205359</v>
      </c>
      <c r="DK406" s="1">
        <v>0</v>
      </c>
      <c r="DL406" s="1">
        <v>0</v>
      </c>
      <c r="DM406" s="1">
        <v>0</v>
      </c>
      <c r="DN406" s="1">
        <v>0</v>
      </c>
      <c r="DO406" s="3">
        <v>1287763</v>
      </c>
      <c r="DP406" s="3">
        <v>44271914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</row>
    <row r="407" spans="1:133" x14ac:dyDescent="0.3">
      <c r="A407" s="1">
        <v>106291053</v>
      </c>
      <c r="B407" s="1" t="s">
        <v>1931</v>
      </c>
      <c r="C407" s="2">
        <v>20164</v>
      </c>
      <c r="D407" s="2">
        <v>42379</v>
      </c>
      <c r="E407" s="1" t="s">
        <v>134</v>
      </c>
      <c r="F407" s="1" t="s">
        <v>135</v>
      </c>
      <c r="G407" s="1" t="s">
        <v>1697</v>
      </c>
      <c r="H407" s="1">
        <v>2</v>
      </c>
      <c r="I407" s="1">
        <v>302</v>
      </c>
      <c r="J407" s="1" t="s">
        <v>137</v>
      </c>
      <c r="K407" s="1" t="s">
        <v>138</v>
      </c>
      <c r="L407" s="1" t="s">
        <v>139</v>
      </c>
      <c r="M407" s="1" t="s">
        <v>1932</v>
      </c>
      <c r="N407" s="1" t="s">
        <v>1933</v>
      </c>
      <c r="O407" s="1" t="s">
        <v>1934</v>
      </c>
      <c r="P407" s="1">
        <v>96161</v>
      </c>
      <c r="Q407" s="1" t="s">
        <v>1935</v>
      </c>
      <c r="R407" s="1">
        <v>62</v>
      </c>
      <c r="S407" s="1">
        <v>62</v>
      </c>
      <c r="T407" s="1">
        <v>62</v>
      </c>
      <c r="U407" s="1">
        <v>161</v>
      </c>
      <c r="V407" s="1">
        <v>5</v>
      </c>
      <c r="W407" s="1">
        <v>35</v>
      </c>
      <c r="X407" s="1">
        <v>79</v>
      </c>
      <c r="Y407" s="1">
        <v>0</v>
      </c>
      <c r="Z407" s="1">
        <v>0</v>
      </c>
      <c r="AA407" s="1">
        <v>25</v>
      </c>
      <c r="AB407" s="1">
        <v>146</v>
      </c>
      <c r="AC407" s="1">
        <v>0</v>
      </c>
      <c r="AD407" s="1">
        <v>20</v>
      </c>
      <c r="AE407" s="1">
        <v>471</v>
      </c>
      <c r="AF407" s="1">
        <v>9</v>
      </c>
      <c r="AG407" s="1">
        <v>609</v>
      </c>
      <c r="AH407" s="1">
        <v>57</v>
      </c>
      <c r="AI407" s="3">
        <v>2699</v>
      </c>
      <c r="AJ407" s="1">
        <v>206</v>
      </c>
      <c r="AK407" s="1">
        <v>0</v>
      </c>
      <c r="AL407" s="1">
        <v>0</v>
      </c>
      <c r="AM407" s="1">
        <v>73</v>
      </c>
      <c r="AN407" s="1">
        <v>362</v>
      </c>
      <c r="AO407" s="1">
        <v>0</v>
      </c>
      <c r="AP407" s="1">
        <v>388</v>
      </c>
      <c r="AQ407" s="3">
        <v>4394</v>
      </c>
      <c r="AR407" s="3">
        <v>3062</v>
      </c>
      <c r="AS407" s="3">
        <v>9553</v>
      </c>
      <c r="AT407" s="1">
        <v>205</v>
      </c>
      <c r="AU407" s="3">
        <v>3533</v>
      </c>
      <c r="AV407" s="3">
        <v>2086</v>
      </c>
      <c r="AW407" s="1">
        <v>0</v>
      </c>
      <c r="AX407" s="1">
        <v>0</v>
      </c>
      <c r="AY407" s="3">
        <v>6665</v>
      </c>
      <c r="AZ407" s="3">
        <v>6143</v>
      </c>
      <c r="BA407" s="1">
        <v>0</v>
      </c>
      <c r="BB407" s="3">
        <v>2394</v>
      </c>
      <c r="BC407" s="3">
        <v>30579</v>
      </c>
      <c r="BD407" s="3">
        <v>6074850</v>
      </c>
      <c r="BE407" s="3">
        <v>427428</v>
      </c>
      <c r="BF407" s="3">
        <v>2265281</v>
      </c>
      <c r="BG407" s="3">
        <v>2455702</v>
      </c>
      <c r="BH407" s="1">
        <v>0</v>
      </c>
      <c r="BI407" s="1">
        <v>0</v>
      </c>
      <c r="BJ407" s="3">
        <v>964311</v>
      </c>
      <c r="BK407" s="3">
        <v>5417656</v>
      </c>
      <c r="BL407" s="1">
        <v>0</v>
      </c>
      <c r="BM407" s="3">
        <v>710207</v>
      </c>
      <c r="BN407" s="3">
        <v>18315435</v>
      </c>
      <c r="BO407" s="3">
        <v>13268772</v>
      </c>
      <c r="BP407" s="3">
        <v>394741</v>
      </c>
      <c r="BQ407" s="3">
        <v>2371249</v>
      </c>
      <c r="BR407" s="3">
        <v>4135584</v>
      </c>
      <c r="BS407" s="1">
        <v>0</v>
      </c>
      <c r="BT407" s="1">
        <v>0</v>
      </c>
      <c r="BU407" s="3">
        <v>5910277</v>
      </c>
      <c r="BV407" s="3">
        <v>12247469</v>
      </c>
      <c r="BW407" s="1">
        <v>0</v>
      </c>
      <c r="BX407" s="3">
        <v>1577992</v>
      </c>
      <c r="BY407" s="3">
        <v>39906084</v>
      </c>
      <c r="BZ407" s="3">
        <v>-931600</v>
      </c>
      <c r="CA407" s="3">
        <v>10941467</v>
      </c>
      <c r="CB407" s="3">
        <v>457396</v>
      </c>
      <c r="CC407" s="3">
        <v>3256357</v>
      </c>
      <c r="CD407" s="3">
        <v>5232995</v>
      </c>
      <c r="CE407" s="1">
        <v>0</v>
      </c>
      <c r="CF407" s="1">
        <v>0</v>
      </c>
      <c r="CG407" s="1">
        <v>0</v>
      </c>
      <c r="CH407" s="3">
        <v>1976550</v>
      </c>
      <c r="CI407" s="3">
        <v>3737699</v>
      </c>
      <c r="CJ407" s="1">
        <v>0</v>
      </c>
      <c r="CK407" s="3">
        <v>1720483</v>
      </c>
      <c r="CL407" s="1">
        <v>0</v>
      </c>
      <c r="CM407" s="1">
        <v>0</v>
      </c>
      <c r="CN407" s="1">
        <v>0</v>
      </c>
      <c r="CO407" s="3">
        <v>158736</v>
      </c>
      <c r="CP407" s="3">
        <v>26550083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3">
        <v>8402154</v>
      </c>
      <c r="CW407" s="3">
        <v>364773</v>
      </c>
      <c r="CX407" s="3">
        <v>1380173</v>
      </c>
      <c r="CY407" s="3">
        <v>1358291</v>
      </c>
      <c r="CZ407" s="1">
        <v>0</v>
      </c>
      <c r="DA407" s="1">
        <v>0</v>
      </c>
      <c r="DB407" s="3">
        <v>4898038</v>
      </c>
      <c r="DC407" s="3">
        <v>13927425</v>
      </c>
      <c r="DD407" s="1">
        <v>0</v>
      </c>
      <c r="DE407" s="3">
        <v>1340582</v>
      </c>
      <c r="DF407" s="3">
        <v>31671436</v>
      </c>
      <c r="DG407" s="3">
        <v>702779</v>
      </c>
      <c r="DH407" s="3">
        <v>31228590</v>
      </c>
      <c r="DI407" s="1">
        <v>0</v>
      </c>
      <c r="DJ407" s="3">
        <v>3242519</v>
      </c>
      <c r="DK407" s="1">
        <v>0</v>
      </c>
      <c r="DL407" s="1">
        <v>0</v>
      </c>
      <c r="DM407" s="1">
        <v>0</v>
      </c>
      <c r="DN407" s="1">
        <v>0</v>
      </c>
      <c r="DO407" s="3">
        <v>5900689</v>
      </c>
      <c r="DP407" s="3">
        <v>15516155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</row>
    <row r="408" spans="1:133" x14ac:dyDescent="0.3">
      <c r="A408" s="1">
        <v>106190782</v>
      </c>
      <c r="B408" s="1" t="s">
        <v>1936</v>
      </c>
      <c r="C408" s="2">
        <v>20164</v>
      </c>
      <c r="D408" s="2">
        <v>42379</v>
      </c>
      <c r="E408" s="1" t="s">
        <v>134</v>
      </c>
      <c r="F408" s="1" t="s">
        <v>135</v>
      </c>
      <c r="G408" s="1" t="s">
        <v>170</v>
      </c>
      <c r="H408" s="1">
        <v>11</v>
      </c>
      <c r="I408" s="1">
        <v>905</v>
      </c>
      <c r="J408" s="1" t="s">
        <v>164</v>
      </c>
      <c r="K408" s="1" t="s">
        <v>138</v>
      </c>
      <c r="L408" s="1">
        <v>0</v>
      </c>
      <c r="M408" s="1" t="s">
        <v>1937</v>
      </c>
      <c r="N408" s="1" t="s">
        <v>1938</v>
      </c>
      <c r="O408" s="1" t="s">
        <v>1467</v>
      </c>
      <c r="P408" s="1">
        <v>91356</v>
      </c>
      <c r="Q408" s="1" t="s">
        <v>1939</v>
      </c>
      <c r="R408" s="1">
        <v>60</v>
      </c>
      <c r="S408" s="1">
        <v>60</v>
      </c>
      <c r="T408" s="1">
        <v>60</v>
      </c>
      <c r="U408" s="1">
        <v>47</v>
      </c>
      <c r="V408" s="1">
        <v>0</v>
      </c>
      <c r="W408" s="1">
        <v>0</v>
      </c>
      <c r="X408" s="1">
        <v>0</v>
      </c>
      <c r="Y408" s="1">
        <v>357</v>
      </c>
      <c r="Z408" s="1">
        <v>0</v>
      </c>
      <c r="AA408" s="1">
        <v>215</v>
      </c>
      <c r="AB408" s="1">
        <v>0</v>
      </c>
      <c r="AC408" s="1">
        <v>0</v>
      </c>
      <c r="AD408" s="1">
        <v>20</v>
      </c>
      <c r="AE408" s="1">
        <v>639</v>
      </c>
      <c r="AF408" s="1">
        <v>0</v>
      </c>
      <c r="AG408" s="1">
        <v>402</v>
      </c>
      <c r="AH408" s="1">
        <v>0</v>
      </c>
      <c r="AI408" s="1">
        <v>0</v>
      </c>
      <c r="AJ408" s="1">
        <v>0</v>
      </c>
      <c r="AK408" s="3">
        <v>2665</v>
      </c>
      <c r="AL408" s="1">
        <v>0</v>
      </c>
      <c r="AM408" s="1">
        <v>826</v>
      </c>
      <c r="AN408" s="1">
        <v>0</v>
      </c>
      <c r="AO408" s="1">
        <v>0</v>
      </c>
      <c r="AP408" s="1">
        <v>96</v>
      </c>
      <c r="AQ408" s="3">
        <v>3989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3">
        <v>351750</v>
      </c>
      <c r="BE408" s="1">
        <v>0</v>
      </c>
      <c r="BF408" s="1">
        <v>0</v>
      </c>
      <c r="BG408" s="1">
        <v>0</v>
      </c>
      <c r="BH408" s="3">
        <v>1798875</v>
      </c>
      <c r="BI408" s="1">
        <v>0</v>
      </c>
      <c r="BJ408" s="3">
        <v>722750</v>
      </c>
      <c r="BK408" s="1">
        <v>0</v>
      </c>
      <c r="BL408" s="1">
        <v>0</v>
      </c>
      <c r="BM408" s="3">
        <v>84000</v>
      </c>
      <c r="BN408" s="3">
        <v>2957375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3">
        <v>190993</v>
      </c>
      <c r="CB408" s="1">
        <v>0</v>
      </c>
      <c r="CC408" s="1">
        <v>0</v>
      </c>
      <c r="CD408" s="1">
        <v>0</v>
      </c>
      <c r="CE408" s="1">
        <v>0</v>
      </c>
      <c r="CF408" s="3">
        <v>793108</v>
      </c>
      <c r="CG408" s="1">
        <v>0</v>
      </c>
      <c r="CH408" s="3">
        <v>361094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3">
        <v>65076</v>
      </c>
      <c r="CP408" s="3">
        <v>1410271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3">
        <v>160757</v>
      </c>
      <c r="CW408" s="1">
        <v>0</v>
      </c>
      <c r="CX408" s="1">
        <v>0</v>
      </c>
      <c r="CY408" s="1">
        <v>0</v>
      </c>
      <c r="CZ408" s="3">
        <v>1005767</v>
      </c>
      <c r="DA408" s="1">
        <v>0</v>
      </c>
      <c r="DB408" s="3">
        <v>361656</v>
      </c>
      <c r="DC408" s="1">
        <v>0</v>
      </c>
      <c r="DD408" s="1">
        <v>0</v>
      </c>
      <c r="DE408" s="3">
        <v>18924</v>
      </c>
      <c r="DF408" s="3">
        <v>1547104</v>
      </c>
      <c r="DG408" s="1">
        <v>0</v>
      </c>
      <c r="DH408" s="3">
        <v>1594950</v>
      </c>
      <c r="DI408" s="1">
        <v>0</v>
      </c>
      <c r="DJ408" s="3">
        <v>111912</v>
      </c>
      <c r="DK408" s="1">
        <v>0</v>
      </c>
      <c r="DL408" s="1">
        <v>0</v>
      </c>
      <c r="DM408" s="1">
        <v>0</v>
      </c>
      <c r="DN408" s="1">
        <v>0</v>
      </c>
      <c r="DO408" s="3">
        <v>62308</v>
      </c>
      <c r="DP408" s="3">
        <v>4775396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</row>
    <row r="409" spans="1:133" x14ac:dyDescent="0.3">
      <c r="A409" s="1">
        <v>106014207</v>
      </c>
      <c r="B409" s="1" t="s">
        <v>1940</v>
      </c>
      <c r="C409" s="2">
        <v>20164</v>
      </c>
      <c r="D409" s="2">
        <v>42379</v>
      </c>
      <c r="E409" s="1" t="s">
        <v>134</v>
      </c>
      <c r="F409" s="1" t="s">
        <v>135</v>
      </c>
      <c r="G409" s="1" t="s">
        <v>163</v>
      </c>
      <c r="H409" s="1">
        <v>5</v>
      </c>
      <c r="I409" s="1">
        <v>417</v>
      </c>
      <c r="J409" s="1" t="s">
        <v>187</v>
      </c>
      <c r="K409" s="1" t="s">
        <v>310</v>
      </c>
      <c r="L409" s="1">
        <v>0</v>
      </c>
      <c r="M409" s="1" t="s">
        <v>1941</v>
      </c>
      <c r="N409" s="1" t="s">
        <v>1942</v>
      </c>
      <c r="O409" s="1" t="s">
        <v>184</v>
      </c>
      <c r="P409" s="1">
        <v>94601</v>
      </c>
      <c r="Q409" s="1" t="s">
        <v>587</v>
      </c>
      <c r="R409" s="1">
        <v>26</v>
      </c>
      <c r="S409" s="1">
        <v>26</v>
      </c>
      <c r="T409" s="1">
        <v>26</v>
      </c>
      <c r="U409" s="1">
        <v>5</v>
      </c>
      <c r="V409" s="1">
        <v>0</v>
      </c>
      <c r="W409" s="1">
        <v>0</v>
      </c>
      <c r="X409" s="1">
        <v>11</v>
      </c>
      <c r="Y409" s="1">
        <v>0</v>
      </c>
      <c r="Z409" s="1">
        <v>0</v>
      </c>
      <c r="AA409" s="1">
        <v>1</v>
      </c>
      <c r="AB409" s="1">
        <v>336</v>
      </c>
      <c r="AC409" s="1">
        <v>0</v>
      </c>
      <c r="AD409" s="1">
        <v>0</v>
      </c>
      <c r="AE409" s="1">
        <v>353</v>
      </c>
      <c r="AF409" s="1">
        <v>0</v>
      </c>
      <c r="AG409" s="1">
        <v>31</v>
      </c>
      <c r="AH409" s="1">
        <v>0</v>
      </c>
      <c r="AI409" s="1">
        <v>0</v>
      </c>
      <c r="AJ409" s="1">
        <v>70</v>
      </c>
      <c r="AK409" s="1">
        <v>0</v>
      </c>
      <c r="AL409" s="1">
        <v>0</v>
      </c>
      <c r="AM409" s="1">
        <v>5</v>
      </c>
      <c r="AN409" s="3">
        <v>1906</v>
      </c>
      <c r="AO409" s="1">
        <v>0</v>
      </c>
      <c r="AP409" s="1">
        <v>0</v>
      </c>
      <c r="AQ409" s="3">
        <v>2012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3">
        <v>62000</v>
      </c>
      <c r="BE409" s="1">
        <v>0</v>
      </c>
      <c r="BF409" s="1">
        <v>0</v>
      </c>
      <c r="BG409" s="3">
        <v>140000</v>
      </c>
      <c r="BH409" s="1">
        <v>0</v>
      </c>
      <c r="BI409" s="1">
        <v>0</v>
      </c>
      <c r="BJ409" s="3">
        <v>7500</v>
      </c>
      <c r="BK409" s="3">
        <v>3812000</v>
      </c>
      <c r="BL409" s="1">
        <v>0</v>
      </c>
      <c r="BM409" s="1">
        <v>0</v>
      </c>
      <c r="BN409" s="3">
        <v>4021500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3">
        <v>128948</v>
      </c>
      <c r="CA409" s="3">
        <v>24087</v>
      </c>
      <c r="CB409" s="1">
        <v>0</v>
      </c>
      <c r="CC409" s="1">
        <v>0</v>
      </c>
      <c r="CD409" s="3">
        <v>54856</v>
      </c>
      <c r="CE409" s="1">
        <v>0</v>
      </c>
      <c r="CF409" s="1">
        <v>0</v>
      </c>
      <c r="CG409" s="1">
        <v>0</v>
      </c>
      <c r="CH409" s="3">
        <v>2000</v>
      </c>
      <c r="CI409" s="3">
        <v>1155190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3">
        <v>1365081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3">
        <v>37913</v>
      </c>
      <c r="CW409" s="1">
        <v>0</v>
      </c>
      <c r="CX409" s="1">
        <v>0</v>
      </c>
      <c r="CY409" s="3">
        <v>85144</v>
      </c>
      <c r="CZ409" s="1">
        <v>0</v>
      </c>
      <c r="DA409" s="1">
        <v>0</v>
      </c>
      <c r="DB409" s="3">
        <v>5500</v>
      </c>
      <c r="DC409" s="3">
        <v>2527862</v>
      </c>
      <c r="DD409" s="1">
        <v>0</v>
      </c>
      <c r="DE409" s="1">
        <v>0</v>
      </c>
      <c r="DF409" s="3">
        <v>2656419</v>
      </c>
      <c r="DG409" s="1">
        <v>352</v>
      </c>
      <c r="DH409" s="3">
        <v>2548535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3">
        <v>22362</v>
      </c>
      <c r="DP409" s="3">
        <v>1311454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</row>
    <row r="410" spans="1:133" x14ac:dyDescent="0.3">
      <c r="A410" s="1">
        <v>106314029</v>
      </c>
      <c r="B410" s="1" t="s">
        <v>1943</v>
      </c>
      <c r="C410" s="2">
        <v>20164</v>
      </c>
      <c r="D410" s="2">
        <v>42379</v>
      </c>
      <c r="E410" s="1" t="s">
        <v>134</v>
      </c>
      <c r="F410" s="1" t="s">
        <v>135</v>
      </c>
      <c r="G410" s="1" t="s">
        <v>877</v>
      </c>
      <c r="H410" s="1">
        <v>2</v>
      </c>
      <c r="I410" s="1">
        <v>309</v>
      </c>
      <c r="J410" s="1" t="s">
        <v>187</v>
      </c>
      <c r="K410" s="1" t="s">
        <v>310</v>
      </c>
      <c r="L410" s="1">
        <v>0</v>
      </c>
      <c r="M410" s="1" t="s">
        <v>1944</v>
      </c>
      <c r="N410" s="1" t="s">
        <v>1945</v>
      </c>
      <c r="O410" s="1" t="s">
        <v>879</v>
      </c>
      <c r="P410" s="1">
        <v>95678</v>
      </c>
      <c r="Q410" s="1" t="s">
        <v>587</v>
      </c>
      <c r="R410" s="1">
        <v>16</v>
      </c>
      <c r="S410" s="1">
        <v>16</v>
      </c>
      <c r="T410" s="1">
        <v>16</v>
      </c>
      <c r="U410" s="1">
        <v>0</v>
      </c>
      <c r="V410" s="1">
        <v>0</v>
      </c>
      <c r="W410" s="1">
        <v>0</v>
      </c>
      <c r="X410" s="1">
        <v>0</v>
      </c>
      <c r="Y410" s="1">
        <v>18</v>
      </c>
      <c r="Z410" s="1">
        <v>0</v>
      </c>
      <c r="AA410" s="1">
        <v>76</v>
      </c>
      <c r="AB410" s="1">
        <v>0</v>
      </c>
      <c r="AC410" s="1">
        <v>0</v>
      </c>
      <c r="AD410" s="1">
        <v>0</v>
      </c>
      <c r="AE410" s="1">
        <v>94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237</v>
      </c>
      <c r="AL410" s="1">
        <v>0</v>
      </c>
      <c r="AM410" s="3">
        <v>1168</v>
      </c>
      <c r="AN410" s="1">
        <v>0</v>
      </c>
      <c r="AO410" s="1">
        <v>0</v>
      </c>
      <c r="AP410" s="1">
        <v>0</v>
      </c>
      <c r="AQ410" s="3">
        <v>1405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3">
        <v>296250</v>
      </c>
      <c r="BI410" s="1">
        <v>0</v>
      </c>
      <c r="BJ410" s="3">
        <v>1460000</v>
      </c>
      <c r="BK410" s="1">
        <v>0</v>
      </c>
      <c r="BL410" s="1">
        <v>0</v>
      </c>
      <c r="BM410" s="1">
        <v>0</v>
      </c>
      <c r="BN410" s="3">
        <v>1756250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3">
        <v>116576</v>
      </c>
      <c r="CG410" s="1">
        <v>0</v>
      </c>
      <c r="CH410" s="3">
        <v>574517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3">
        <v>691093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  <c r="CY410" s="1">
        <v>0</v>
      </c>
      <c r="CZ410" s="3">
        <v>179674</v>
      </c>
      <c r="DA410" s="1">
        <v>0</v>
      </c>
      <c r="DB410" s="3">
        <v>885483</v>
      </c>
      <c r="DC410" s="1">
        <v>0</v>
      </c>
      <c r="DD410" s="1">
        <v>0</v>
      </c>
      <c r="DE410" s="1">
        <v>0</v>
      </c>
      <c r="DF410" s="3">
        <v>1065157</v>
      </c>
      <c r="DG410" s="1">
        <v>0</v>
      </c>
      <c r="DH410" s="3">
        <v>1016883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3">
        <v>4551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</row>
    <row r="411" spans="1:133" x14ac:dyDescent="0.3">
      <c r="A411" s="1">
        <v>106334457</v>
      </c>
      <c r="B411" s="1" t="s">
        <v>1946</v>
      </c>
      <c r="C411" s="2">
        <v>20164</v>
      </c>
      <c r="D411" s="2">
        <v>42379</v>
      </c>
      <c r="E411" s="1" t="s">
        <v>134</v>
      </c>
      <c r="F411" s="1" t="s">
        <v>135</v>
      </c>
      <c r="G411" s="1" t="s">
        <v>482</v>
      </c>
      <c r="H411" s="1">
        <v>12</v>
      </c>
      <c r="I411" s="1">
        <v>1103</v>
      </c>
      <c r="J411" s="1" t="s">
        <v>187</v>
      </c>
      <c r="K411" s="1" t="s">
        <v>310</v>
      </c>
      <c r="L411" s="1">
        <v>0</v>
      </c>
      <c r="M411" s="1" t="s">
        <v>1947</v>
      </c>
      <c r="N411" s="1" t="s">
        <v>1948</v>
      </c>
      <c r="O411" s="1" t="s">
        <v>815</v>
      </c>
      <c r="P411" s="1">
        <v>92201</v>
      </c>
      <c r="Q411" s="1" t="s">
        <v>1949</v>
      </c>
      <c r="R411" s="1">
        <v>16</v>
      </c>
      <c r="S411" s="1">
        <v>16</v>
      </c>
      <c r="T411" s="1">
        <v>16</v>
      </c>
      <c r="U411" s="1">
        <v>0</v>
      </c>
      <c r="V411" s="1">
        <v>0</v>
      </c>
      <c r="W411" s="1">
        <v>0</v>
      </c>
      <c r="X411" s="1">
        <v>0</v>
      </c>
      <c r="Y411" s="1">
        <v>43</v>
      </c>
      <c r="Z411" s="1">
        <v>0</v>
      </c>
      <c r="AA411" s="1">
        <v>35</v>
      </c>
      <c r="AB411" s="1">
        <v>104</v>
      </c>
      <c r="AC411" s="1">
        <v>0</v>
      </c>
      <c r="AD411" s="1">
        <v>0</v>
      </c>
      <c r="AE411" s="1">
        <v>182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290</v>
      </c>
      <c r="AL411" s="1">
        <v>0</v>
      </c>
      <c r="AM411" s="1">
        <v>252</v>
      </c>
      <c r="AN411" s="1">
        <v>714</v>
      </c>
      <c r="AO411" s="1">
        <v>0</v>
      </c>
      <c r="AP411" s="1">
        <v>0</v>
      </c>
      <c r="AQ411" s="3">
        <v>1256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3">
        <v>362500</v>
      </c>
      <c r="BI411" s="1">
        <v>0</v>
      </c>
      <c r="BJ411" s="3">
        <v>315000</v>
      </c>
      <c r="BK411" s="3">
        <v>892500</v>
      </c>
      <c r="BL411" s="1">
        <v>0</v>
      </c>
      <c r="BM411" s="1">
        <v>0</v>
      </c>
      <c r="BN411" s="3">
        <v>1570000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3">
        <v>101974</v>
      </c>
      <c r="CG411" s="1">
        <v>0</v>
      </c>
      <c r="CH411" s="3">
        <v>88612</v>
      </c>
      <c r="CI411" s="3">
        <v>251068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3">
        <v>441654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>
        <v>0</v>
      </c>
      <c r="CY411" s="1">
        <v>0</v>
      </c>
      <c r="CZ411" s="3">
        <v>260526</v>
      </c>
      <c r="DA411" s="1">
        <v>0</v>
      </c>
      <c r="DB411" s="3">
        <v>226388</v>
      </c>
      <c r="DC411" s="3">
        <v>641432</v>
      </c>
      <c r="DD411" s="1">
        <v>0</v>
      </c>
      <c r="DE411" s="1">
        <v>0</v>
      </c>
      <c r="DF411" s="3">
        <v>1128346</v>
      </c>
      <c r="DG411" s="1">
        <v>0</v>
      </c>
      <c r="DH411" s="3">
        <v>1072990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3">
        <v>22134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</row>
    <row r="412" spans="1:133" x14ac:dyDescent="0.3">
      <c r="A412" s="1">
        <v>106444029</v>
      </c>
      <c r="B412" s="1" t="s">
        <v>1950</v>
      </c>
      <c r="C412" s="2">
        <v>20164</v>
      </c>
      <c r="D412" s="2">
        <v>42379</v>
      </c>
      <c r="E412" s="1" t="s">
        <v>134</v>
      </c>
      <c r="F412" s="1" t="s">
        <v>135</v>
      </c>
      <c r="G412" s="1" t="s">
        <v>541</v>
      </c>
      <c r="H412" s="1">
        <v>8</v>
      </c>
      <c r="I412" s="1">
        <v>703</v>
      </c>
      <c r="J412" s="1" t="s">
        <v>187</v>
      </c>
      <c r="K412" s="1" t="s">
        <v>310</v>
      </c>
      <c r="L412" s="1">
        <v>0</v>
      </c>
      <c r="M412" s="1" t="s">
        <v>1951</v>
      </c>
      <c r="N412" s="1" t="s">
        <v>1952</v>
      </c>
      <c r="O412" s="1" t="s">
        <v>544</v>
      </c>
      <c r="P412" s="1">
        <v>95062</v>
      </c>
      <c r="Q412" s="1" t="s">
        <v>587</v>
      </c>
      <c r="R412" s="1">
        <v>16</v>
      </c>
      <c r="S412" s="1">
        <v>16</v>
      </c>
      <c r="T412" s="1">
        <v>16</v>
      </c>
      <c r="U412" s="1">
        <v>19</v>
      </c>
      <c r="V412" s="1">
        <v>0</v>
      </c>
      <c r="W412" s="1">
        <v>0</v>
      </c>
      <c r="X412" s="1">
        <v>0</v>
      </c>
      <c r="Y412" s="1">
        <v>5</v>
      </c>
      <c r="Z412" s="1">
        <v>0</v>
      </c>
      <c r="AA412" s="1">
        <v>74</v>
      </c>
      <c r="AB412" s="1">
        <v>7</v>
      </c>
      <c r="AC412" s="1">
        <v>0</v>
      </c>
      <c r="AD412" s="1">
        <v>0</v>
      </c>
      <c r="AE412" s="1">
        <v>105</v>
      </c>
      <c r="AF412" s="1">
        <v>0</v>
      </c>
      <c r="AG412" s="1">
        <v>449</v>
      </c>
      <c r="AH412" s="1">
        <v>0</v>
      </c>
      <c r="AI412" s="1">
        <v>0</v>
      </c>
      <c r="AJ412" s="1">
        <v>0</v>
      </c>
      <c r="AK412" s="1">
        <v>21</v>
      </c>
      <c r="AL412" s="1">
        <v>0</v>
      </c>
      <c r="AM412" s="1">
        <v>863</v>
      </c>
      <c r="AN412" s="1">
        <v>54</v>
      </c>
      <c r="AO412" s="1">
        <v>0</v>
      </c>
      <c r="AP412" s="1">
        <v>0</v>
      </c>
      <c r="AQ412" s="3">
        <v>1387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3">
        <v>1122500</v>
      </c>
      <c r="BE412" s="1">
        <v>0</v>
      </c>
      <c r="BF412" s="1">
        <v>0</v>
      </c>
      <c r="BG412" s="1">
        <v>0</v>
      </c>
      <c r="BH412" s="3">
        <v>52500</v>
      </c>
      <c r="BI412" s="1">
        <v>0</v>
      </c>
      <c r="BJ412" s="3">
        <v>2157500</v>
      </c>
      <c r="BK412" s="3">
        <v>135000</v>
      </c>
      <c r="BL412" s="1">
        <v>0</v>
      </c>
      <c r="BM412" s="1">
        <v>0</v>
      </c>
      <c r="BN412" s="3">
        <v>3467500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3">
        <v>561393</v>
      </c>
      <c r="CB412" s="1">
        <v>0</v>
      </c>
      <c r="CC412" s="1">
        <v>0</v>
      </c>
      <c r="CD412" s="1">
        <v>0</v>
      </c>
      <c r="CE412" s="1">
        <v>0</v>
      </c>
      <c r="CF412" s="3">
        <v>26257</v>
      </c>
      <c r="CG412" s="1">
        <v>0</v>
      </c>
      <c r="CH412" s="3">
        <v>1079025</v>
      </c>
      <c r="CI412" s="3">
        <v>67517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3">
        <v>1734192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3">
        <v>561107</v>
      </c>
      <c r="CW412" s="1">
        <v>0</v>
      </c>
      <c r="CX412" s="1">
        <v>0</v>
      </c>
      <c r="CY412" s="1">
        <v>0</v>
      </c>
      <c r="CZ412" s="3">
        <v>26243</v>
      </c>
      <c r="DA412" s="1">
        <v>0</v>
      </c>
      <c r="DB412" s="3">
        <v>1078475</v>
      </c>
      <c r="DC412" s="3">
        <v>67483</v>
      </c>
      <c r="DD412" s="1">
        <v>0</v>
      </c>
      <c r="DE412" s="1">
        <v>0</v>
      </c>
      <c r="DF412" s="3">
        <v>1733308</v>
      </c>
      <c r="DG412" s="1">
        <v>0</v>
      </c>
      <c r="DH412" s="3">
        <v>1766255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3">
        <v>2978</v>
      </c>
      <c r="DP412" s="3">
        <v>17336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v>0</v>
      </c>
    </row>
    <row r="413" spans="1:133" x14ac:dyDescent="0.3">
      <c r="A413" s="1">
        <v>106504081</v>
      </c>
      <c r="B413" s="1" t="s">
        <v>1953</v>
      </c>
      <c r="C413" s="2">
        <v>20164</v>
      </c>
      <c r="D413" s="2">
        <v>42379</v>
      </c>
      <c r="E413" s="1" t="s">
        <v>134</v>
      </c>
      <c r="F413" s="1" t="s">
        <v>135</v>
      </c>
      <c r="G413" s="1" t="s">
        <v>360</v>
      </c>
      <c r="H413" s="1">
        <v>6</v>
      </c>
      <c r="I413" s="1">
        <v>511</v>
      </c>
      <c r="J413" s="1" t="s">
        <v>187</v>
      </c>
      <c r="K413" s="1" t="s">
        <v>310</v>
      </c>
      <c r="L413" s="1">
        <v>0</v>
      </c>
      <c r="M413" s="1" t="s">
        <v>1954</v>
      </c>
      <c r="N413" s="1" t="s">
        <v>1955</v>
      </c>
      <c r="O413" s="1" t="s">
        <v>1956</v>
      </c>
      <c r="P413" s="1">
        <v>95307</v>
      </c>
      <c r="Q413" s="1" t="s">
        <v>587</v>
      </c>
      <c r="R413" s="1">
        <v>16</v>
      </c>
      <c r="S413" s="1">
        <v>16</v>
      </c>
      <c r="T413" s="1">
        <v>16</v>
      </c>
      <c r="U413" s="1">
        <v>0</v>
      </c>
      <c r="V413" s="1">
        <v>0</v>
      </c>
      <c r="W413" s="1">
        <v>0</v>
      </c>
      <c r="X413" s="1">
        <v>0</v>
      </c>
      <c r="Y413" s="1">
        <v>24</v>
      </c>
      <c r="Z413" s="1">
        <v>0</v>
      </c>
      <c r="AA413" s="1">
        <v>208</v>
      </c>
      <c r="AB413" s="1">
        <v>0</v>
      </c>
      <c r="AC413" s="1">
        <v>0</v>
      </c>
      <c r="AD413" s="1">
        <v>0</v>
      </c>
      <c r="AE413" s="1">
        <v>232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157</v>
      </c>
      <c r="AL413" s="1">
        <v>0</v>
      </c>
      <c r="AM413" s="3">
        <v>1190</v>
      </c>
      <c r="AN413" s="1">
        <v>0</v>
      </c>
      <c r="AO413" s="1">
        <v>0</v>
      </c>
      <c r="AP413" s="1">
        <v>0</v>
      </c>
      <c r="AQ413" s="3">
        <v>1347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3">
        <v>196250</v>
      </c>
      <c r="BI413" s="1">
        <v>0</v>
      </c>
      <c r="BJ413" s="3">
        <v>1487500</v>
      </c>
      <c r="BK413" s="1">
        <v>0</v>
      </c>
      <c r="BL413" s="1">
        <v>0</v>
      </c>
      <c r="BM413" s="1">
        <v>0</v>
      </c>
      <c r="BN413" s="3">
        <v>1683750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3">
        <v>66393</v>
      </c>
      <c r="CG413" s="1">
        <v>0</v>
      </c>
      <c r="CH413" s="3">
        <v>503237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3">
        <v>569630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0</v>
      </c>
      <c r="CY413" s="1">
        <v>0</v>
      </c>
      <c r="CZ413" s="3">
        <v>129857</v>
      </c>
      <c r="DA413" s="1">
        <v>0</v>
      </c>
      <c r="DB413" s="3">
        <v>984263</v>
      </c>
      <c r="DC413" s="1">
        <v>0</v>
      </c>
      <c r="DD413" s="1">
        <v>0</v>
      </c>
      <c r="DE413" s="1">
        <v>0</v>
      </c>
      <c r="DF413" s="3">
        <v>1114120</v>
      </c>
      <c r="DG413" s="1">
        <v>0</v>
      </c>
      <c r="DH413" s="3">
        <v>1056492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3">
        <v>13867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0</v>
      </c>
      <c r="EC413" s="1">
        <v>0</v>
      </c>
    </row>
    <row r="414" spans="1:133" x14ac:dyDescent="0.3">
      <c r="A414" s="1">
        <v>106014226</v>
      </c>
      <c r="B414" s="1" t="s">
        <v>1957</v>
      </c>
      <c r="C414" s="2">
        <v>20164</v>
      </c>
      <c r="D414" s="2">
        <v>42379</v>
      </c>
      <c r="E414" s="1" t="s">
        <v>134</v>
      </c>
      <c r="F414" s="1" t="s">
        <v>135</v>
      </c>
      <c r="G414" s="1" t="s">
        <v>163</v>
      </c>
      <c r="H414" s="1">
        <v>5</v>
      </c>
      <c r="I414" s="1">
        <v>421</v>
      </c>
      <c r="J414" s="1" t="s">
        <v>187</v>
      </c>
      <c r="K414" s="1" t="s">
        <v>310</v>
      </c>
      <c r="L414" s="1">
        <v>0</v>
      </c>
      <c r="M414" s="1" t="s">
        <v>1958</v>
      </c>
      <c r="N414" s="1" t="s">
        <v>1959</v>
      </c>
      <c r="O414" s="1" t="s">
        <v>890</v>
      </c>
      <c r="P414" s="1">
        <v>94578</v>
      </c>
      <c r="Q414" s="1" t="s">
        <v>587</v>
      </c>
      <c r="R414" s="1">
        <v>16</v>
      </c>
      <c r="S414" s="1">
        <v>16</v>
      </c>
      <c r="T414" s="1">
        <v>16</v>
      </c>
      <c r="U414" s="1">
        <v>0</v>
      </c>
      <c r="V414" s="1">
        <v>0</v>
      </c>
      <c r="W414" s="1">
        <v>0</v>
      </c>
      <c r="X414" s="1">
        <v>0</v>
      </c>
      <c r="Y414" s="1">
        <v>13</v>
      </c>
      <c r="Z414" s="1">
        <v>0</v>
      </c>
      <c r="AA414" s="1">
        <v>80</v>
      </c>
      <c r="AB414" s="1">
        <v>40</v>
      </c>
      <c r="AC414" s="1">
        <v>0</v>
      </c>
      <c r="AD414" s="1">
        <v>0</v>
      </c>
      <c r="AE414" s="1">
        <v>133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98</v>
      </c>
      <c r="AL414" s="1">
        <v>0</v>
      </c>
      <c r="AM414" s="1">
        <v>516</v>
      </c>
      <c r="AN414" s="1">
        <v>291</v>
      </c>
      <c r="AO414" s="1">
        <v>0</v>
      </c>
      <c r="AP414" s="1">
        <v>0</v>
      </c>
      <c r="AQ414" s="1">
        <v>905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3">
        <v>220500</v>
      </c>
      <c r="BI414" s="1">
        <v>0</v>
      </c>
      <c r="BJ414" s="3">
        <v>1161000</v>
      </c>
      <c r="BK414" s="3">
        <v>654750</v>
      </c>
      <c r="BL414" s="1">
        <v>0</v>
      </c>
      <c r="BM414" s="1">
        <v>0</v>
      </c>
      <c r="BN414" s="3">
        <v>2036250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3">
        <v>9495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3">
        <v>329797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3">
        <v>339292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X414" s="1">
        <v>0</v>
      </c>
      <c r="CY414" s="1">
        <v>0</v>
      </c>
      <c r="CZ414" s="3">
        <v>220500</v>
      </c>
      <c r="DA414" s="1">
        <v>0</v>
      </c>
      <c r="DB414" s="3">
        <v>1161000</v>
      </c>
      <c r="DC414" s="3">
        <v>315458</v>
      </c>
      <c r="DD414" s="1">
        <v>0</v>
      </c>
      <c r="DE414" s="1">
        <v>0</v>
      </c>
      <c r="DF414" s="3">
        <v>1696958</v>
      </c>
      <c r="DG414" s="1">
        <v>9</v>
      </c>
      <c r="DH414" s="3">
        <v>1588168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3">
        <v>11132</v>
      </c>
      <c r="DP414" s="3">
        <v>147939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</row>
    <row r="415" spans="1:133" x14ac:dyDescent="0.3">
      <c r="A415" s="1">
        <v>106334564</v>
      </c>
      <c r="B415" s="1" t="s">
        <v>1960</v>
      </c>
      <c r="C415" s="2">
        <v>20164</v>
      </c>
      <c r="D415" s="2">
        <v>42379</v>
      </c>
      <c r="E415" s="1" t="s">
        <v>134</v>
      </c>
      <c r="F415" s="1" t="s">
        <v>135</v>
      </c>
      <c r="G415" s="1" t="s">
        <v>482</v>
      </c>
      <c r="H415" s="1">
        <v>12</v>
      </c>
      <c r="I415" s="1">
        <v>1111</v>
      </c>
      <c r="J415" s="1" t="s">
        <v>187</v>
      </c>
      <c r="K415" s="1" t="s">
        <v>138</v>
      </c>
      <c r="L415" s="1">
        <v>0</v>
      </c>
      <c r="M415" s="1" t="s">
        <v>1961</v>
      </c>
      <c r="N415" s="1" t="s">
        <v>1962</v>
      </c>
      <c r="O415" s="1" t="s">
        <v>1963</v>
      </c>
      <c r="P415" s="1">
        <v>92592</v>
      </c>
      <c r="Q415" s="1" t="s">
        <v>1964</v>
      </c>
      <c r="R415" s="1">
        <v>140</v>
      </c>
      <c r="S415" s="1">
        <v>140</v>
      </c>
      <c r="T415" s="1">
        <v>140</v>
      </c>
      <c r="U415" s="1">
        <v>561</v>
      </c>
      <c r="V415" s="1">
        <v>400</v>
      </c>
      <c r="W415" s="1">
        <v>61</v>
      </c>
      <c r="X415" s="1">
        <v>315</v>
      </c>
      <c r="Y415" s="1">
        <v>0</v>
      </c>
      <c r="Z415" s="1">
        <v>0</v>
      </c>
      <c r="AA415" s="1">
        <v>88</v>
      </c>
      <c r="AB415" s="1">
        <v>348</v>
      </c>
      <c r="AC415" s="1">
        <v>3</v>
      </c>
      <c r="AD415" s="1">
        <v>50</v>
      </c>
      <c r="AE415" s="1">
        <v>1826</v>
      </c>
      <c r="AF415" s="1">
        <v>0</v>
      </c>
      <c r="AG415" s="3">
        <v>2283</v>
      </c>
      <c r="AH415" s="3">
        <v>1454</v>
      </c>
      <c r="AI415" s="1">
        <v>212</v>
      </c>
      <c r="AJ415" s="3">
        <v>1203</v>
      </c>
      <c r="AK415" s="1">
        <v>0</v>
      </c>
      <c r="AL415" s="1">
        <v>0</v>
      </c>
      <c r="AM415" s="1">
        <v>251</v>
      </c>
      <c r="AN415" s="3">
        <v>1079</v>
      </c>
      <c r="AO415" s="1">
        <v>16</v>
      </c>
      <c r="AP415" s="1">
        <v>176</v>
      </c>
      <c r="AQ415" s="3">
        <v>6674</v>
      </c>
      <c r="AR415" s="1">
        <v>0</v>
      </c>
      <c r="AS415" s="3">
        <v>1179</v>
      </c>
      <c r="AT415" s="3">
        <v>1051</v>
      </c>
      <c r="AU415" s="1">
        <v>383</v>
      </c>
      <c r="AV415" s="3">
        <v>2525</v>
      </c>
      <c r="AW415" s="1">
        <v>0</v>
      </c>
      <c r="AX415" s="1">
        <v>0</v>
      </c>
      <c r="AY415" s="1">
        <v>922</v>
      </c>
      <c r="AZ415" s="3">
        <v>2933</v>
      </c>
      <c r="BA415" s="1">
        <v>26</v>
      </c>
      <c r="BB415" s="3">
        <v>1033</v>
      </c>
      <c r="BC415" s="3">
        <v>10052</v>
      </c>
      <c r="BD415" s="3">
        <v>33168235</v>
      </c>
      <c r="BE415" s="3">
        <v>23685374</v>
      </c>
      <c r="BF415" s="3">
        <v>2926768</v>
      </c>
      <c r="BG415" s="3">
        <v>16065397</v>
      </c>
      <c r="BH415" s="1">
        <v>0</v>
      </c>
      <c r="BI415" s="1">
        <v>0</v>
      </c>
      <c r="BJ415" s="3">
        <v>4007169</v>
      </c>
      <c r="BK415" s="3">
        <v>17045508</v>
      </c>
      <c r="BL415" s="3">
        <v>267339</v>
      </c>
      <c r="BM415" s="3">
        <v>2503544</v>
      </c>
      <c r="BN415" s="3">
        <v>99669334</v>
      </c>
      <c r="BO415" s="3">
        <v>9348965</v>
      </c>
      <c r="BP415" s="3">
        <v>9540482</v>
      </c>
      <c r="BQ415" s="3">
        <v>1690204</v>
      </c>
      <c r="BR415" s="3">
        <v>11813887</v>
      </c>
      <c r="BS415" s="1">
        <v>0</v>
      </c>
      <c r="BT415" s="1">
        <v>0</v>
      </c>
      <c r="BU415" s="3">
        <v>4028188</v>
      </c>
      <c r="BV415" s="3">
        <v>16244768</v>
      </c>
      <c r="BW415" s="3">
        <v>130731</v>
      </c>
      <c r="BX415" s="3">
        <v>3225672</v>
      </c>
      <c r="BY415" s="3">
        <v>56022897</v>
      </c>
      <c r="BZ415" s="3">
        <v>1472272</v>
      </c>
      <c r="CA415" s="3">
        <v>33717122</v>
      </c>
      <c r="CB415" s="3">
        <v>26876692</v>
      </c>
      <c r="CC415" s="3">
        <v>4039257</v>
      </c>
      <c r="CD415" s="3">
        <v>24098202</v>
      </c>
      <c r="CE415" s="1">
        <v>0</v>
      </c>
      <c r="CF415" s="1">
        <v>0</v>
      </c>
      <c r="CG415" s="1">
        <v>0</v>
      </c>
      <c r="CH415" s="3">
        <v>4688434</v>
      </c>
      <c r="CI415" s="3">
        <v>20992454</v>
      </c>
      <c r="CJ415" s="1">
        <v>0</v>
      </c>
      <c r="CK415" s="3">
        <v>398070</v>
      </c>
      <c r="CL415" s="1">
        <v>0</v>
      </c>
      <c r="CM415" s="1">
        <v>0</v>
      </c>
      <c r="CN415" s="1">
        <v>0</v>
      </c>
      <c r="CO415" s="3">
        <v>3786779</v>
      </c>
      <c r="CP415" s="3">
        <v>120069282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3">
        <v>8800078</v>
      </c>
      <c r="CW415" s="3">
        <v>6349164</v>
      </c>
      <c r="CX415" s="3">
        <v>577715</v>
      </c>
      <c r="CY415" s="3">
        <v>3781082</v>
      </c>
      <c r="CZ415" s="1">
        <v>0</v>
      </c>
      <c r="DA415" s="1">
        <v>0</v>
      </c>
      <c r="DB415" s="3">
        <v>3346923</v>
      </c>
      <c r="DC415" s="3">
        <v>12297822</v>
      </c>
      <c r="DD415" s="1">
        <v>0</v>
      </c>
      <c r="DE415" s="3">
        <v>470165</v>
      </c>
      <c r="DF415" s="3">
        <v>35622949</v>
      </c>
      <c r="DG415" s="3">
        <v>242044</v>
      </c>
      <c r="DH415" s="3">
        <v>36287612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3">
        <v>1840617</v>
      </c>
      <c r="DP415" s="3">
        <v>146299209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</row>
    <row r="416" spans="1:133" x14ac:dyDescent="0.3">
      <c r="A416" s="1">
        <v>106330120</v>
      </c>
      <c r="B416" s="1" t="s">
        <v>1965</v>
      </c>
      <c r="C416" s="2">
        <v>20164</v>
      </c>
      <c r="D416" s="2">
        <v>42379</v>
      </c>
      <c r="E416" s="1" t="s">
        <v>134</v>
      </c>
      <c r="F416" s="1" t="s">
        <v>135</v>
      </c>
      <c r="G416" s="1" t="s">
        <v>482</v>
      </c>
      <c r="H416" s="1">
        <v>12</v>
      </c>
      <c r="I416" s="1">
        <v>1105</v>
      </c>
      <c r="J416" s="1" t="s">
        <v>164</v>
      </c>
      <c r="K416" s="1" t="s">
        <v>138</v>
      </c>
      <c r="L416" s="1">
        <v>0</v>
      </c>
      <c r="M416" s="1" t="s">
        <v>1966</v>
      </c>
      <c r="N416" s="1" t="s">
        <v>569</v>
      </c>
      <c r="O416" s="1" t="s">
        <v>570</v>
      </c>
      <c r="P416" s="1">
        <v>92270</v>
      </c>
      <c r="Q416" s="1" t="s">
        <v>1967</v>
      </c>
      <c r="R416" s="1">
        <v>100</v>
      </c>
      <c r="S416" s="1">
        <v>100</v>
      </c>
      <c r="T416" s="1">
        <v>85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218</v>
      </c>
      <c r="AB416" s="1">
        <v>0</v>
      </c>
      <c r="AC416" s="1">
        <v>0</v>
      </c>
      <c r="AD416" s="1">
        <v>40</v>
      </c>
      <c r="AE416" s="1">
        <v>258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3">
        <v>3289</v>
      </c>
      <c r="AN416" s="1">
        <v>0</v>
      </c>
      <c r="AO416" s="1">
        <v>0</v>
      </c>
      <c r="AP416" s="3">
        <v>1074</v>
      </c>
      <c r="AQ416" s="3">
        <v>4363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3">
        <v>2933</v>
      </c>
      <c r="AZ416" s="1">
        <v>0</v>
      </c>
      <c r="BA416" s="1">
        <v>0</v>
      </c>
      <c r="BB416" s="3">
        <v>1381</v>
      </c>
      <c r="BC416" s="3">
        <v>4314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3">
        <v>4446593</v>
      </c>
      <c r="BK416" s="1">
        <v>0</v>
      </c>
      <c r="BL416" s="1">
        <v>0</v>
      </c>
      <c r="BM416" s="3">
        <v>1366430</v>
      </c>
      <c r="BN416" s="3">
        <v>5813023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3">
        <v>1171716</v>
      </c>
      <c r="BV416" s="1">
        <v>0</v>
      </c>
      <c r="BW416" s="1">
        <v>0</v>
      </c>
      <c r="BX416" s="3">
        <v>962687</v>
      </c>
      <c r="BY416" s="3">
        <v>2134403</v>
      </c>
      <c r="BZ416" s="3">
        <v>618501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3">
        <v>2070357</v>
      </c>
      <c r="CI416" s="1">
        <v>0</v>
      </c>
      <c r="CJ416" s="1">
        <v>0</v>
      </c>
      <c r="CK416" s="3">
        <v>375288</v>
      </c>
      <c r="CL416" s="1">
        <v>0</v>
      </c>
      <c r="CM416" s="1">
        <v>0</v>
      </c>
      <c r="CN416" s="1">
        <v>0</v>
      </c>
      <c r="CO416" s="3">
        <v>141536</v>
      </c>
      <c r="CP416" s="3">
        <v>3205682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0</v>
      </c>
      <c r="CX416" s="1">
        <v>0</v>
      </c>
      <c r="CY416" s="1">
        <v>0</v>
      </c>
      <c r="CZ416" s="1">
        <v>0</v>
      </c>
      <c r="DA416" s="1">
        <v>0</v>
      </c>
      <c r="DB416" s="3">
        <v>3547951</v>
      </c>
      <c r="DC416" s="1">
        <v>0</v>
      </c>
      <c r="DD416" s="1">
        <v>0</v>
      </c>
      <c r="DE416" s="3">
        <v>1193793</v>
      </c>
      <c r="DF416" s="3">
        <v>4741744</v>
      </c>
      <c r="DG416" s="3">
        <v>1125936</v>
      </c>
      <c r="DH416" s="3">
        <v>5347796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3">
        <v>608092</v>
      </c>
      <c r="DP416" s="3">
        <v>32941400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</row>
    <row r="417" spans="1:133" x14ac:dyDescent="0.3">
      <c r="A417" s="1">
        <v>106424102</v>
      </c>
      <c r="B417" s="1" t="s">
        <v>1968</v>
      </c>
      <c r="C417" s="2">
        <v>20164</v>
      </c>
      <c r="D417" s="2">
        <v>42379</v>
      </c>
      <c r="E417" s="1" t="s">
        <v>134</v>
      </c>
      <c r="F417" s="1" t="s">
        <v>135</v>
      </c>
      <c r="G417" s="1" t="s">
        <v>703</v>
      </c>
      <c r="H417" s="1">
        <v>10</v>
      </c>
      <c r="I417" s="1">
        <v>805</v>
      </c>
      <c r="J417" s="1" t="s">
        <v>137</v>
      </c>
      <c r="K417" s="1" t="s">
        <v>138</v>
      </c>
      <c r="L417" s="1">
        <v>0</v>
      </c>
      <c r="M417" s="1" t="s">
        <v>1969</v>
      </c>
      <c r="N417" s="1" t="s">
        <v>1970</v>
      </c>
      <c r="O417" s="1" t="s">
        <v>1070</v>
      </c>
      <c r="P417" s="1">
        <v>93436</v>
      </c>
      <c r="Q417" s="1" t="s">
        <v>1071</v>
      </c>
      <c r="R417" s="1">
        <v>50</v>
      </c>
      <c r="S417" s="1">
        <v>50</v>
      </c>
      <c r="T417" s="1">
        <v>50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38</v>
      </c>
      <c r="AB417" s="1">
        <v>6</v>
      </c>
      <c r="AC417" s="1">
        <v>0</v>
      </c>
      <c r="AD417" s="1">
        <v>27</v>
      </c>
      <c r="AE417" s="1">
        <v>71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288</v>
      </c>
      <c r="AN417" s="1">
        <v>10</v>
      </c>
      <c r="AO417" s="1">
        <v>0</v>
      </c>
      <c r="AP417" s="1">
        <v>177</v>
      </c>
      <c r="AQ417" s="1">
        <v>475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3">
        <v>2262</v>
      </c>
      <c r="AZ417" s="1">
        <v>289</v>
      </c>
      <c r="BA417" s="1">
        <v>0</v>
      </c>
      <c r="BB417" s="1">
        <v>404</v>
      </c>
      <c r="BC417" s="3">
        <v>2955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3">
        <v>578420</v>
      </c>
      <c r="BK417" s="3">
        <v>30937</v>
      </c>
      <c r="BL417" s="1">
        <v>0</v>
      </c>
      <c r="BM417" s="3">
        <v>109000</v>
      </c>
      <c r="BN417" s="3">
        <v>718357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3">
        <v>223373</v>
      </c>
      <c r="BV417" s="3">
        <v>28539</v>
      </c>
      <c r="BW417" s="1">
        <v>0</v>
      </c>
      <c r="BX417" s="3">
        <v>39895</v>
      </c>
      <c r="BY417" s="3">
        <v>291807</v>
      </c>
      <c r="BZ417" s="3">
        <v>117442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3">
        <v>226450</v>
      </c>
      <c r="CI417" s="3">
        <v>21904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3">
        <v>40777</v>
      </c>
      <c r="CP417" s="3">
        <v>406573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  <c r="CX417" s="1">
        <v>0</v>
      </c>
      <c r="CY417" s="1">
        <v>0</v>
      </c>
      <c r="CZ417" s="1">
        <v>0</v>
      </c>
      <c r="DA417" s="1">
        <v>0</v>
      </c>
      <c r="DB417" s="3">
        <v>575343</v>
      </c>
      <c r="DC417" s="3">
        <v>37572</v>
      </c>
      <c r="DD417" s="1">
        <v>0</v>
      </c>
      <c r="DE417" s="3">
        <v>-9324</v>
      </c>
      <c r="DF417" s="3">
        <v>603591</v>
      </c>
      <c r="DG417" s="3">
        <v>13182</v>
      </c>
      <c r="DH417" s="3">
        <v>1491778</v>
      </c>
      <c r="DI417" s="1">
        <v>0</v>
      </c>
      <c r="DJ417" s="3">
        <v>-175131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3">
        <v>20696580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</row>
    <row r="418" spans="1:133" x14ac:dyDescent="0.3">
      <c r="A418" s="1">
        <v>106010782</v>
      </c>
      <c r="B418" s="1" t="s">
        <v>1971</v>
      </c>
      <c r="C418" s="2">
        <v>20164</v>
      </c>
      <c r="D418" s="2">
        <v>42379</v>
      </c>
      <c r="E418" s="1" t="s">
        <v>134</v>
      </c>
      <c r="F418" s="1" t="s">
        <v>135</v>
      </c>
      <c r="G418" s="1" t="s">
        <v>163</v>
      </c>
      <c r="H418" s="1">
        <v>5</v>
      </c>
      <c r="I418" s="1">
        <v>417</v>
      </c>
      <c r="J418" s="1" t="s">
        <v>164</v>
      </c>
      <c r="K418" s="1" t="s">
        <v>138</v>
      </c>
      <c r="L418" s="1">
        <v>0</v>
      </c>
      <c r="M418" s="1" t="s">
        <v>1972</v>
      </c>
      <c r="N418" s="1" t="s">
        <v>1973</v>
      </c>
      <c r="O418" s="1" t="s">
        <v>184</v>
      </c>
      <c r="P418" s="1">
        <v>94609</v>
      </c>
      <c r="Q418" s="1" t="s">
        <v>1974</v>
      </c>
      <c r="R418" s="1">
        <v>50</v>
      </c>
      <c r="S418" s="1">
        <v>50</v>
      </c>
      <c r="T418" s="1">
        <v>10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6</v>
      </c>
      <c r="AA418" s="1">
        <v>0</v>
      </c>
      <c r="AB418" s="1">
        <v>5</v>
      </c>
      <c r="AC418" s="1">
        <v>0</v>
      </c>
      <c r="AD418" s="1">
        <v>0</v>
      </c>
      <c r="AE418" s="1">
        <v>11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171</v>
      </c>
      <c r="AM418" s="1">
        <v>0</v>
      </c>
      <c r="AN418" s="1">
        <v>271</v>
      </c>
      <c r="AO418" s="1">
        <v>0</v>
      </c>
      <c r="AP418" s="1">
        <v>0</v>
      </c>
      <c r="AQ418" s="1">
        <v>442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3">
        <v>257444</v>
      </c>
      <c r="BJ418" s="1">
        <v>0</v>
      </c>
      <c r="BK418" s="3">
        <v>407996</v>
      </c>
      <c r="BL418" s="1">
        <v>0</v>
      </c>
      <c r="BM418" s="1">
        <v>0</v>
      </c>
      <c r="BN418" s="3">
        <v>665440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3">
        <v>1650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3">
        <v>35554</v>
      </c>
      <c r="CH418" s="1">
        <v>0</v>
      </c>
      <c r="CI418" s="3">
        <v>241391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3">
        <v>278595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  <c r="CX418" s="1">
        <v>0</v>
      </c>
      <c r="CY418" s="1">
        <v>0</v>
      </c>
      <c r="CZ418" s="1">
        <v>0</v>
      </c>
      <c r="DA418" s="3">
        <v>221890</v>
      </c>
      <c r="DB418" s="1">
        <v>0</v>
      </c>
      <c r="DC418" s="3">
        <v>164955</v>
      </c>
      <c r="DD418" s="1">
        <v>0</v>
      </c>
      <c r="DE418" s="1">
        <v>0</v>
      </c>
      <c r="DF418" s="3">
        <v>386845</v>
      </c>
      <c r="DG418" s="3">
        <v>24443</v>
      </c>
      <c r="DH418" s="3">
        <v>1144608</v>
      </c>
      <c r="DI418" s="1">
        <v>0</v>
      </c>
      <c r="DJ418" s="1">
        <v>-453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3">
        <v>25180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</row>
    <row r="419" spans="1:133" x14ac:dyDescent="0.3">
      <c r="A419" s="1">
        <v>106191225</v>
      </c>
      <c r="B419" s="1" t="s">
        <v>1975</v>
      </c>
      <c r="C419" s="2">
        <v>20164</v>
      </c>
      <c r="D419" s="2">
        <v>42379</v>
      </c>
      <c r="E419" s="1" t="s">
        <v>134</v>
      </c>
      <c r="F419" s="1" t="s">
        <v>135</v>
      </c>
      <c r="G419" s="1" t="s">
        <v>170</v>
      </c>
      <c r="H419" s="1">
        <v>11</v>
      </c>
      <c r="I419" s="1">
        <v>933</v>
      </c>
      <c r="J419" s="1" t="s">
        <v>164</v>
      </c>
      <c r="K419" s="1" t="s">
        <v>138</v>
      </c>
      <c r="L419" s="1">
        <v>0</v>
      </c>
      <c r="M419" s="1" t="s">
        <v>198</v>
      </c>
      <c r="N419" s="1" t="s">
        <v>1976</v>
      </c>
      <c r="O419" s="1" t="s">
        <v>441</v>
      </c>
      <c r="P419" s="1">
        <v>90813</v>
      </c>
      <c r="Q419" s="1" t="s">
        <v>201</v>
      </c>
      <c r="R419" s="1">
        <v>63</v>
      </c>
      <c r="S419" s="1">
        <v>63</v>
      </c>
      <c r="T419" s="1">
        <v>63</v>
      </c>
      <c r="U419" s="1">
        <v>0</v>
      </c>
      <c r="V419" s="1">
        <v>0</v>
      </c>
      <c r="W419" s="1">
        <v>0</v>
      </c>
      <c r="X419" s="1">
        <v>0</v>
      </c>
      <c r="Y419" s="1">
        <v>201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201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3">
        <v>4111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3">
        <v>4111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3">
        <v>7478045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3">
        <v>7478045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3">
        <v>6647836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3">
        <v>6647836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0</v>
      </c>
      <c r="CZ419" s="3">
        <v>830209</v>
      </c>
      <c r="DA419" s="1">
        <v>0</v>
      </c>
      <c r="DB419" s="1">
        <v>0</v>
      </c>
      <c r="DC419" s="1">
        <v>0</v>
      </c>
      <c r="DD419" s="1">
        <v>0</v>
      </c>
      <c r="DE419" s="1">
        <v>0</v>
      </c>
      <c r="DF419" s="3">
        <v>830209</v>
      </c>
      <c r="DG419" s="3">
        <v>14500</v>
      </c>
      <c r="DH419" s="3">
        <v>801801</v>
      </c>
      <c r="DI419" s="3">
        <v>49855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3">
        <v>34042</v>
      </c>
      <c r="DP419" s="3">
        <v>1563854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</v>
      </c>
    </row>
    <row r="420" spans="1:133" x14ac:dyDescent="0.3">
      <c r="A420" s="1">
        <v>106190422</v>
      </c>
      <c r="B420" s="1" t="s">
        <v>1977</v>
      </c>
      <c r="C420" s="2">
        <v>20164</v>
      </c>
      <c r="D420" s="2">
        <v>42379</v>
      </c>
      <c r="E420" s="1" t="s">
        <v>134</v>
      </c>
      <c r="F420" s="1" t="s">
        <v>135</v>
      </c>
      <c r="G420" s="1" t="s">
        <v>170</v>
      </c>
      <c r="H420" s="1">
        <v>11</v>
      </c>
      <c r="I420" s="1">
        <v>931</v>
      </c>
      <c r="J420" s="1" t="s">
        <v>164</v>
      </c>
      <c r="K420" s="1" t="s">
        <v>138</v>
      </c>
      <c r="L420" s="1">
        <v>0</v>
      </c>
      <c r="M420" s="1" t="s">
        <v>1978</v>
      </c>
      <c r="N420" s="1" t="s">
        <v>1979</v>
      </c>
      <c r="O420" s="1" t="s">
        <v>514</v>
      </c>
      <c r="P420" s="1">
        <v>90505</v>
      </c>
      <c r="Q420" s="1" t="s">
        <v>1980</v>
      </c>
      <c r="R420" s="1">
        <v>621</v>
      </c>
      <c r="S420" s="1">
        <v>412</v>
      </c>
      <c r="T420" s="1">
        <v>326</v>
      </c>
      <c r="U420" s="3">
        <v>1566</v>
      </c>
      <c r="V420" s="3">
        <v>1692</v>
      </c>
      <c r="W420" s="1">
        <v>301</v>
      </c>
      <c r="X420" s="1">
        <v>316</v>
      </c>
      <c r="Y420" s="1">
        <v>0</v>
      </c>
      <c r="Z420" s="1">
        <v>0</v>
      </c>
      <c r="AA420" s="1">
        <v>67</v>
      </c>
      <c r="AB420" s="3">
        <v>2724</v>
      </c>
      <c r="AC420" s="1">
        <v>0</v>
      </c>
      <c r="AD420" s="1">
        <v>137</v>
      </c>
      <c r="AE420" s="1">
        <v>6803</v>
      </c>
      <c r="AF420" s="1">
        <v>0</v>
      </c>
      <c r="AG420" s="3">
        <v>8301</v>
      </c>
      <c r="AH420" s="3">
        <v>7024</v>
      </c>
      <c r="AI420" s="3">
        <v>1234</v>
      </c>
      <c r="AJ420" s="3">
        <v>1217</v>
      </c>
      <c r="AK420" s="1">
        <v>0</v>
      </c>
      <c r="AL420" s="1">
        <v>0</v>
      </c>
      <c r="AM420" s="1">
        <v>214</v>
      </c>
      <c r="AN420" s="3">
        <v>9884</v>
      </c>
      <c r="AO420" s="1">
        <v>0</v>
      </c>
      <c r="AP420" s="1">
        <v>672</v>
      </c>
      <c r="AQ420" s="3">
        <v>28546</v>
      </c>
      <c r="AR420" s="1">
        <v>0</v>
      </c>
      <c r="AS420" s="3">
        <v>37780</v>
      </c>
      <c r="AT420" s="3">
        <v>14552</v>
      </c>
      <c r="AU420" s="3">
        <v>1210</v>
      </c>
      <c r="AV420" s="3">
        <v>4318</v>
      </c>
      <c r="AW420" s="1">
        <v>0</v>
      </c>
      <c r="AX420" s="1">
        <v>0</v>
      </c>
      <c r="AY420" s="3">
        <v>1807</v>
      </c>
      <c r="AZ420" s="3">
        <v>44455</v>
      </c>
      <c r="BA420" s="1">
        <v>0</v>
      </c>
      <c r="BB420" s="3">
        <v>1993</v>
      </c>
      <c r="BC420" s="3">
        <v>106115</v>
      </c>
      <c r="BD420" s="3">
        <v>154015121</v>
      </c>
      <c r="BE420" s="3">
        <v>132552878</v>
      </c>
      <c r="BF420" s="3">
        <v>27433986</v>
      </c>
      <c r="BG420" s="3">
        <v>22871323</v>
      </c>
      <c r="BH420" s="1">
        <v>0</v>
      </c>
      <c r="BI420" s="1">
        <v>0</v>
      </c>
      <c r="BJ420" s="3">
        <v>3809569</v>
      </c>
      <c r="BK420" s="3">
        <v>174155364</v>
      </c>
      <c r="BL420" s="1">
        <v>0</v>
      </c>
      <c r="BM420" s="3">
        <v>1058391</v>
      </c>
      <c r="BN420" s="3">
        <v>515896632</v>
      </c>
      <c r="BO420" s="3">
        <v>95333640</v>
      </c>
      <c r="BP420" s="3">
        <v>63078633</v>
      </c>
      <c r="BQ420" s="3">
        <v>3779617</v>
      </c>
      <c r="BR420" s="3">
        <v>13038636</v>
      </c>
      <c r="BS420" s="1">
        <v>0</v>
      </c>
      <c r="BT420" s="1">
        <v>0</v>
      </c>
      <c r="BU420" s="3">
        <v>6114759</v>
      </c>
      <c r="BV420" s="3">
        <v>156601455</v>
      </c>
      <c r="BW420" s="1">
        <v>0</v>
      </c>
      <c r="BX420" s="3">
        <v>4255665</v>
      </c>
      <c r="BY420" s="3">
        <v>342202405</v>
      </c>
      <c r="BZ420" s="3">
        <v>905137</v>
      </c>
      <c r="CA420" s="3">
        <v>215907688</v>
      </c>
      <c r="CB420" s="3">
        <v>187241724</v>
      </c>
      <c r="CC420" s="3">
        <v>23876910</v>
      </c>
      <c r="CD420" s="3">
        <v>28488163</v>
      </c>
      <c r="CE420" s="1">
        <v>0</v>
      </c>
      <c r="CF420" s="1">
        <v>0</v>
      </c>
      <c r="CG420" s="1">
        <v>0</v>
      </c>
      <c r="CH420" s="3">
        <v>8168002</v>
      </c>
      <c r="CI420" s="3">
        <v>263362211</v>
      </c>
      <c r="CJ420" s="1">
        <v>0</v>
      </c>
      <c r="CK420" s="3">
        <v>2823628</v>
      </c>
      <c r="CL420" s="1">
        <v>0</v>
      </c>
      <c r="CM420" s="1">
        <v>0</v>
      </c>
      <c r="CN420" s="1">
        <v>0</v>
      </c>
      <c r="CO420" s="3">
        <v>3955169</v>
      </c>
      <c r="CP420" s="3">
        <v>734728632</v>
      </c>
      <c r="CQ420" s="3">
        <v>20103253</v>
      </c>
      <c r="CR420" s="1">
        <v>0</v>
      </c>
      <c r="CS420" s="1">
        <v>0</v>
      </c>
      <c r="CT420" s="3">
        <v>11571649</v>
      </c>
      <c r="CU420" s="3">
        <v>31674902</v>
      </c>
      <c r="CV420" s="3">
        <v>32620575</v>
      </c>
      <c r="CW420" s="3">
        <v>27849302</v>
      </c>
      <c r="CX420" s="3">
        <v>7233983</v>
      </c>
      <c r="CY420" s="3">
        <v>7303632</v>
      </c>
      <c r="CZ420" s="1">
        <v>0</v>
      </c>
      <c r="DA420" s="1">
        <v>0</v>
      </c>
      <c r="DB420" s="3">
        <v>1723669</v>
      </c>
      <c r="DC420" s="3">
        <v>77877882</v>
      </c>
      <c r="DD420" s="1">
        <v>0</v>
      </c>
      <c r="DE420" s="3">
        <v>436264</v>
      </c>
      <c r="DF420" s="3">
        <v>155045307</v>
      </c>
      <c r="DG420" s="3">
        <v>11543212</v>
      </c>
      <c r="DH420" s="3">
        <v>154252852</v>
      </c>
      <c r="DI420" s="1">
        <v>0</v>
      </c>
      <c r="DJ420" s="3">
        <v>-1317546</v>
      </c>
      <c r="DK420" s="1">
        <v>0</v>
      </c>
      <c r="DL420" s="1">
        <v>0</v>
      </c>
      <c r="DM420" s="1">
        <v>0</v>
      </c>
      <c r="DN420" s="1">
        <v>0</v>
      </c>
      <c r="DO420" s="3">
        <v>12726538</v>
      </c>
      <c r="DP420" s="3">
        <v>617135194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3">
        <v>12551000</v>
      </c>
      <c r="EB420" s="3">
        <v>4593373</v>
      </c>
      <c r="EC420" s="3">
        <v>4177566</v>
      </c>
    </row>
    <row r="421" spans="1:133" x14ac:dyDescent="0.3">
      <c r="A421" s="1">
        <v>106364451</v>
      </c>
      <c r="B421" s="1" t="s">
        <v>1981</v>
      </c>
      <c r="C421" s="2">
        <v>20164</v>
      </c>
      <c r="D421" s="2">
        <v>42379</v>
      </c>
      <c r="E421" s="1" t="s">
        <v>134</v>
      </c>
      <c r="F421" s="1" t="s">
        <v>135</v>
      </c>
      <c r="G421" s="1" t="s">
        <v>212</v>
      </c>
      <c r="H421" s="1">
        <v>12</v>
      </c>
      <c r="I421" s="1">
        <v>1209</v>
      </c>
      <c r="J421" s="1" t="s">
        <v>187</v>
      </c>
      <c r="K421" s="1" t="s">
        <v>138</v>
      </c>
      <c r="L421" s="1">
        <v>0</v>
      </c>
      <c r="M421" s="1" t="s">
        <v>1982</v>
      </c>
      <c r="N421" s="1" t="s">
        <v>1983</v>
      </c>
      <c r="O421" s="1" t="s">
        <v>1060</v>
      </c>
      <c r="P421" s="1">
        <v>92354</v>
      </c>
      <c r="Q421" s="1" t="s">
        <v>1984</v>
      </c>
      <c r="R421" s="1">
        <v>81</v>
      </c>
      <c r="S421" s="1">
        <v>81</v>
      </c>
      <c r="T421" s="1">
        <v>64</v>
      </c>
      <c r="U421" s="1">
        <v>0</v>
      </c>
      <c r="V421" s="1">
        <v>0</v>
      </c>
      <c r="W421" s="1">
        <v>24</v>
      </c>
      <c r="X421" s="1">
        <v>5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29</v>
      </c>
      <c r="AF421" s="1">
        <v>12</v>
      </c>
      <c r="AG421" s="1">
        <v>0</v>
      </c>
      <c r="AH421" s="1">
        <v>0</v>
      </c>
      <c r="AI421" s="3">
        <v>5213</v>
      </c>
      <c r="AJ421" s="1">
        <v>45</v>
      </c>
      <c r="AK421" s="1">
        <v>0</v>
      </c>
      <c r="AL421" s="1">
        <v>0</v>
      </c>
      <c r="AM421" s="1">
        <v>0</v>
      </c>
      <c r="AN421" s="1">
        <v>71</v>
      </c>
      <c r="AO421" s="1">
        <v>0</v>
      </c>
      <c r="AP421" s="1">
        <v>0</v>
      </c>
      <c r="AQ421" s="3">
        <v>5329</v>
      </c>
      <c r="AR421" s="3">
        <v>5045</v>
      </c>
      <c r="AS421" s="1">
        <v>0</v>
      </c>
      <c r="AT421" s="1">
        <v>0</v>
      </c>
      <c r="AU421" s="1">
        <v>112</v>
      </c>
      <c r="AV421" s="1">
        <v>21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133</v>
      </c>
      <c r="BD421" s="1">
        <v>0</v>
      </c>
      <c r="BE421" s="1">
        <v>0</v>
      </c>
      <c r="BF421" s="3">
        <v>8195054</v>
      </c>
      <c r="BG421" s="3">
        <v>56250</v>
      </c>
      <c r="BH421" s="1">
        <v>0</v>
      </c>
      <c r="BI421" s="1">
        <v>0</v>
      </c>
      <c r="BJ421" s="1">
        <v>0</v>
      </c>
      <c r="BK421" s="3">
        <v>88750</v>
      </c>
      <c r="BL421" s="1">
        <v>0</v>
      </c>
      <c r="BM421" s="1">
        <v>0</v>
      </c>
      <c r="BN421" s="3">
        <v>8340054</v>
      </c>
      <c r="BO421" s="1">
        <v>0</v>
      </c>
      <c r="BP421" s="1">
        <v>0</v>
      </c>
      <c r="BQ421" s="3">
        <v>3920</v>
      </c>
      <c r="BR421" s="3">
        <v>2100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3">
        <v>6020</v>
      </c>
      <c r="BZ421" s="1">
        <v>0</v>
      </c>
      <c r="CA421" s="1">
        <v>0</v>
      </c>
      <c r="CB421" s="1">
        <v>0</v>
      </c>
      <c r="CC421" s="3">
        <v>2568714</v>
      </c>
      <c r="CD421" s="3">
        <v>9405</v>
      </c>
      <c r="CE421" s="1">
        <v>0</v>
      </c>
      <c r="CF421" s="1">
        <v>0</v>
      </c>
      <c r="CG421" s="1">
        <v>0</v>
      </c>
      <c r="CH421" s="1">
        <v>0</v>
      </c>
      <c r="CI421" s="3">
        <v>38269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3">
        <v>2616388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  <c r="CX421" s="3">
        <v>5630260</v>
      </c>
      <c r="CY421" s="3">
        <v>48945</v>
      </c>
      <c r="CZ421" s="1">
        <v>0</v>
      </c>
      <c r="DA421" s="1">
        <v>0</v>
      </c>
      <c r="DB421" s="1">
        <v>0</v>
      </c>
      <c r="DC421" s="3">
        <v>50481</v>
      </c>
      <c r="DD421" s="1">
        <v>0</v>
      </c>
      <c r="DE421" s="1">
        <v>0</v>
      </c>
      <c r="DF421" s="3">
        <v>5729686</v>
      </c>
      <c r="DG421" s="1">
        <v>0</v>
      </c>
      <c r="DH421" s="3">
        <v>6017389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3">
        <v>90702</v>
      </c>
      <c r="DP421" s="3">
        <v>1234466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0</v>
      </c>
    </row>
    <row r="422" spans="1:133" x14ac:dyDescent="0.3">
      <c r="A422" s="1">
        <v>106370780</v>
      </c>
      <c r="B422" s="1" t="s">
        <v>1985</v>
      </c>
      <c r="C422" s="2">
        <v>20164</v>
      </c>
      <c r="D422" s="2">
        <v>42379</v>
      </c>
      <c r="E422" s="1" t="s">
        <v>134</v>
      </c>
      <c r="F422" s="1" t="s">
        <v>135</v>
      </c>
      <c r="G422" s="1" t="s">
        <v>186</v>
      </c>
      <c r="H422" s="1">
        <v>14</v>
      </c>
      <c r="I422" s="1">
        <v>1414</v>
      </c>
      <c r="J422" s="1" t="s">
        <v>137</v>
      </c>
      <c r="K422" s="1" t="s">
        <v>138</v>
      </c>
      <c r="L422" s="1">
        <v>0</v>
      </c>
      <c r="M422" s="1" t="s">
        <v>1986</v>
      </c>
      <c r="N422" s="1" t="s">
        <v>1987</v>
      </c>
      <c r="O422" s="1" t="s">
        <v>1988</v>
      </c>
      <c r="P422" s="1">
        <v>92056</v>
      </c>
      <c r="Q422" s="1" t="s">
        <v>1989</v>
      </c>
      <c r="R422" s="1">
        <v>386</v>
      </c>
      <c r="S422" s="1">
        <v>386</v>
      </c>
      <c r="T422" s="1">
        <v>219</v>
      </c>
      <c r="U422" s="1">
        <v>921</v>
      </c>
      <c r="V422" s="1">
        <v>625</v>
      </c>
      <c r="W422" s="1">
        <v>495</v>
      </c>
      <c r="X422" s="1">
        <v>702</v>
      </c>
      <c r="Y422" s="1">
        <v>0</v>
      </c>
      <c r="Z422" s="1">
        <v>0</v>
      </c>
      <c r="AA422" s="1">
        <v>59</v>
      </c>
      <c r="AB422" s="1">
        <v>481</v>
      </c>
      <c r="AC422" s="1">
        <v>7</v>
      </c>
      <c r="AD422" s="1">
        <v>372</v>
      </c>
      <c r="AE422" s="1">
        <v>3662</v>
      </c>
      <c r="AF422" s="1">
        <v>0</v>
      </c>
      <c r="AG422" s="3">
        <v>4617</v>
      </c>
      <c r="AH422" s="3">
        <v>2806</v>
      </c>
      <c r="AI422" s="3">
        <v>2928</v>
      </c>
      <c r="AJ422" s="3">
        <v>2702</v>
      </c>
      <c r="AK422" s="1">
        <v>0</v>
      </c>
      <c r="AL422" s="1">
        <v>0</v>
      </c>
      <c r="AM422" s="1">
        <v>220</v>
      </c>
      <c r="AN422" s="3">
        <v>1793</v>
      </c>
      <c r="AO422" s="1">
        <v>26</v>
      </c>
      <c r="AP422" s="3">
        <v>1394</v>
      </c>
      <c r="AQ422" s="3">
        <v>16486</v>
      </c>
      <c r="AR422" s="1">
        <v>0</v>
      </c>
      <c r="AS422" s="3">
        <v>13175</v>
      </c>
      <c r="AT422" s="3">
        <v>6254</v>
      </c>
      <c r="AU422" s="3">
        <v>2657</v>
      </c>
      <c r="AV422" s="3">
        <v>7529</v>
      </c>
      <c r="AW422" s="1">
        <v>0</v>
      </c>
      <c r="AX422" s="1">
        <v>0</v>
      </c>
      <c r="AY422" s="3">
        <v>1084</v>
      </c>
      <c r="AZ422" s="3">
        <v>11302</v>
      </c>
      <c r="BA422" s="1">
        <v>138</v>
      </c>
      <c r="BB422" s="3">
        <v>3034</v>
      </c>
      <c r="BC422" s="3">
        <v>45173</v>
      </c>
      <c r="BD422" s="3">
        <v>65970407</v>
      </c>
      <c r="BE422" s="3">
        <v>42678685</v>
      </c>
      <c r="BF422" s="3">
        <v>19617082</v>
      </c>
      <c r="BG422" s="3">
        <v>27633016</v>
      </c>
      <c r="BH422" s="1">
        <v>0</v>
      </c>
      <c r="BI422" s="1">
        <v>0</v>
      </c>
      <c r="BJ422" s="3">
        <v>2613167</v>
      </c>
      <c r="BK422" s="3">
        <v>33544924</v>
      </c>
      <c r="BL422" s="3">
        <v>315300</v>
      </c>
      <c r="BM422" s="3">
        <v>17199575</v>
      </c>
      <c r="BN422" s="3">
        <v>209572156</v>
      </c>
      <c r="BO422" s="3">
        <v>35055238</v>
      </c>
      <c r="BP422" s="3">
        <v>24160228</v>
      </c>
      <c r="BQ422" s="3">
        <v>9539949</v>
      </c>
      <c r="BR422" s="3">
        <v>27073972</v>
      </c>
      <c r="BS422" s="1">
        <v>0</v>
      </c>
      <c r="BT422" s="1">
        <v>0</v>
      </c>
      <c r="BU422" s="3">
        <v>3770659</v>
      </c>
      <c r="BV422" s="3">
        <v>35194821</v>
      </c>
      <c r="BW422" s="3">
        <v>525506</v>
      </c>
      <c r="BX422" s="3">
        <v>11530224</v>
      </c>
      <c r="BY422" s="3">
        <v>146850597</v>
      </c>
      <c r="BZ422" s="3">
        <v>11397575</v>
      </c>
      <c r="CA422" s="3">
        <v>81044886</v>
      </c>
      <c r="CB422" s="3">
        <v>59723888</v>
      </c>
      <c r="CC422" s="3">
        <v>21468494</v>
      </c>
      <c r="CD422" s="3">
        <v>45002665</v>
      </c>
      <c r="CE422" s="1">
        <v>0</v>
      </c>
      <c r="CF422" s="1">
        <v>0</v>
      </c>
      <c r="CG422" s="1">
        <v>0</v>
      </c>
      <c r="CH422" s="3">
        <v>5695361</v>
      </c>
      <c r="CI422" s="3">
        <v>43201860</v>
      </c>
      <c r="CJ422" s="1">
        <v>0</v>
      </c>
      <c r="CK422" s="3">
        <v>840806</v>
      </c>
      <c r="CL422" s="1">
        <v>0</v>
      </c>
      <c r="CM422" s="1">
        <v>0</v>
      </c>
      <c r="CN422" s="1">
        <v>0</v>
      </c>
      <c r="CO422" s="3">
        <v>14964967</v>
      </c>
      <c r="CP422" s="3">
        <v>283340502</v>
      </c>
      <c r="CQ422" s="3">
        <v>3705512</v>
      </c>
      <c r="CR422" s="1">
        <v>0</v>
      </c>
      <c r="CS422" s="1">
        <v>0</v>
      </c>
      <c r="CT422" s="3">
        <v>1856423</v>
      </c>
      <c r="CU422" s="3">
        <v>5561935</v>
      </c>
      <c r="CV422" s="3">
        <v>19980759</v>
      </c>
      <c r="CW422" s="3">
        <v>10820537</v>
      </c>
      <c r="CX422" s="3">
        <v>7688537</v>
      </c>
      <c r="CY422" s="3">
        <v>9704323</v>
      </c>
      <c r="CZ422" s="1">
        <v>0</v>
      </c>
      <c r="DA422" s="1">
        <v>0</v>
      </c>
      <c r="DB422" s="3">
        <v>688465</v>
      </c>
      <c r="DC422" s="3">
        <v>27394308</v>
      </c>
      <c r="DD422" s="1">
        <v>0</v>
      </c>
      <c r="DE422" s="3">
        <v>2367257</v>
      </c>
      <c r="DF422" s="3">
        <v>78644186</v>
      </c>
      <c r="DG422" s="3">
        <v>2035188</v>
      </c>
      <c r="DH422" s="3">
        <v>82277843</v>
      </c>
      <c r="DI422" s="1">
        <v>0</v>
      </c>
      <c r="DJ422" s="3">
        <v>2755543</v>
      </c>
      <c r="DK422" s="1">
        <v>0</v>
      </c>
      <c r="DL422" s="1">
        <v>0</v>
      </c>
      <c r="DM422" s="1">
        <v>0</v>
      </c>
      <c r="DN422" s="1">
        <v>0</v>
      </c>
      <c r="DO422" s="3">
        <v>945539</v>
      </c>
      <c r="DP422" s="3">
        <v>64594039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0</v>
      </c>
    </row>
    <row r="423" spans="1:133" x14ac:dyDescent="0.3">
      <c r="A423" s="1">
        <v>106531059</v>
      </c>
      <c r="B423" s="1" t="s">
        <v>1990</v>
      </c>
      <c r="C423" s="2">
        <v>20164</v>
      </c>
      <c r="D423" s="2">
        <v>42379</v>
      </c>
      <c r="E423" s="1" t="s">
        <v>134</v>
      </c>
      <c r="F423" s="1" t="s">
        <v>135</v>
      </c>
      <c r="G423" s="1" t="s">
        <v>1991</v>
      </c>
      <c r="H423" s="1">
        <v>1</v>
      </c>
      <c r="I423" s="1">
        <v>207</v>
      </c>
      <c r="J423" s="1" t="s">
        <v>137</v>
      </c>
      <c r="K423" s="1" t="s">
        <v>138</v>
      </c>
      <c r="L423" s="1" t="s">
        <v>139</v>
      </c>
      <c r="M423" s="1" t="s">
        <v>1992</v>
      </c>
      <c r="N423" s="1" t="s">
        <v>1993</v>
      </c>
      <c r="O423" s="1" t="s">
        <v>1994</v>
      </c>
      <c r="P423" s="1">
        <v>96093</v>
      </c>
      <c r="Q423" s="1" t="s">
        <v>1995</v>
      </c>
      <c r="R423" s="1">
        <v>50</v>
      </c>
      <c r="S423" s="1">
        <v>50</v>
      </c>
      <c r="T423" s="1">
        <v>40</v>
      </c>
      <c r="U423" s="1">
        <v>61</v>
      </c>
      <c r="V423" s="1">
        <v>0</v>
      </c>
      <c r="W423" s="1">
        <v>1</v>
      </c>
      <c r="X423" s="1">
        <v>16</v>
      </c>
      <c r="Y423" s="1">
        <v>0</v>
      </c>
      <c r="Z423" s="1">
        <v>0</v>
      </c>
      <c r="AA423" s="1">
        <v>11</v>
      </c>
      <c r="AB423" s="1">
        <v>0</v>
      </c>
      <c r="AC423" s="1">
        <v>0</v>
      </c>
      <c r="AD423" s="1">
        <v>1</v>
      </c>
      <c r="AE423" s="1">
        <v>90</v>
      </c>
      <c r="AF423" s="1">
        <v>1</v>
      </c>
      <c r="AG423" s="1">
        <v>486</v>
      </c>
      <c r="AH423" s="1">
        <v>0</v>
      </c>
      <c r="AI423" s="1">
        <v>1</v>
      </c>
      <c r="AJ423" s="1">
        <v>198</v>
      </c>
      <c r="AK423" s="1">
        <v>0</v>
      </c>
      <c r="AL423" s="1">
        <v>0</v>
      </c>
      <c r="AM423" s="1">
        <v>79</v>
      </c>
      <c r="AN423" s="1">
        <v>0</v>
      </c>
      <c r="AO423" s="1">
        <v>0</v>
      </c>
      <c r="AP423" s="1">
        <v>1</v>
      </c>
      <c r="AQ423" s="1">
        <v>765</v>
      </c>
      <c r="AR423" s="1">
        <v>217</v>
      </c>
      <c r="AS423" s="3">
        <v>3074</v>
      </c>
      <c r="AT423" s="1">
        <v>0</v>
      </c>
      <c r="AU423" s="1">
        <v>261</v>
      </c>
      <c r="AV423" s="3">
        <v>3319</v>
      </c>
      <c r="AW423" s="1">
        <v>0</v>
      </c>
      <c r="AX423" s="1">
        <v>0</v>
      </c>
      <c r="AY423" s="3">
        <v>1742</v>
      </c>
      <c r="AZ423" s="1">
        <v>0</v>
      </c>
      <c r="BA423" s="1">
        <v>0</v>
      </c>
      <c r="BB423" s="1">
        <v>299</v>
      </c>
      <c r="BC423" s="3">
        <v>8695</v>
      </c>
      <c r="BD423" s="3">
        <v>2194362</v>
      </c>
      <c r="BE423" s="1">
        <v>0</v>
      </c>
      <c r="BF423" s="3">
        <v>13365</v>
      </c>
      <c r="BG423" s="3">
        <v>336909</v>
      </c>
      <c r="BH423" s="1">
        <v>0</v>
      </c>
      <c r="BI423" s="1">
        <v>0</v>
      </c>
      <c r="BJ423" s="3">
        <v>323008</v>
      </c>
      <c r="BK423" s="1">
        <v>0</v>
      </c>
      <c r="BL423" s="1">
        <v>0</v>
      </c>
      <c r="BM423" s="3">
        <v>4525</v>
      </c>
      <c r="BN423" s="3">
        <v>2872169</v>
      </c>
      <c r="BO423" s="3">
        <v>1330084</v>
      </c>
      <c r="BP423" s="1">
        <v>0</v>
      </c>
      <c r="BQ423" s="3">
        <v>167873</v>
      </c>
      <c r="BR423" s="3">
        <v>1184978</v>
      </c>
      <c r="BS423" s="1">
        <v>0</v>
      </c>
      <c r="BT423" s="1">
        <v>0</v>
      </c>
      <c r="BU423" s="3">
        <v>1107835</v>
      </c>
      <c r="BV423" s="1">
        <v>0</v>
      </c>
      <c r="BW423" s="1">
        <v>0</v>
      </c>
      <c r="BX423" s="3">
        <v>87683</v>
      </c>
      <c r="BY423" s="3">
        <v>3878453</v>
      </c>
      <c r="BZ423" s="3">
        <v>202455</v>
      </c>
      <c r="CA423" s="3">
        <v>2135571</v>
      </c>
      <c r="CB423" s="1">
        <v>0</v>
      </c>
      <c r="CC423" s="3">
        <v>32297</v>
      </c>
      <c r="CD423" s="3">
        <v>1007359</v>
      </c>
      <c r="CE423" s="3">
        <v>-16766</v>
      </c>
      <c r="CF423" s="1">
        <v>0</v>
      </c>
      <c r="CG423" s="1">
        <v>0</v>
      </c>
      <c r="CH423" s="3">
        <v>469740</v>
      </c>
      <c r="CI423" s="1">
        <v>0</v>
      </c>
      <c r="CJ423" s="1">
        <v>0</v>
      </c>
      <c r="CK423" s="3">
        <v>59731</v>
      </c>
      <c r="CL423" s="1">
        <v>0</v>
      </c>
      <c r="CM423" s="1">
        <v>0</v>
      </c>
      <c r="CN423" s="1">
        <v>0</v>
      </c>
      <c r="CO423" s="3">
        <v>63389</v>
      </c>
      <c r="CP423" s="3">
        <v>3953776</v>
      </c>
      <c r="CQ423" s="1">
        <v>0</v>
      </c>
      <c r="CR423" s="3">
        <v>132044</v>
      </c>
      <c r="CS423" s="1">
        <v>0</v>
      </c>
      <c r="CT423" s="1">
        <v>0</v>
      </c>
      <c r="CU423" s="3">
        <v>132044</v>
      </c>
      <c r="CV423" s="3">
        <v>1388875</v>
      </c>
      <c r="CW423" s="1">
        <v>0</v>
      </c>
      <c r="CX423" s="3">
        <v>165707</v>
      </c>
      <c r="CY423" s="3">
        <v>380728</v>
      </c>
      <c r="CZ423" s="1">
        <v>0</v>
      </c>
      <c r="DA423" s="1">
        <v>0</v>
      </c>
      <c r="DB423" s="3">
        <v>961103</v>
      </c>
      <c r="DC423" s="1">
        <v>0</v>
      </c>
      <c r="DD423" s="1">
        <v>0</v>
      </c>
      <c r="DE423" s="3">
        <v>32477</v>
      </c>
      <c r="DF423" s="3">
        <v>2928890</v>
      </c>
      <c r="DG423" s="3">
        <v>3762773</v>
      </c>
      <c r="DH423" s="3">
        <v>3878567</v>
      </c>
      <c r="DI423" s="1">
        <v>0</v>
      </c>
      <c r="DJ423" s="3">
        <v>215407</v>
      </c>
      <c r="DK423" s="1">
        <v>0</v>
      </c>
      <c r="DL423" s="1">
        <v>0</v>
      </c>
      <c r="DM423" s="1">
        <v>0</v>
      </c>
      <c r="DN423" s="1">
        <v>0</v>
      </c>
      <c r="DO423" s="3">
        <v>83056</v>
      </c>
      <c r="DP423" s="3">
        <v>7007096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</row>
    <row r="424" spans="1:133" x14ac:dyDescent="0.3">
      <c r="A424" s="1">
        <v>106540816</v>
      </c>
      <c r="B424" s="1" t="s">
        <v>1996</v>
      </c>
      <c r="C424" s="2">
        <v>20164</v>
      </c>
      <c r="D424" s="2">
        <v>42379</v>
      </c>
      <c r="E424" s="1" t="s">
        <v>134</v>
      </c>
      <c r="F424" s="1" t="s">
        <v>135</v>
      </c>
      <c r="G424" s="1" t="s">
        <v>925</v>
      </c>
      <c r="H424" s="1">
        <v>9</v>
      </c>
      <c r="I424" s="1">
        <v>611</v>
      </c>
      <c r="J424" s="1" t="s">
        <v>137</v>
      </c>
      <c r="K424" s="1" t="s">
        <v>138</v>
      </c>
      <c r="L424" s="1">
        <v>0</v>
      </c>
      <c r="M424" s="1" t="s">
        <v>1997</v>
      </c>
      <c r="N424" s="1" t="s">
        <v>1998</v>
      </c>
      <c r="O424" s="1" t="s">
        <v>1999</v>
      </c>
      <c r="P424" s="1">
        <v>93274</v>
      </c>
      <c r="Q424" s="1" t="s">
        <v>2000</v>
      </c>
      <c r="R424" s="1">
        <v>112</v>
      </c>
      <c r="S424" s="1">
        <v>103</v>
      </c>
      <c r="T424" s="1">
        <v>103</v>
      </c>
      <c r="U424" s="1">
        <v>260</v>
      </c>
      <c r="V424" s="1">
        <v>26</v>
      </c>
      <c r="W424" s="1">
        <v>58</v>
      </c>
      <c r="X424" s="1">
        <v>266</v>
      </c>
      <c r="Y424" s="1">
        <v>0</v>
      </c>
      <c r="Z424" s="1">
        <v>0</v>
      </c>
      <c r="AA424" s="1">
        <v>17</v>
      </c>
      <c r="AB424" s="1">
        <v>85</v>
      </c>
      <c r="AC424" s="1">
        <v>0</v>
      </c>
      <c r="AD424" s="1">
        <v>1</v>
      </c>
      <c r="AE424" s="1">
        <v>713</v>
      </c>
      <c r="AF424" s="1">
        <v>0</v>
      </c>
      <c r="AG424" s="3">
        <v>1363</v>
      </c>
      <c r="AH424" s="1">
        <v>151</v>
      </c>
      <c r="AI424" s="1">
        <v>160</v>
      </c>
      <c r="AJ424" s="1">
        <v>897</v>
      </c>
      <c r="AK424" s="1">
        <v>0</v>
      </c>
      <c r="AL424" s="1">
        <v>0</v>
      </c>
      <c r="AM424" s="1">
        <v>67</v>
      </c>
      <c r="AN424" s="1">
        <v>367</v>
      </c>
      <c r="AO424" s="1">
        <v>0</v>
      </c>
      <c r="AP424" s="1">
        <v>2</v>
      </c>
      <c r="AQ424" s="3">
        <v>3007</v>
      </c>
      <c r="AR424" s="1">
        <v>0</v>
      </c>
      <c r="AS424" s="3">
        <v>4753</v>
      </c>
      <c r="AT424" s="1">
        <v>737</v>
      </c>
      <c r="AU424" s="3">
        <v>1102</v>
      </c>
      <c r="AV424" s="3">
        <v>8938</v>
      </c>
      <c r="AW424" s="1">
        <v>0</v>
      </c>
      <c r="AX424" s="1">
        <v>0</v>
      </c>
      <c r="AY424" s="1">
        <v>417</v>
      </c>
      <c r="AZ424" s="3">
        <v>3170</v>
      </c>
      <c r="BA424" s="1">
        <v>379</v>
      </c>
      <c r="BB424" s="1">
        <v>164</v>
      </c>
      <c r="BC424" s="3">
        <v>19660</v>
      </c>
      <c r="BD424" s="3">
        <v>8992249</v>
      </c>
      <c r="BE424" s="3">
        <v>1114350</v>
      </c>
      <c r="BF424" s="3">
        <v>1841082</v>
      </c>
      <c r="BG424" s="3">
        <v>7402007</v>
      </c>
      <c r="BH424" s="1">
        <v>0</v>
      </c>
      <c r="BI424" s="1">
        <v>0</v>
      </c>
      <c r="BJ424" s="3">
        <v>349127</v>
      </c>
      <c r="BK424" s="3">
        <v>2281172</v>
      </c>
      <c r="BL424" s="1">
        <v>0</v>
      </c>
      <c r="BM424" s="3">
        <v>48297</v>
      </c>
      <c r="BN424" s="3">
        <v>22028284</v>
      </c>
      <c r="BO424" s="3">
        <v>7324138</v>
      </c>
      <c r="BP424" s="3">
        <v>1022576</v>
      </c>
      <c r="BQ424" s="3">
        <v>1855037</v>
      </c>
      <c r="BR424" s="3">
        <v>11825144</v>
      </c>
      <c r="BS424" s="1">
        <v>0</v>
      </c>
      <c r="BT424" s="1">
        <v>0</v>
      </c>
      <c r="BU424" s="3">
        <v>843627</v>
      </c>
      <c r="BV424" s="3">
        <v>4436336</v>
      </c>
      <c r="BW424" s="3">
        <v>1234785</v>
      </c>
      <c r="BX424" s="3">
        <v>537425</v>
      </c>
      <c r="BY424" s="3">
        <v>29079068</v>
      </c>
      <c r="BZ424" s="3">
        <v>714872</v>
      </c>
      <c r="CA424" s="3">
        <v>10472047</v>
      </c>
      <c r="CB424" s="3">
        <v>95671</v>
      </c>
      <c r="CC424" s="3">
        <v>4805517</v>
      </c>
      <c r="CD424" s="3">
        <v>13613720</v>
      </c>
      <c r="CE424" s="3">
        <v>-3040048</v>
      </c>
      <c r="CF424" s="1">
        <v>0</v>
      </c>
      <c r="CG424" s="1">
        <v>0</v>
      </c>
      <c r="CH424" s="3">
        <v>642094</v>
      </c>
      <c r="CI424" s="3">
        <v>5316370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3">
        <v>32620243</v>
      </c>
      <c r="CQ424" s="1">
        <v>0</v>
      </c>
      <c r="CR424" s="1">
        <v>0</v>
      </c>
      <c r="CS424" s="1">
        <v>0</v>
      </c>
      <c r="CT424" s="3">
        <v>25900</v>
      </c>
      <c r="CU424" s="3">
        <v>25900</v>
      </c>
      <c r="CV424" s="3">
        <v>5844340</v>
      </c>
      <c r="CW424" s="3">
        <v>2041255</v>
      </c>
      <c r="CX424" s="3">
        <v>1930650</v>
      </c>
      <c r="CY424" s="3">
        <v>5613431</v>
      </c>
      <c r="CZ424" s="1">
        <v>0</v>
      </c>
      <c r="DA424" s="1">
        <v>0</v>
      </c>
      <c r="DB424" s="3">
        <v>550660</v>
      </c>
      <c r="DC424" s="3">
        <v>1427038</v>
      </c>
      <c r="DD424" s="3">
        <v>1234785</v>
      </c>
      <c r="DE424" s="3">
        <v>-129150</v>
      </c>
      <c r="DF424" s="3">
        <v>18513009</v>
      </c>
      <c r="DG424" s="3">
        <v>92204</v>
      </c>
      <c r="DH424" s="3">
        <v>17965426</v>
      </c>
      <c r="DI424" s="1">
        <v>0</v>
      </c>
      <c r="DJ424" s="3">
        <v>2716232</v>
      </c>
      <c r="DK424" s="1">
        <v>0</v>
      </c>
      <c r="DL424" s="1">
        <v>0</v>
      </c>
      <c r="DM424" s="1">
        <v>0</v>
      </c>
      <c r="DN424" s="1">
        <v>0</v>
      </c>
      <c r="DO424" s="3">
        <v>1996081</v>
      </c>
      <c r="DP424" s="3">
        <v>165175312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</row>
    <row r="425" spans="1:133" x14ac:dyDescent="0.3">
      <c r="A425" s="1">
        <v>106400548</v>
      </c>
      <c r="B425" s="1" t="s">
        <v>2001</v>
      </c>
      <c r="C425" s="2">
        <v>20164</v>
      </c>
      <c r="D425" s="2">
        <v>42379</v>
      </c>
      <c r="E425" s="1" t="s">
        <v>134</v>
      </c>
      <c r="F425" s="1" t="s">
        <v>135</v>
      </c>
      <c r="G425" s="1" t="s">
        <v>220</v>
      </c>
      <c r="H425" s="1">
        <v>8</v>
      </c>
      <c r="I425" s="1">
        <v>801</v>
      </c>
      <c r="J425" s="1" t="s">
        <v>187</v>
      </c>
      <c r="K425" s="1" t="s">
        <v>138</v>
      </c>
      <c r="L425" s="1" t="s">
        <v>139</v>
      </c>
      <c r="M425" s="1" t="s">
        <v>2002</v>
      </c>
      <c r="N425" s="1" t="s">
        <v>2003</v>
      </c>
      <c r="O425" s="1" t="s">
        <v>2004</v>
      </c>
      <c r="P425" s="1">
        <v>93465</v>
      </c>
      <c r="Q425" s="1" t="s">
        <v>2005</v>
      </c>
      <c r="R425" s="1">
        <v>122</v>
      </c>
      <c r="S425" s="1">
        <v>122</v>
      </c>
      <c r="T425" s="1">
        <v>42</v>
      </c>
      <c r="U425" s="1">
        <v>516</v>
      </c>
      <c r="V425" s="1">
        <v>33</v>
      </c>
      <c r="W425" s="1">
        <v>66</v>
      </c>
      <c r="X425" s="1">
        <v>153</v>
      </c>
      <c r="Y425" s="1">
        <v>1</v>
      </c>
      <c r="Z425" s="1">
        <v>0</v>
      </c>
      <c r="AA425" s="1">
        <v>12</v>
      </c>
      <c r="AB425" s="1">
        <v>289</v>
      </c>
      <c r="AC425" s="1">
        <v>16</v>
      </c>
      <c r="AD425" s="1">
        <v>10</v>
      </c>
      <c r="AE425" s="1">
        <v>1096</v>
      </c>
      <c r="AF425" s="1">
        <v>0</v>
      </c>
      <c r="AG425" s="3">
        <v>1869</v>
      </c>
      <c r="AH425" s="1">
        <v>96</v>
      </c>
      <c r="AI425" s="1">
        <v>208</v>
      </c>
      <c r="AJ425" s="1">
        <v>576</v>
      </c>
      <c r="AK425" s="1">
        <v>2</v>
      </c>
      <c r="AL425" s="1">
        <v>0</v>
      </c>
      <c r="AM425" s="1">
        <v>41</v>
      </c>
      <c r="AN425" s="1">
        <v>924</v>
      </c>
      <c r="AO425" s="1">
        <v>38</v>
      </c>
      <c r="AP425" s="1">
        <v>24</v>
      </c>
      <c r="AQ425" s="3">
        <v>3778</v>
      </c>
      <c r="AR425" s="1">
        <v>0</v>
      </c>
      <c r="AS425" s="3">
        <v>2552</v>
      </c>
      <c r="AT425" s="1">
        <v>285</v>
      </c>
      <c r="AU425" s="1">
        <v>718</v>
      </c>
      <c r="AV425" s="3">
        <v>3565</v>
      </c>
      <c r="AW425" s="1">
        <v>0</v>
      </c>
      <c r="AX425" s="1">
        <v>0</v>
      </c>
      <c r="AY425" s="1">
        <v>384</v>
      </c>
      <c r="AZ425" s="3">
        <v>3657</v>
      </c>
      <c r="BA425" s="1">
        <v>20</v>
      </c>
      <c r="BB425" s="1">
        <v>455</v>
      </c>
      <c r="BC425" s="3">
        <v>11636</v>
      </c>
      <c r="BD425" s="3">
        <v>44017521</v>
      </c>
      <c r="BE425" s="3">
        <v>3162843</v>
      </c>
      <c r="BF425" s="3">
        <v>5350350</v>
      </c>
      <c r="BG425" s="3">
        <v>11792956</v>
      </c>
      <c r="BH425" s="3">
        <v>41819</v>
      </c>
      <c r="BI425" s="1">
        <v>0</v>
      </c>
      <c r="BJ425" s="3">
        <v>1148347</v>
      </c>
      <c r="BK425" s="3">
        <v>24452049</v>
      </c>
      <c r="BL425" s="3">
        <v>1228131</v>
      </c>
      <c r="BM425" s="3">
        <v>697733</v>
      </c>
      <c r="BN425" s="3">
        <v>91891749</v>
      </c>
      <c r="BO425" s="3">
        <v>23643484</v>
      </c>
      <c r="BP425" s="3">
        <v>3483239</v>
      </c>
      <c r="BQ425" s="3">
        <v>4574956</v>
      </c>
      <c r="BR425" s="3">
        <v>20912005</v>
      </c>
      <c r="BS425" s="1">
        <v>0</v>
      </c>
      <c r="BT425" s="1">
        <v>0</v>
      </c>
      <c r="BU425" s="3">
        <v>2312271</v>
      </c>
      <c r="BV425" s="3">
        <v>28637443</v>
      </c>
      <c r="BW425" s="3">
        <v>301688</v>
      </c>
      <c r="BX425" s="3">
        <v>3090967</v>
      </c>
      <c r="BY425" s="3">
        <v>86956053</v>
      </c>
      <c r="BZ425" s="3">
        <v>1192937</v>
      </c>
      <c r="CA425" s="3">
        <v>60491414</v>
      </c>
      <c r="CB425" s="3">
        <v>6041212</v>
      </c>
      <c r="CC425" s="3">
        <v>8633249</v>
      </c>
      <c r="CD425" s="3">
        <v>23770594</v>
      </c>
      <c r="CE425" s="1">
        <v>0</v>
      </c>
      <c r="CF425" s="3">
        <v>38795</v>
      </c>
      <c r="CG425" s="1">
        <v>0</v>
      </c>
      <c r="CH425" s="3">
        <v>3105546</v>
      </c>
      <c r="CI425" s="3">
        <v>39218878</v>
      </c>
      <c r="CJ425" s="1">
        <v>0</v>
      </c>
      <c r="CK425" s="3">
        <v>1534768</v>
      </c>
      <c r="CL425" s="1">
        <v>0</v>
      </c>
      <c r="CM425" s="1">
        <v>0</v>
      </c>
      <c r="CN425" s="1">
        <v>0</v>
      </c>
      <c r="CO425" s="3">
        <v>3042471</v>
      </c>
      <c r="CP425" s="3">
        <v>147069864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3">
        <v>7169591</v>
      </c>
      <c r="CW425" s="3">
        <v>604870</v>
      </c>
      <c r="CX425" s="3">
        <v>1292057</v>
      </c>
      <c r="CY425" s="3">
        <v>8934367</v>
      </c>
      <c r="CZ425" s="3">
        <v>3024</v>
      </c>
      <c r="DA425" s="1">
        <v>0</v>
      </c>
      <c r="DB425" s="3">
        <v>312753</v>
      </c>
      <c r="DC425" s="3">
        <v>13282242</v>
      </c>
      <c r="DD425" s="3">
        <v>-4949</v>
      </c>
      <c r="DE425" s="3">
        <v>183983</v>
      </c>
      <c r="DF425" s="3">
        <v>31777938</v>
      </c>
      <c r="DG425" s="3">
        <v>13005</v>
      </c>
      <c r="DH425" s="3">
        <v>29106411</v>
      </c>
      <c r="DI425" s="1">
        <v>0</v>
      </c>
      <c r="DJ425" s="3">
        <v>57721</v>
      </c>
      <c r="DK425" s="1">
        <v>0</v>
      </c>
      <c r="DL425" s="1">
        <v>0</v>
      </c>
      <c r="DM425" s="1">
        <v>0</v>
      </c>
      <c r="DN425" s="1">
        <v>0</v>
      </c>
      <c r="DO425" s="3">
        <v>167697</v>
      </c>
      <c r="DP425" s="3">
        <v>64529071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3">
        <v>538574</v>
      </c>
      <c r="EC425" s="3">
        <v>7603797</v>
      </c>
    </row>
    <row r="426" spans="1:133" x14ac:dyDescent="0.3">
      <c r="A426" s="1">
        <v>106381154</v>
      </c>
      <c r="B426" s="1" t="s">
        <v>2006</v>
      </c>
      <c r="C426" s="2">
        <v>20164</v>
      </c>
      <c r="D426" s="2">
        <v>42379</v>
      </c>
      <c r="E426" s="1" t="s">
        <v>134</v>
      </c>
      <c r="F426" s="1" t="s">
        <v>135</v>
      </c>
      <c r="G426" s="1" t="s">
        <v>320</v>
      </c>
      <c r="H426" s="1">
        <v>4</v>
      </c>
      <c r="I426" s="1">
        <v>423</v>
      </c>
      <c r="J426" s="1" t="s">
        <v>157</v>
      </c>
      <c r="K426" s="1" t="s">
        <v>138</v>
      </c>
      <c r="L426" s="1" t="s">
        <v>214</v>
      </c>
      <c r="M426" s="1" t="s">
        <v>2007</v>
      </c>
      <c r="N426" s="1" t="s">
        <v>2008</v>
      </c>
      <c r="O426" s="1" t="s">
        <v>323</v>
      </c>
      <c r="P426" s="1">
        <v>94143</v>
      </c>
      <c r="Q426" s="1" t="s">
        <v>2009</v>
      </c>
      <c r="R426" s="3">
        <v>1019</v>
      </c>
      <c r="S426" s="1">
        <v>709</v>
      </c>
      <c r="T426" s="1">
        <v>709</v>
      </c>
      <c r="U426" s="3">
        <v>2229</v>
      </c>
      <c r="V426" s="1">
        <v>342</v>
      </c>
      <c r="W426" s="3">
        <v>2282</v>
      </c>
      <c r="X426" s="1">
        <v>685</v>
      </c>
      <c r="Y426" s="1">
        <v>53</v>
      </c>
      <c r="Z426" s="1">
        <v>0</v>
      </c>
      <c r="AA426" s="1">
        <v>0</v>
      </c>
      <c r="AB426" s="3">
        <v>2971</v>
      </c>
      <c r="AC426" s="1">
        <v>0</v>
      </c>
      <c r="AD426" s="1">
        <v>57</v>
      </c>
      <c r="AE426" s="1">
        <v>8619</v>
      </c>
      <c r="AF426" s="1">
        <v>0</v>
      </c>
      <c r="AG426" s="3">
        <v>14175</v>
      </c>
      <c r="AH426" s="3">
        <v>2173</v>
      </c>
      <c r="AI426" s="3">
        <v>14515</v>
      </c>
      <c r="AJ426" s="3">
        <v>4357</v>
      </c>
      <c r="AK426" s="1">
        <v>336</v>
      </c>
      <c r="AL426" s="1">
        <v>0</v>
      </c>
      <c r="AM426" s="1">
        <v>0</v>
      </c>
      <c r="AN426" s="3">
        <v>18897</v>
      </c>
      <c r="AO426" s="1">
        <v>0</v>
      </c>
      <c r="AP426" s="1">
        <v>363</v>
      </c>
      <c r="AQ426" s="3">
        <v>54816</v>
      </c>
      <c r="AR426" s="1">
        <v>0</v>
      </c>
      <c r="AS426" s="3">
        <v>86968</v>
      </c>
      <c r="AT426" s="3">
        <v>10125</v>
      </c>
      <c r="AU426" s="3">
        <v>18099</v>
      </c>
      <c r="AV426" s="3">
        <v>42109</v>
      </c>
      <c r="AW426" s="1">
        <v>280</v>
      </c>
      <c r="AX426" s="1">
        <v>0</v>
      </c>
      <c r="AY426" s="1">
        <v>0</v>
      </c>
      <c r="AZ426" s="3">
        <v>148894</v>
      </c>
      <c r="BA426" s="1">
        <v>0</v>
      </c>
      <c r="BB426" s="3">
        <v>5354</v>
      </c>
      <c r="BC426" s="3">
        <v>311829</v>
      </c>
      <c r="BD426" s="3">
        <v>458296045</v>
      </c>
      <c r="BE426" s="3">
        <v>92508480</v>
      </c>
      <c r="BF426" s="3">
        <v>301542601</v>
      </c>
      <c r="BG426" s="3">
        <v>307000227</v>
      </c>
      <c r="BH426" s="3">
        <v>10816135</v>
      </c>
      <c r="BI426" s="1">
        <v>0</v>
      </c>
      <c r="BJ426" s="1">
        <v>0</v>
      </c>
      <c r="BK426" s="3">
        <v>685157798</v>
      </c>
      <c r="BL426" s="1">
        <v>0</v>
      </c>
      <c r="BM426" s="3">
        <v>5070081</v>
      </c>
      <c r="BN426" s="3">
        <v>1860391367</v>
      </c>
      <c r="BO426" s="3">
        <v>338652168</v>
      </c>
      <c r="BP426" s="3">
        <v>43804729</v>
      </c>
      <c r="BQ426" s="3">
        <v>70822311</v>
      </c>
      <c r="BR426" s="3">
        <v>157500296</v>
      </c>
      <c r="BS426" s="3">
        <v>1016369</v>
      </c>
      <c r="BT426" s="1">
        <v>0</v>
      </c>
      <c r="BU426" s="1">
        <v>0</v>
      </c>
      <c r="BV426" s="3">
        <v>579933972</v>
      </c>
      <c r="BW426" s="1">
        <v>0</v>
      </c>
      <c r="BX426" s="3">
        <v>18905889</v>
      </c>
      <c r="BY426" s="3">
        <v>1210635734</v>
      </c>
      <c r="BZ426" s="3">
        <v>11214680</v>
      </c>
      <c r="CA426" s="3">
        <v>658078550</v>
      </c>
      <c r="CB426" s="3">
        <v>107214383</v>
      </c>
      <c r="CC426" s="3">
        <v>307503575</v>
      </c>
      <c r="CD426" s="3">
        <v>397419790</v>
      </c>
      <c r="CE426" s="1">
        <v>0</v>
      </c>
      <c r="CF426" s="3">
        <v>8494629</v>
      </c>
      <c r="CG426" s="1">
        <v>0</v>
      </c>
      <c r="CH426" s="1">
        <v>0</v>
      </c>
      <c r="CI426" s="3">
        <v>787360959</v>
      </c>
      <c r="CJ426" s="1">
        <v>0</v>
      </c>
      <c r="CK426" s="3">
        <v>14096789</v>
      </c>
      <c r="CL426" s="1">
        <v>0</v>
      </c>
      <c r="CM426" s="1">
        <v>0</v>
      </c>
      <c r="CN426" s="1">
        <v>0</v>
      </c>
      <c r="CO426" s="3">
        <v>505197</v>
      </c>
      <c r="CP426" s="3">
        <v>2291888552</v>
      </c>
      <c r="CQ426" s="1">
        <v>0</v>
      </c>
      <c r="CR426" s="1">
        <v>0</v>
      </c>
      <c r="CS426" s="1">
        <v>0</v>
      </c>
      <c r="CT426" s="3">
        <v>58080</v>
      </c>
      <c r="CU426" s="3">
        <v>58080</v>
      </c>
      <c r="CV426" s="3">
        <v>138465468</v>
      </c>
      <c r="CW426" s="3">
        <v>28741469</v>
      </c>
      <c r="CX426" s="3">
        <v>63771627</v>
      </c>
      <c r="CY426" s="3">
        <v>63984236</v>
      </c>
      <c r="CZ426" s="3">
        <v>3307323</v>
      </c>
      <c r="DA426" s="1">
        <v>0</v>
      </c>
      <c r="DB426" s="1">
        <v>0</v>
      </c>
      <c r="DC426" s="3">
        <v>473621212</v>
      </c>
      <c r="DD426" s="1">
        <v>0</v>
      </c>
      <c r="DE426" s="3">
        <v>7305294</v>
      </c>
      <c r="DF426" s="3">
        <v>779196629</v>
      </c>
      <c r="DG426" s="3">
        <v>41132482</v>
      </c>
      <c r="DH426" s="3">
        <v>882978830</v>
      </c>
      <c r="DI426" s="1">
        <v>0</v>
      </c>
      <c r="DJ426" s="3">
        <v>2199144</v>
      </c>
      <c r="DK426" s="1">
        <v>0</v>
      </c>
      <c r="DL426" s="1">
        <v>0</v>
      </c>
      <c r="DM426" s="1">
        <v>0</v>
      </c>
      <c r="DN426" s="1">
        <v>0</v>
      </c>
      <c r="DO426" s="3">
        <v>40751534</v>
      </c>
      <c r="DP426" s="3">
        <v>2079655664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</row>
    <row r="427" spans="1:133" x14ac:dyDescent="0.3">
      <c r="A427" s="1">
        <v>106231396</v>
      </c>
      <c r="B427" s="1" t="s">
        <v>2010</v>
      </c>
      <c r="C427" s="2">
        <v>20164</v>
      </c>
      <c r="D427" s="2">
        <v>42379</v>
      </c>
      <c r="E427" s="1" t="s">
        <v>134</v>
      </c>
      <c r="F427" s="1" t="s">
        <v>135</v>
      </c>
      <c r="G427" s="1" t="s">
        <v>640</v>
      </c>
      <c r="H427" s="1">
        <v>1</v>
      </c>
      <c r="I427" s="1">
        <v>113</v>
      </c>
      <c r="J427" s="1" t="s">
        <v>146</v>
      </c>
      <c r="K427" s="1" t="s">
        <v>138</v>
      </c>
      <c r="L427" s="1" t="s">
        <v>139</v>
      </c>
      <c r="M427" s="1" t="s">
        <v>2011</v>
      </c>
      <c r="N427" s="1" t="s">
        <v>2012</v>
      </c>
      <c r="O427" s="1" t="s">
        <v>2013</v>
      </c>
      <c r="P427" s="1">
        <v>95482</v>
      </c>
      <c r="Q427" s="1" t="s">
        <v>2014</v>
      </c>
      <c r="R427" s="1">
        <v>67</v>
      </c>
      <c r="S427" s="1">
        <v>50</v>
      </c>
      <c r="T427" s="1">
        <v>50</v>
      </c>
      <c r="U427" s="1">
        <v>323</v>
      </c>
      <c r="V427" s="1">
        <v>10</v>
      </c>
      <c r="W427" s="1">
        <v>51</v>
      </c>
      <c r="X427" s="1">
        <v>259</v>
      </c>
      <c r="Y427" s="1">
        <v>0</v>
      </c>
      <c r="Z427" s="1">
        <v>0</v>
      </c>
      <c r="AA427" s="1">
        <v>23</v>
      </c>
      <c r="AB427" s="1">
        <v>116</v>
      </c>
      <c r="AC427" s="1">
        <v>1</v>
      </c>
      <c r="AD427" s="1">
        <v>4</v>
      </c>
      <c r="AE427" s="1">
        <v>787</v>
      </c>
      <c r="AF427" s="1">
        <v>0</v>
      </c>
      <c r="AG427" s="3">
        <v>1373</v>
      </c>
      <c r="AH427" s="1">
        <v>46</v>
      </c>
      <c r="AI427" s="1">
        <v>140</v>
      </c>
      <c r="AJ427" s="1">
        <v>875</v>
      </c>
      <c r="AK427" s="1">
        <v>0</v>
      </c>
      <c r="AL427" s="1">
        <v>0</v>
      </c>
      <c r="AM427" s="1">
        <v>74</v>
      </c>
      <c r="AN427" s="1">
        <v>336</v>
      </c>
      <c r="AO427" s="1">
        <v>2</v>
      </c>
      <c r="AP427" s="1">
        <v>9</v>
      </c>
      <c r="AQ427" s="3">
        <v>2855</v>
      </c>
      <c r="AR427" s="1">
        <v>0</v>
      </c>
      <c r="AS427" s="3">
        <v>18426</v>
      </c>
      <c r="AT427" s="1">
        <v>824</v>
      </c>
      <c r="AU427" s="3">
        <v>1433</v>
      </c>
      <c r="AV427" s="3">
        <v>18292</v>
      </c>
      <c r="AW427" s="1">
        <v>0</v>
      </c>
      <c r="AX427" s="1">
        <v>0</v>
      </c>
      <c r="AY427" s="3">
        <v>2875</v>
      </c>
      <c r="AZ427" s="3">
        <v>14065</v>
      </c>
      <c r="BA427" s="1">
        <v>13</v>
      </c>
      <c r="BB427" s="3">
        <v>1228</v>
      </c>
      <c r="BC427" s="3">
        <v>57156</v>
      </c>
      <c r="BD427" s="3">
        <v>16265682</v>
      </c>
      <c r="BE427" s="3">
        <v>414015</v>
      </c>
      <c r="BF427" s="3">
        <v>2063617</v>
      </c>
      <c r="BG427" s="3">
        <v>11688589</v>
      </c>
      <c r="BH427" s="1">
        <v>0</v>
      </c>
      <c r="BI427" s="1">
        <v>0</v>
      </c>
      <c r="BJ427" s="3">
        <v>1056005</v>
      </c>
      <c r="BK427" s="3">
        <v>4325183</v>
      </c>
      <c r="BL427" s="3">
        <v>22776</v>
      </c>
      <c r="BM427" s="3">
        <v>137720</v>
      </c>
      <c r="BN427" s="3">
        <v>35973587</v>
      </c>
      <c r="BO427" s="3">
        <v>29150071</v>
      </c>
      <c r="BP427" s="3">
        <v>1218226</v>
      </c>
      <c r="BQ427" s="3">
        <v>2270948</v>
      </c>
      <c r="BR427" s="3">
        <v>23968315</v>
      </c>
      <c r="BS427" s="1">
        <v>0</v>
      </c>
      <c r="BT427" s="1">
        <v>0</v>
      </c>
      <c r="BU427" s="3">
        <v>4211778</v>
      </c>
      <c r="BV427" s="3">
        <v>18599170</v>
      </c>
      <c r="BW427" s="3">
        <v>34839</v>
      </c>
      <c r="BX427" s="3">
        <v>2062858</v>
      </c>
      <c r="BY427" s="3">
        <v>81516205</v>
      </c>
      <c r="BZ427" s="3">
        <v>-464782</v>
      </c>
      <c r="CA427" s="3">
        <v>31824663</v>
      </c>
      <c r="CB427" s="3">
        <v>1143778</v>
      </c>
      <c r="CC427" s="3">
        <v>3320897</v>
      </c>
      <c r="CD427" s="3">
        <v>26985140</v>
      </c>
      <c r="CE427" s="1">
        <v>0</v>
      </c>
      <c r="CF427" s="1">
        <v>0</v>
      </c>
      <c r="CG427" s="1">
        <v>0</v>
      </c>
      <c r="CH427" s="3">
        <v>3789786</v>
      </c>
      <c r="CI427" s="3">
        <v>11780285</v>
      </c>
      <c r="CJ427" s="1">
        <v>0</v>
      </c>
      <c r="CK427" s="3">
        <v>2260836</v>
      </c>
      <c r="CL427" s="1">
        <v>0</v>
      </c>
      <c r="CM427" s="1">
        <v>0</v>
      </c>
      <c r="CN427" s="1">
        <v>0</v>
      </c>
      <c r="CO427" s="3">
        <v>2050974</v>
      </c>
      <c r="CP427" s="3">
        <v>82691577</v>
      </c>
      <c r="CQ427" s="1">
        <v>0</v>
      </c>
      <c r="CR427" s="3">
        <v>8185878</v>
      </c>
      <c r="CS427" s="1">
        <v>0</v>
      </c>
      <c r="CT427" s="1">
        <v>0</v>
      </c>
      <c r="CU427" s="3">
        <v>8185878</v>
      </c>
      <c r="CV427" s="3">
        <v>12958409</v>
      </c>
      <c r="CW427" s="3">
        <v>465724</v>
      </c>
      <c r="CX427" s="3">
        <v>948580</v>
      </c>
      <c r="CY427" s="3">
        <v>16202807</v>
      </c>
      <c r="CZ427" s="1">
        <v>0</v>
      </c>
      <c r="DA427" s="1">
        <v>0</v>
      </c>
      <c r="DB427" s="3">
        <v>1402979</v>
      </c>
      <c r="DC427" s="3">
        <v>10895798</v>
      </c>
      <c r="DD427" s="1">
        <v>0</v>
      </c>
      <c r="DE427" s="3">
        <v>109796</v>
      </c>
      <c r="DF427" s="3">
        <v>42984093</v>
      </c>
      <c r="DG427" s="3">
        <v>1114087</v>
      </c>
      <c r="DH427" s="3">
        <v>37852280</v>
      </c>
      <c r="DI427" s="1">
        <v>0</v>
      </c>
      <c r="DJ427" s="3">
        <v>11092</v>
      </c>
      <c r="DK427" s="1">
        <v>171</v>
      </c>
      <c r="DL427" s="1">
        <v>551</v>
      </c>
      <c r="DM427" s="3">
        <v>2535818</v>
      </c>
      <c r="DN427" s="1">
        <v>0</v>
      </c>
      <c r="DO427" s="3">
        <v>3150621</v>
      </c>
      <c r="DP427" s="3">
        <v>44828675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</row>
    <row r="428" spans="1:133" x14ac:dyDescent="0.3">
      <c r="A428" s="1">
        <v>106341006</v>
      </c>
      <c r="B428" s="1" t="s">
        <v>2015</v>
      </c>
      <c r="C428" s="2">
        <v>20164</v>
      </c>
      <c r="D428" s="2">
        <v>42379</v>
      </c>
      <c r="E428" s="1" t="s">
        <v>134</v>
      </c>
      <c r="F428" s="1" t="s">
        <v>135</v>
      </c>
      <c r="G428" s="1" t="s">
        <v>492</v>
      </c>
      <c r="H428" s="1">
        <v>2</v>
      </c>
      <c r="I428" s="1">
        <v>311</v>
      </c>
      <c r="J428" s="1" t="s">
        <v>157</v>
      </c>
      <c r="K428" s="1" t="s">
        <v>138</v>
      </c>
      <c r="L428" s="1" t="s">
        <v>214</v>
      </c>
      <c r="M428" s="1" t="s">
        <v>2016</v>
      </c>
      <c r="N428" s="1" t="s">
        <v>2017</v>
      </c>
      <c r="O428" s="1" t="s">
        <v>497</v>
      </c>
      <c r="P428" s="1">
        <v>95817</v>
      </c>
      <c r="Q428" s="1" t="s">
        <v>2018</v>
      </c>
      <c r="R428" s="1">
        <v>621</v>
      </c>
      <c r="S428" s="1">
        <v>601</v>
      </c>
      <c r="T428" s="1">
        <v>601</v>
      </c>
      <c r="U428" s="3">
        <v>2224</v>
      </c>
      <c r="V428" s="1">
        <v>305</v>
      </c>
      <c r="W428" s="3">
        <v>1162</v>
      </c>
      <c r="X428" s="3">
        <v>1662</v>
      </c>
      <c r="Y428" s="1">
        <v>17</v>
      </c>
      <c r="Z428" s="1">
        <v>0</v>
      </c>
      <c r="AA428" s="1">
        <v>245</v>
      </c>
      <c r="AB428" s="3">
        <v>2277</v>
      </c>
      <c r="AC428" s="1">
        <v>68</v>
      </c>
      <c r="AD428" s="1">
        <v>8</v>
      </c>
      <c r="AE428" s="1">
        <v>7968</v>
      </c>
      <c r="AF428" s="1">
        <v>0</v>
      </c>
      <c r="AG428" s="3">
        <v>15026</v>
      </c>
      <c r="AH428" s="3">
        <v>1996</v>
      </c>
      <c r="AI428" s="3">
        <v>8757</v>
      </c>
      <c r="AJ428" s="3">
        <v>9086</v>
      </c>
      <c r="AK428" s="1">
        <v>265</v>
      </c>
      <c r="AL428" s="1">
        <v>0</v>
      </c>
      <c r="AM428" s="3">
        <v>1596</v>
      </c>
      <c r="AN428" s="3">
        <v>10253</v>
      </c>
      <c r="AO428" s="1">
        <v>266</v>
      </c>
      <c r="AP428" s="1">
        <v>41</v>
      </c>
      <c r="AQ428" s="3">
        <v>47286</v>
      </c>
      <c r="AR428" s="1">
        <v>0</v>
      </c>
      <c r="AS428" s="3">
        <v>71564</v>
      </c>
      <c r="AT428" s="3">
        <v>6977</v>
      </c>
      <c r="AU428" s="3">
        <v>6982</v>
      </c>
      <c r="AV428" s="3">
        <v>15436</v>
      </c>
      <c r="AW428" s="1">
        <v>109</v>
      </c>
      <c r="AX428" s="1">
        <v>0</v>
      </c>
      <c r="AY428" s="3">
        <v>7640</v>
      </c>
      <c r="AZ428" s="3">
        <v>135885</v>
      </c>
      <c r="BA428" s="3">
        <v>1648</v>
      </c>
      <c r="BB428" s="1">
        <v>76</v>
      </c>
      <c r="BC428" s="3">
        <v>246317</v>
      </c>
      <c r="BD428" s="3">
        <v>454363018</v>
      </c>
      <c r="BE428" s="3">
        <v>61683721</v>
      </c>
      <c r="BF428" s="3">
        <v>224214283</v>
      </c>
      <c r="BG428" s="3">
        <v>251781942</v>
      </c>
      <c r="BH428" s="3">
        <v>4590032</v>
      </c>
      <c r="BI428" s="1">
        <v>0</v>
      </c>
      <c r="BJ428" s="3">
        <v>48659002</v>
      </c>
      <c r="BK428" s="3">
        <v>314448403</v>
      </c>
      <c r="BL428" s="3">
        <v>9170680</v>
      </c>
      <c r="BM428" s="3">
        <v>426866</v>
      </c>
      <c r="BN428" s="3">
        <v>1369337947</v>
      </c>
      <c r="BO428" s="3">
        <v>235420753</v>
      </c>
      <c r="BP428" s="3">
        <v>23942030</v>
      </c>
      <c r="BQ428" s="3">
        <v>37226064</v>
      </c>
      <c r="BR428" s="3">
        <v>86348066</v>
      </c>
      <c r="BS428" s="3">
        <v>616439</v>
      </c>
      <c r="BT428" s="1">
        <v>0</v>
      </c>
      <c r="BU428" s="3">
        <v>33912782</v>
      </c>
      <c r="BV428" s="3">
        <v>349430215</v>
      </c>
      <c r="BW428" s="3">
        <v>8363547</v>
      </c>
      <c r="BX428" s="3">
        <v>199461</v>
      </c>
      <c r="BY428" s="3">
        <v>775459357</v>
      </c>
      <c r="BZ428" s="3">
        <v>34246241</v>
      </c>
      <c r="CA428" s="3">
        <v>565801561</v>
      </c>
      <c r="CB428" s="3">
        <v>73560343</v>
      </c>
      <c r="CC428" s="3">
        <v>208665935</v>
      </c>
      <c r="CD428" s="3">
        <v>278908827</v>
      </c>
      <c r="CE428" s="1">
        <v>0</v>
      </c>
      <c r="CF428" s="3">
        <v>4471942</v>
      </c>
      <c r="CG428" s="1">
        <v>0</v>
      </c>
      <c r="CH428" s="3">
        <v>72382921</v>
      </c>
      <c r="CI428" s="3">
        <v>407245523</v>
      </c>
      <c r="CJ428" s="1">
        <v>0</v>
      </c>
      <c r="CK428" s="3">
        <v>5101457</v>
      </c>
      <c r="CL428" s="1">
        <v>0</v>
      </c>
      <c r="CM428" s="1">
        <v>0</v>
      </c>
      <c r="CN428" s="1">
        <v>0</v>
      </c>
      <c r="CO428" s="3">
        <v>27666673</v>
      </c>
      <c r="CP428" s="3">
        <v>1678051423</v>
      </c>
      <c r="CQ428" s="3">
        <v>18960</v>
      </c>
      <c r="CR428" s="1">
        <v>0</v>
      </c>
      <c r="CS428" s="1">
        <v>0</v>
      </c>
      <c r="CT428" s="3">
        <v>29909853</v>
      </c>
      <c r="CU428" s="3">
        <v>29928813</v>
      </c>
      <c r="CV428" s="3">
        <v>123982210</v>
      </c>
      <c r="CW428" s="3">
        <v>12084368</v>
      </c>
      <c r="CX428" s="3">
        <v>34425113</v>
      </c>
      <c r="CY428" s="3">
        <v>54852488</v>
      </c>
      <c r="CZ428" s="3">
        <v>734529</v>
      </c>
      <c r="DA428" s="1">
        <v>0</v>
      </c>
      <c r="DB428" s="3">
        <v>10188863</v>
      </c>
      <c r="DC428" s="3">
        <v>256700545</v>
      </c>
      <c r="DD428" s="3">
        <v>3325331</v>
      </c>
      <c r="DE428" s="3">
        <v>381247</v>
      </c>
      <c r="DF428" s="3">
        <v>496674694</v>
      </c>
      <c r="DG428" s="3">
        <v>20623656</v>
      </c>
      <c r="DH428" s="3">
        <v>487172123</v>
      </c>
      <c r="DI428" s="1">
        <v>0</v>
      </c>
      <c r="DJ428" s="3">
        <v>4981329</v>
      </c>
      <c r="DK428" s="1">
        <v>0</v>
      </c>
      <c r="DL428" s="1">
        <v>0</v>
      </c>
      <c r="DM428" s="1">
        <v>0</v>
      </c>
      <c r="DN428" s="1">
        <v>0</v>
      </c>
      <c r="DO428" s="3">
        <v>18537000</v>
      </c>
      <c r="DP428" s="3">
        <v>998565000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</row>
    <row r="429" spans="1:133" x14ac:dyDescent="0.3">
      <c r="A429" s="1">
        <v>106301279</v>
      </c>
      <c r="B429" s="1" t="s">
        <v>2019</v>
      </c>
      <c r="C429" s="2">
        <v>20164</v>
      </c>
      <c r="D429" s="2">
        <v>42379</v>
      </c>
      <c r="E429" s="1" t="s">
        <v>134</v>
      </c>
      <c r="F429" s="1" t="s">
        <v>135</v>
      </c>
      <c r="G429" s="1" t="s">
        <v>156</v>
      </c>
      <c r="H429" s="1">
        <v>13</v>
      </c>
      <c r="I429" s="1">
        <v>1015</v>
      </c>
      <c r="J429" s="1" t="s">
        <v>157</v>
      </c>
      <c r="K429" s="1" t="s">
        <v>138</v>
      </c>
      <c r="L429" s="1" t="s">
        <v>214</v>
      </c>
      <c r="M429" s="1" t="s">
        <v>2020</v>
      </c>
      <c r="N429" s="1" t="s">
        <v>2021</v>
      </c>
      <c r="O429" s="1" t="s">
        <v>368</v>
      </c>
      <c r="P429" s="1">
        <v>92868</v>
      </c>
      <c r="Q429" s="1" t="s">
        <v>2022</v>
      </c>
      <c r="R429" s="1">
        <v>417</v>
      </c>
      <c r="S429" s="1">
        <v>414</v>
      </c>
      <c r="T429" s="1">
        <v>414</v>
      </c>
      <c r="U429" s="3">
        <v>1098</v>
      </c>
      <c r="V429" s="1">
        <v>548</v>
      </c>
      <c r="W429" s="1">
        <v>795</v>
      </c>
      <c r="X429" s="3">
        <v>1354</v>
      </c>
      <c r="Y429" s="1">
        <v>0</v>
      </c>
      <c r="Z429" s="1">
        <v>0</v>
      </c>
      <c r="AA429" s="1">
        <v>52</v>
      </c>
      <c r="AB429" s="3">
        <v>1431</v>
      </c>
      <c r="AC429" s="1">
        <v>114</v>
      </c>
      <c r="AD429" s="1">
        <v>0</v>
      </c>
      <c r="AE429" s="1">
        <v>5392</v>
      </c>
      <c r="AF429" s="1">
        <v>0</v>
      </c>
      <c r="AG429" s="3">
        <v>6466</v>
      </c>
      <c r="AH429" s="3">
        <v>2838</v>
      </c>
      <c r="AI429" s="3">
        <v>7756</v>
      </c>
      <c r="AJ429" s="3">
        <v>6400</v>
      </c>
      <c r="AK429" s="1">
        <v>0</v>
      </c>
      <c r="AL429" s="1">
        <v>0</v>
      </c>
      <c r="AM429" s="1">
        <v>219</v>
      </c>
      <c r="AN429" s="3">
        <v>7539</v>
      </c>
      <c r="AO429" s="1">
        <v>346</v>
      </c>
      <c r="AP429" s="1">
        <v>0</v>
      </c>
      <c r="AQ429" s="3">
        <v>31564</v>
      </c>
      <c r="AR429" s="1">
        <v>0</v>
      </c>
      <c r="AS429" s="3">
        <v>42359</v>
      </c>
      <c r="AT429" s="3">
        <v>7200</v>
      </c>
      <c r="AU429" s="3">
        <v>6682</v>
      </c>
      <c r="AV429" s="3">
        <v>32819</v>
      </c>
      <c r="AW429" s="1">
        <v>653</v>
      </c>
      <c r="AX429" s="1">
        <v>0</v>
      </c>
      <c r="AY429" s="1">
        <v>372</v>
      </c>
      <c r="AZ429" s="3">
        <v>45635</v>
      </c>
      <c r="BA429" s="3">
        <v>6280</v>
      </c>
      <c r="BB429" s="1">
        <v>0</v>
      </c>
      <c r="BC429" s="3">
        <v>142000</v>
      </c>
      <c r="BD429" s="3">
        <v>133970934</v>
      </c>
      <c r="BE429" s="3">
        <v>65267672</v>
      </c>
      <c r="BF429" s="3">
        <v>110356322</v>
      </c>
      <c r="BG429" s="3">
        <v>143050491</v>
      </c>
      <c r="BH429" s="1">
        <v>0</v>
      </c>
      <c r="BI429" s="1">
        <v>0</v>
      </c>
      <c r="BJ429" s="3">
        <v>2993227</v>
      </c>
      <c r="BK429" s="3">
        <v>167332963</v>
      </c>
      <c r="BL429" s="3">
        <v>5336549</v>
      </c>
      <c r="BM429" s="1">
        <v>0</v>
      </c>
      <c r="BN429" s="3">
        <v>628308158</v>
      </c>
      <c r="BO429" s="3">
        <v>109194297</v>
      </c>
      <c r="BP429" s="3">
        <v>24786597</v>
      </c>
      <c r="BQ429" s="3">
        <v>15567612</v>
      </c>
      <c r="BR429" s="3">
        <v>69427642</v>
      </c>
      <c r="BS429" s="3">
        <v>652329</v>
      </c>
      <c r="BT429" s="1">
        <v>0</v>
      </c>
      <c r="BU429" s="3">
        <v>1398780</v>
      </c>
      <c r="BV429" s="3">
        <v>137114304</v>
      </c>
      <c r="BW429" s="3">
        <v>6513064</v>
      </c>
      <c r="BX429" s="1">
        <v>0</v>
      </c>
      <c r="BY429" s="3">
        <v>364654625</v>
      </c>
      <c r="BZ429" s="3">
        <v>4383341</v>
      </c>
      <c r="CA429" s="3">
        <v>196530958</v>
      </c>
      <c r="CB429" s="3">
        <v>81875031</v>
      </c>
      <c r="CC429" s="3">
        <v>107172724</v>
      </c>
      <c r="CD429" s="3">
        <v>166048071</v>
      </c>
      <c r="CE429" s="1">
        <v>0</v>
      </c>
      <c r="CF429" s="3">
        <v>701433</v>
      </c>
      <c r="CG429" s="1">
        <v>0</v>
      </c>
      <c r="CH429" s="1">
        <v>0</v>
      </c>
      <c r="CI429" s="3">
        <v>173071049</v>
      </c>
      <c r="CJ429" s="1">
        <v>0</v>
      </c>
      <c r="CK429" s="3">
        <v>10534600</v>
      </c>
      <c r="CL429" s="1">
        <v>0</v>
      </c>
      <c r="CM429" s="3">
        <v>1940778</v>
      </c>
      <c r="CN429" s="3">
        <v>-1940778</v>
      </c>
      <c r="CO429" s="3">
        <v>1214951</v>
      </c>
      <c r="CP429" s="3">
        <v>741532158</v>
      </c>
      <c r="CQ429" s="1">
        <v>0</v>
      </c>
      <c r="CR429" s="3">
        <v>507745</v>
      </c>
      <c r="CS429" s="1">
        <v>0</v>
      </c>
      <c r="CT429" s="1">
        <v>0</v>
      </c>
      <c r="CU429" s="3">
        <v>507745</v>
      </c>
      <c r="CV429" s="3">
        <v>46634273</v>
      </c>
      <c r="CW429" s="3">
        <v>8179238</v>
      </c>
      <c r="CX429" s="3">
        <v>18751210</v>
      </c>
      <c r="CY429" s="3">
        <v>46937807</v>
      </c>
      <c r="CZ429" s="3">
        <v>-49104</v>
      </c>
      <c r="DA429" s="1">
        <v>0</v>
      </c>
      <c r="DB429" s="3">
        <v>8666</v>
      </c>
      <c r="DC429" s="3">
        <v>131376218</v>
      </c>
      <c r="DD429" s="3">
        <v>100062</v>
      </c>
      <c r="DE429" s="1">
        <v>0</v>
      </c>
      <c r="DF429" s="3">
        <v>251938370</v>
      </c>
      <c r="DG429" s="3">
        <v>4757890</v>
      </c>
      <c r="DH429" s="3">
        <v>263812935</v>
      </c>
      <c r="DI429" s="1">
        <v>0</v>
      </c>
      <c r="DJ429" s="3">
        <v>470580</v>
      </c>
      <c r="DK429" s="1">
        <v>0</v>
      </c>
      <c r="DL429" s="1">
        <v>0</v>
      </c>
      <c r="DM429" s="1">
        <v>0</v>
      </c>
      <c r="DN429" s="1">
        <v>0</v>
      </c>
      <c r="DO429" s="3">
        <v>14180949</v>
      </c>
      <c r="DP429" s="3">
        <v>712869588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</row>
    <row r="430" spans="1:133" x14ac:dyDescent="0.3">
      <c r="A430" s="1">
        <v>106370782</v>
      </c>
      <c r="B430" s="1" t="s">
        <v>2023</v>
      </c>
      <c r="C430" s="2">
        <v>20164</v>
      </c>
      <c r="D430" s="2">
        <v>42379</v>
      </c>
      <c r="E430" s="1" t="s">
        <v>134</v>
      </c>
      <c r="F430" s="1" t="s">
        <v>135</v>
      </c>
      <c r="G430" s="1" t="s">
        <v>186</v>
      </c>
      <c r="H430" s="1">
        <v>14</v>
      </c>
      <c r="I430" s="1">
        <v>1418</v>
      </c>
      <c r="J430" s="1" t="s">
        <v>157</v>
      </c>
      <c r="K430" s="1" t="s">
        <v>138</v>
      </c>
      <c r="L430" s="1" t="s">
        <v>214</v>
      </c>
      <c r="M430" s="1" t="s">
        <v>2024</v>
      </c>
      <c r="N430" s="1" t="s">
        <v>2025</v>
      </c>
      <c r="O430" s="1" t="s">
        <v>190</v>
      </c>
      <c r="P430" s="1">
        <v>92103</v>
      </c>
      <c r="Q430" s="1" t="s">
        <v>2026</v>
      </c>
      <c r="R430" s="1">
        <v>808</v>
      </c>
      <c r="S430" s="1">
        <v>612</v>
      </c>
      <c r="T430" s="1">
        <v>612</v>
      </c>
      <c r="U430" s="3">
        <v>1763</v>
      </c>
      <c r="V430" s="1">
        <v>567</v>
      </c>
      <c r="W430" s="1">
        <v>802</v>
      </c>
      <c r="X430" s="3">
        <v>1848</v>
      </c>
      <c r="Y430" s="1">
        <v>1</v>
      </c>
      <c r="Z430" s="1">
        <v>0</v>
      </c>
      <c r="AA430" s="1">
        <v>161</v>
      </c>
      <c r="AB430" s="3">
        <v>1899</v>
      </c>
      <c r="AC430" s="1">
        <v>118</v>
      </c>
      <c r="AD430" s="1">
        <v>0</v>
      </c>
      <c r="AE430" s="1">
        <v>7159</v>
      </c>
      <c r="AF430" s="1">
        <v>0</v>
      </c>
      <c r="AG430" s="3">
        <v>11331</v>
      </c>
      <c r="AH430" s="3">
        <v>3560</v>
      </c>
      <c r="AI430" s="3">
        <v>7879</v>
      </c>
      <c r="AJ430" s="3">
        <v>9670</v>
      </c>
      <c r="AK430" s="1">
        <v>4</v>
      </c>
      <c r="AL430" s="1">
        <v>0</v>
      </c>
      <c r="AM430" s="1">
        <v>945</v>
      </c>
      <c r="AN430" s="3">
        <v>10568</v>
      </c>
      <c r="AO430" s="1">
        <v>530</v>
      </c>
      <c r="AP430" s="1">
        <v>0</v>
      </c>
      <c r="AQ430" s="3">
        <v>44487</v>
      </c>
      <c r="AR430" s="1">
        <v>0</v>
      </c>
      <c r="AS430" s="3">
        <v>54153</v>
      </c>
      <c r="AT430" s="3">
        <v>15129</v>
      </c>
      <c r="AU430" s="3">
        <v>18670</v>
      </c>
      <c r="AV430" s="3">
        <v>45562</v>
      </c>
      <c r="AW430" s="1">
        <v>24</v>
      </c>
      <c r="AX430" s="1">
        <v>0</v>
      </c>
      <c r="AY430" s="3">
        <v>5016</v>
      </c>
      <c r="AZ430" s="3">
        <v>62608</v>
      </c>
      <c r="BA430" s="3">
        <v>2552</v>
      </c>
      <c r="BB430" s="1">
        <v>0</v>
      </c>
      <c r="BC430" s="3">
        <v>203714</v>
      </c>
      <c r="BD430" s="3">
        <v>167370124</v>
      </c>
      <c r="BE430" s="3">
        <v>51826864</v>
      </c>
      <c r="BF430" s="3">
        <v>92638692</v>
      </c>
      <c r="BG430" s="3">
        <v>116155350</v>
      </c>
      <c r="BH430" s="1">
        <v>0</v>
      </c>
      <c r="BI430" s="1">
        <v>0</v>
      </c>
      <c r="BJ430" s="3">
        <v>12406618</v>
      </c>
      <c r="BK430" s="3">
        <v>147541644</v>
      </c>
      <c r="BL430" s="3">
        <v>19744154</v>
      </c>
      <c r="BM430" s="1">
        <v>0</v>
      </c>
      <c r="BN430" s="3">
        <v>607683446</v>
      </c>
      <c r="BO430" s="3">
        <v>158035022</v>
      </c>
      <c r="BP430" s="3">
        <v>40055581</v>
      </c>
      <c r="BQ430" s="3">
        <v>29943940</v>
      </c>
      <c r="BR430" s="3">
        <v>106299454</v>
      </c>
      <c r="BS430" s="3">
        <v>85809</v>
      </c>
      <c r="BT430" s="1">
        <v>0</v>
      </c>
      <c r="BU430" s="3">
        <v>14679509</v>
      </c>
      <c r="BV430" s="3">
        <v>220681292</v>
      </c>
      <c r="BW430" s="3">
        <v>47175082</v>
      </c>
      <c r="BX430" s="1">
        <v>0</v>
      </c>
      <c r="BY430" s="3">
        <v>616955689</v>
      </c>
      <c r="BZ430" s="3">
        <v>942583</v>
      </c>
      <c r="CA430" s="3">
        <v>242258651</v>
      </c>
      <c r="CB430" s="3">
        <v>73418359</v>
      </c>
      <c r="CC430" s="3">
        <v>73224962</v>
      </c>
      <c r="CD430" s="3">
        <v>243303964</v>
      </c>
      <c r="CE430" s="3">
        <v>-42635900</v>
      </c>
      <c r="CF430" s="1">
        <v>255</v>
      </c>
      <c r="CG430" s="1">
        <v>0</v>
      </c>
      <c r="CH430" s="3">
        <v>21337326</v>
      </c>
      <c r="CI430" s="3">
        <v>187130022</v>
      </c>
      <c r="CJ430" s="1">
        <v>0</v>
      </c>
      <c r="CK430" s="3">
        <v>59845958</v>
      </c>
      <c r="CL430" s="1">
        <v>0</v>
      </c>
      <c r="CM430" s="1">
        <v>0</v>
      </c>
      <c r="CN430" s="1">
        <v>0</v>
      </c>
      <c r="CO430" s="3">
        <v>8333403</v>
      </c>
      <c r="CP430" s="3">
        <v>867159583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3">
        <v>83146495</v>
      </c>
      <c r="CW430" s="3">
        <v>18464086</v>
      </c>
      <c r="CX430" s="3">
        <v>91993570</v>
      </c>
      <c r="CY430" s="3">
        <v>-20849161</v>
      </c>
      <c r="CZ430" s="3">
        <v>85554</v>
      </c>
      <c r="DA430" s="1">
        <v>0</v>
      </c>
      <c r="DB430" s="3">
        <v>4806218</v>
      </c>
      <c r="DC430" s="3">
        <v>172759512</v>
      </c>
      <c r="DD430" s="3">
        <v>7073278</v>
      </c>
      <c r="DE430" s="1">
        <v>0</v>
      </c>
      <c r="DF430" s="3">
        <v>357479552</v>
      </c>
      <c r="DG430" s="3">
        <v>42022587</v>
      </c>
      <c r="DH430" s="3">
        <v>446253828</v>
      </c>
      <c r="DI430" s="1">
        <v>0</v>
      </c>
      <c r="DJ430" s="3">
        <v>3906069</v>
      </c>
      <c r="DK430" s="1">
        <v>0</v>
      </c>
      <c r="DL430" s="1">
        <v>0</v>
      </c>
      <c r="DM430" s="1">
        <v>0</v>
      </c>
      <c r="DN430" s="1">
        <v>0</v>
      </c>
      <c r="DO430" s="3">
        <v>88547007</v>
      </c>
      <c r="DP430" s="3">
        <v>1576854639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</row>
    <row r="431" spans="1:133" x14ac:dyDescent="0.3">
      <c r="A431" s="1">
        <v>106191216</v>
      </c>
      <c r="B431" s="1" t="s">
        <v>2027</v>
      </c>
      <c r="C431" s="2">
        <v>20164</v>
      </c>
      <c r="D431" s="2">
        <v>42379</v>
      </c>
      <c r="E431" s="1" t="s">
        <v>134</v>
      </c>
      <c r="F431" s="1" t="s">
        <v>135</v>
      </c>
      <c r="G431" s="1" t="s">
        <v>170</v>
      </c>
      <c r="H431" s="1">
        <v>11</v>
      </c>
      <c r="I431" s="1">
        <v>925</v>
      </c>
      <c r="J431" s="1" t="s">
        <v>164</v>
      </c>
      <c r="K431" s="1" t="s">
        <v>138</v>
      </c>
      <c r="L431" s="1">
        <v>0</v>
      </c>
      <c r="M431" s="1" t="s">
        <v>2028</v>
      </c>
      <c r="N431" s="1" t="s">
        <v>2029</v>
      </c>
      <c r="O431" s="1" t="s">
        <v>280</v>
      </c>
      <c r="P431" s="1">
        <v>90089</v>
      </c>
      <c r="Q431" s="1" t="s">
        <v>933</v>
      </c>
      <c r="R431" s="1">
        <v>60</v>
      </c>
      <c r="S431" s="1">
        <v>60</v>
      </c>
      <c r="T431" s="1">
        <v>38</v>
      </c>
      <c r="U431" s="1">
        <v>144</v>
      </c>
      <c r="V431" s="1">
        <v>20</v>
      </c>
      <c r="W431" s="1">
        <v>67</v>
      </c>
      <c r="X431" s="1">
        <v>57</v>
      </c>
      <c r="Y431" s="1">
        <v>0</v>
      </c>
      <c r="Z431" s="1">
        <v>0</v>
      </c>
      <c r="AA431" s="1">
        <v>7</v>
      </c>
      <c r="AB431" s="1">
        <v>149</v>
      </c>
      <c r="AC431" s="1">
        <v>0</v>
      </c>
      <c r="AD431" s="1">
        <v>0</v>
      </c>
      <c r="AE431" s="1">
        <v>444</v>
      </c>
      <c r="AF431" s="1">
        <v>0</v>
      </c>
      <c r="AG431" s="1">
        <v>777</v>
      </c>
      <c r="AH431" s="1">
        <v>95</v>
      </c>
      <c r="AI431" s="1">
        <v>752</v>
      </c>
      <c r="AJ431" s="1">
        <v>530</v>
      </c>
      <c r="AK431" s="1">
        <v>0</v>
      </c>
      <c r="AL431" s="1">
        <v>0</v>
      </c>
      <c r="AM431" s="1">
        <v>41</v>
      </c>
      <c r="AN431" s="3">
        <v>1237</v>
      </c>
      <c r="AO431" s="1">
        <v>0</v>
      </c>
      <c r="AP431" s="1">
        <v>0</v>
      </c>
      <c r="AQ431" s="3">
        <v>3432</v>
      </c>
      <c r="AR431" s="1">
        <v>0</v>
      </c>
      <c r="AS431" s="3">
        <v>11101</v>
      </c>
      <c r="AT431" s="3">
        <v>1199</v>
      </c>
      <c r="AU431" s="3">
        <v>1361</v>
      </c>
      <c r="AV431" s="3">
        <v>1190</v>
      </c>
      <c r="AW431" s="1">
        <v>0</v>
      </c>
      <c r="AX431" s="1">
        <v>0</v>
      </c>
      <c r="AY431" s="1">
        <v>941</v>
      </c>
      <c r="AZ431" s="3">
        <v>11974</v>
      </c>
      <c r="BA431" s="1">
        <v>0</v>
      </c>
      <c r="BB431" s="1">
        <v>101</v>
      </c>
      <c r="BC431" s="3">
        <v>27867</v>
      </c>
      <c r="BD431" s="3">
        <v>7547237</v>
      </c>
      <c r="BE431" s="3">
        <v>1026080</v>
      </c>
      <c r="BF431" s="3">
        <v>8711636</v>
      </c>
      <c r="BG431" s="3">
        <v>5154964</v>
      </c>
      <c r="BH431" s="1">
        <v>0</v>
      </c>
      <c r="BI431" s="1">
        <v>0</v>
      </c>
      <c r="BJ431" s="3">
        <v>624406</v>
      </c>
      <c r="BK431" s="3">
        <v>14536334</v>
      </c>
      <c r="BL431" s="1">
        <v>0</v>
      </c>
      <c r="BM431" s="1">
        <v>0</v>
      </c>
      <c r="BN431" s="3">
        <v>37600657</v>
      </c>
      <c r="BO431" s="3">
        <v>57406024</v>
      </c>
      <c r="BP431" s="3">
        <v>5732985</v>
      </c>
      <c r="BQ431" s="3">
        <v>8102294</v>
      </c>
      <c r="BR431" s="3">
        <v>6099420</v>
      </c>
      <c r="BS431" s="1">
        <v>0</v>
      </c>
      <c r="BT431" s="1">
        <v>0</v>
      </c>
      <c r="BU431" s="3">
        <v>1034399</v>
      </c>
      <c r="BV431" s="3">
        <v>51344353</v>
      </c>
      <c r="BW431" s="1">
        <v>0</v>
      </c>
      <c r="BX431" s="3">
        <v>417753</v>
      </c>
      <c r="BY431" s="3">
        <v>130137228</v>
      </c>
      <c r="BZ431" s="3">
        <v>-34683</v>
      </c>
      <c r="CA431" s="3">
        <v>50933247</v>
      </c>
      <c r="CB431" s="3">
        <v>5472265</v>
      </c>
      <c r="CC431" s="3">
        <v>14332606</v>
      </c>
      <c r="CD431" s="3">
        <v>7955573</v>
      </c>
      <c r="CE431" s="1">
        <v>0</v>
      </c>
      <c r="CF431" s="1">
        <v>0</v>
      </c>
      <c r="CG431" s="1">
        <v>0</v>
      </c>
      <c r="CH431" s="3">
        <v>791485</v>
      </c>
      <c r="CI431" s="3">
        <v>35679346</v>
      </c>
      <c r="CJ431" s="1">
        <v>0</v>
      </c>
      <c r="CK431" s="3">
        <v>83145</v>
      </c>
      <c r="CL431" s="1">
        <v>0</v>
      </c>
      <c r="CM431" s="1">
        <v>0</v>
      </c>
      <c r="CN431" s="1">
        <v>0</v>
      </c>
      <c r="CO431" s="3">
        <v>-10608</v>
      </c>
      <c r="CP431" s="3">
        <v>115202376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3">
        <v>14033446</v>
      </c>
      <c r="CW431" s="3">
        <v>1288198</v>
      </c>
      <c r="CX431" s="3">
        <v>2484801</v>
      </c>
      <c r="CY431" s="3">
        <v>3301137</v>
      </c>
      <c r="CZ431" s="1">
        <v>0</v>
      </c>
      <c r="DA431" s="1">
        <v>0</v>
      </c>
      <c r="DB431" s="3">
        <v>867662</v>
      </c>
      <c r="DC431" s="3">
        <v>30214962</v>
      </c>
      <c r="DD431" s="3">
        <v>-83145</v>
      </c>
      <c r="DE431" s="3">
        <v>428448</v>
      </c>
      <c r="DF431" s="3">
        <v>52535509</v>
      </c>
      <c r="DG431" s="3">
        <v>1222007</v>
      </c>
      <c r="DH431" s="3">
        <v>45841123</v>
      </c>
      <c r="DI431" s="1">
        <v>0</v>
      </c>
      <c r="DJ431" s="3">
        <v>26034</v>
      </c>
      <c r="DK431" s="1">
        <v>0</v>
      </c>
      <c r="DL431" s="1">
        <v>0</v>
      </c>
      <c r="DM431" s="1">
        <v>0</v>
      </c>
      <c r="DN431" s="1">
        <v>0</v>
      </c>
      <c r="DO431" s="3">
        <v>87789</v>
      </c>
      <c r="DP431" s="3">
        <v>38476088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</row>
    <row r="432" spans="1:133" x14ac:dyDescent="0.3">
      <c r="A432" s="1">
        <v>106190818</v>
      </c>
      <c r="B432" s="1" t="s">
        <v>2030</v>
      </c>
      <c r="C432" s="2">
        <v>20164</v>
      </c>
      <c r="D432" s="2">
        <v>42379</v>
      </c>
      <c r="E432" s="1" t="s">
        <v>134</v>
      </c>
      <c r="F432" s="1" t="s">
        <v>135</v>
      </c>
      <c r="G432" s="1" t="s">
        <v>170</v>
      </c>
      <c r="H432" s="1">
        <v>11</v>
      </c>
      <c r="I432" s="1">
        <v>937</v>
      </c>
      <c r="J432" s="1" t="s">
        <v>164</v>
      </c>
      <c r="K432" s="1" t="s">
        <v>138</v>
      </c>
      <c r="L432" s="1">
        <v>0</v>
      </c>
      <c r="M432" s="1" t="s">
        <v>2031</v>
      </c>
      <c r="N432" s="1" t="s">
        <v>2032</v>
      </c>
      <c r="O432" s="1" t="s">
        <v>686</v>
      </c>
      <c r="P432" s="1">
        <v>91208</v>
      </c>
      <c r="Q432" s="1" t="s">
        <v>2033</v>
      </c>
      <c r="R432" s="1">
        <v>158</v>
      </c>
      <c r="S432" s="1">
        <v>158</v>
      </c>
      <c r="T432" s="1">
        <v>86</v>
      </c>
      <c r="U432" s="1">
        <v>625</v>
      </c>
      <c r="V432" s="1">
        <v>177</v>
      </c>
      <c r="W432" s="1">
        <v>42</v>
      </c>
      <c r="X432" s="1">
        <v>125</v>
      </c>
      <c r="Y432" s="1">
        <v>0</v>
      </c>
      <c r="Z432" s="1">
        <v>0</v>
      </c>
      <c r="AA432" s="1">
        <v>0</v>
      </c>
      <c r="AB432" s="1">
        <v>548</v>
      </c>
      <c r="AC432" s="1">
        <v>10</v>
      </c>
      <c r="AD432" s="1">
        <v>11</v>
      </c>
      <c r="AE432" s="1">
        <v>1538</v>
      </c>
      <c r="AF432" s="1">
        <v>0</v>
      </c>
      <c r="AG432" s="3">
        <v>4093</v>
      </c>
      <c r="AH432" s="1">
        <v>940</v>
      </c>
      <c r="AI432" s="1">
        <v>189</v>
      </c>
      <c r="AJ432" s="1">
        <v>632</v>
      </c>
      <c r="AK432" s="1">
        <v>0</v>
      </c>
      <c r="AL432" s="1">
        <v>0</v>
      </c>
      <c r="AM432" s="1">
        <v>0</v>
      </c>
      <c r="AN432" s="3">
        <v>2039</v>
      </c>
      <c r="AO432" s="1">
        <v>42</v>
      </c>
      <c r="AP432" s="1">
        <v>23</v>
      </c>
      <c r="AQ432" s="3">
        <v>7958</v>
      </c>
      <c r="AR432" s="1">
        <v>0</v>
      </c>
      <c r="AS432" s="3">
        <v>4979</v>
      </c>
      <c r="AT432" s="1">
        <v>557</v>
      </c>
      <c r="AU432" s="1">
        <v>253</v>
      </c>
      <c r="AV432" s="3">
        <v>1493</v>
      </c>
      <c r="AW432" s="1">
        <v>0</v>
      </c>
      <c r="AX432" s="1">
        <v>0</v>
      </c>
      <c r="AY432" s="1">
        <v>0</v>
      </c>
      <c r="AZ432" s="3">
        <v>7150</v>
      </c>
      <c r="BA432" s="1">
        <v>434</v>
      </c>
      <c r="BB432" s="1">
        <v>561</v>
      </c>
      <c r="BC432" s="3">
        <v>15427</v>
      </c>
      <c r="BD432" s="3">
        <v>24077289</v>
      </c>
      <c r="BE432" s="3">
        <v>5773842</v>
      </c>
      <c r="BF432" s="3">
        <v>1427077</v>
      </c>
      <c r="BG432" s="3">
        <v>5109116</v>
      </c>
      <c r="BH432" s="1">
        <v>0</v>
      </c>
      <c r="BI432" s="1">
        <v>0</v>
      </c>
      <c r="BJ432" s="1">
        <v>0</v>
      </c>
      <c r="BK432" s="3">
        <v>16224868</v>
      </c>
      <c r="BL432" s="3">
        <v>466968</v>
      </c>
      <c r="BM432" s="3">
        <v>575146</v>
      </c>
      <c r="BN432" s="3">
        <v>53654306</v>
      </c>
      <c r="BO432" s="3">
        <v>10293444</v>
      </c>
      <c r="BP432" s="3">
        <v>2066949</v>
      </c>
      <c r="BQ432" s="3">
        <v>429306</v>
      </c>
      <c r="BR432" s="3">
        <v>2906212</v>
      </c>
      <c r="BS432" s="1">
        <v>0</v>
      </c>
      <c r="BT432" s="1">
        <v>0</v>
      </c>
      <c r="BU432" s="1">
        <v>0</v>
      </c>
      <c r="BV432" s="3">
        <v>17159657</v>
      </c>
      <c r="BW432" s="3">
        <v>697660</v>
      </c>
      <c r="BX432" s="3">
        <v>2441755</v>
      </c>
      <c r="BY432" s="3">
        <v>35994983</v>
      </c>
      <c r="BZ432" s="3">
        <v>-1167805</v>
      </c>
      <c r="CA432" s="3">
        <v>24483140</v>
      </c>
      <c r="CB432" s="3">
        <v>5002150</v>
      </c>
      <c r="CC432" s="3">
        <v>784126</v>
      </c>
      <c r="CD432" s="3">
        <v>5738882</v>
      </c>
      <c r="CE432" s="1">
        <v>0</v>
      </c>
      <c r="CF432" s="1">
        <v>0</v>
      </c>
      <c r="CG432" s="1">
        <v>0</v>
      </c>
      <c r="CH432" s="1">
        <v>0</v>
      </c>
      <c r="CI432" s="3">
        <v>29261701</v>
      </c>
      <c r="CJ432" s="1">
        <v>0</v>
      </c>
      <c r="CK432" s="3">
        <v>2982421</v>
      </c>
      <c r="CL432" s="1">
        <v>0</v>
      </c>
      <c r="CM432" s="1">
        <v>0</v>
      </c>
      <c r="CN432" s="1">
        <v>0</v>
      </c>
      <c r="CO432" s="3">
        <v>528040</v>
      </c>
      <c r="CP432" s="3">
        <v>67612655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3">
        <v>9887593</v>
      </c>
      <c r="CW432" s="3">
        <v>2838641</v>
      </c>
      <c r="CX432" s="3">
        <v>1072257</v>
      </c>
      <c r="CY432" s="3">
        <v>2276446</v>
      </c>
      <c r="CZ432" s="1">
        <v>0</v>
      </c>
      <c r="DA432" s="1">
        <v>0</v>
      </c>
      <c r="DB432" s="1">
        <v>0</v>
      </c>
      <c r="DC432" s="3">
        <v>4122824</v>
      </c>
      <c r="DD432" s="3">
        <v>636588</v>
      </c>
      <c r="DE432" s="3">
        <v>1202285</v>
      </c>
      <c r="DF432" s="3">
        <v>22036634</v>
      </c>
      <c r="DG432" s="3">
        <v>102121</v>
      </c>
      <c r="DH432" s="3">
        <v>27108495</v>
      </c>
      <c r="DI432" s="1">
        <v>0</v>
      </c>
      <c r="DJ432" s="1">
        <v>671</v>
      </c>
      <c r="DK432" s="1">
        <v>0</v>
      </c>
      <c r="DL432" s="1">
        <v>0</v>
      </c>
      <c r="DM432" s="1">
        <v>0</v>
      </c>
      <c r="DN432" s="1">
        <v>0</v>
      </c>
      <c r="DO432" s="3">
        <v>471295</v>
      </c>
      <c r="DP432" s="3">
        <v>29867326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</row>
    <row r="433" spans="1:133" x14ac:dyDescent="0.3">
      <c r="A433" s="1">
        <v>106204019</v>
      </c>
      <c r="B433" s="1" t="s">
        <v>2034</v>
      </c>
      <c r="C433" s="2">
        <v>20164</v>
      </c>
      <c r="D433" s="2">
        <v>42379</v>
      </c>
      <c r="E433" s="1" t="s">
        <v>134</v>
      </c>
      <c r="F433" s="1" t="s">
        <v>135</v>
      </c>
      <c r="G433" s="1" t="s">
        <v>1098</v>
      </c>
      <c r="H433" s="1">
        <v>9</v>
      </c>
      <c r="I433" s="1">
        <v>601</v>
      </c>
      <c r="J433" s="1" t="s">
        <v>164</v>
      </c>
      <c r="K433" s="1" t="s">
        <v>138</v>
      </c>
      <c r="L433" s="1">
        <v>0</v>
      </c>
      <c r="M433" s="1" t="s">
        <v>2035</v>
      </c>
      <c r="N433" s="1" t="s">
        <v>2036</v>
      </c>
      <c r="O433" s="1" t="s">
        <v>1101</v>
      </c>
      <c r="P433" s="1">
        <v>93636</v>
      </c>
      <c r="Q433" s="1" t="s">
        <v>2037</v>
      </c>
      <c r="R433" s="1">
        <v>358</v>
      </c>
      <c r="S433" s="1">
        <v>358</v>
      </c>
      <c r="T433" s="1">
        <v>209</v>
      </c>
      <c r="U433" s="1">
        <v>4</v>
      </c>
      <c r="V433" s="1">
        <v>0</v>
      </c>
      <c r="W433" s="3">
        <v>1429</v>
      </c>
      <c r="X433" s="1">
        <v>993</v>
      </c>
      <c r="Y433" s="1">
        <v>0</v>
      </c>
      <c r="Z433" s="1">
        <v>0</v>
      </c>
      <c r="AA433" s="1">
        <v>48</v>
      </c>
      <c r="AB433" s="1">
        <v>659</v>
      </c>
      <c r="AC433" s="1">
        <v>3</v>
      </c>
      <c r="AD433" s="1">
        <v>2</v>
      </c>
      <c r="AE433" s="1">
        <v>3138</v>
      </c>
      <c r="AF433" s="1">
        <v>0</v>
      </c>
      <c r="AG433" s="1">
        <v>13</v>
      </c>
      <c r="AH433" s="1">
        <v>0</v>
      </c>
      <c r="AI433" s="3">
        <v>11909</v>
      </c>
      <c r="AJ433" s="3">
        <v>3171</v>
      </c>
      <c r="AK433" s="1">
        <v>0</v>
      </c>
      <c r="AL433" s="1">
        <v>0</v>
      </c>
      <c r="AM433" s="1">
        <v>243</v>
      </c>
      <c r="AN433" s="3">
        <v>3817</v>
      </c>
      <c r="AO433" s="1">
        <v>5</v>
      </c>
      <c r="AP433" s="1">
        <v>35</v>
      </c>
      <c r="AQ433" s="3">
        <v>19193</v>
      </c>
      <c r="AR433" s="1">
        <v>0</v>
      </c>
      <c r="AS433" s="1">
        <v>113</v>
      </c>
      <c r="AT433" s="1">
        <v>0</v>
      </c>
      <c r="AU433" s="3">
        <v>18825</v>
      </c>
      <c r="AV433" s="3">
        <v>48881</v>
      </c>
      <c r="AW433" s="1">
        <v>0</v>
      </c>
      <c r="AX433" s="1">
        <v>0</v>
      </c>
      <c r="AY433" s="1">
        <v>952</v>
      </c>
      <c r="AZ433" s="3">
        <v>17723</v>
      </c>
      <c r="BA433" s="1">
        <v>50</v>
      </c>
      <c r="BB433" s="3">
        <v>2063</v>
      </c>
      <c r="BC433" s="3">
        <v>88607</v>
      </c>
      <c r="BD433" s="3">
        <v>205629</v>
      </c>
      <c r="BE433" s="1">
        <v>0</v>
      </c>
      <c r="BF433" s="3">
        <v>174129962</v>
      </c>
      <c r="BG433" s="3">
        <v>34970385</v>
      </c>
      <c r="BH433" s="1">
        <v>0</v>
      </c>
      <c r="BI433" s="1">
        <v>0</v>
      </c>
      <c r="BJ433" s="3">
        <v>3038101</v>
      </c>
      <c r="BK433" s="3">
        <v>55501670</v>
      </c>
      <c r="BL433" s="3">
        <v>33753</v>
      </c>
      <c r="BM433" s="3">
        <v>652540</v>
      </c>
      <c r="BN433" s="3">
        <v>268532040</v>
      </c>
      <c r="BO433" s="3">
        <v>262093</v>
      </c>
      <c r="BP433" s="1">
        <v>0</v>
      </c>
      <c r="BQ433" s="3">
        <v>43315919</v>
      </c>
      <c r="BR433" s="3">
        <v>59403680</v>
      </c>
      <c r="BS433" s="1">
        <v>0</v>
      </c>
      <c r="BT433" s="1">
        <v>0</v>
      </c>
      <c r="BU433" s="3">
        <v>1272606</v>
      </c>
      <c r="BV433" s="3">
        <v>32927725</v>
      </c>
      <c r="BW433" s="3">
        <v>20245</v>
      </c>
      <c r="BX433" s="3">
        <v>1097866</v>
      </c>
      <c r="BY433" s="3">
        <v>138300134</v>
      </c>
      <c r="BZ433" s="3">
        <v>1459243</v>
      </c>
      <c r="CA433" s="3">
        <v>333041</v>
      </c>
      <c r="CB433" s="1">
        <v>0</v>
      </c>
      <c r="CC433" s="3">
        <v>155838224</v>
      </c>
      <c r="CD433" s="3">
        <v>23752683</v>
      </c>
      <c r="CE433" s="3">
        <v>-3111937</v>
      </c>
      <c r="CF433" s="1">
        <v>0</v>
      </c>
      <c r="CG433" s="1">
        <v>0</v>
      </c>
      <c r="CH433" s="3">
        <v>2998784</v>
      </c>
      <c r="CI433" s="3">
        <v>42135538</v>
      </c>
      <c r="CJ433" s="1">
        <v>0</v>
      </c>
      <c r="CK433" s="3">
        <v>33071</v>
      </c>
      <c r="CL433" s="1">
        <v>0</v>
      </c>
      <c r="CM433" s="1">
        <v>0</v>
      </c>
      <c r="CN433" s="1">
        <v>0</v>
      </c>
      <c r="CO433" s="3">
        <v>16271</v>
      </c>
      <c r="CP433" s="3">
        <v>223454918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3">
        <v>134681</v>
      </c>
      <c r="CW433" s="1">
        <v>0</v>
      </c>
      <c r="CX433" s="3">
        <v>64719594</v>
      </c>
      <c r="CY433" s="3">
        <v>70621382</v>
      </c>
      <c r="CZ433" s="1">
        <v>0</v>
      </c>
      <c r="DA433" s="1">
        <v>0</v>
      </c>
      <c r="DB433" s="3">
        <v>1316089</v>
      </c>
      <c r="DC433" s="3">
        <v>45919123</v>
      </c>
      <c r="DD433" s="1">
        <v>0</v>
      </c>
      <c r="DE433" s="3">
        <v>666387</v>
      </c>
      <c r="DF433" s="3">
        <v>183377256</v>
      </c>
      <c r="DG433" s="3">
        <v>9102023</v>
      </c>
      <c r="DH433" s="3">
        <v>142725674</v>
      </c>
      <c r="DI433" s="1">
        <v>0</v>
      </c>
      <c r="DJ433" s="3">
        <v>3431635</v>
      </c>
      <c r="DK433" s="1">
        <v>0</v>
      </c>
      <c r="DL433" s="1">
        <v>0</v>
      </c>
      <c r="DM433" s="1">
        <v>0</v>
      </c>
      <c r="DN433" s="1">
        <v>0</v>
      </c>
      <c r="DO433" s="3">
        <v>8608510</v>
      </c>
      <c r="DP433" s="3">
        <v>249805531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</row>
    <row r="434" spans="1:133" x14ac:dyDescent="0.3">
      <c r="A434" s="1">
        <v>106190812</v>
      </c>
      <c r="B434" s="1" t="s">
        <v>2038</v>
      </c>
      <c r="C434" s="2">
        <v>20164</v>
      </c>
      <c r="D434" s="2">
        <v>42379</v>
      </c>
      <c r="E434" s="1" t="s">
        <v>134</v>
      </c>
      <c r="F434" s="1" t="s">
        <v>135</v>
      </c>
      <c r="G434" s="1" t="s">
        <v>170</v>
      </c>
      <c r="H434" s="1">
        <v>11</v>
      </c>
      <c r="I434" s="1">
        <v>905</v>
      </c>
      <c r="J434" s="1" t="s">
        <v>164</v>
      </c>
      <c r="K434" s="1" t="s">
        <v>138</v>
      </c>
      <c r="L434" s="1">
        <v>0</v>
      </c>
      <c r="M434" s="1" t="s">
        <v>2039</v>
      </c>
      <c r="N434" s="1" t="s">
        <v>2040</v>
      </c>
      <c r="O434" s="1" t="s">
        <v>2041</v>
      </c>
      <c r="P434" s="1">
        <v>91405</v>
      </c>
      <c r="Q434" s="1" t="s">
        <v>2042</v>
      </c>
      <c r="R434" s="1">
        <v>350</v>
      </c>
      <c r="S434" s="1">
        <v>348</v>
      </c>
      <c r="T434" s="1">
        <v>197</v>
      </c>
      <c r="U434" s="1">
        <v>705</v>
      </c>
      <c r="V434" s="1">
        <v>136</v>
      </c>
      <c r="W434" s="1">
        <v>786</v>
      </c>
      <c r="X434" s="3">
        <v>1370</v>
      </c>
      <c r="Y434" s="1">
        <v>0</v>
      </c>
      <c r="Z434" s="1">
        <v>0</v>
      </c>
      <c r="AA434" s="1">
        <v>68</v>
      </c>
      <c r="AB434" s="1">
        <v>356</v>
      </c>
      <c r="AC434" s="1">
        <v>3</v>
      </c>
      <c r="AD434" s="1">
        <v>28</v>
      </c>
      <c r="AE434" s="1">
        <v>3452</v>
      </c>
      <c r="AF434" s="1">
        <v>0</v>
      </c>
      <c r="AG434" s="3">
        <v>5071</v>
      </c>
      <c r="AH434" s="1">
        <v>738</v>
      </c>
      <c r="AI434" s="3">
        <v>3624</v>
      </c>
      <c r="AJ434" s="3">
        <v>5870</v>
      </c>
      <c r="AK434" s="1">
        <v>0</v>
      </c>
      <c r="AL434" s="1">
        <v>0</v>
      </c>
      <c r="AM434" s="1">
        <v>246</v>
      </c>
      <c r="AN434" s="3">
        <v>1352</v>
      </c>
      <c r="AO434" s="1">
        <v>11</v>
      </c>
      <c r="AP434" s="1">
        <v>106</v>
      </c>
      <c r="AQ434" s="3">
        <v>17018</v>
      </c>
      <c r="AR434" s="1">
        <v>0</v>
      </c>
      <c r="AS434" s="3">
        <v>2976</v>
      </c>
      <c r="AT434" s="1">
        <v>578</v>
      </c>
      <c r="AU434" s="3">
        <v>5659</v>
      </c>
      <c r="AV434" s="3">
        <v>13765</v>
      </c>
      <c r="AW434" s="1">
        <v>0</v>
      </c>
      <c r="AX434" s="1">
        <v>0</v>
      </c>
      <c r="AY434" s="1">
        <v>262</v>
      </c>
      <c r="AZ434" s="3">
        <v>2676</v>
      </c>
      <c r="BA434" s="1">
        <v>65</v>
      </c>
      <c r="BB434" s="3">
        <v>2528</v>
      </c>
      <c r="BC434" s="3">
        <v>28509</v>
      </c>
      <c r="BD434" s="3">
        <v>49093076</v>
      </c>
      <c r="BE434" s="3">
        <v>8447325</v>
      </c>
      <c r="BF434" s="3">
        <v>31662227</v>
      </c>
      <c r="BG434" s="3">
        <v>54661084</v>
      </c>
      <c r="BH434" s="1">
        <v>0</v>
      </c>
      <c r="BI434" s="1">
        <v>0</v>
      </c>
      <c r="BJ434" s="3">
        <v>4192568</v>
      </c>
      <c r="BK434" s="3">
        <v>18350291</v>
      </c>
      <c r="BL434" s="3">
        <v>98436</v>
      </c>
      <c r="BM434" s="3">
        <v>1022999</v>
      </c>
      <c r="BN434" s="3">
        <v>167528006</v>
      </c>
      <c r="BO434" s="3">
        <v>9838352</v>
      </c>
      <c r="BP434" s="3">
        <v>1917622</v>
      </c>
      <c r="BQ434" s="3">
        <v>8824174</v>
      </c>
      <c r="BR434" s="3">
        <v>29562625</v>
      </c>
      <c r="BS434" s="1">
        <v>0</v>
      </c>
      <c r="BT434" s="1">
        <v>0</v>
      </c>
      <c r="BU434" s="3">
        <v>855798</v>
      </c>
      <c r="BV434" s="3">
        <v>7004337</v>
      </c>
      <c r="BW434" s="3">
        <v>412949</v>
      </c>
      <c r="BX434" s="3">
        <v>2340199</v>
      </c>
      <c r="BY434" s="3">
        <v>60756056</v>
      </c>
      <c r="BZ434" s="3">
        <v>1113091</v>
      </c>
      <c r="CA434" s="3">
        <v>42422852</v>
      </c>
      <c r="CB434" s="3">
        <v>7748502</v>
      </c>
      <c r="CC434" s="3">
        <v>6313347</v>
      </c>
      <c r="CD434" s="3">
        <v>73033402</v>
      </c>
      <c r="CE434" s="3">
        <v>-15449563</v>
      </c>
      <c r="CF434" s="1">
        <v>0</v>
      </c>
      <c r="CG434" s="1">
        <v>0</v>
      </c>
      <c r="CH434" s="3">
        <v>2815167</v>
      </c>
      <c r="CI434" s="3">
        <v>17462183</v>
      </c>
      <c r="CJ434" s="1">
        <v>0</v>
      </c>
      <c r="CK434" s="3">
        <v>511383</v>
      </c>
      <c r="CL434" s="1">
        <v>0</v>
      </c>
      <c r="CM434" s="1">
        <v>0</v>
      </c>
      <c r="CN434" s="1">
        <v>0</v>
      </c>
      <c r="CO434" s="3">
        <v>2112811</v>
      </c>
      <c r="CP434" s="3">
        <v>138083175</v>
      </c>
      <c r="CQ434" s="1">
        <v>0</v>
      </c>
      <c r="CR434" s="3">
        <v>20048134</v>
      </c>
      <c r="CS434" s="1">
        <v>0</v>
      </c>
      <c r="CT434" s="1">
        <v>0</v>
      </c>
      <c r="CU434" s="3">
        <v>20048134</v>
      </c>
      <c r="CV434" s="3">
        <v>15697617</v>
      </c>
      <c r="CW434" s="3">
        <v>2619182</v>
      </c>
      <c r="CX434" s="3">
        <v>49610988</v>
      </c>
      <c r="CY434" s="3">
        <v>31137942</v>
      </c>
      <c r="CZ434" s="1">
        <v>0</v>
      </c>
      <c r="DA434" s="1">
        <v>0</v>
      </c>
      <c r="DB434" s="3">
        <v>2271150</v>
      </c>
      <c r="DC434" s="3">
        <v>7853602</v>
      </c>
      <c r="DD434" s="1">
        <v>0</v>
      </c>
      <c r="DE434" s="3">
        <v>1058540</v>
      </c>
      <c r="DF434" s="3">
        <v>110249021</v>
      </c>
      <c r="DG434" s="3">
        <v>2593292</v>
      </c>
      <c r="DH434" s="3">
        <v>94958303</v>
      </c>
      <c r="DI434" s="1">
        <v>0</v>
      </c>
      <c r="DJ434" s="3">
        <v>2806897</v>
      </c>
      <c r="DK434" s="1">
        <v>0</v>
      </c>
      <c r="DL434" s="1">
        <v>0</v>
      </c>
      <c r="DM434" s="1">
        <v>0</v>
      </c>
      <c r="DN434" s="1">
        <v>0</v>
      </c>
      <c r="DO434" s="3">
        <v>3386609</v>
      </c>
      <c r="DP434" s="3">
        <v>95453998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</row>
    <row r="435" spans="1:133" x14ac:dyDescent="0.3">
      <c r="A435" s="1">
        <v>106014050</v>
      </c>
      <c r="B435" s="1" t="s">
        <v>2043</v>
      </c>
      <c r="C435" s="2">
        <v>20164</v>
      </c>
      <c r="D435" s="2">
        <v>42379</v>
      </c>
      <c r="E435" s="1" t="s">
        <v>134</v>
      </c>
      <c r="F435" s="1" t="s">
        <v>135</v>
      </c>
      <c r="G435" s="1" t="s">
        <v>163</v>
      </c>
      <c r="H435" s="1">
        <v>5</v>
      </c>
      <c r="I435" s="1">
        <v>419</v>
      </c>
      <c r="J435" s="1" t="s">
        <v>164</v>
      </c>
      <c r="K435" s="1" t="s">
        <v>138</v>
      </c>
      <c r="L435" s="1">
        <v>0</v>
      </c>
      <c r="M435" s="1" t="s">
        <v>2044</v>
      </c>
      <c r="N435" s="1" t="s">
        <v>2045</v>
      </c>
      <c r="O435" s="1" t="s">
        <v>2046</v>
      </c>
      <c r="P435" s="1">
        <v>94588</v>
      </c>
      <c r="Q435" s="1" t="s">
        <v>2047</v>
      </c>
      <c r="R435" s="1">
        <v>242</v>
      </c>
      <c r="S435" s="1">
        <v>104</v>
      </c>
      <c r="T435" s="1">
        <v>104</v>
      </c>
      <c r="U435" s="1">
        <v>728</v>
      </c>
      <c r="V435" s="1">
        <v>135</v>
      </c>
      <c r="W435" s="1">
        <v>107</v>
      </c>
      <c r="X435" s="1">
        <v>191</v>
      </c>
      <c r="Y435" s="1">
        <v>0</v>
      </c>
      <c r="Z435" s="1">
        <v>0</v>
      </c>
      <c r="AA435" s="1">
        <v>39</v>
      </c>
      <c r="AB435" s="1">
        <v>734</v>
      </c>
      <c r="AC435" s="1">
        <v>2</v>
      </c>
      <c r="AD435" s="1">
        <v>51</v>
      </c>
      <c r="AE435" s="1">
        <v>1987</v>
      </c>
      <c r="AF435" s="1">
        <v>125</v>
      </c>
      <c r="AG435" s="3">
        <v>4610</v>
      </c>
      <c r="AH435" s="1">
        <v>668</v>
      </c>
      <c r="AI435" s="1">
        <v>445</v>
      </c>
      <c r="AJ435" s="1">
        <v>696</v>
      </c>
      <c r="AK435" s="1">
        <v>0</v>
      </c>
      <c r="AL435" s="1">
        <v>0</v>
      </c>
      <c r="AM435" s="1">
        <v>143</v>
      </c>
      <c r="AN435" s="3">
        <v>2778</v>
      </c>
      <c r="AO435" s="1">
        <v>7</v>
      </c>
      <c r="AP435" s="1">
        <v>155</v>
      </c>
      <c r="AQ435" s="3">
        <v>9502</v>
      </c>
      <c r="AR435" s="3">
        <v>1986</v>
      </c>
      <c r="AS435" s="3">
        <v>12490</v>
      </c>
      <c r="AT435" s="3">
        <v>1457</v>
      </c>
      <c r="AU435" s="1">
        <v>937</v>
      </c>
      <c r="AV435" s="3">
        <v>3660</v>
      </c>
      <c r="AW435" s="1">
        <v>0</v>
      </c>
      <c r="AX435" s="1">
        <v>0</v>
      </c>
      <c r="AY435" s="3">
        <v>5694</v>
      </c>
      <c r="AZ435" s="3">
        <v>24202</v>
      </c>
      <c r="BA435" s="1">
        <v>268</v>
      </c>
      <c r="BB435" s="3">
        <v>2246</v>
      </c>
      <c r="BC435" s="3">
        <v>50954</v>
      </c>
      <c r="BD435" s="3">
        <v>77714336</v>
      </c>
      <c r="BE435" s="3">
        <v>13589372</v>
      </c>
      <c r="BF435" s="3">
        <v>9644836</v>
      </c>
      <c r="BG435" s="3">
        <v>12511149</v>
      </c>
      <c r="BH435" s="1">
        <v>0</v>
      </c>
      <c r="BI435" s="1">
        <v>0</v>
      </c>
      <c r="BJ435" s="3">
        <v>3920987</v>
      </c>
      <c r="BK435" s="3">
        <v>55955652</v>
      </c>
      <c r="BL435" s="3">
        <v>519166</v>
      </c>
      <c r="BM435" s="3">
        <v>2620987</v>
      </c>
      <c r="BN435" s="3">
        <v>176476485</v>
      </c>
      <c r="BO435" s="3">
        <v>35049294</v>
      </c>
      <c r="BP435" s="3">
        <v>6155243</v>
      </c>
      <c r="BQ435" s="3">
        <v>3387031</v>
      </c>
      <c r="BR435" s="3">
        <v>13122447</v>
      </c>
      <c r="BS435" s="1">
        <v>0</v>
      </c>
      <c r="BT435" s="1">
        <v>0</v>
      </c>
      <c r="BU435" s="3">
        <v>4117557</v>
      </c>
      <c r="BV435" s="3">
        <v>61044551</v>
      </c>
      <c r="BW435" s="3">
        <v>733651</v>
      </c>
      <c r="BX435" s="3">
        <v>15716019</v>
      </c>
      <c r="BY435" s="3">
        <v>139325793</v>
      </c>
      <c r="BZ435" s="3">
        <v>3245851</v>
      </c>
      <c r="CA435" s="3">
        <v>96392167</v>
      </c>
      <c r="CB435" s="3">
        <v>16779031</v>
      </c>
      <c r="CC435" s="3">
        <v>7191506</v>
      </c>
      <c r="CD435" s="3">
        <v>23827928</v>
      </c>
      <c r="CE435" s="1">
        <v>0</v>
      </c>
      <c r="CF435" s="1">
        <v>0</v>
      </c>
      <c r="CG435" s="1">
        <v>0</v>
      </c>
      <c r="CH435" s="3">
        <v>6403988</v>
      </c>
      <c r="CI435" s="3">
        <v>70122645</v>
      </c>
      <c r="CJ435" s="1">
        <v>0</v>
      </c>
      <c r="CK435" s="3">
        <v>1252817</v>
      </c>
      <c r="CL435" s="1">
        <v>0</v>
      </c>
      <c r="CM435" s="1">
        <v>0</v>
      </c>
      <c r="CN435" s="1">
        <v>0</v>
      </c>
      <c r="CO435" s="3">
        <v>21157332</v>
      </c>
      <c r="CP435" s="3">
        <v>246373265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3">
        <v>14991455</v>
      </c>
      <c r="CW435" s="3">
        <v>2652758</v>
      </c>
      <c r="CX435" s="3">
        <v>5224287</v>
      </c>
      <c r="CY435" s="3">
        <v>1615196</v>
      </c>
      <c r="CZ435" s="1">
        <v>0</v>
      </c>
      <c r="DA435" s="1">
        <v>0</v>
      </c>
      <c r="DB435" s="3">
        <v>1462134</v>
      </c>
      <c r="DC435" s="3">
        <v>42225605</v>
      </c>
      <c r="DD435" s="1">
        <v>0</v>
      </c>
      <c r="DE435" s="3">
        <v>1257578</v>
      </c>
      <c r="DF435" s="3">
        <v>69429013</v>
      </c>
      <c r="DG435" s="3">
        <v>1848082</v>
      </c>
      <c r="DH435" s="3">
        <v>70833089</v>
      </c>
      <c r="DI435" s="3">
        <v>2335668</v>
      </c>
      <c r="DJ435" s="3">
        <v>76260</v>
      </c>
      <c r="DK435" s="1">
        <v>0</v>
      </c>
      <c r="DL435" s="1">
        <v>0</v>
      </c>
      <c r="DM435" s="1">
        <v>0</v>
      </c>
      <c r="DN435" s="1">
        <v>0</v>
      </c>
      <c r="DO435" s="3">
        <v>3757545</v>
      </c>
      <c r="DP435" s="3">
        <v>127088505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3">
        <v>4290878</v>
      </c>
      <c r="EB435" s="1">
        <v>0</v>
      </c>
      <c r="EC435" s="1">
        <v>0</v>
      </c>
    </row>
    <row r="436" spans="1:133" x14ac:dyDescent="0.3">
      <c r="A436" s="1">
        <v>106560481</v>
      </c>
      <c r="B436" s="1" t="s">
        <v>2048</v>
      </c>
      <c r="C436" s="2">
        <v>20164</v>
      </c>
      <c r="D436" s="2">
        <v>42379</v>
      </c>
      <c r="E436" s="1" t="s">
        <v>134</v>
      </c>
      <c r="F436" s="1" t="s">
        <v>135</v>
      </c>
      <c r="G436" s="1" t="s">
        <v>248</v>
      </c>
      <c r="H436" s="1">
        <v>10</v>
      </c>
      <c r="I436" s="1">
        <v>809</v>
      </c>
      <c r="J436" s="1" t="s">
        <v>213</v>
      </c>
      <c r="K436" s="1" t="s">
        <v>138</v>
      </c>
      <c r="L436" s="1">
        <v>0</v>
      </c>
      <c r="M436" s="1" t="s">
        <v>2049</v>
      </c>
      <c r="N436" s="1" t="s">
        <v>2050</v>
      </c>
      <c r="O436" s="1" t="s">
        <v>251</v>
      </c>
      <c r="P436" s="1">
        <v>93003</v>
      </c>
      <c r="Q436" s="1" t="s">
        <v>2051</v>
      </c>
      <c r="R436" s="1">
        <v>272</v>
      </c>
      <c r="S436" s="1">
        <v>259</v>
      </c>
      <c r="T436" s="1">
        <v>139</v>
      </c>
      <c r="U436" s="1">
        <v>776</v>
      </c>
      <c r="V436" s="1">
        <v>163</v>
      </c>
      <c r="W436" s="3">
        <v>1009</v>
      </c>
      <c r="X436" s="3">
        <v>1762</v>
      </c>
      <c r="Y436" s="1">
        <v>0</v>
      </c>
      <c r="Z436" s="1">
        <v>0</v>
      </c>
      <c r="AA436" s="1">
        <v>362</v>
      </c>
      <c r="AB436" s="1">
        <v>901</v>
      </c>
      <c r="AC436" s="1">
        <v>0</v>
      </c>
      <c r="AD436" s="1">
        <v>158</v>
      </c>
      <c r="AE436" s="1">
        <v>5131</v>
      </c>
      <c r="AF436" s="1">
        <v>0</v>
      </c>
      <c r="AG436" s="3">
        <v>2022</v>
      </c>
      <c r="AH436" s="1">
        <v>435</v>
      </c>
      <c r="AI436" s="3">
        <v>1946</v>
      </c>
      <c r="AJ436" s="3">
        <v>3061</v>
      </c>
      <c r="AK436" s="1">
        <v>0</v>
      </c>
      <c r="AL436" s="1">
        <v>0</v>
      </c>
      <c r="AM436" s="3">
        <v>2356</v>
      </c>
      <c r="AN436" s="3">
        <v>1458</v>
      </c>
      <c r="AO436" s="1">
        <v>0</v>
      </c>
      <c r="AP436" s="1">
        <v>313</v>
      </c>
      <c r="AQ436" s="3">
        <v>11591</v>
      </c>
      <c r="AR436" s="1">
        <v>0</v>
      </c>
      <c r="AS436" s="3">
        <v>5942</v>
      </c>
      <c r="AT436" s="1">
        <v>634</v>
      </c>
      <c r="AU436" s="3">
        <v>4924</v>
      </c>
      <c r="AV436" s="3">
        <v>19773</v>
      </c>
      <c r="AW436" s="1">
        <v>0</v>
      </c>
      <c r="AX436" s="1">
        <v>0</v>
      </c>
      <c r="AY436" s="3">
        <v>15198</v>
      </c>
      <c r="AZ436" s="3">
        <v>9470</v>
      </c>
      <c r="BA436" s="1">
        <v>0</v>
      </c>
      <c r="BB436" s="3">
        <v>8604</v>
      </c>
      <c r="BC436" s="3">
        <v>64545</v>
      </c>
      <c r="BD436" s="3">
        <v>34035220</v>
      </c>
      <c r="BE436" s="3">
        <v>8388506</v>
      </c>
      <c r="BF436" s="3">
        <v>37458278</v>
      </c>
      <c r="BG436" s="3">
        <v>59342165</v>
      </c>
      <c r="BH436" s="1">
        <v>0</v>
      </c>
      <c r="BI436" s="1">
        <v>0</v>
      </c>
      <c r="BJ436" s="3">
        <v>24633859</v>
      </c>
      <c r="BK436" s="3">
        <v>25760317</v>
      </c>
      <c r="BL436" s="1">
        <v>0</v>
      </c>
      <c r="BM436" s="3">
        <v>2116158</v>
      </c>
      <c r="BN436" s="3">
        <v>191734503</v>
      </c>
      <c r="BO436" s="3">
        <v>21669774</v>
      </c>
      <c r="BP436" s="3">
        <v>2262951</v>
      </c>
      <c r="BQ436" s="3">
        <v>13885340</v>
      </c>
      <c r="BR436" s="3">
        <v>63549802</v>
      </c>
      <c r="BS436" s="1">
        <v>0</v>
      </c>
      <c r="BT436" s="1">
        <v>0</v>
      </c>
      <c r="BU436" s="3">
        <v>9895054</v>
      </c>
      <c r="BV436" s="3">
        <v>29208308</v>
      </c>
      <c r="BW436" s="1">
        <v>0</v>
      </c>
      <c r="BX436" s="3">
        <v>3979881</v>
      </c>
      <c r="BY436" s="3">
        <v>144451110</v>
      </c>
      <c r="BZ436" s="3">
        <v>15055535</v>
      </c>
      <c r="CA436" s="3">
        <v>42177207</v>
      </c>
      <c r="CB436" s="3">
        <v>5780395</v>
      </c>
      <c r="CC436" s="3">
        <v>50878595</v>
      </c>
      <c r="CD436" s="3">
        <v>98363086</v>
      </c>
      <c r="CE436" s="3">
        <v>-7622944</v>
      </c>
      <c r="CF436" s="1">
        <v>0</v>
      </c>
      <c r="CG436" s="1">
        <v>0</v>
      </c>
      <c r="CH436" s="3">
        <v>20885783</v>
      </c>
      <c r="CI436" s="3">
        <v>47603391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3">
        <v>3541704</v>
      </c>
      <c r="CP436" s="3">
        <v>276662752</v>
      </c>
      <c r="CQ436" s="1">
        <v>0</v>
      </c>
      <c r="CR436" s="3">
        <v>3643644</v>
      </c>
      <c r="CS436" s="1">
        <v>0</v>
      </c>
      <c r="CT436" s="3">
        <v>1327210</v>
      </c>
      <c r="CU436" s="3">
        <v>4970854</v>
      </c>
      <c r="CV436" s="3">
        <v>13527787</v>
      </c>
      <c r="CW436" s="3">
        <v>4871062</v>
      </c>
      <c r="CX436" s="3">
        <v>465023</v>
      </c>
      <c r="CY436" s="3">
        <v>24528882</v>
      </c>
      <c r="CZ436" s="1">
        <v>0</v>
      </c>
      <c r="DA436" s="1">
        <v>0</v>
      </c>
      <c r="DB436" s="3">
        <v>13643130</v>
      </c>
      <c r="DC436" s="3">
        <v>7390125</v>
      </c>
      <c r="DD436" s="1">
        <v>0</v>
      </c>
      <c r="DE436" s="3">
        <v>67706</v>
      </c>
      <c r="DF436" s="3">
        <v>64493715</v>
      </c>
      <c r="DG436" s="3">
        <v>18256338</v>
      </c>
      <c r="DH436" s="3">
        <v>93514496</v>
      </c>
      <c r="DI436" s="1">
        <v>0</v>
      </c>
      <c r="DJ436" s="3">
        <v>10611966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3">
        <v>390738863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</row>
    <row r="437" spans="1:133" x14ac:dyDescent="0.3">
      <c r="A437" s="1">
        <v>106344035</v>
      </c>
      <c r="B437" s="1" t="s">
        <v>2052</v>
      </c>
      <c r="C437" s="2">
        <v>20164</v>
      </c>
      <c r="D437" s="2">
        <v>42379</v>
      </c>
      <c r="E437" s="1" t="s">
        <v>134</v>
      </c>
      <c r="F437" s="1" t="s">
        <v>135</v>
      </c>
      <c r="G437" s="1" t="s">
        <v>492</v>
      </c>
      <c r="H437" s="1">
        <v>2</v>
      </c>
      <c r="I437" s="1">
        <v>309</v>
      </c>
      <c r="J437" s="1" t="s">
        <v>187</v>
      </c>
      <c r="K437" s="1" t="s">
        <v>138</v>
      </c>
      <c r="L437" s="1">
        <v>0</v>
      </c>
      <c r="M437" s="1" t="s">
        <v>2053</v>
      </c>
      <c r="N437" s="1" t="s">
        <v>2054</v>
      </c>
      <c r="O437" s="1" t="s">
        <v>1187</v>
      </c>
      <c r="P437" s="1">
        <v>95630</v>
      </c>
      <c r="Q437" s="1" t="s">
        <v>2055</v>
      </c>
      <c r="R437" s="1">
        <v>58</v>
      </c>
      <c r="S437" s="1">
        <v>58</v>
      </c>
      <c r="T437" s="1">
        <v>58</v>
      </c>
      <c r="U437" s="1">
        <v>39</v>
      </c>
      <c r="V437" s="1">
        <v>8</v>
      </c>
      <c r="W437" s="1">
        <v>0</v>
      </c>
      <c r="X437" s="1">
        <v>25</v>
      </c>
      <c r="Y437" s="1">
        <v>0</v>
      </c>
      <c r="Z437" s="1">
        <v>0</v>
      </c>
      <c r="AA437" s="1">
        <v>18</v>
      </c>
      <c r="AB437" s="1">
        <v>0</v>
      </c>
      <c r="AC437" s="1">
        <v>0</v>
      </c>
      <c r="AD437" s="1">
        <v>0</v>
      </c>
      <c r="AE437" s="1">
        <v>90</v>
      </c>
      <c r="AF437" s="1">
        <v>0</v>
      </c>
      <c r="AG437" s="3">
        <v>1141</v>
      </c>
      <c r="AH437" s="1">
        <v>423</v>
      </c>
      <c r="AI437" s="1">
        <v>92</v>
      </c>
      <c r="AJ437" s="3">
        <v>1630</v>
      </c>
      <c r="AK437" s="1">
        <v>0</v>
      </c>
      <c r="AL437" s="1">
        <v>0</v>
      </c>
      <c r="AM437" s="1">
        <v>886</v>
      </c>
      <c r="AN437" s="1">
        <v>0</v>
      </c>
      <c r="AO437" s="1">
        <v>0</v>
      </c>
      <c r="AP437" s="1">
        <v>0</v>
      </c>
      <c r="AQ437" s="3">
        <v>4172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3">
        <v>13623737</v>
      </c>
      <c r="BE437" s="3">
        <v>3651817</v>
      </c>
      <c r="BF437" s="3">
        <v>1045491</v>
      </c>
      <c r="BG437" s="3">
        <v>15086094</v>
      </c>
      <c r="BH437" s="1">
        <v>0</v>
      </c>
      <c r="BI437" s="1">
        <v>0</v>
      </c>
      <c r="BJ437" s="3">
        <v>10135196</v>
      </c>
      <c r="BK437" s="1">
        <v>0</v>
      </c>
      <c r="BL437" s="1">
        <v>0</v>
      </c>
      <c r="BM437" s="1">
        <v>0</v>
      </c>
      <c r="BN437" s="3">
        <v>43542335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3">
        <v>215421</v>
      </c>
      <c r="CA437" s="3">
        <v>10588177</v>
      </c>
      <c r="CB437" s="3">
        <v>2727581</v>
      </c>
      <c r="CC437" s="3">
        <v>898824</v>
      </c>
      <c r="CD437" s="3">
        <v>12382891</v>
      </c>
      <c r="CE437" s="1">
        <v>0</v>
      </c>
      <c r="CF437" s="1">
        <v>0</v>
      </c>
      <c r="CG437" s="1">
        <v>0</v>
      </c>
      <c r="CH437" s="3">
        <v>4836318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3">
        <v>31649212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3">
        <v>2820139</v>
      </c>
      <c r="CW437" s="3">
        <v>924235</v>
      </c>
      <c r="CX437" s="3">
        <v>146667</v>
      </c>
      <c r="CY437" s="3">
        <v>2703203</v>
      </c>
      <c r="CZ437" s="1">
        <v>0</v>
      </c>
      <c r="DA437" s="1">
        <v>0</v>
      </c>
      <c r="DB437" s="3">
        <v>5298878</v>
      </c>
      <c r="DC437" s="1">
        <v>0</v>
      </c>
      <c r="DD437" s="1">
        <v>0</v>
      </c>
      <c r="DE437" s="1">
        <v>1</v>
      </c>
      <c r="DF437" s="3">
        <v>11893123</v>
      </c>
      <c r="DG437" s="3">
        <v>19008</v>
      </c>
      <c r="DH437" s="3">
        <v>7105215</v>
      </c>
      <c r="DI437" s="1">
        <v>0</v>
      </c>
      <c r="DJ437" s="3">
        <v>-1265306</v>
      </c>
      <c r="DK437" s="1">
        <v>0</v>
      </c>
      <c r="DL437" s="1">
        <v>0</v>
      </c>
      <c r="DM437" s="1">
        <v>0</v>
      </c>
      <c r="DN437" s="1">
        <v>0</v>
      </c>
      <c r="DO437" s="3">
        <v>9069</v>
      </c>
      <c r="DP437" s="3">
        <v>328891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</row>
    <row r="438" spans="1:133" x14ac:dyDescent="0.3">
      <c r="A438" s="1">
        <v>106374094</v>
      </c>
      <c r="B438" s="1" t="s">
        <v>2056</v>
      </c>
      <c r="C438" s="2">
        <v>20164</v>
      </c>
      <c r="D438" s="2">
        <v>42379</v>
      </c>
      <c r="E438" s="1" t="s">
        <v>134</v>
      </c>
      <c r="F438" s="1" t="s">
        <v>135</v>
      </c>
      <c r="G438" s="1" t="s">
        <v>186</v>
      </c>
      <c r="H438" s="1">
        <v>14</v>
      </c>
      <c r="I438" s="1">
        <v>1418</v>
      </c>
      <c r="J438" s="1" t="s">
        <v>187</v>
      </c>
      <c r="K438" s="1" t="s">
        <v>138</v>
      </c>
      <c r="L438" s="1">
        <v>0</v>
      </c>
      <c r="M438" s="1" t="s">
        <v>2057</v>
      </c>
      <c r="N438" s="1" t="s">
        <v>2058</v>
      </c>
      <c r="O438" s="1" t="s">
        <v>190</v>
      </c>
      <c r="P438" s="1">
        <v>92103</v>
      </c>
      <c r="Q438" s="1" t="s">
        <v>2059</v>
      </c>
      <c r="R438" s="1">
        <v>110</v>
      </c>
      <c r="S438" s="1">
        <v>110</v>
      </c>
      <c r="T438" s="1">
        <v>110</v>
      </c>
      <c r="U438" s="1">
        <v>122</v>
      </c>
      <c r="V438" s="1">
        <v>27</v>
      </c>
      <c r="W438" s="1">
        <v>0</v>
      </c>
      <c r="X438" s="1">
        <v>35</v>
      </c>
      <c r="Y438" s="1">
        <v>0</v>
      </c>
      <c r="Z438" s="1">
        <v>0</v>
      </c>
      <c r="AA438" s="1">
        <v>22</v>
      </c>
      <c r="AB438" s="1">
        <v>0</v>
      </c>
      <c r="AC438" s="1">
        <v>0</v>
      </c>
      <c r="AD438" s="1">
        <v>0</v>
      </c>
      <c r="AE438" s="1">
        <v>206</v>
      </c>
      <c r="AF438" s="1">
        <v>0</v>
      </c>
      <c r="AG438" s="3">
        <v>2626</v>
      </c>
      <c r="AH438" s="1">
        <v>931</v>
      </c>
      <c r="AI438" s="1">
        <v>13</v>
      </c>
      <c r="AJ438" s="3">
        <v>1200</v>
      </c>
      <c r="AK438" s="1">
        <v>0</v>
      </c>
      <c r="AL438" s="1">
        <v>0</v>
      </c>
      <c r="AM438" s="1">
        <v>785</v>
      </c>
      <c r="AN438" s="1">
        <v>0</v>
      </c>
      <c r="AO438" s="1">
        <v>0</v>
      </c>
      <c r="AP438" s="1">
        <v>0</v>
      </c>
      <c r="AQ438" s="3">
        <v>5555</v>
      </c>
      <c r="AR438" s="1">
        <v>0</v>
      </c>
      <c r="AS438" s="1">
        <v>237</v>
      </c>
      <c r="AT438" s="1">
        <v>24</v>
      </c>
      <c r="AU438" s="1">
        <v>0</v>
      </c>
      <c r="AV438" s="1">
        <v>254</v>
      </c>
      <c r="AW438" s="1">
        <v>0</v>
      </c>
      <c r="AX438" s="1">
        <v>0</v>
      </c>
      <c r="AY438" s="1">
        <v>273</v>
      </c>
      <c r="AZ438" s="1">
        <v>0</v>
      </c>
      <c r="BA438" s="1">
        <v>0</v>
      </c>
      <c r="BB438" s="1">
        <v>0</v>
      </c>
      <c r="BC438" s="1">
        <v>788</v>
      </c>
      <c r="BD438" s="3">
        <v>30385058</v>
      </c>
      <c r="BE438" s="3">
        <v>7848984</v>
      </c>
      <c r="BF438" s="3">
        <v>133840</v>
      </c>
      <c r="BG438" s="3">
        <v>9477496</v>
      </c>
      <c r="BH438" s="1">
        <v>0</v>
      </c>
      <c r="BI438" s="1">
        <v>0</v>
      </c>
      <c r="BJ438" s="3">
        <v>5514739</v>
      </c>
      <c r="BK438" s="1">
        <v>0</v>
      </c>
      <c r="BL438" s="1">
        <v>0</v>
      </c>
      <c r="BM438" s="1">
        <v>0</v>
      </c>
      <c r="BN438" s="3">
        <v>53360117</v>
      </c>
      <c r="BO438" s="3">
        <v>220032</v>
      </c>
      <c r="BP438" s="3">
        <v>25594</v>
      </c>
      <c r="BQ438" s="1">
        <v>0</v>
      </c>
      <c r="BR438" s="3">
        <v>237916</v>
      </c>
      <c r="BS438" s="1">
        <v>0</v>
      </c>
      <c r="BT438" s="1">
        <v>0</v>
      </c>
      <c r="BU438" s="3">
        <v>260851</v>
      </c>
      <c r="BV438" s="1">
        <v>0</v>
      </c>
      <c r="BW438" s="1">
        <v>0</v>
      </c>
      <c r="BX438" s="1">
        <v>0</v>
      </c>
      <c r="BY438" s="3">
        <v>744393</v>
      </c>
      <c r="BZ438" s="3">
        <v>109469</v>
      </c>
      <c r="CA438" s="3">
        <v>24686224</v>
      </c>
      <c r="CB438" s="3">
        <v>6630677</v>
      </c>
      <c r="CC438" s="3">
        <v>129811</v>
      </c>
      <c r="CD438" s="3">
        <v>6856835</v>
      </c>
      <c r="CE438" s="1">
        <v>0</v>
      </c>
      <c r="CF438" s="1">
        <v>0</v>
      </c>
      <c r="CG438" s="1">
        <v>0</v>
      </c>
      <c r="CH438" s="3">
        <v>3954759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3">
        <v>42367775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3">
        <v>5809397</v>
      </c>
      <c r="CW438" s="3">
        <v>1243901</v>
      </c>
      <c r="CX438" s="3">
        <v>4029</v>
      </c>
      <c r="CY438" s="3">
        <v>2858577</v>
      </c>
      <c r="CZ438" s="1">
        <v>0</v>
      </c>
      <c r="DA438" s="1">
        <v>0</v>
      </c>
      <c r="DB438" s="3">
        <v>1820831</v>
      </c>
      <c r="DC438" s="1">
        <v>0</v>
      </c>
      <c r="DD438" s="1">
        <v>0</v>
      </c>
      <c r="DE438" s="1">
        <v>0</v>
      </c>
      <c r="DF438" s="3">
        <v>11736735</v>
      </c>
      <c r="DG438" s="3">
        <v>41969</v>
      </c>
      <c r="DH438" s="3">
        <v>9003373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3">
        <v>37796</v>
      </c>
      <c r="DP438" s="3">
        <v>819597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</row>
    <row r="439" spans="1:133" x14ac:dyDescent="0.3">
      <c r="A439" s="1">
        <v>106361370</v>
      </c>
      <c r="B439" s="1" t="s">
        <v>2060</v>
      </c>
      <c r="C439" s="2">
        <v>20164</v>
      </c>
      <c r="D439" s="2">
        <v>42379</v>
      </c>
      <c r="E439" s="1" t="s">
        <v>134</v>
      </c>
      <c r="F439" s="1" t="s">
        <v>135</v>
      </c>
      <c r="G439" s="1" t="s">
        <v>212</v>
      </c>
      <c r="H439" s="1">
        <v>12</v>
      </c>
      <c r="I439" s="1">
        <v>1211</v>
      </c>
      <c r="J439" s="1" t="s">
        <v>187</v>
      </c>
      <c r="K439" s="1" t="s">
        <v>138</v>
      </c>
      <c r="L439" s="1" t="s">
        <v>139</v>
      </c>
      <c r="M439" s="1" t="s">
        <v>2061</v>
      </c>
      <c r="N439" s="1" t="s">
        <v>2062</v>
      </c>
      <c r="O439" s="1" t="s">
        <v>529</v>
      </c>
      <c r="P439" s="1">
        <v>92395</v>
      </c>
      <c r="Q439" s="1" t="s">
        <v>205</v>
      </c>
      <c r="R439" s="1">
        <v>101</v>
      </c>
      <c r="S439" s="1">
        <v>101</v>
      </c>
      <c r="T439" s="1">
        <v>101</v>
      </c>
      <c r="U439" s="1">
        <v>231</v>
      </c>
      <c r="V439" s="1">
        <v>188</v>
      </c>
      <c r="W439" s="1">
        <v>138</v>
      </c>
      <c r="X439" s="1">
        <v>653</v>
      </c>
      <c r="Y439" s="1">
        <v>0</v>
      </c>
      <c r="Z439" s="1">
        <v>0</v>
      </c>
      <c r="AA439" s="1">
        <v>178</v>
      </c>
      <c r="AB439" s="1">
        <v>119</v>
      </c>
      <c r="AC439" s="1">
        <v>19</v>
      </c>
      <c r="AD439" s="1">
        <v>0</v>
      </c>
      <c r="AE439" s="1">
        <v>1526</v>
      </c>
      <c r="AF439" s="1">
        <v>0</v>
      </c>
      <c r="AG439" s="3">
        <v>1442</v>
      </c>
      <c r="AH439" s="1">
        <v>669</v>
      </c>
      <c r="AI439" s="1">
        <v>455</v>
      </c>
      <c r="AJ439" s="3">
        <v>2096</v>
      </c>
      <c r="AK439" s="1">
        <v>0</v>
      </c>
      <c r="AL439" s="1">
        <v>0</v>
      </c>
      <c r="AM439" s="1">
        <v>739</v>
      </c>
      <c r="AN439" s="1">
        <v>319</v>
      </c>
      <c r="AO439" s="1">
        <v>59</v>
      </c>
      <c r="AP439" s="1">
        <v>0</v>
      </c>
      <c r="AQ439" s="3">
        <v>5779</v>
      </c>
      <c r="AR439" s="1">
        <v>0</v>
      </c>
      <c r="AS439" s="1">
        <v>467</v>
      </c>
      <c r="AT439" s="1">
        <v>846</v>
      </c>
      <c r="AU439" s="3">
        <v>1039</v>
      </c>
      <c r="AV439" s="3">
        <v>6192</v>
      </c>
      <c r="AW439" s="1">
        <v>0</v>
      </c>
      <c r="AX439" s="1">
        <v>0</v>
      </c>
      <c r="AY439" s="1">
        <v>879</v>
      </c>
      <c r="AZ439" s="1">
        <v>442</v>
      </c>
      <c r="BA439" s="3">
        <v>1037</v>
      </c>
      <c r="BB439" s="1">
        <v>0</v>
      </c>
      <c r="BC439" s="3">
        <v>10902</v>
      </c>
      <c r="BD439" s="3">
        <v>12853000</v>
      </c>
      <c r="BE439" s="3">
        <v>8103266</v>
      </c>
      <c r="BF439" s="3">
        <v>4130916</v>
      </c>
      <c r="BG439" s="3">
        <v>20038796</v>
      </c>
      <c r="BH439" s="1">
        <v>0</v>
      </c>
      <c r="BI439" s="1">
        <v>0</v>
      </c>
      <c r="BJ439" s="3">
        <v>6133184</v>
      </c>
      <c r="BK439" s="3">
        <v>4095957</v>
      </c>
      <c r="BL439" s="3">
        <v>390567</v>
      </c>
      <c r="BM439" s="1">
        <v>0</v>
      </c>
      <c r="BN439" s="3">
        <v>55745686</v>
      </c>
      <c r="BO439" s="3">
        <v>2234907</v>
      </c>
      <c r="BP439" s="3">
        <v>4896800</v>
      </c>
      <c r="BQ439" s="3">
        <v>2592251</v>
      </c>
      <c r="BR439" s="3">
        <v>18028509</v>
      </c>
      <c r="BS439" s="1">
        <v>0</v>
      </c>
      <c r="BT439" s="1">
        <v>0</v>
      </c>
      <c r="BU439" s="3">
        <v>4293267</v>
      </c>
      <c r="BV439" s="3">
        <v>2050084</v>
      </c>
      <c r="BW439" s="3">
        <v>1744435</v>
      </c>
      <c r="BX439" s="1">
        <v>0</v>
      </c>
      <c r="BY439" s="3">
        <v>35840253</v>
      </c>
      <c r="BZ439" s="3">
        <v>1573871</v>
      </c>
      <c r="CA439" s="3">
        <v>11212157</v>
      </c>
      <c r="CB439" s="3">
        <v>9292659</v>
      </c>
      <c r="CC439" s="3">
        <v>3389695</v>
      </c>
      <c r="CD439" s="3">
        <v>33958781</v>
      </c>
      <c r="CE439" s="3">
        <v>-2085</v>
      </c>
      <c r="CF439" s="1">
        <v>0</v>
      </c>
      <c r="CG439" s="1">
        <v>0</v>
      </c>
      <c r="CH439" s="3">
        <v>5961424</v>
      </c>
      <c r="CI439" s="3">
        <v>3623902</v>
      </c>
      <c r="CJ439" s="1">
        <v>0</v>
      </c>
      <c r="CK439" s="3">
        <v>1003705</v>
      </c>
      <c r="CL439" s="1">
        <v>0</v>
      </c>
      <c r="CM439" s="1">
        <v>0</v>
      </c>
      <c r="CN439" s="1">
        <v>0</v>
      </c>
      <c r="CO439" s="1">
        <v>0</v>
      </c>
      <c r="CP439" s="3">
        <v>70014109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3">
        <v>3875750</v>
      </c>
      <c r="CW439" s="3">
        <v>3707407</v>
      </c>
      <c r="CX439" s="3">
        <v>3333472</v>
      </c>
      <c r="CY439" s="3">
        <v>4108524</v>
      </c>
      <c r="CZ439" s="1">
        <v>0</v>
      </c>
      <c r="DA439" s="1">
        <v>0</v>
      </c>
      <c r="DB439" s="3">
        <v>4465027</v>
      </c>
      <c r="DC439" s="3">
        <v>2522139</v>
      </c>
      <c r="DD439" s="3">
        <v>-440489</v>
      </c>
      <c r="DE439" s="1">
        <v>0</v>
      </c>
      <c r="DF439" s="3">
        <v>21571830</v>
      </c>
      <c r="DG439" s="3">
        <v>195261</v>
      </c>
      <c r="DH439" s="3">
        <v>19370787</v>
      </c>
      <c r="DI439" s="3">
        <v>332918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3">
        <v>424919</v>
      </c>
      <c r="DP439" s="3">
        <v>12739513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1">
        <v>0</v>
      </c>
      <c r="EC439" s="1">
        <v>0</v>
      </c>
    </row>
    <row r="440" spans="1:133" x14ac:dyDescent="0.3">
      <c r="A440" s="1">
        <v>106010987</v>
      </c>
      <c r="B440" s="1" t="s">
        <v>2063</v>
      </c>
      <c r="C440" s="2">
        <v>20164</v>
      </c>
      <c r="D440" s="2">
        <v>42379</v>
      </c>
      <c r="E440" s="1" t="s">
        <v>134</v>
      </c>
      <c r="F440" s="1" t="s">
        <v>135</v>
      </c>
      <c r="G440" s="1" t="s">
        <v>163</v>
      </c>
      <c r="H440" s="1">
        <v>5</v>
      </c>
      <c r="I440" s="1">
        <v>421</v>
      </c>
      <c r="J440" s="1" t="s">
        <v>137</v>
      </c>
      <c r="K440" s="1" t="s">
        <v>138</v>
      </c>
      <c r="L440" s="1">
        <v>0</v>
      </c>
      <c r="M440" s="1" t="s">
        <v>2064</v>
      </c>
      <c r="N440" s="1" t="s">
        <v>2065</v>
      </c>
      <c r="O440" s="1" t="s">
        <v>648</v>
      </c>
      <c r="P440" s="1">
        <v>94538</v>
      </c>
      <c r="Q440" s="1" t="s">
        <v>2066</v>
      </c>
      <c r="R440" s="1">
        <v>341</v>
      </c>
      <c r="S440" s="1">
        <v>319</v>
      </c>
      <c r="T440" s="1">
        <v>148</v>
      </c>
      <c r="U440" s="3">
        <v>1209</v>
      </c>
      <c r="V440" s="1">
        <v>169</v>
      </c>
      <c r="W440" s="1">
        <v>162</v>
      </c>
      <c r="X440" s="1">
        <v>317</v>
      </c>
      <c r="Y440" s="1">
        <v>0</v>
      </c>
      <c r="Z440" s="1">
        <v>0</v>
      </c>
      <c r="AA440" s="1">
        <v>34</v>
      </c>
      <c r="AB440" s="1">
        <v>997</v>
      </c>
      <c r="AC440" s="1">
        <v>11</v>
      </c>
      <c r="AD440" s="1">
        <v>39</v>
      </c>
      <c r="AE440" s="1">
        <v>2938</v>
      </c>
      <c r="AF440" s="1">
        <v>0</v>
      </c>
      <c r="AG440" s="3">
        <v>6347</v>
      </c>
      <c r="AH440" s="1">
        <v>973</v>
      </c>
      <c r="AI440" s="1">
        <v>832</v>
      </c>
      <c r="AJ440" s="3">
        <v>1673</v>
      </c>
      <c r="AK440" s="1">
        <v>0</v>
      </c>
      <c r="AL440" s="1">
        <v>0</v>
      </c>
      <c r="AM440" s="1">
        <v>116</v>
      </c>
      <c r="AN440" s="3">
        <v>3462</v>
      </c>
      <c r="AO440" s="1">
        <v>38</v>
      </c>
      <c r="AP440" s="1">
        <v>118</v>
      </c>
      <c r="AQ440" s="3">
        <v>13559</v>
      </c>
      <c r="AR440" s="1">
        <v>0</v>
      </c>
      <c r="AS440" s="3">
        <v>11680</v>
      </c>
      <c r="AT440" s="1">
        <v>911</v>
      </c>
      <c r="AU440" s="3">
        <v>1149</v>
      </c>
      <c r="AV440" s="3">
        <v>6385</v>
      </c>
      <c r="AW440" s="1">
        <v>0</v>
      </c>
      <c r="AX440" s="1">
        <v>0</v>
      </c>
      <c r="AY440" s="1">
        <v>943</v>
      </c>
      <c r="AZ440" s="3">
        <v>11392</v>
      </c>
      <c r="BA440" s="1">
        <v>58</v>
      </c>
      <c r="BB440" s="3">
        <v>1006</v>
      </c>
      <c r="BC440" s="3">
        <v>33524</v>
      </c>
      <c r="BD440" s="3">
        <v>173423644</v>
      </c>
      <c r="BE440" s="3">
        <v>21968807</v>
      </c>
      <c r="BF440" s="3">
        <v>22081632</v>
      </c>
      <c r="BG440" s="3">
        <v>40102099</v>
      </c>
      <c r="BH440" s="1">
        <v>0</v>
      </c>
      <c r="BI440" s="1">
        <v>0</v>
      </c>
      <c r="BJ440" s="3">
        <v>5093421</v>
      </c>
      <c r="BK440" s="3">
        <v>92767150</v>
      </c>
      <c r="BL440" s="3">
        <v>926835</v>
      </c>
      <c r="BM440" s="3">
        <v>3597872</v>
      </c>
      <c r="BN440" s="3">
        <v>359961460</v>
      </c>
      <c r="BO440" s="3">
        <v>48405592</v>
      </c>
      <c r="BP440" s="3">
        <v>6682075</v>
      </c>
      <c r="BQ440" s="3">
        <v>5771967</v>
      </c>
      <c r="BR440" s="3">
        <v>25133858</v>
      </c>
      <c r="BS440" s="1">
        <v>0</v>
      </c>
      <c r="BT440" s="1">
        <v>0</v>
      </c>
      <c r="BU440" s="3">
        <v>2727620</v>
      </c>
      <c r="BV440" s="3">
        <v>39086720</v>
      </c>
      <c r="BW440" s="3">
        <v>302382</v>
      </c>
      <c r="BX440" s="3">
        <v>3355370</v>
      </c>
      <c r="BY440" s="3">
        <v>131465584</v>
      </c>
      <c r="BZ440" s="3">
        <v>7553515</v>
      </c>
      <c r="CA440" s="3">
        <v>198215482</v>
      </c>
      <c r="CB440" s="3">
        <v>25598607</v>
      </c>
      <c r="CC440" s="3">
        <v>25549230</v>
      </c>
      <c r="CD440" s="3">
        <v>59154588</v>
      </c>
      <c r="CE440" s="1">
        <v>0</v>
      </c>
      <c r="CF440" s="1">
        <v>0</v>
      </c>
      <c r="CG440" s="1">
        <v>0</v>
      </c>
      <c r="CH440" s="3">
        <v>5868348</v>
      </c>
      <c r="CI440" s="3">
        <v>58630078</v>
      </c>
      <c r="CJ440" s="1">
        <v>0</v>
      </c>
      <c r="CK440" s="3">
        <v>1229217</v>
      </c>
      <c r="CL440" s="1">
        <v>0</v>
      </c>
      <c r="CM440" s="1">
        <v>0</v>
      </c>
      <c r="CN440" s="1">
        <v>0</v>
      </c>
      <c r="CO440" s="3">
        <v>1074437</v>
      </c>
      <c r="CP440" s="3">
        <v>382873502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3">
        <v>23565110</v>
      </c>
      <c r="CW440" s="3">
        <v>3040402</v>
      </c>
      <c r="CX440" s="3">
        <v>2257276</v>
      </c>
      <c r="CY440" s="3">
        <v>6075422</v>
      </c>
      <c r="CZ440" s="1">
        <v>0</v>
      </c>
      <c r="DA440" s="1">
        <v>0</v>
      </c>
      <c r="DB440" s="3">
        <v>1925289</v>
      </c>
      <c r="DC440" s="3">
        <v>71083866</v>
      </c>
      <c r="DD440" s="1">
        <v>0</v>
      </c>
      <c r="DE440" s="3">
        <v>606177</v>
      </c>
      <c r="DF440" s="3">
        <v>108553542</v>
      </c>
      <c r="DG440" s="3">
        <v>1773260</v>
      </c>
      <c r="DH440" s="3">
        <v>104636590</v>
      </c>
      <c r="DI440" s="1">
        <v>0</v>
      </c>
      <c r="DJ440" s="3">
        <v>2605900</v>
      </c>
      <c r="DK440" s="1">
        <v>0</v>
      </c>
      <c r="DL440" s="1">
        <v>0</v>
      </c>
      <c r="DM440" s="1">
        <v>0</v>
      </c>
      <c r="DN440" s="1">
        <v>0</v>
      </c>
      <c r="DO440" s="3">
        <v>36937811</v>
      </c>
      <c r="DP440" s="3">
        <v>561465117</v>
      </c>
      <c r="DQ440" s="1">
        <v>0</v>
      </c>
      <c r="DR440" s="1">
        <v>36</v>
      </c>
      <c r="DS440" s="1">
        <v>168</v>
      </c>
      <c r="DT440" s="1">
        <v>409</v>
      </c>
      <c r="DU440" s="3">
        <v>5216073</v>
      </c>
      <c r="DV440" s="3">
        <v>2094252</v>
      </c>
      <c r="DW440" s="3">
        <v>3018610</v>
      </c>
      <c r="DX440" s="3">
        <v>219596</v>
      </c>
      <c r="DY440" s="1">
        <v>0</v>
      </c>
      <c r="DZ440" s="3">
        <v>4072119</v>
      </c>
      <c r="EA440" s="1">
        <v>0</v>
      </c>
      <c r="EB440" s="1">
        <v>0</v>
      </c>
      <c r="EC440" s="1">
        <v>0</v>
      </c>
    </row>
    <row r="441" spans="1:133" x14ac:dyDescent="0.3">
      <c r="A441" s="1">
        <v>106444013</v>
      </c>
      <c r="B441" s="1" t="s">
        <v>2067</v>
      </c>
      <c r="C441" s="2">
        <v>20164</v>
      </c>
      <c r="D441" s="2">
        <v>42379</v>
      </c>
      <c r="E441" s="1" t="s">
        <v>134</v>
      </c>
      <c r="F441" s="1" t="s">
        <v>135</v>
      </c>
      <c r="G441" s="1" t="s">
        <v>541</v>
      </c>
      <c r="H441" s="1">
        <v>8</v>
      </c>
      <c r="I441" s="1">
        <v>711</v>
      </c>
      <c r="J441" s="1" t="s">
        <v>187</v>
      </c>
      <c r="K441" s="1" t="s">
        <v>138</v>
      </c>
      <c r="L441" s="1">
        <v>0</v>
      </c>
      <c r="M441" s="1" t="s">
        <v>2068</v>
      </c>
      <c r="N441" s="1" t="s">
        <v>2069</v>
      </c>
      <c r="O441" s="1" t="s">
        <v>2070</v>
      </c>
      <c r="P441" s="1">
        <v>95076</v>
      </c>
      <c r="Q441" s="1" t="s">
        <v>2071</v>
      </c>
      <c r="R441" s="1">
        <v>106</v>
      </c>
      <c r="S441" s="1">
        <v>106</v>
      </c>
      <c r="T441" s="1">
        <v>92</v>
      </c>
      <c r="U441" s="1">
        <v>296</v>
      </c>
      <c r="V441" s="1">
        <v>20</v>
      </c>
      <c r="W441" s="1">
        <v>169</v>
      </c>
      <c r="X441" s="1">
        <v>253</v>
      </c>
      <c r="Y441" s="1">
        <v>1</v>
      </c>
      <c r="Z441" s="1">
        <v>0</v>
      </c>
      <c r="AA441" s="1">
        <v>0</v>
      </c>
      <c r="AB441" s="1">
        <v>55</v>
      </c>
      <c r="AC441" s="1">
        <v>43</v>
      </c>
      <c r="AD441" s="1">
        <v>25</v>
      </c>
      <c r="AE441" s="1">
        <v>862</v>
      </c>
      <c r="AF441" s="1">
        <v>0</v>
      </c>
      <c r="AG441" s="3">
        <v>1629</v>
      </c>
      <c r="AH441" s="1">
        <v>105</v>
      </c>
      <c r="AI441" s="1">
        <v>890</v>
      </c>
      <c r="AJ441" s="1">
        <v>634</v>
      </c>
      <c r="AK441" s="1">
        <v>2</v>
      </c>
      <c r="AL441" s="1">
        <v>0</v>
      </c>
      <c r="AM441" s="1">
        <v>0</v>
      </c>
      <c r="AN441" s="1">
        <v>328</v>
      </c>
      <c r="AO441" s="1">
        <v>43</v>
      </c>
      <c r="AP441" s="1">
        <v>46</v>
      </c>
      <c r="AQ441" s="3">
        <v>3677</v>
      </c>
      <c r="AR441" s="1">
        <v>0</v>
      </c>
      <c r="AS441" s="3">
        <v>3995</v>
      </c>
      <c r="AT441" s="1">
        <v>85</v>
      </c>
      <c r="AU441" s="3">
        <v>1846</v>
      </c>
      <c r="AV441" s="3">
        <v>6370</v>
      </c>
      <c r="AW441" s="1">
        <v>18</v>
      </c>
      <c r="AX441" s="1">
        <v>0</v>
      </c>
      <c r="AY441" s="1">
        <v>24</v>
      </c>
      <c r="AZ441" s="3">
        <v>3912</v>
      </c>
      <c r="BA441" s="1">
        <v>74</v>
      </c>
      <c r="BB441" s="3">
        <v>1720</v>
      </c>
      <c r="BC441" s="3">
        <v>18044</v>
      </c>
      <c r="BD441" s="3">
        <v>44105542</v>
      </c>
      <c r="BE441" s="3">
        <v>2813022</v>
      </c>
      <c r="BF441" s="3">
        <v>14045751</v>
      </c>
      <c r="BG441" s="3">
        <v>27411092</v>
      </c>
      <c r="BH441" s="3">
        <v>83813</v>
      </c>
      <c r="BI441" s="1">
        <v>0</v>
      </c>
      <c r="BJ441" s="1">
        <v>0</v>
      </c>
      <c r="BK441" s="3">
        <v>10999332</v>
      </c>
      <c r="BL441" s="3">
        <v>169073</v>
      </c>
      <c r="BM441" s="3">
        <v>3663767</v>
      </c>
      <c r="BN441" s="3">
        <v>103291392</v>
      </c>
      <c r="BO441" s="3">
        <v>28604374</v>
      </c>
      <c r="BP441" s="3">
        <v>513835</v>
      </c>
      <c r="BQ441" s="3">
        <v>22346475</v>
      </c>
      <c r="BR441" s="3">
        <v>32915937</v>
      </c>
      <c r="BS441" s="3">
        <v>68898</v>
      </c>
      <c r="BT441" s="1">
        <v>0</v>
      </c>
      <c r="BU441" s="3">
        <v>212982</v>
      </c>
      <c r="BV441" s="3">
        <v>26710815</v>
      </c>
      <c r="BW441" s="3">
        <v>255243</v>
      </c>
      <c r="BX441" s="3">
        <v>5980584</v>
      </c>
      <c r="BY441" s="3">
        <v>117609143</v>
      </c>
      <c r="BZ441" s="3">
        <v>378344</v>
      </c>
      <c r="CA441" s="3">
        <v>66647203</v>
      </c>
      <c r="CB441" s="3">
        <v>3005593</v>
      </c>
      <c r="CC441" s="3">
        <v>25720921</v>
      </c>
      <c r="CD441" s="3">
        <v>56334453</v>
      </c>
      <c r="CE441" s="1">
        <v>0</v>
      </c>
      <c r="CF441" s="3">
        <v>148501</v>
      </c>
      <c r="CG441" s="1">
        <v>0</v>
      </c>
      <c r="CH441" s="3">
        <v>151283</v>
      </c>
      <c r="CI441" s="3">
        <v>29038901</v>
      </c>
      <c r="CJ441" s="1">
        <v>0</v>
      </c>
      <c r="CK441" s="3">
        <v>424316</v>
      </c>
      <c r="CL441" s="1">
        <v>0</v>
      </c>
      <c r="CM441" s="1">
        <v>0</v>
      </c>
      <c r="CN441" s="1">
        <v>0</v>
      </c>
      <c r="CO441" s="3">
        <v>8127606</v>
      </c>
      <c r="CP441" s="3">
        <v>189977121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3">
        <v>6062713</v>
      </c>
      <c r="CW441" s="3">
        <v>321264</v>
      </c>
      <c r="CX441" s="3">
        <v>10671305</v>
      </c>
      <c r="CY441" s="3">
        <v>3992576</v>
      </c>
      <c r="CZ441" s="3">
        <v>4210</v>
      </c>
      <c r="DA441" s="1">
        <v>0</v>
      </c>
      <c r="DB441" s="3">
        <v>61699</v>
      </c>
      <c r="DC441" s="3">
        <v>8671246</v>
      </c>
      <c r="DD441" s="3">
        <v>424316</v>
      </c>
      <c r="DE441" s="3">
        <v>714085</v>
      </c>
      <c r="DF441" s="3">
        <v>30923414</v>
      </c>
      <c r="DG441" s="3">
        <v>31439</v>
      </c>
      <c r="DH441" s="3">
        <v>27594678</v>
      </c>
      <c r="DI441" s="1">
        <v>0</v>
      </c>
      <c r="DJ441" s="3">
        <v>108476</v>
      </c>
      <c r="DK441" s="1">
        <v>0</v>
      </c>
      <c r="DL441" s="1">
        <v>0</v>
      </c>
      <c r="DM441" s="1">
        <v>0</v>
      </c>
      <c r="DN441" s="1">
        <v>0</v>
      </c>
      <c r="DO441" s="3">
        <v>3120782</v>
      </c>
      <c r="DP441" s="3">
        <v>39924752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</row>
    <row r="442" spans="1:133" x14ac:dyDescent="0.3">
      <c r="A442" s="1">
        <v>106301379</v>
      </c>
      <c r="B442" s="1" t="s">
        <v>2072</v>
      </c>
      <c r="C442" s="2">
        <v>20164</v>
      </c>
      <c r="D442" s="2">
        <v>42379</v>
      </c>
      <c r="E442" s="1" t="s">
        <v>134</v>
      </c>
      <c r="F442" s="1" t="s">
        <v>135</v>
      </c>
      <c r="G442" s="1" t="s">
        <v>156</v>
      </c>
      <c r="H442" s="1">
        <v>13</v>
      </c>
      <c r="I442" s="1">
        <v>1012</v>
      </c>
      <c r="J442" s="1" t="s">
        <v>187</v>
      </c>
      <c r="K442" s="1" t="s">
        <v>138</v>
      </c>
      <c r="L442" s="1">
        <v>0</v>
      </c>
      <c r="M442" s="1" t="s">
        <v>1008</v>
      </c>
      <c r="N442" s="1" t="s">
        <v>2073</v>
      </c>
      <c r="O442" s="1" t="s">
        <v>160</v>
      </c>
      <c r="P442" s="1">
        <v>92804</v>
      </c>
      <c r="Q442" s="1" t="s">
        <v>1011</v>
      </c>
      <c r="R442" s="1">
        <v>219</v>
      </c>
      <c r="S442" s="1">
        <v>219</v>
      </c>
      <c r="T442" s="1">
        <v>219</v>
      </c>
      <c r="U442" s="1">
        <v>565</v>
      </c>
      <c r="V442" s="1">
        <v>239</v>
      </c>
      <c r="W442" s="1">
        <v>116</v>
      </c>
      <c r="X442" s="1">
        <v>394</v>
      </c>
      <c r="Y442" s="1">
        <v>0</v>
      </c>
      <c r="Z442" s="1">
        <v>0</v>
      </c>
      <c r="AA442" s="1">
        <v>112</v>
      </c>
      <c r="AB442" s="1">
        <v>41</v>
      </c>
      <c r="AC442" s="1">
        <v>0</v>
      </c>
      <c r="AD442" s="1">
        <v>59</v>
      </c>
      <c r="AE442" s="1">
        <v>1526</v>
      </c>
      <c r="AF442" s="1">
        <v>0</v>
      </c>
      <c r="AG442" s="3">
        <v>5049</v>
      </c>
      <c r="AH442" s="1">
        <v>976</v>
      </c>
      <c r="AI442" s="1">
        <v>713</v>
      </c>
      <c r="AJ442" s="3">
        <v>1860</v>
      </c>
      <c r="AK442" s="1">
        <v>0</v>
      </c>
      <c r="AL442" s="1">
        <v>0</v>
      </c>
      <c r="AM442" s="1">
        <v>228</v>
      </c>
      <c r="AN442" s="1">
        <v>123</v>
      </c>
      <c r="AO442" s="1">
        <v>0</v>
      </c>
      <c r="AP442" s="1">
        <v>146</v>
      </c>
      <c r="AQ442" s="3">
        <v>9095</v>
      </c>
      <c r="AR442" s="1">
        <v>0</v>
      </c>
      <c r="AS442" s="3">
        <v>2211</v>
      </c>
      <c r="AT442" s="1">
        <v>446</v>
      </c>
      <c r="AU442" s="1">
        <v>650</v>
      </c>
      <c r="AV442" s="3">
        <v>3051</v>
      </c>
      <c r="AW442" s="1">
        <v>0</v>
      </c>
      <c r="AX442" s="1">
        <v>0</v>
      </c>
      <c r="AY442" s="1">
        <v>692</v>
      </c>
      <c r="AZ442" s="1">
        <v>576</v>
      </c>
      <c r="BA442" s="1">
        <v>0</v>
      </c>
      <c r="BB442" s="1">
        <v>696</v>
      </c>
      <c r="BC442" s="3">
        <v>8322</v>
      </c>
      <c r="BD442" s="3">
        <v>47088344</v>
      </c>
      <c r="BE442" s="3">
        <v>13349865</v>
      </c>
      <c r="BF442" s="3">
        <v>10676668</v>
      </c>
      <c r="BG442" s="3">
        <v>25555637</v>
      </c>
      <c r="BH442" s="1">
        <v>0</v>
      </c>
      <c r="BI442" s="1">
        <v>0</v>
      </c>
      <c r="BJ442" s="3">
        <v>5473440</v>
      </c>
      <c r="BK442" s="3">
        <v>2222957</v>
      </c>
      <c r="BL442" s="1">
        <v>0</v>
      </c>
      <c r="BM442" s="3">
        <v>1904461</v>
      </c>
      <c r="BN442" s="3">
        <v>106271372</v>
      </c>
      <c r="BO442" s="3">
        <v>3798336</v>
      </c>
      <c r="BP442" s="3">
        <v>2303424</v>
      </c>
      <c r="BQ442" s="3">
        <v>2133457</v>
      </c>
      <c r="BR442" s="3">
        <v>9589839</v>
      </c>
      <c r="BS442" s="1">
        <v>0</v>
      </c>
      <c r="BT442" s="1">
        <v>0</v>
      </c>
      <c r="BU442" s="3">
        <v>2618602</v>
      </c>
      <c r="BV442" s="3">
        <v>1723182</v>
      </c>
      <c r="BW442" s="1">
        <v>0</v>
      </c>
      <c r="BX442" s="3">
        <v>1975080</v>
      </c>
      <c r="BY442" s="3">
        <v>24141920</v>
      </c>
      <c r="BZ442" s="3">
        <v>2834123</v>
      </c>
      <c r="CA442" s="3">
        <v>41291319</v>
      </c>
      <c r="CB442" s="3">
        <v>12673004</v>
      </c>
      <c r="CC442" s="3">
        <v>10564820</v>
      </c>
      <c r="CD442" s="3">
        <v>32800096</v>
      </c>
      <c r="CE442" s="1">
        <v>0</v>
      </c>
      <c r="CF442" s="1">
        <v>0</v>
      </c>
      <c r="CG442" s="1">
        <v>0</v>
      </c>
      <c r="CH442" s="3">
        <v>5096555</v>
      </c>
      <c r="CI442" s="3">
        <v>3139010</v>
      </c>
      <c r="CJ442" s="1">
        <v>0</v>
      </c>
      <c r="CK442" s="3">
        <v>271681</v>
      </c>
      <c r="CL442" s="1">
        <v>0</v>
      </c>
      <c r="CM442" s="1">
        <v>0</v>
      </c>
      <c r="CN442" s="1">
        <v>0</v>
      </c>
      <c r="CO442" s="1">
        <v>0</v>
      </c>
      <c r="CP442" s="3">
        <v>108670608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3">
        <v>9595361</v>
      </c>
      <c r="CW442" s="3">
        <v>2980285</v>
      </c>
      <c r="CX442" s="3">
        <v>2245305</v>
      </c>
      <c r="CY442" s="3">
        <v>2345380</v>
      </c>
      <c r="CZ442" s="1">
        <v>0</v>
      </c>
      <c r="DA442" s="1">
        <v>0</v>
      </c>
      <c r="DB442" s="3">
        <v>2995487</v>
      </c>
      <c r="DC442" s="3">
        <v>807129</v>
      </c>
      <c r="DD442" s="1">
        <v>0</v>
      </c>
      <c r="DE442" s="3">
        <v>773737</v>
      </c>
      <c r="DF442" s="3">
        <v>21742684</v>
      </c>
      <c r="DG442" s="3">
        <v>303105</v>
      </c>
      <c r="DH442" s="3">
        <v>25112066</v>
      </c>
      <c r="DI442" s="1">
        <v>0</v>
      </c>
      <c r="DJ442" s="3">
        <v>2296</v>
      </c>
      <c r="DK442" s="1">
        <v>0</v>
      </c>
      <c r="DL442" s="1">
        <v>0</v>
      </c>
      <c r="DM442" s="1">
        <v>0</v>
      </c>
      <c r="DN442" s="1">
        <v>0</v>
      </c>
      <c r="DO442" s="3">
        <v>1233932</v>
      </c>
      <c r="DP442" s="3">
        <v>16387929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</row>
    <row r="443" spans="1:133" x14ac:dyDescent="0.3">
      <c r="A443" s="1">
        <v>106190857</v>
      </c>
      <c r="B443" s="1" t="s">
        <v>2074</v>
      </c>
      <c r="C443" s="2">
        <v>20164</v>
      </c>
      <c r="D443" s="2">
        <v>42379</v>
      </c>
      <c r="E443" s="1" t="s">
        <v>134</v>
      </c>
      <c r="F443" s="1" t="s">
        <v>135</v>
      </c>
      <c r="G443" s="1" t="s">
        <v>170</v>
      </c>
      <c r="H443" s="1">
        <v>11</v>
      </c>
      <c r="I443" s="1">
        <v>915</v>
      </c>
      <c r="J443" s="1" t="s">
        <v>187</v>
      </c>
      <c r="K443" s="1" t="s">
        <v>138</v>
      </c>
      <c r="L443" s="1">
        <v>0</v>
      </c>
      <c r="M443" s="1" t="s">
        <v>2075</v>
      </c>
      <c r="N443" s="1" t="s">
        <v>2076</v>
      </c>
      <c r="O443" s="1" t="s">
        <v>402</v>
      </c>
      <c r="P443" s="1">
        <v>91790</v>
      </c>
      <c r="Q443" s="1" t="s">
        <v>2077</v>
      </c>
      <c r="R443" s="1">
        <v>46</v>
      </c>
      <c r="S443" s="1">
        <v>46</v>
      </c>
      <c r="T443" s="1">
        <v>46</v>
      </c>
      <c r="U443" s="1">
        <v>141</v>
      </c>
      <c r="V443" s="1">
        <v>0</v>
      </c>
      <c r="W443" s="1">
        <v>6</v>
      </c>
      <c r="X443" s="1">
        <v>9</v>
      </c>
      <c r="Y443" s="1">
        <v>0</v>
      </c>
      <c r="Z443" s="1">
        <v>0</v>
      </c>
      <c r="AA443" s="1">
        <v>4</v>
      </c>
      <c r="AB443" s="1">
        <v>1</v>
      </c>
      <c r="AC443" s="1">
        <v>0</v>
      </c>
      <c r="AD443" s="1">
        <v>1</v>
      </c>
      <c r="AE443" s="1">
        <v>162</v>
      </c>
      <c r="AF443" s="1">
        <v>37</v>
      </c>
      <c r="AG443" s="1">
        <v>467</v>
      </c>
      <c r="AH443" s="1">
        <v>0</v>
      </c>
      <c r="AI443" s="3">
        <v>1049</v>
      </c>
      <c r="AJ443" s="1">
        <v>821</v>
      </c>
      <c r="AK443" s="1">
        <v>0</v>
      </c>
      <c r="AL443" s="1">
        <v>0</v>
      </c>
      <c r="AM443" s="1">
        <v>9</v>
      </c>
      <c r="AN443" s="1">
        <v>34</v>
      </c>
      <c r="AO443" s="1">
        <v>0</v>
      </c>
      <c r="AP443" s="1">
        <v>6</v>
      </c>
      <c r="AQ443" s="3">
        <v>2386</v>
      </c>
      <c r="AR443" s="3">
        <v>2433</v>
      </c>
      <c r="AS443" s="1">
        <v>229</v>
      </c>
      <c r="AT443" s="1">
        <v>4</v>
      </c>
      <c r="AU443" s="1">
        <v>2</v>
      </c>
      <c r="AV443" s="1">
        <v>1</v>
      </c>
      <c r="AW443" s="1">
        <v>0</v>
      </c>
      <c r="AX443" s="1">
        <v>0</v>
      </c>
      <c r="AY443" s="1">
        <v>82</v>
      </c>
      <c r="AZ443" s="1">
        <v>52</v>
      </c>
      <c r="BA443" s="1">
        <v>0</v>
      </c>
      <c r="BB443" s="1">
        <v>15</v>
      </c>
      <c r="BC443" s="1">
        <v>385</v>
      </c>
      <c r="BD443" s="3">
        <v>3569826</v>
      </c>
      <c r="BE443" s="3">
        <v>1479226</v>
      </c>
      <c r="BF443" s="3">
        <v>3581716</v>
      </c>
      <c r="BG443" s="3">
        <v>336418</v>
      </c>
      <c r="BH443" s="1">
        <v>0</v>
      </c>
      <c r="BI443" s="1">
        <v>0</v>
      </c>
      <c r="BJ443" s="3">
        <v>475749</v>
      </c>
      <c r="BK443" s="3">
        <v>557535</v>
      </c>
      <c r="BL443" s="1">
        <v>0</v>
      </c>
      <c r="BM443" s="3">
        <v>308273</v>
      </c>
      <c r="BN443" s="3">
        <v>10308743</v>
      </c>
      <c r="BO443" s="3">
        <v>915888</v>
      </c>
      <c r="BP443" s="3">
        <v>25396</v>
      </c>
      <c r="BQ443" s="3">
        <v>39032</v>
      </c>
      <c r="BR443" s="3">
        <v>18009</v>
      </c>
      <c r="BS443" s="1">
        <v>0</v>
      </c>
      <c r="BT443" s="1">
        <v>0</v>
      </c>
      <c r="BU443" s="3">
        <v>1093773</v>
      </c>
      <c r="BV443" s="3">
        <v>305180</v>
      </c>
      <c r="BW443" s="1">
        <v>0</v>
      </c>
      <c r="BX443" s="3">
        <v>104253</v>
      </c>
      <c r="BY443" s="3">
        <v>2501531</v>
      </c>
      <c r="BZ443" s="1">
        <v>0</v>
      </c>
      <c r="CA443" s="3">
        <v>2231715</v>
      </c>
      <c r="CB443" s="3">
        <v>1157873</v>
      </c>
      <c r="CC443" s="3">
        <v>2344011</v>
      </c>
      <c r="CD443" s="3">
        <v>185679</v>
      </c>
      <c r="CE443" s="1">
        <v>0</v>
      </c>
      <c r="CF443" s="1">
        <v>0</v>
      </c>
      <c r="CG443" s="1">
        <v>0</v>
      </c>
      <c r="CH443" s="3">
        <v>1193631</v>
      </c>
      <c r="CI443" s="3">
        <v>449122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3">
        <v>136456</v>
      </c>
      <c r="CP443" s="3">
        <v>7698487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3">
        <v>2256915</v>
      </c>
      <c r="CW443" s="3">
        <v>296349</v>
      </c>
      <c r="CX443" s="3">
        <v>1276737</v>
      </c>
      <c r="CY443" s="3">
        <v>191032</v>
      </c>
      <c r="CZ443" s="1">
        <v>0</v>
      </c>
      <c r="DA443" s="1">
        <v>0</v>
      </c>
      <c r="DB443" s="3">
        <v>375890</v>
      </c>
      <c r="DC443" s="3">
        <v>413593</v>
      </c>
      <c r="DD443" s="1">
        <v>0</v>
      </c>
      <c r="DE443" s="3">
        <v>301271</v>
      </c>
      <c r="DF443" s="3">
        <v>5111787</v>
      </c>
      <c r="DG443" s="3">
        <v>123033</v>
      </c>
      <c r="DH443" s="3">
        <v>2369309</v>
      </c>
      <c r="DI443" s="1">
        <v>0</v>
      </c>
      <c r="DJ443" s="3">
        <v>167758</v>
      </c>
      <c r="DK443" s="1">
        <v>0</v>
      </c>
      <c r="DL443" s="1">
        <v>0</v>
      </c>
      <c r="DM443" s="1">
        <v>0</v>
      </c>
      <c r="DN443" s="1">
        <v>0</v>
      </c>
      <c r="DO443" s="3">
        <v>347372</v>
      </c>
      <c r="DP443" s="3">
        <v>1831110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</row>
    <row r="444" spans="1:133" x14ac:dyDescent="0.3">
      <c r="A444" s="1">
        <v>106190859</v>
      </c>
      <c r="B444" s="1" t="s">
        <v>2078</v>
      </c>
      <c r="C444" s="2">
        <v>20164</v>
      </c>
      <c r="D444" s="2">
        <v>42379</v>
      </c>
      <c r="E444" s="1" t="s">
        <v>134</v>
      </c>
      <c r="F444" s="1" t="s">
        <v>135</v>
      </c>
      <c r="G444" s="1" t="s">
        <v>170</v>
      </c>
      <c r="H444" s="1">
        <v>11</v>
      </c>
      <c r="I444" s="1">
        <v>905</v>
      </c>
      <c r="J444" s="1" t="s">
        <v>187</v>
      </c>
      <c r="K444" s="1" t="s">
        <v>138</v>
      </c>
      <c r="L444" s="1">
        <v>0</v>
      </c>
      <c r="M444" s="1" t="s">
        <v>2079</v>
      </c>
      <c r="N444" s="1" t="s">
        <v>2080</v>
      </c>
      <c r="O444" s="1" t="s">
        <v>2081</v>
      </c>
      <c r="P444" s="1">
        <v>91307</v>
      </c>
      <c r="Q444" s="1" t="s">
        <v>2082</v>
      </c>
      <c r="R444" s="1">
        <v>225</v>
      </c>
      <c r="S444" s="1">
        <v>225</v>
      </c>
      <c r="T444" s="1">
        <v>225</v>
      </c>
      <c r="U444" s="3">
        <v>1002</v>
      </c>
      <c r="V444" s="1">
        <v>188</v>
      </c>
      <c r="W444" s="1">
        <v>145</v>
      </c>
      <c r="X444" s="1">
        <v>258</v>
      </c>
      <c r="Y444" s="1">
        <v>0</v>
      </c>
      <c r="Z444" s="1">
        <v>0</v>
      </c>
      <c r="AA444" s="1">
        <v>23</v>
      </c>
      <c r="AB444" s="1">
        <v>611</v>
      </c>
      <c r="AC444" s="1">
        <v>6</v>
      </c>
      <c r="AD444" s="1">
        <v>35</v>
      </c>
      <c r="AE444" s="1">
        <v>2268</v>
      </c>
      <c r="AF444" s="1">
        <v>0</v>
      </c>
      <c r="AG444" s="3">
        <v>5318</v>
      </c>
      <c r="AH444" s="1">
        <v>788</v>
      </c>
      <c r="AI444" s="1">
        <v>702</v>
      </c>
      <c r="AJ444" s="3">
        <v>1065</v>
      </c>
      <c r="AK444" s="1">
        <v>0</v>
      </c>
      <c r="AL444" s="1">
        <v>0</v>
      </c>
      <c r="AM444" s="1">
        <v>173</v>
      </c>
      <c r="AN444" s="3">
        <v>2169</v>
      </c>
      <c r="AO444" s="1">
        <v>13</v>
      </c>
      <c r="AP444" s="1">
        <v>106</v>
      </c>
      <c r="AQ444" s="3">
        <v>10334</v>
      </c>
      <c r="AR444" s="1">
        <v>0</v>
      </c>
      <c r="AS444" s="3">
        <v>8830</v>
      </c>
      <c r="AT444" s="1">
        <v>778</v>
      </c>
      <c r="AU444" s="3">
        <v>1072</v>
      </c>
      <c r="AV444" s="3">
        <v>4979</v>
      </c>
      <c r="AW444" s="1">
        <v>0</v>
      </c>
      <c r="AX444" s="1">
        <v>0</v>
      </c>
      <c r="AY444" s="1">
        <v>551</v>
      </c>
      <c r="AZ444" s="3">
        <v>6573</v>
      </c>
      <c r="BA444" s="1">
        <v>21</v>
      </c>
      <c r="BB444" s="3">
        <v>1502</v>
      </c>
      <c r="BC444" s="3">
        <v>24306</v>
      </c>
      <c r="BD444" s="3">
        <v>156721568</v>
      </c>
      <c r="BE444" s="3">
        <v>29540172</v>
      </c>
      <c r="BF444" s="3">
        <v>19851596</v>
      </c>
      <c r="BG444" s="3">
        <v>31808456</v>
      </c>
      <c r="BH444" s="1">
        <v>0</v>
      </c>
      <c r="BI444" s="1">
        <v>0</v>
      </c>
      <c r="BJ444" s="3">
        <v>4283756</v>
      </c>
      <c r="BK444" s="3">
        <v>67459346</v>
      </c>
      <c r="BL444" s="3">
        <v>587298</v>
      </c>
      <c r="BM444" s="3">
        <v>3542006</v>
      </c>
      <c r="BN444" s="3">
        <v>313794198</v>
      </c>
      <c r="BO444" s="3">
        <v>42595107</v>
      </c>
      <c r="BP444" s="3">
        <v>9882701</v>
      </c>
      <c r="BQ444" s="3">
        <v>7303339</v>
      </c>
      <c r="BR444" s="3">
        <v>29653756</v>
      </c>
      <c r="BS444" s="1">
        <v>0</v>
      </c>
      <c r="BT444" s="1">
        <v>0</v>
      </c>
      <c r="BU444" s="3">
        <v>4553758</v>
      </c>
      <c r="BV444" s="3">
        <v>46959492</v>
      </c>
      <c r="BW444" s="3">
        <v>364800</v>
      </c>
      <c r="BX444" s="3">
        <v>9232876</v>
      </c>
      <c r="BY444" s="3">
        <v>150545829</v>
      </c>
      <c r="BZ444" s="3">
        <v>3071695</v>
      </c>
      <c r="CA444" s="3">
        <v>177883206</v>
      </c>
      <c r="CB444" s="3">
        <v>36119338</v>
      </c>
      <c r="CC444" s="3">
        <v>26769489</v>
      </c>
      <c r="CD444" s="3">
        <v>59121612</v>
      </c>
      <c r="CE444" s="1">
        <v>0</v>
      </c>
      <c r="CF444" s="1">
        <v>0</v>
      </c>
      <c r="CG444" s="1">
        <v>0</v>
      </c>
      <c r="CH444" s="3">
        <v>8423683</v>
      </c>
      <c r="CI444" s="3">
        <v>85285340</v>
      </c>
      <c r="CJ444" s="1">
        <v>0</v>
      </c>
      <c r="CK444" s="3">
        <v>1278406</v>
      </c>
      <c r="CL444" s="1">
        <v>0</v>
      </c>
      <c r="CM444" s="1">
        <v>0</v>
      </c>
      <c r="CN444" s="1">
        <v>0</v>
      </c>
      <c r="CO444" s="3">
        <v>7434153</v>
      </c>
      <c r="CP444" s="3">
        <v>405386922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3">
        <v>21433469</v>
      </c>
      <c r="CW444" s="3">
        <v>3303535</v>
      </c>
      <c r="CX444" s="3">
        <v>385446</v>
      </c>
      <c r="CY444" s="3">
        <v>2340600</v>
      </c>
      <c r="CZ444" s="1">
        <v>0</v>
      </c>
      <c r="DA444" s="1">
        <v>0</v>
      </c>
      <c r="DB444" s="3">
        <v>413831</v>
      </c>
      <c r="DC444" s="3">
        <v>29133498</v>
      </c>
      <c r="DD444" s="1">
        <v>0</v>
      </c>
      <c r="DE444" s="3">
        <v>1942726</v>
      </c>
      <c r="DF444" s="3">
        <v>58953105</v>
      </c>
      <c r="DG444" s="3">
        <v>2182649</v>
      </c>
      <c r="DH444" s="3">
        <v>51532185</v>
      </c>
      <c r="DI444" s="1">
        <v>0</v>
      </c>
      <c r="DJ444" s="3">
        <v>101641</v>
      </c>
      <c r="DK444" s="1">
        <v>0</v>
      </c>
      <c r="DL444" s="1">
        <v>0</v>
      </c>
      <c r="DM444" s="1">
        <v>0</v>
      </c>
      <c r="DN444" s="1">
        <v>0</v>
      </c>
      <c r="DO444" s="3">
        <v>8212306</v>
      </c>
      <c r="DP444" s="3">
        <v>86510681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</row>
    <row r="445" spans="1:133" x14ac:dyDescent="0.3">
      <c r="A445" s="1">
        <v>106190878</v>
      </c>
      <c r="B445" s="1" t="s">
        <v>2083</v>
      </c>
      <c r="C445" s="2">
        <v>20164</v>
      </c>
      <c r="D445" s="2">
        <v>42379</v>
      </c>
      <c r="E445" s="1" t="s">
        <v>134</v>
      </c>
      <c r="F445" s="1" t="s">
        <v>135</v>
      </c>
      <c r="G445" s="1" t="s">
        <v>170</v>
      </c>
      <c r="H445" s="1">
        <v>11</v>
      </c>
      <c r="I445" s="1">
        <v>925</v>
      </c>
      <c r="J445" s="1" t="s">
        <v>164</v>
      </c>
      <c r="K445" s="1" t="s">
        <v>138</v>
      </c>
      <c r="L445" s="1" t="s">
        <v>214</v>
      </c>
      <c r="M445" s="1" t="s">
        <v>2084</v>
      </c>
      <c r="N445" s="1" t="s">
        <v>2085</v>
      </c>
      <c r="O445" s="1" t="s">
        <v>280</v>
      </c>
      <c r="P445" s="1">
        <v>90033</v>
      </c>
      <c r="Q445" s="1" t="s">
        <v>2086</v>
      </c>
      <c r="R445" s="1">
        <v>353</v>
      </c>
      <c r="S445" s="1">
        <v>353</v>
      </c>
      <c r="T445" s="1">
        <v>246</v>
      </c>
      <c r="U445" s="1">
        <v>691</v>
      </c>
      <c r="V445" s="1">
        <v>517</v>
      </c>
      <c r="W445" s="3">
        <v>1297</v>
      </c>
      <c r="X445" s="3">
        <v>1673</v>
      </c>
      <c r="Y445" s="1">
        <v>2</v>
      </c>
      <c r="Z445" s="1">
        <v>0</v>
      </c>
      <c r="AA445" s="1">
        <v>51</v>
      </c>
      <c r="AB445" s="1">
        <v>501</v>
      </c>
      <c r="AC445" s="1">
        <v>39</v>
      </c>
      <c r="AD445" s="1">
        <v>139</v>
      </c>
      <c r="AE445" s="1">
        <v>4910</v>
      </c>
      <c r="AF445" s="1">
        <v>0</v>
      </c>
      <c r="AG445" s="3">
        <v>3876</v>
      </c>
      <c r="AH445" s="3">
        <v>1963</v>
      </c>
      <c r="AI445" s="3">
        <v>5704</v>
      </c>
      <c r="AJ445" s="3">
        <v>6262</v>
      </c>
      <c r="AK445" s="1">
        <v>3</v>
      </c>
      <c r="AL445" s="1">
        <v>0</v>
      </c>
      <c r="AM445" s="1">
        <v>205</v>
      </c>
      <c r="AN445" s="3">
        <v>2059</v>
      </c>
      <c r="AO445" s="1">
        <v>133</v>
      </c>
      <c r="AP445" s="1">
        <v>332</v>
      </c>
      <c r="AQ445" s="3">
        <v>20537</v>
      </c>
      <c r="AR445" s="1">
        <v>0</v>
      </c>
      <c r="AS445" s="3">
        <v>5351</v>
      </c>
      <c r="AT445" s="3">
        <v>2847</v>
      </c>
      <c r="AU445" s="3">
        <v>3958</v>
      </c>
      <c r="AV445" s="3">
        <v>11701</v>
      </c>
      <c r="AW445" s="1">
        <v>62</v>
      </c>
      <c r="AX445" s="1">
        <v>0</v>
      </c>
      <c r="AY445" s="3">
        <v>1426</v>
      </c>
      <c r="AZ445" s="3">
        <v>4798</v>
      </c>
      <c r="BA445" s="1">
        <v>29</v>
      </c>
      <c r="BB445" s="3">
        <v>1368</v>
      </c>
      <c r="BC445" s="3">
        <v>31540</v>
      </c>
      <c r="BD445" s="3">
        <v>61097191</v>
      </c>
      <c r="BE445" s="3">
        <v>44410243</v>
      </c>
      <c r="BF445" s="3">
        <v>80089458</v>
      </c>
      <c r="BG445" s="3">
        <v>108775557</v>
      </c>
      <c r="BH445" s="3">
        <v>67502</v>
      </c>
      <c r="BI445" s="1">
        <v>0</v>
      </c>
      <c r="BJ445" s="3">
        <v>5562641</v>
      </c>
      <c r="BK445" s="3">
        <v>36906817</v>
      </c>
      <c r="BL445" s="3">
        <v>2500713</v>
      </c>
      <c r="BM445" s="3">
        <v>5380434</v>
      </c>
      <c r="BN445" s="3">
        <v>344790556</v>
      </c>
      <c r="BO445" s="3">
        <v>24788211</v>
      </c>
      <c r="BP445" s="3">
        <v>22357763</v>
      </c>
      <c r="BQ445" s="3">
        <v>16751215</v>
      </c>
      <c r="BR445" s="3">
        <v>60020284</v>
      </c>
      <c r="BS445" s="3">
        <v>331666</v>
      </c>
      <c r="BT445" s="1">
        <v>0</v>
      </c>
      <c r="BU445" s="3">
        <v>3417948</v>
      </c>
      <c r="BV445" s="3">
        <v>22867219</v>
      </c>
      <c r="BW445" s="3">
        <v>132791</v>
      </c>
      <c r="BX445" s="3">
        <v>5872655</v>
      </c>
      <c r="BY445" s="3">
        <v>156539752</v>
      </c>
      <c r="BZ445" s="3">
        <v>-2117341</v>
      </c>
      <c r="CA445" s="3">
        <v>65086505</v>
      </c>
      <c r="CB445" s="3">
        <v>52929521</v>
      </c>
      <c r="CC445" s="3">
        <v>65142043</v>
      </c>
      <c r="CD445" s="3">
        <v>145390524</v>
      </c>
      <c r="CE445" s="3">
        <v>-12202116</v>
      </c>
      <c r="CF445" s="3">
        <v>354874</v>
      </c>
      <c r="CG445" s="1">
        <v>0</v>
      </c>
      <c r="CH445" s="3">
        <v>7714129</v>
      </c>
      <c r="CI445" s="3">
        <v>43349210</v>
      </c>
      <c r="CJ445" s="1">
        <v>0</v>
      </c>
      <c r="CK445" s="3">
        <v>14624495</v>
      </c>
      <c r="CL445" s="1">
        <v>0</v>
      </c>
      <c r="CM445" s="1">
        <v>0</v>
      </c>
      <c r="CN445" s="1">
        <v>0</v>
      </c>
      <c r="CO445" s="1">
        <v>0</v>
      </c>
      <c r="CP445" s="3">
        <v>380271844</v>
      </c>
      <c r="CQ445" s="3">
        <v>22493</v>
      </c>
      <c r="CR445" s="3">
        <v>7874967</v>
      </c>
      <c r="CS445" s="1">
        <v>0</v>
      </c>
      <c r="CT445" s="1">
        <v>0</v>
      </c>
      <c r="CU445" s="3">
        <v>7897460</v>
      </c>
      <c r="CV445" s="3">
        <v>20898897</v>
      </c>
      <c r="CW445" s="3">
        <v>13910978</v>
      </c>
      <c r="CX445" s="3">
        <v>44000746</v>
      </c>
      <c r="CY445" s="3">
        <v>31880285</v>
      </c>
      <c r="CZ445" s="3">
        <v>44294</v>
      </c>
      <c r="DA445" s="1">
        <v>0</v>
      </c>
      <c r="DB445" s="3">
        <v>1466459</v>
      </c>
      <c r="DC445" s="3">
        <v>16624826</v>
      </c>
      <c r="DD445" s="3">
        <v>3504</v>
      </c>
      <c r="DE445" s="3">
        <v>125935</v>
      </c>
      <c r="DF445" s="3">
        <v>128955924</v>
      </c>
      <c r="DG445" s="3">
        <v>3469318</v>
      </c>
      <c r="DH445" s="3">
        <v>103304565</v>
      </c>
      <c r="DI445" s="1">
        <v>0</v>
      </c>
      <c r="DJ445" s="3">
        <v>3172617</v>
      </c>
      <c r="DK445" s="1">
        <v>0</v>
      </c>
      <c r="DL445" s="1">
        <v>0</v>
      </c>
      <c r="DM445" s="1">
        <v>0</v>
      </c>
      <c r="DN445" s="1">
        <v>0</v>
      </c>
      <c r="DO445" s="3">
        <v>3987597</v>
      </c>
      <c r="DP445" s="3">
        <v>165491971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</row>
    <row r="446" spans="1:133" x14ac:dyDescent="0.3">
      <c r="A446" s="1">
        <v>106190883</v>
      </c>
      <c r="B446" s="1" t="s">
        <v>2087</v>
      </c>
      <c r="C446" s="2">
        <v>20164</v>
      </c>
      <c r="D446" s="2">
        <v>42379</v>
      </c>
      <c r="E446" s="1" t="s">
        <v>134</v>
      </c>
      <c r="F446" s="1" t="s">
        <v>135</v>
      </c>
      <c r="G446" s="1" t="s">
        <v>170</v>
      </c>
      <c r="H446" s="1">
        <v>11</v>
      </c>
      <c r="I446" s="1">
        <v>919</v>
      </c>
      <c r="J446" s="1" t="s">
        <v>187</v>
      </c>
      <c r="K446" s="1" t="s">
        <v>138</v>
      </c>
      <c r="L446" s="1">
        <v>0</v>
      </c>
      <c r="M446" s="1" t="s">
        <v>2088</v>
      </c>
      <c r="N446" s="1" t="s">
        <v>2089</v>
      </c>
      <c r="O446" s="1" t="s">
        <v>1427</v>
      </c>
      <c r="P446" s="1">
        <v>90605</v>
      </c>
      <c r="Q446" s="1" t="s">
        <v>161</v>
      </c>
      <c r="R446" s="1">
        <v>178</v>
      </c>
      <c r="S446" s="1">
        <v>178</v>
      </c>
      <c r="T446" s="1">
        <v>178</v>
      </c>
      <c r="U446" s="1">
        <v>256</v>
      </c>
      <c r="V446" s="1">
        <v>265</v>
      </c>
      <c r="W446" s="1">
        <v>280</v>
      </c>
      <c r="X446" s="1">
        <v>690</v>
      </c>
      <c r="Y446" s="1">
        <v>0</v>
      </c>
      <c r="Z446" s="1">
        <v>0</v>
      </c>
      <c r="AA446" s="1">
        <v>14</v>
      </c>
      <c r="AB446" s="1">
        <v>346</v>
      </c>
      <c r="AC446" s="1">
        <v>3</v>
      </c>
      <c r="AD446" s="1">
        <v>408</v>
      </c>
      <c r="AE446" s="1">
        <v>2262</v>
      </c>
      <c r="AF446" s="1">
        <v>0</v>
      </c>
      <c r="AG446" s="3">
        <v>1197</v>
      </c>
      <c r="AH446" s="3">
        <v>1002</v>
      </c>
      <c r="AI446" s="3">
        <v>2827</v>
      </c>
      <c r="AJ446" s="3">
        <v>2275</v>
      </c>
      <c r="AK446" s="1">
        <v>0</v>
      </c>
      <c r="AL446" s="1">
        <v>0</v>
      </c>
      <c r="AM446" s="1">
        <v>52</v>
      </c>
      <c r="AN446" s="3">
        <v>1079</v>
      </c>
      <c r="AO446" s="1">
        <v>15</v>
      </c>
      <c r="AP446" s="1">
        <v>985</v>
      </c>
      <c r="AQ446" s="3">
        <v>9432</v>
      </c>
      <c r="AR446" s="1">
        <v>0</v>
      </c>
      <c r="AS446" s="1">
        <v>727</v>
      </c>
      <c r="AT446" s="1">
        <v>759</v>
      </c>
      <c r="AU446" s="3">
        <v>2348</v>
      </c>
      <c r="AV446" s="3">
        <v>4474</v>
      </c>
      <c r="AW446" s="1">
        <v>0</v>
      </c>
      <c r="AX446" s="1">
        <v>0</v>
      </c>
      <c r="AY446" s="1">
        <v>276</v>
      </c>
      <c r="AZ446" s="3">
        <v>2020</v>
      </c>
      <c r="BA446" s="1">
        <v>15</v>
      </c>
      <c r="BB446" s="1">
        <v>840</v>
      </c>
      <c r="BC446" s="3">
        <v>11459</v>
      </c>
      <c r="BD446" s="3">
        <v>20082747</v>
      </c>
      <c r="BE446" s="3">
        <v>19643433</v>
      </c>
      <c r="BF446" s="3">
        <v>34401077</v>
      </c>
      <c r="BG446" s="3">
        <v>35488467</v>
      </c>
      <c r="BH446" s="1">
        <v>0</v>
      </c>
      <c r="BI446" s="1">
        <v>0</v>
      </c>
      <c r="BJ446" s="3">
        <v>1730321</v>
      </c>
      <c r="BK446" s="3">
        <v>17001439</v>
      </c>
      <c r="BL446" s="3">
        <v>319019</v>
      </c>
      <c r="BM446" s="3">
        <v>12569481</v>
      </c>
      <c r="BN446" s="3">
        <v>141235984</v>
      </c>
      <c r="BO446" s="3">
        <v>6717224</v>
      </c>
      <c r="BP446" s="3">
        <v>8090933</v>
      </c>
      <c r="BQ446" s="3">
        <v>7439839</v>
      </c>
      <c r="BR446" s="3">
        <v>22415712</v>
      </c>
      <c r="BS446" s="1">
        <v>0</v>
      </c>
      <c r="BT446" s="1">
        <v>0</v>
      </c>
      <c r="BU446" s="3">
        <v>1967344</v>
      </c>
      <c r="BV446" s="3">
        <v>13961191</v>
      </c>
      <c r="BW446" s="3">
        <v>72492</v>
      </c>
      <c r="BX446" s="3">
        <v>2409001</v>
      </c>
      <c r="BY446" s="3">
        <v>63073736</v>
      </c>
      <c r="BZ446" s="3">
        <v>2803441</v>
      </c>
      <c r="CA446" s="3">
        <v>23158928</v>
      </c>
      <c r="CB446" s="3">
        <v>23942909</v>
      </c>
      <c r="CC446" s="3">
        <v>33842244</v>
      </c>
      <c r="CD446" s="3">
        <v>44655139</v>
      </c>
      <c r="CE446" s="3">
        <v>-729758</v>
      </c>
      <c r="CF446" s="1">
        <v>0</v>
      </c>
      <c r="CG446" s="1">
        <v>0</v>
      </c>
      <c r="CH446" s="3">
        <v>3314461</v>
      </c>
      <c r="CI446" s="3">
        <v>24015966</v>
      </c>
      <c r="CJ446" s="1">
        <v>0</v>
      </c>
      <c r="CK446" s="3">
        <v>391511</v>
      </c>
      <c r="CL446" s="1">
        <v>0</v>
      </c>
      <c r="CM446" s="1">
        <v>0</v>
      </c>
      <c r="CN446" s="1">
        <v>0</v>
      </c>
      <c r="CO446" s="3">
        <v>10618517</v>
      </c>
      <c r="CP446" s="3">
        <v>166013358</v>
      </c>
      <c r="CQ446" s="1">
        <v>0</v>
      </c>
      <c r="CR446" s="3">
        <v>592067</v>
      </c>
      <c r="CS446" s="1">
        <v>0</v>
      </c>
      <c r="CT446" s="1">
        <v>0</v>
      </c>
      <c r="CU446" s="3">
        <v>592067</v>
      </c>
      <c r="CV446" s="3">
        <v>3641042</v>
      </c>
      <c r="CW446" s="3">
        <v>3791457</v>
      </c>
      <c r="CX446" s="3">
        <v>8728430</v>
      </c>
      <c r="CY446" s="3">
        <v>13841106</v>
      </c>
      <c r="CZ446" s="1">
        <v>0</v>
      </c>
      <c r="DA446" s="1">
        <v>0</v>
      </c>
      <c r="DB446" s="3">
        <v>383204</v>
      </c>
      <c r="DC446" s="3">
        <v>6946664</v>
      </c>
      <c r="DD446" s="1">
        <v>0</v>
      </c>
      <c r="DE446" s="3">
        <v>1556526</v>
      </c>
      <c r="DF446" s="3">
        <v>38888429</v>
      </c>
      <c r="DG446" s="3">
        <v>-62750</v>
      </c>
      <c r="DH446" s="3">
        <v>30958253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3">
        <v>172481</v>
      </c>
      <c r="DP446" s="3">
        <v>5601415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</row>
    <row r="447" spans="1:133" x14ac:dyDescent="0.3">
      <c r="A447" s="1">
        <v>106571086</v>
      </c>
      <c r="B447" s="1" t="s">
        <v>2090</v>
      </c>
      <c r="C447" s="2">
        <v>20164</v>
      </c>
      <c r="D447" s="2">
        <v>42379</v>
      </c>
      <c r="E447" s="1" t="s">
        <v>134</v>
      </c>
      <c r="F447" s="1" t="s">
        <v>135</v>
      </c>
      <c r="G447" s="1" t="s">
        <v>1889</v>
      </c>
      <c r="H447" s="1">
        <v>2</v>
      </c>
      <c r="I447" s="1">
        <v>313</v>
      </c>
      <c r="J447" s="1" t="s">
        <v>164</v>
      </c>
      <c r="K447" s="1" t="s">
        <v>138</v>
      </c>
      <c r="L447" s="1">
        <v>0</v>
      </c>
      <c r="M447" s="1" t="s">
        <v>2091</v>
      </c>
      <c r="N447" s="1" t="s">
        <v>2092</v>
      </c>
      <c r="O447" s="1" t="s">
        <v>2093</v>
      </c>
      <c r="P447" s="1">
        <v>95695</v>
      </c>
      <c r="Q447" s="1" t="s">
        <v>2094</v>
      </c>
      <c r="R447" s="1">
        <v>108</v>
      </c>
      <c r="S447" s="1">
        <v>108</v>
      </c>
      <c r="T447" s="1">
        <v>108</v>
      </c>
      <c r="U447" s="1">
        <v>302</v>
      </c>
      <c r="V447" s="1">
        <v>159</v>
      </c>
      <c r="W447" s="1">
        <v>276</v>
      </c>
      <c r="X447" s="1">
        <v>248</v>
      </c>
      <c r="Y447" s="1">
        <v>0</v>
      </c>
      <c r="Z447" s="1">
        <v>0</v>
      </c>
      <c r="AA447" s="1">
        <v>18</v>
      </c>
      <c r="AB447" s="1">
        <v>202</v>
      </c>
      <c r="AC447" s="1">
        <v>2</v>
      </c>
      <c r="AD447" s="1">
        <v>18</v>
      </c>
      <c r="AE447" s="1">
        <v>1225</v>
      </c>
      <c r="AF447" s="1">
        <v>0</v>
      </c>
      <c r="AG447" s="3">
        <v>1534</v>
      </c>
      <c r="AH447" s="1">
        <v>711</v>
      </c>
      <c r="AI447" s="3">
        <v>1755</v>
      </c>
      <c r="AJ447" s="1">
        <v>630</v>
      </c>
      <c r="AK447" s="1">
        <v>0</v>
      </c>
      <c r="AL447" s="1">
        <v>0</v>
      </c>
      <c r="AM447" s="1">
        <v>38</v>
      </c>
      <c r="AN447" s="1">
        <v>652</v>
      </c>
      <c r="AO447" s="1">
        <v>11</v>
      </c>
      <c r="AP447" s="1">
        <v>58</v>
      </c>
      <c r="AQ447" s="3">
        <v>5389</v>
      </c>
      <c r="AR447" s="1">
        <v>0</v>
      </c>
      <c r="AS447" s="3">
        <v>2508</v>
      </c>
      <c r="AT447" s="3">
        <v>2578</v>
      </c>
      <c r="AU447" s="3">
        <v>3332</v>
      </c>
      <c r="AV447" s="3">
        <v>4952</v>
      </c>
      <c r="AW447" s="1">
        <v>0</v>
      </c>
      <c r="AX447" s="1">
        <v>0</v>
      </c>
      <c r="AY447" s="1">
        <v>283</v>
      </c>
      <c r="AZ447" s="3">
        <v>5932</v>
      </c>
      <c r="BA447" s="1">
        <v>161</v>
      </c>
      <c r="BB447" s="1">
        <v>851</v>
      </c>
      <c r="BC447" s="3">
        <v>20597</v>
      </c>
      <c r="BD447" s="3">
        <v>22971335</v>
      </c>
      <c r="BE447" s="3">
        <v>13761195</v>
      </c>
      <c r="BF447" s="3">
        <v>14490176</v>
      </c>
      <c r="BG447" s="3">
        <v>13085664</v>
      </c>
      <c r="BH447" s="1">
        <v>0</v>
      </c>
      <c r="BI447" s="1">
        <v>0</v>
      </c>
      <c r="BJ447" s="3">
        <v>1115695</v>
      </c>
      <c r="BK447" s="3">
        <v>13419573</v>
      </c>
      <c r="BL447" s="3">
        <v>70762</v>
      </c>
      <c r="BM447" s="3">
        <v>787017</v>
      </c>
      <c r="BN447" s="3">
        <v>79701417</v>
      </c>
      <c r="BO447" s="3">
        <v>18528362</v>
      </c>
      <c r="BP447" s="3">
        <v>10524330</v>
      </c>
      <c r="BQ447" s="3">
        <v>2788356</v>
      </c>
      <c r="BR447" s="3">
        <v>25149915</v>
      </c>
      <c r="BS447" s="1">
        <v>0</v>
      </c>
      <c r="BT447" s="1">
        <v>0</v>
      </c>
      <c r="BU447" s="3">
        <v>1853931</v>
      </c>
      <c r="BV447" s="3">
        <v>26406687</v>
      </c>
      <c r="BW447" s="3">
        <v>680505</v>
      </c>
      <c r="BX447" s="3">
        <v>1312045</v>
      </c>
      <c r="BY447" s="3">
        <v>87244131</v>
      </c>
      <c r="BZ447" s="3">
        <v>1590420</v>
      </c>
      <c r="CA447" s="3">
        <v>33610414</v>
      </c>
      <c r="CB447" s="3">
        <v>21834512</v>
      </c>
      <c r="CC447" s="3">
        <v>8950214</v>
      </c>
      <c r="CD447" s="3">
        <v>35760013</v>
      </c>
      <c r="CE447" s="1">
        <v>0</v>
      </c>
      <c r="CF447" s="1">
        <v>0</v>
      </c>
      <c r="CG447" s="1">
        <v>0</v>
      </c>
      <c r="CH447" s="3">
        <v>2294681</v>
      </c>
      <c r="CI447" s="3">
        <v>27468299</v>
      </c>
      <c r="CJ447" s="1">
        <v>0</v>
      </c>
      <c r="CK447" s="3">
        <v>1436707</v>
      </c>
      <c r="CL447" s="1">
        <v>0</v>
      </c>
      <c r="CM447" s="1">
        <v>0</v>
      </c>
      <c r="CN447" s="1">
        <v>0</v>
      </c>
      <c r="CO447" s="3">
        <v>1392631</v>
      </c>
      <c r="CP447" s="3">
        <v>134337891</v>
      </c>
      <c r="CQ447" s="3">
        <v>2350000</v>
      </c>
      <c r="CR447" s="3">
        <v>3773000</v>
      </c>
      <c r="CS447" s="1">
        <v>0</v>
      </c>
      <c r="CT447" s="3">
        <v>6225529</v>
      </c>
      <c r="CU447" s="3">
        <v>12348529</v>
      </c>
      <c r="CV447" s="3">
        <v>7539728</v>
      </c>
      <c r="CW447" s="3">
        <v>4664602</v>
      </c>
      <c r="CX447" s="3">
        <v>7947409</v>
      </c>
      <c r="CY447" s="3">
        <v>6019365</v>
      </c>
      <c r="CZ447" s="1">
        <v>0</v>
      </c>
      <c r="DA447" s="1">
        <v>0</v>
      </c>
      <c r="DB447" s="3">
        <v>613705</v>
      </c>
      <c r="DC447" s="3">
        <v>17987362</v>
      </c>
      <c r="DD447" s="1">
        <v>0</v>
      </c>
      <c r="DE447" s="3">
        <v>184015</v>
      </c>
      <c r="DF447" s="3">
        <v>44956186</v>
      </c>
      <c r="DG447" s="3">
        <v>901083</v>
      </c>
      <c r="DH447" s="3">
        <v>46047486</v>
      </c>
      <c r="DI447" s="1">
        <v>0</v>
      </c>
      <c r="DJ447" s="3">
        <v>-370604</v>
      </c>
      <c r="DK447" s="1">
        <v>0</v>
      </c>
      <c r="DL447" s="1">
        <v>0</v>
      </c>
      <c r="DM447" s="1">
        <v>0</v>
      </c>
      <c r="DN447" s="1">
        <v>0</v>
      </c>
      <c r="DO447" s="3">
        <v>856010</v>
      </c>
      <c r="DP447" s="3">
        <v>37955965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</row>
    <row r="448" spans="1:133" x14ac:dyDescent="0.3">
      <c r="A448" s="1">
        <v>106150788</v>
      </c>
      <c r="B448" s="1" t="s">
        <v>2095</v>
      </c>
      <c r="C448" s="2">
        <v>20174</v>
      </c>
      <c r="D448" s="2">
        <v>42745</v>
      </c>
      <c r="E448" s="1" t="s">
        <v>2096</v>
      </c>
      <c r="F448" s="1" t="s">
        <v>135</v>
      </c>
      <c r="G448" s="1" t="s">
        <v>136</v>
      </c>
      <c r="H448" s="1">
        <v>9</v>
      </c>
      <c r="I448" s="1">
        <v>617</v>
      </c>
      <c r="J448" s="1" t="s">
        <v>164</v>
      </c>
      <c r="K448" s="1" t="s">
        <v>138</v>
      </c>
      <c r="L448" s="1">
        <v>0</v>
      </c>
      <c r="M448" s="1" t="s">
        <v>2097</v>
      </c>
      <c r="N448" s="1" t="s">
        <v>1563</v>
      </c>
      <c r="O448" s="1" t="s">
        <v>256</v>
      </c>
      <c r="P448" s="1">
        <v>93301</v>
      </c>
      <c r="Q448" s="1" t="s">
        <v>1564</v>
      </c>
      <c r="R448" s="1">
        <v>254</v>
      </c>
      <c r="S448" s="1">
        <v>254</v>
      </c>
      <c r="T448" s="1">
        <v>185</v>
      </c>
      <c r="U448" s="1">
        <v>887</v>
      </c>
      <c r="V448" s="1">
        <v>765</v>
      </c>
      <c r="W448" s="1">
        <v>199</v>
      </c>
      <c r="X448" s="3">
        <v>1046</v>
      </c>
      <c r="Y448" s="1">
        <v>0</v>
      </c>
      <c r="Z448" s="1">
        <v>0</v>
      </c>
      <c r="AA448" s="1">
        <v>198</v>
      </c>
      <c r="AB448" s="3">
        <v>1170</v>
      </c>
      <c r="AC448" s="1">
        <v>0</v>
      </c>
      <c r="AD448" s="1">
        <v>70</v>
      </c>
      <c r="AE448" s="1">
        <v>4335</v>
      </c>
      <c r="AF448" s="1">
        <v>0</v>
      </c>
      <c r="AG448" s="3">
        <v>4003</v>
      </c>
      <c r="AH448" s="3">
        <v>3050</v>
      </c>
      <c r="AI448" s="1">
        <v>761</v>
      </c>
      <c r="AJ448" s="3">
        <v>3872</v>
      </c>
      <c r="AK448" s="1">
        <v>0</v>
      </c>
      <c r="AL448" s="1">
        <v>0</v>
      </c>
      <c r="AM448" s="1">
        <v>914</v>
      </c>
      <c r="AN448" s="3">
        <v>3747</v>
      </c>
      <c r="AO448" s="1">
        <v>0</v>
      </c>
      <c r="AP448" s="1">
        <v>267</v>
      </c>
      <c r="AQ448" s="3">
        <v>16614</v>
      </c>
      <c r="AR448" s="1">
        <v>0</v>
      </c>
      <c r="AS448" s="3">
        <v>9776</v>
      </c>
      <c r="AT448" s="3">
        <v>3643</v>
      </c>
      <c r="AU448" s="3">
        <v>1306</v>
      </c>
      <c r="AV448" s="3">
        <v>11632</v>
      </c>
      <c r="AW448" s="1">
        <v>0</v>
      </c>
      <c r="AX448" s="1">
        <v>0</v>
      </c>
      <c r="AY448" s="3">
        <v>2246</v>
      </c>
      <c r="AZ448" s="3">
        <v>17962</v>
      </c>
      <c r="BA448" s="1">
        <v>0</v>
      </c>
      <c r="BB448" s="3">
        <v>2158</v>
      </c>
      <c r="BC448" s="3">
        <v>48723</v>
      </c>
      <c r="BD448" s="3">
        <v>71363118</v>
      </c>
      <c r="BE448" s="3">
        <v>60854375</v>
      </c>
      <c r="BF448" s="3">
        <v>14411053</v>
      </c>
      <c r="BG448" s="3">
        <v>57375871</v>
      </c>
      <c r="BH448" s="1">
        <v>0</v>
      </c>
      <c r="BI448" s="1">
        <v>0</v>
      </c>
      <c r="BJ448" s="3">
        <v>13990742</v>
      </c>
      <c r="BK448" s="3">
        <v>71149390</v>
      </c>
      <c r="BL448" s="1">
        <v>0</v>
      </c>
      <c r="BM448" s="3">
        <v>3307155</v>
      </c>
      <c r="BN448" s="3">
        <v>292451704</v>
      </c>
      <c r="BO448" s="3">
        <v>35210808</v>
      </c>
      <c r="BP448" s="3">
        <v>28891174</v>
      </c>
      <c r="BQ448" s="3">
        <v>5871109</v>
      </c>
      <c r="BR448" s="3">
        <v>39946555</v>
      </c>
      <c r="BS448" s="1">
        <v>0</v>
      </c>
      <c r="BT448" s="1">
        <v>0</v>
      </c>
      <c r="BU448" s="3">
        <v>13119193</v>
      </c>
      <c r="BV448" s="3">
        <v>58922262</v>
      </c>
      <c r="BW448" s="1">
        <v>0</v>
      </c>
      <c r="BX448" s="3">
        <v>4197975</v>
      </c>
      <c r="BY448" s="3">
        <v>186159076</v>
      </c>
      <c r="BZ448" s="3">
        <v>2272704</v>
      </c>
      <c r="CA448" s="3">
        <v>88051161</v>
      </c>
      <c r="CB448" s="3">
        <v>73421577</v>
      </c>
      <c r="CC448" s="3">
        <v>17883664</v>
      </c>
      <c r="CD448" s="3">
        <v>52659594</v>
      </c>
      <c r="CE448" s="1">
        <v>0</v>
      </c>
      <c r="CF448" s="1">
        <v>0</v>
      </c>
      <c r="CG448" s="1">
        <v>0</v>
      </c>
      <c r="CH448" s="3">
        <v>22267567</v>
      </c>
      <c r="CI448" s="3">
        <v>93439065</v>
      </c>
      <c r="CJ448" s="1">
        <v>0</v>
      </c>
      <c r="CK448" s="3">
        <v>3375466</v>
      </c>
      <c r="CL448" s="1">
        <v>0</v>
      </c>
      <c r="CM448" s="1">
        <v>0</v>
      </c>
      <c r="CN448" s="1">
        <v>0</v>
      </c>
      <c r="CO448" s="3">
        <v>6413785</v>
      </c>
      <c r="CP448" s="3">
        <v>359784583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3">
        <v>18033505</v>
      </c>
      <c r="CW448" s="3">
        <v>15996768</v>
      </c>
      <c r="CX448" s="3">
        <v>2236458</v>
      </c>
      <c r="CY448" s="3">
        <v>44373536</v>
      </c>
      <c r="CZ448" s="1">
        <v>0</v>
      </c>
      <c r="DA448" s="1">
        <v>0</v>
      </c>
      <c r="DB448" s="3">
        <v>4535581</v>
      </c>
      <c r="DC448" s="3">
        <v>32971878</v>
      </c>
      <c r="DD448" s="1">
        <v>0</v>
      </c>
      <c r="DE448" s="3">
        <v>678471</v>
      </c>
      <c r="DF448" s="3">
        <v>118826197</v>
      </c>
      <c r="DG448" s="3">
        <v>1181367</v>
      </c>
      <c r="DH448" s="3">
        <v>101757921</v>
      </c>
      <c r="DI448" s="1">
        <v>0</v>
      </c>
      <c r="DJ448" s="3">
        <v>837982</v>
      </c>
      <c r="DK448" s="1">
        <v>0</v>
      </c>
      <c r="DL448" s="1">
        <v>0</v>
      </c>
      <c r="DM448" s="1">
        <v>0</v>
      </c>
      <c r="DN448" s="1">
        <v>0</v>
      </c>
      <c r="DO448" s="3">
        <v>1494309</v>
      </c>
      <c r="DP448" s="3">
        <v>137223161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</row>
    <row r="449" spans="1:133" x14ac:dyDescent="0.3">
      <c r="A449" s="1">
        <v>106171049</v>
      </c>
      <c r="B449" s="1" t="s">
        <v>2098</v>
      </c>
      <c r="C449" s="2">
        <v>20174</v>
      </c>
      <c r="D449" s="2">
        <v>42745</v>
      </c>
      <c r="E449" s="1" t="s">
        <v>2096</v>
      </c>
      <c r="F449" s="1" t="s">
        <v>135</v>
      </c>
      <c r="G449" s="1" t="s">
        <v>1786</v>
      </c>
      <c r="H449" s="1">
        <v>1</v>
      </c>
      <c r="I449" s="1">
        <v>115</v>
      </c>
      <c r="J449" s="1" t="s">
        <v>164</v>
      </c>
      <c r="K449" s="1" t="s">
        <v>138</v>
      </c>
      <c r="L449" s="1" t="s">
        <v>139</v>
      </c>
      <c r="M449" s="1" t="s">
        <v>2099</v>
      </c>
      <c r="N449" s="1" t="s">
        <v>1788</v>
      </c>
      <c r="O449" s="1" t="s">
        <v>1789</v>
      </c>
      <c r="P449" s="1">
        <v>95422</v>
      </c>
      <c r="Q449" s="1" t="s">
        <v>1790</v>
      </c>
      <c r="R449" s="1">
        <v>25</v>
      </c>
      <c r="S449" s="1">
        <v>25</v>
      </c>
      <c r="T449" s="1">
        <v>20</v>
      </c>
      <c r="U449" s="1">
        <v>195</v>
      </c>
      <c r="V449" s="1">
        <v>4</v>
      </c>
      <c r="W449" s="1">
        <v>17</v>
      </c>
      <c r="X449" s="1">
        <v>112</v>
      </c>
      <c r="Y449" s="1">
        <v>0</v>
      </c>
      <c r="Z449" s="1">
        <v>0</v>
      </c>
      <c r="AA449" s="1">
        <v>15</v>
      </c>
      <c r="AB449" s="1">
        <v>20</v>
      </c>
      <c r="AC449" s="1">
        <v>0</v>
      </c>
      <c r="AD449" s="1">
        <v>5</v>
      </c>
      <c r="AE449" s="1">
        <v>368</v>
      </c>
      <c r="AF449" s="1">
        <v>0</v>
      </c>
      <c r="AG449" s="1">
        <v>868</v>
      </c>
      <c r="AH449" s="1">
        <v>11</v>
      </c>
      <c r="AI449" s="1">
        <v>38</v>
      </c>
      <c r="AJ449" s="1">
        <v>447</v>
      </c>
      <c r="AK449" s="1">
        <v>0</v>
      </c>
      <c r="AL449" s="1">
        <v>0</v>
      </c>
      <c r="AM449" s="1">
        <v>63</v>
      </c>
      <c r="AN449" s="1">
        <v>62</v>
      </c>
      <c r="AO449" s="1">
        <v>0</v>
      </c>
      <c r="AP449" s="1">
        <v>8</v>
      </c>
      <c r="AQ449" s="3">
        <v>1497</v>
      </c>
      <c r="AR449" s="1">
        <v>0</v>
      </c>
      <c r="AS449" s="3">
        <v>18850</v>
      </c>
      <c r="AT449" s="1">
        <v>236</v>
      </c>
      <c r="AU449" s="3">
        <v>6102</v>
      </c>
      <c r="AV449" s="3">
        <v>20417</v>
      </c>
      <c r="AW449" s="1">
        <v>0</v>
      </c>
      <c r="AX449" s="1">
        <v>0</v>
      </c>
      <c r="AY449" s="3">
        <v>5841</v>
      </c>
      <c r="AZ449" s="3">
        <v>2733</v>
      </c>
      <c r="BA449" s="1">
        <v>0</v>
      </c>
      <c r="BB449" s="1">
        <v>924</v>
      </c>
      <c r="BC449" s="3">
        <v>55103</v>
      </c>
      <c r="BD449" s="3">
        <v>9108603</v>
      </c>
      <c r="BE449" s="3">
        <v>401527</v>
      </c>
      <c r="BF449" s="3">
        <v>458182</v>
      </c>
      <c r="BG449" s="3">
        <v>5172868</v>
      </c>
      <c r="BH449" s="1">
        <v>0</v>
      </c>
      <c r="BI449" s="1">
        <v>0</v>
      </c>
      <c r="BJ449" s="3">
        <v>745016</v>
      </c>
      <c r="BK449" s="3">
        <v>835281</v>
      </c>
      <c r="BL449" s="1">
        <v>0</v>
      </c>
      <c r="BM449" s="3">
        <v>154674</v>
      </c>
      <c r="BN449" s="3">
        <v>16876151</v>
      </c>
      <c r="BO449" s="3">
        <v>16993939</v>
      </c>
      <c r="BP449" s="3">
        <v>337344</v>
      </c>
      <c r="BQ449" s="3">
        <v>3388635</v>
      </c>
      <c r="BR449" s="3">
        <v>15461946</v>
      </c>
      <c r="BS449" s="1">
        <v>0</v>
      </c>
      <c r="BT449" s="1">
        <v>0</v>
      </c>
      <c r="BU449" s="3">
        <v>1377158</v>
      </c>
      <c r="BV449" s="3">
        <v>5539582</v>
      </c>
      <c r="BW449" s="1">
        <v>0</v>
      </c>
      <c r="BX449" s="3">
        <v>1014594</v>
      </c>
      <c r="BY449" s="3">
        <v>44113198</v>
      </c>
      <c r="BZ449" s="3">
        <v>837648</v>
      </c>
      <c r="CA449" s="3">
        <v>14636391</v>
      </c>
      <c r="CB449" s="3">
        <v>579208</v>
      </c>
      <c r="CC449" s="3">
        <v>2402057</v>
      </c>
      <c r="CD449" s="3">
        <v>14238831</v>
      </c>
      <c r="CE449" s="3">
        <v>446943</v>
      </c>
      <c r="CF449" s="1">
        <v>0</v>
      </c>
      <c r="CG449" s="1">
        <v>0</v>
      </c>
      <c r="CH449" s="3">
        <v>343536</v>
      </c>
      <c r="CI449" s="3">
        <v>4205989</v>
      </c>
      <c r="CJ449" s="1">
        <v>0</v>
      </c>
      <c r="CK449" s="3">
        <v>2126830</v>
      </c>
      <c r="CL449" s="1">
        <v>0</v>
      </c>
      <c r="CM449" s="1">
        <v>0</v>
      </c>
      <c r="CN449" s="1">
        <v>0</v>
      </c>
      <c r="CO449" s="3">
        <v>1187033</v>
      </c>
      <c r="CP449" s="3">
        <v>41004466</v>
      </c>
      <c r="CQ449" s="1">
        <v>0</v>
      </c>
      <c r="CR449" s="3">
        <v>3354996</v>
      </c>
      <c r="CS449" s="1">
        <v>0</v>
      </c>
      <c r="CT449" s="1">
        <v>0</v>
      </c>
      <c r="CU449" s="3">
        <v>3354996</v>
      </c>
      <c r="CV449" s="3">
        <v>9842914</v>
      </c>
      <c r="CW449" s="3">
        <v>145722</v>
      </c>
      <c r="CX449" s="3">
        <v>1400652</v>
      </c>
      <c r="CY449" s="3">
        <v>8890055</v>
      </c>
      <c r="CZ449" s="1">
        <v>0</v>
      </c>
      <c r="DA449" s="1">
        <v>0</v>
      </c>
      <c r="DB449" s="3">
        <v>78938</v>
      </c>
      <c r="DC449" s="3">
        <v>3870071</v>
      </c>
      <c r="DD449" s="1">
        <v>0</v>
      </c>
      <c r="DE449" s="3">
        <v>-888473</v>
      </c>
      <c r="DF449" s="3">
        <v>23339879</v>
      </c>
      <c r="DG449" s="3">
        <v>1269975</v>
      </c>
      <c r="DH449" s="3">
        <v>21613570</v>
      </c>
      <c r="DI449" s="1">
        <v>0</v>
      </c>
      <c r="DJ449" s="3">
        <v>21280</v>
      </c>
      <c r="DK449" s="1">
        <v>0</v>
      </c>
      <c r="DL449" s="1">
        <v>0</v>
      </c>
      <c r="DM449" s="1">
        <v>0</v>
      </c>
      <c r="DN449" s="1">
        <v>0</v>
      </c>
      <c r="DO449" s="3">
        <v>1224819</v>
      </c>
      <c r="DP449" s="3">
        <v>31842591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</row>
    <row r="450" spans="1:133" x14ac:dyDescent="0.3">
      <c r="A450" s="1">
        <v>106040875</v>
      </c>
      <c r="B450" s="1" t="s">
        <v>2100</v>
      </c>
      <c r="C450" s="2">
        <v>20174</v>
      </c>
      <c r="D450" s="2">
        <v>42745</v>
      </c>
      <c r="E450" s="1" t="s">
        <v>2096</v>
      </c>
      <c r="F450" s="1" t="s">
        <v>135</v>
      </c>
      <c r="G450" s="1" t="s">
        <v>309</v>
      </c>
      <c r="H450" s="1">
        <v>1</v>
      </c>
      <c r="I450" s="1">
        <v>220</v>
      </c>
      <c r="J450" s="1" t="s">
        <v>146</v>
      </c>
      <c r="K450" s="1" t="s">
        <v>138</v>
      </c>
      <c r="L450" s="1">
        <v>0</v>
      </c>
      <c r="M450" s="1" t="s">
        <v>2101</v>
      </c>
      <c r="N450" s="1" t="s">
        <v>621</v>
      </c>
      <c r="O450" s="1" t="s">
        <v>622</v>
      </c>
      <c r="P450" s="1">
        <v>95969</v>
      </c>
      <c r="Q450" s="1" t="s">
        <v>623</v>
      </c>
      <c r="R450" s="1">
        <v>100</v>
      </c>
      <c r="S450" s="1">
        <v>100</v>
      </c>
      <c r="T450" s="1">
        <v>51</v>
      </c>
      <c r="U450" s="1">
        <v>617</v>
      </c>
      <c r="V450" s="1">
        <v>28</v>
      </c>
      <c r="W450" s="1">
        <v>47</v>
      </c>
      <c r="X450" s="1">
        <v>288</v>
      </c>
      <c r="Y450" s="1">
        <v>0</v>
      </c>
      <c r="Z450" s="1">
        <v>0</v>
      </c>
      <c r="AA450" s="1">
        <v>12</v>
      </c>
      <c r="AB450" s="1">
        <v>160</v>
      </c>
      <c r="AC450" s="1">
        <v>0</v>
      </c>
      <c r="AD450" s="1">
        <v>25</v>
      </c>
      <c r="AE450" s="1">
        <v>1177</v>
      </c>
      <c r="AF450" s="1">
        <v>0</v>
      </c>
      <c r="AG450" s="3">
        <v>2588</v>
      </c>
      <c r="AH450" s="1">
        <v>112</v>
      </c>
      <c r="AI450" s="1">
        <v>178</v>
      </c>
      <c r="AJ450" s="1">
        <v>880</v>
      </c>
      <c r="AK450" s="1">
        <v>0</v>
      </c>
      <c r="AL450" s="1">
        <v>0</v>
      </c>
      <c r="AM450" s="1">
        <v>27</v>
      </c>
      <c r="AN450" s="1">
        <v>455</v>
      </c>
      <c r="AO450" s="1">
        <v>0</v>
      </c>
      <c r="AP450" s="1">
        <v>61</v>
      </c>
      <c r="AQ450" s="3">
        <v>4301</v>
      </c>
      <c r="AR450" s="1">
        <v>0</v>
      </c>
      <c r="AS450" s="3">
        <v>43568</v>
      </c>
      <c r="AT450" s="3">
        <v>1420</v>
      </c>
      <c r="AU450" s="3">
        <v>8061</v>
      </c>
      <c r="AV450" s="3">
        <v>27051</v>
      </c>
      <c r="AW450" s="1">
        <v>0</v>
      </c>
      <c r="AX450" s="1">
        <v>0</v>
      </c>
      <c r="AY450" s="3">
        <v>1536</v>
      </c>
      <c r="AZ450" s="3">
        <v>15412</v>
      </c>
      <c r="BA450" s="1">
        <v>0</v>
      </c>
      <c r="BB450" s="3">
        <v>1333</v>
      </c>
      <c r="BC450" s="3">
        <v>98381</v>
      </c>
      <c r="BD450" s="3">
        <v>67622023</v>
      </c>
      <c r="BE450" s="3">
        <v>2819880</v>
      </c>
      <c r="BF450" s="3">
        <v>4441575</v>
      </c>
      <c r="BG450" s="3">
        <v>20572218</v>
      </c>
      <c r="BH450" s="1">
        <v>0</v>
      </c>
      <c r="BI450" s="1">
        <v>0</v>
      </c>
      <c r="BJ450" s="3">
        <v>243598</v>
      </c>
      <c r="BK450" s="3">
        <v>14158556</v>
      </c>
      <c r="BL450" s="1">
        <v>0</v>
      </c>
      <c r="BM450" s="3">
        <v>1205706</v>
      </c>
      <c r="BN450" s="3">
        <v>111063556</v>
      </c>
      <c r="BO450" s="3">
        <v>93661341</v>
      </c>
      <c r="BP450" s="3">
        <v>4226744</v>
      </c>
      <c r="BQ450" s="3">
        <v>6930263</v>
      </c>
      <c r="BR450" s="3">
        <v>48359752</v>
      </c>
      <c r="BS450" s="1">
        <v>0</v>
      </c>
      <c r="BT450" s="1">
        <v>0</v>
      </c>
      <c r="BU450" s="3">
        <v>1337201</v>
      </c>
      <c r="BV450" s="3">
        <v>41649982</v>
      </c>
      <c r="BW450" s="1">
        <v>0</v>
      </c>
      <c r="BX450" s="3">
        <v>3131743</v>
      </c>
      <c r="BY450" s="3">
        <v>199297026</v>
      </c>
      <c r="BZ450" s="3">
        <v>1671586</v>
      </c>
      <c r="CA450" s="3">
        <v>140043971</v>
      </c>
      <c r="CB450" s="3">
        <v>6453618</v>
      </c>
      <c r="CC450" s="3">
        <v>9839806</v>
      </c>
      <c r="CD450" s="3">
        <v>47831823</v>
      </c>
      <c r="CE450" s="3">
        <v>-55561</v>
      </c>
      <c r="CF450" s="1">
        <v>0</v>
      </c>
      <c r="CG450" s="1">
        <v>0</v>
      </c>
      <c r="CH450" s="3">
        <v>985992</v>
      </c>
      <c r="CI450" s="3">
        <v>40331353</v>
      </c>
      <c r="CJ450" s="1">
        <v>0</v>
      </c>
      <c r="CK450" s="3">
        <v>3665330</v>
      </c>
      <c r="CL450" s="1">
        <v>0</v>
      </c>
      <c r="CM450" s="1">
        <v>0</v>
      </c>
      <c r="CN450" s="1">
        <v>0</v>
      </c>
      <c r="CO450" s="3">
        <v>5969731</v>
      </c>
      <c r="CP450" s="3">
        <v>256737649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3">
        <v>19281147</v>
      </c>
      <c r="CW450" s="3">
        <v>484383</v>
      </c>
      <c r="CX450" s="3">
        <v>1321065</v>
      </c>
      <c r="CY450" s="3">
        <v>20548740</v>
      </c>
      <c r="CZ450" s="1">
        <v>0</v>
      </c>
      <c r="DA450" s="1">
        <v>0</v>
      </c>
      <c r="DB450" s="3">
        <v>43201</v>
      </c>
      <c r="DC450" s="3">
        <v>12695126</v>
      </c>
      <c r="DD450" s="1">
        <v>0</v>
      </c>
      <c r="DE450" s="3">
        <v>-750729</v>
      </c>
      <c r="DF450" s="3">
        <v>53622933</v>
      </c>
      <c r="DG450" s="3">
        <v>4999673</v>
      </c>
      <c r="DH450" s="3">
        <v>52516178</v>
      </c>
      <c r="DI450" s="1">
        <v>0</v>
      </c>
      <c r="DJ450" s="3">
        <v>75243</v>
      </c>
      <c r="DK450" s="1">
        <v>0</v>
      </c>
      <c r="DL450" s="1">
        <v>0</v>
      </c>
      <c r="DM450" s="1">
        <v>0</v>
      </c>
      <c r="DN450" s="1">
        <v>0</v>
      </c>
      <c r="DO450" s="3">
        <v>600686</v>
      </c>
      <c r="DP450" s="3">
        <v>55496213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</row>
    <row r="451" spans="1:133" x14ac:dyDescent="0.3">
      <c r="A451" s="1">
        <v>106190323</v>
      </c>
      <c r="B451" s="1" t="s">
        <v>2102</v>
      </c>
      <c r="C451" s="2">
        <v>20174</v>
      </c>
      <c r="D451" s="2">
        <v>42745</v>
      </c>
      <c r="E451" s="1" t="s">
        <v>2096</v>
      </c>
      <c r="F451" s="1" t="s">
        <v>135</v>
      </c>
      <c r="G451" s="1" t="s">
        <v>170</v>
      </c>
      <c r="H451" s="1">
        <v>11</v>
      </c>
      <c r="I451" s="1">
        <v>909</v>
      </c>
      <c r="J451" s="1" t="s">
        <v>146</v>
      </c>
      <c r="K451" s="1" t="s">
        <v>138</v>
      </c>
      <c r="L451" s="1">
        <v>0</v>
      </c>
      <c r="M451" s="1" t="s">
        <v>2103</v>
      </c>
      <c r="N451" s="1" t="s">
        <v>685</v>
      </c>
      <c r="O451" s="1" t="s">
        <v>686</v>
      </c>
      <c r="P451" s="1">
        <v>91206</v>
      </c>
      <c r="Q451" s="1" t="s">
        <v>687</v>
      </c>
      <c r="R451" s="1">
        <v>515</v>
      </c>
      <c r="S451" s="1">
        <v>462</v>
      </c>
      <c r="T451" s="1">
        <v>258</v>
      </c>
      <c r="U451" s="3">
        <v>2087</v>
      </c>
      <c r="V451" s="1">
        <v>416</v>
      </c>
      <c r="W451" s="1">
        <v>351</v>
      </c>
      <c r="X451" s="1">
        <v>857</v>
      </c>
      <c r="Y451" s="1">
        <v>0</v>
      </c>
      <c r="Z451" s="1">
        <v>0</v>
      </c>
      <c r="AA451" s="1">
        <v>72</v>
      </c>
      <c r="AB451" s="3">
        <v>1063</v>
      </c>
      <c r="AC451" s="1">
        <v>0</v>
      </c>
      <c r="AD451" s="1">
        <v>143</v>
      </c>
      <c r="AE451" s="1">
        <v>4989</v>
      </c>
      <c r="AF451" s="1">
        <v>0</v>
      </c>
      <c r="AG451" s="3">
        <v>11732</v>
      </c>
      <c r="AH451" s="3">
        <v>1666</v>
      </c>
      <c r="AI451" s="3">
        <v>2161</v>
      </c>
      <c r="AJ451" s="3">
        <v>3075</v>
      </c>
      <c r="AK451" s="1">
        <v>0</v>
      </c>
      <c r="AL451" s="1">
        <v>0</v>
      </c>
      <c r="AM451" s="1">
        <v>302</v>
      </c>
      <c r="AN451" s="3">
        <v>3898</v>
      </c>
      <c r="AO451" s="1">
        <v>0</v>
      </c>
      <c r="AP451" s="1">
        <v>513</v>
      </c>
      <c r="AQ451" s="3">
        <v>23347</v>
      </c>
      <c r="AR451" s="1">
        <v>0</v>
      </c>
      <c r="AS451" s="3">
        <v>15308</v>
      </c>
      <c r="AT451" s="3">
        <v>1797</v>
      </c>
      <c r="AU451" s="3">
        <v>1257</v>
      </c>
      <c r="AV451" s="3">
        <v>9199</v>
      </c>
      <c r="AW451" s="1">
        <v>0</v>
      </c>
      <c r="AX451" s="1">
        <v>0</v>
      </c>
      <c r="AY451" s="3">
        <v>3091</v>
      </c>
      <c r="AZ451" s="3">
        <v>18033</v>
      </c>
      <c r="BA451" s="1">
        <v>0</v>
      </c>
      <c r="BB451" s="3">
        <v>1539</v>
      </c>
      <c r="BC451" s="3">
        <v>50224</v>
      </c>
      <c r="BD451" s="3">
        <v>192501958</v>
      </c>
      <c r="BE451" s="3">
        <v>37131928</v>
      </c>
      <c r="BF451" s="3">
        <v>31621277</v>
      </c>
      <c r="BG451" s="3">
        <v>71349447</v>
      </c>
      <c r="BH451" s="1">
        <v>0</v>
      </c>
      <c r="BI451" s="1">
        <v>0</v>
      </c>
      <c r="BJ451" s="3">
        <v>2188511</v>
      </c>
      <c r="BK451" s="3">
        <v>63651555</v>
      </c>
      <c r="BL451" s="1">
        <v>0</v>
      </c>
      <c r="BM451" s="3">
        <v>1816942</v>
      </c>
      <c r="BN451" s="3">
        <v>400261618</v>
      </c>
      <c r="BO451" s="3">
        <v>47868105</v>
      </c>
      <c r="BP451" s="3">
        <v>12741879</v>
      </c>
      <c r="BQ451" s="3">
        <v>6064401</v>
      </c>
      <c r="BR451" s="3">
        <v>45766658</v>
      </c>
      <c r="BS451" s="1">
        <v>0</v>
      </c>
      <c r="BT451" s="1">
        <v>0</v>
      </c>
      <c r="BU451" s="3">
        <v>2034365</v>
      </c>
      <c r="BV451" s="3">
        <v>50828732</v>
      </c>
      <c r="BW451" s="1">
        <v>0</v>
      </c>
      <c r="BX451" s="3">
        <v>13439358</v>
      </c>
      <c r="BY451" s="3">
        <v>178743498</v>
      </c>
      <c r="BZ451" s="3">
        <v>1353024</v>
      </c>
      <c r="CA451" s="3">
        <v>195736244</v>
      </c>
      <c r="CB451" s="3">
        <v>39647374</v>
      </c>
      <c r="CC451" s="3">
        <v>33934687</v>
      </c>
      <c r="CD451" s="3">
        <v>82184741</v>
      </c>
      <c r="CE451" s="1">
        <v>0</v>
      </c>
      <c r="CF451" s="1">
        <v>0</v>
      </c>
      <c r="CG451" s="1">
        <v>0</v>
      </c>
      <c r="CH451" s="3">
        <v>2138526</v>
      </c>
      <c r="CI451" s="3">
        <v>52646291</v>
      </c>
      <c r="CJ451" s="1">
        <v>0</v>
      </c>
      <c r="CK451" s="3">
        <v>2960341</v>
      </c>
      <c r="CL451" s="1">
        <v>0</v>
      </c>
      <c r="CM451" s="1">
        <v>0</v>
      </c>
      <c r="CN451" s="1">
        <v>0</v>
      </c>
      <c r="CO451" s="3">
        <v>13115679</v>
      </c>
      <c r="CP451" s="3">
        <v>423716907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3">
        <v>38804853</v>
      </c>
      <c r="CW451" s="3">
        <v>9013132</v>
      </c>
      <c r="CX451" s="3">
        <v>3705832</v>
      </c>
      <c r="CY451" s="3">
        <v>34369691</v>
      </c>
      <c r="CZ451" s="1">
        <v>0</v>
      </c>
      <c r="DA451" s="1">
        <v>0</v>
      </c>
      <c r="DB451" s="3">
        <v>1504194</v>
      </c>
      <c r="DC451" s="3">
        <v>59114403</v>
      </c>
      <c r="DD451" s="1">
        <v>0</v>
      </c>
      <c r="DE451" s="3">
        <v>8776104</v>
      </c>
      <c r="DF451" s="3">
        <v>155288209</v>
      </c>
      <c r="DG451" s="3">
        <v>2935654</v>
      </c>
      <c r="DH451" s="3">
        <v>112145651</v>
      </c>
      <c r="DI451" s="1">
        <v>0</v>
      </c>
      <c r="DJ451" s="3">
        <v>177146</v>
      </c>
      <c r="DK451" s="1">
        <v>0</v>
      </c>
      <c r="DL451" s="1">
        <v>0</v>
      </c>
      <c r="DM451" s="1">
        <v>0</v>
      </c>
      <c r="DN451" s="1">
        <v>0</v>
      </c>
      <c r="DO451" s="3">
        <v>2313385</v>
      </c>
      <c r="DP451" s="3">
        <v>205118797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</row>
    <row r="452" spans="1:133" x14ac:dyDescent="0.3">
      <c r="A452" s="1">
        <v>106164029</v>
      </c>
      <c r="B452" s="1" t="s">
        <v>2104</v>
      </c>
      <c r="C452" s="2">
        <v>20174</v>
      </c>
      <c r="D452" s="2">
        <v>42745</v>
      </c>
      <c r="E452" s="1" t="s">
        <v>2096</v>
      </c>
      <c r="F452" s="1" t="s">
        <v>135</v>
      </c>
      <c r="G452" s="1" t="s">
        <v>145</v>
      </c>
      <c r="H452" s="1">
        <v>9</v>
      </c>
      <c r="I452" s="1">
        <v>615</v>
      </c>
      <c r="J452" s="1" t="s">
        <v>146</v>
      </c>
      <c r="K452" s="1" t="s">
        <v>138</v>
      </c>
      <c r="L452" s="1" t="s">
        <v>139</v>
      </c>
      <c r="M452" s="1" t="s">
        <v>2105</v>
      </c>
      <c r="N452" s="1" t="s">
        <v>148</v>
      </c>
      <c r="O452" s="1" t="s">
        <v>149</v>
      </c>
      <c r="P452" s="1">
        <v>93230</v>
      </c>
      <c r="Q452" s="1" t="s">
        <v>150</v>
      </c>
      <c r="R452" s="1">
        <v>230</v>
      </c>
      <c r="S452" s="1">
        <v>230</v>
      </c>
      <c r="T452" s="1">
        <v>122</v>
      </c>
      <c r="U452" s="1">
        <v>904</v>
      </c>
      <c r="V452" s="1">
        <v>153</v>
      </c>
      <c r="W452" s="1">
        <v>203</v>
      </c>
      <c r="X452" s="1">
        <v>882</v>
      </c>
      <c r="Y452" s="1">
        <v>0</v>
      </c>
      <c r="Z452" s="1">
        <v>0</v>
      </c>
      <c r="AA452" s="1">
        <v>151</v>
      </c>
      <c r="AB452" s="1">
        <v>377</v>
      </c>
      <c r="AC452" s="1">
        <v>2</v>
      </c>
      <c r="AD452" s="1">
        <v>85</v>
      </c>
      <c r="AE452" s="1">
        <v>2757</v>
      </c>
      <c r="AF452" s="1">
        <v>0</v>
      </c>
      <c r="AG452" s="3">
        <v>4584</v>
      </c>
      <c r="AH452" s="1">
        <v>678</v>
      </c>
      <c r="AI452" s="1">
        <v>780</v>
      </c>
      <c r="AJ452" s="3">
        <v>2940</v>
      </c>
      <c r="AK452" s="1">
        <v>0</v>
      </c>
      <c r="AL452" s="1">
        <v>0</v>
      </c>
      <c r="AM452" s="1">
        <v>447</v>
      </c>
      <c r="AN452" s="3">
        <v>1153</v>
      </c>
      <c r="AO452" s="1">
        <v>2</v>
      </c>
      <c r="AP452" s="1">
        <v>300</v>
      </c>
      <c r="AQ452" s="3">
        <v>10884</v>
      </c>
      <c r="AR452" s="1">
        <v>0</v>
      </c>
      <c r="AS452" s="3">
        <v>13805</v>
      </c>
      <c r="AT452" s="3">
        <v>2032</v>
      </c>
      <c r="AU452" s="3">
        <v>3511</v>
      </c>
      <c r="AV452" s="3">
        <v>28941</v>
      </c>
      <c r="AW452" s="1">
        <v>0</v>
      </c>
      <c r="AX452" s="1">
        <v>0</v>
      </c>
      <c r="AY452" s="3">
        <v>4537</v>
      </c>
      <c r="AZ452" s="3">
        <v>15450</v>
      </c>
      <c r="BA452" s="1">
        <v>16</v>
      </c>
      <c r="BB452" s="3">
        <v>2842</v>
      </c>
      <c r="BC452" s="3">
        <v>71134</v>
      </c>
      <c r="BD452" s="3">
        <v>39810356</v>
      </c>
      <c r="BE452" s="3">
        <v>6458934</v>
      </c>
      <c r="BF452" s="3">
        <v>6161904</v>
      </c>
      <c r="BG452" s="3">
        <v>29503443</v>
      </c>
      <c r="BH452" s="1">
        <v>0</v>
      </c>
      <c r="BI452" s="1">
        <v>0</v>
      </c>
      <c r="BJ452" s="3">
        <v>4068300</v>
      </c>
      <c r="BK452" s="3">
        <v>11571065</v>
      </c>
      <c r="BL452" s="3">
        <v>25619</v>
      </c>
      <c r="BM452" s="3">
        <v>2453459</v>
      </c>
      <c r="BN452" s="3">
        <v>100053080</v>
      </c>
      <c r="BO452" s="3">
        <v>30739682</v>
      </c>
      <c r="BP452" s="3">
        <v>6417684</v>
      </c>
      <c r="BQ452" s="3">
        <v>8076606</v>
      </c>
      <c r="BR452" s="3">
        <v>68114587</v>
      </c>
      <c r="BS452" s="1">
        <v>0</v>
      </c>
      <c r="BT452" s="1">
        <v>0</v>
      </c>
      <c r="BU452" s="3">
        <v>10142611</v>
      </c>
      <c r="BV452" s="3">
        <v>33777390</v>
      </c>
      <c r="BW452" s="3">
        <v>49311</v>
      </c>
      <c r="BX452" s="3">
        <v>8213491</v>
      </c>
      <c r="BY452" s="3">
        <v>165531362</v>
      </c>
      <c r="BZ452" s="3">
        <v>7438010</v>
      </c>
      <c r="CA452" s="3">
        <v>64011090</v>
      </c>
      <c r="CB452" s="3">
        <v>10934754</v>
      </c>
      <c r="CC452" s="3">
        <v>13422518</v>
      </c>
      <c r="CD452" s="3">
        <v>55841578</v>
      </c>
      <c r="CE452" s="3">
        <v>-500703</v>
      </c>
      <c r="CF452" s="1">
        <v>0</v>
      </c>
      <c r="CG452" s="1">
        <v>0</v>
      </c>
      <c r="CH452" s="3">
        <v>8436734</v>
      </c>
      <c r="CI452" s="3">
        <v>20856183</v>
      </c>
      <c r="CJ452" s="1">
        <v>0</v>
      </c>
      <c r="CK452" s="3">
        <v>2601162</v>
      </c>
      <c r="CL452" s="1">
        <v>0</v>
      </c>
      <c r="CM452" s="1">
        <v>0</v>
      </c>
      <c r="CN452" s="1">
        <v>0</v>
      </c>
      <c r="CO452" s="3">
        <v>10840275</v>
      </c>
      <c r="CP452" s="3">
        <v>193881601</v>
      </c>
      <c r="CQ452" s="1">
        <v>0</v>
      </c>
      <c r="CR452" s="3">
        <v>4002842</v>
      </c>
      <c r="CS452" s="1">
        <v>0</v>
      </c>
      <c r="CT452" s="1">
        <v>0</v>
      </c>
      <c r="CU452" s="3">
        <v>4002842</v>
      </c>
      <c r="CV452" s="3">
        <v>13973438</v>
      </c>
      <c r="CW452" s="3">
        <v>2152418</v>
      </c>
      <c r="CX452" s="3">
        <v>13576339</v>
      </c>
      <c r="CY452" s="3">
        <v>19188628</v>
      </c>
      <c r="CZ452" s="1">
        <v>0</v>
      </c>
      <c r="DA452" s="1">
        <v>0</v>
      </c>
      <c r="DB452" s="3">
        <v>2811770</v>
      </c>
      <c r="DC452" s="3">
        <v>23031345</v>
      </c>
      <c r="DD452" s="3">
        <v>3582</v>
      </c>
      <c r="DE452" s="3">
        <v>968163</v>
      </c>
      <c r="DF452" s="3">
        <v>75705683</v>
      </c>
      <c r="DG452" s="3">
        <v>659085</v>
      </c>
      <c r="DH452" s="3">
        <v>73036977</v>
      </c>
      <c r="DI452" s="1">
        <v>0</v>
      </c>
      <c r="DJ452" s="3">
        <v>-2762995</v>
      </c>
      <c r="DK452" s="1">
        <v>0</v>
      </c>
      <c r="DL452" s="1">
        <v>0</v>
      </c>
      <c r="DM452" s="1">
        <v>0</v>
      </c>
      <c r="DN452" s="1">
        <v>0</v>
      </c>
      <c r="DO452" s="3">
        <v>2921916</v>
      </c>
      <c r="DP452" s="3">
        <v>192203815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</row>
    <row r="453" spans="1:133" x14ac:dyDescent="0.3">
      <c r="A453" s="1">
        <v>106234038</v>
      </c>
      <c r="B453" s="1" t="s">
        <v>2106</v>
      </c>
      <c r="C453" s="2">
        <v>20174</v>
      </c>
      <c r="D453" s="2">
        <v>42745</v>
      </c>
      <c r="E453" s="1" t="s">
        <v>2096</v>
      </c>
      <c r="F453" s="1" t="s">
        <v>135</v>
      </c>
      <c r="G453" s="1" t="s">
        <v>640</v>
      </c>
      <c r="H453" s="1">
        <v>1</v>
      </c>
      <c r="I453" s="1">
        <v>112</v>
      </c>
      <c r="J453" s="1" t="s">
        <v>164</v>
      </c>
      <c r="K453" s="1" t="s">
        <v>138</v>
      </c>
      <c r="L453" s="1">
        <v>0</v>
      </c>
      <c r="M453" s="1" t="s">
        <v>2107</v>
      </c>
      <c r="N453" s="1" t="s">
        <v>2108</v>
      </c>
      <c r="O453" s="1" t="s">
        <v>643</v>
      </c>
      <c r="P453" s="1">
        <v>95490</v>
      </c>
      <c r="Q453" s="1" t="s">
        <v>2109</v>
      </c>
      <c r="R453" s="1">
        <v>25</v>
      </c>
      <c r="S453" s="1">
        <v>25</v>
      </c>
      <c r="T453" s="1">
        <v>23</v>
      </c>
      <c r="U453" s="1">
        <v>248</v>
      </c>
      <c r="V453" s="1">
        <v>28</v>
      </c>
      <c r="W453" s="1">
        <v>16</v>
      </c>
      <c r="X453" s="1">
        <v>67</v>
      </c>
      <c r="Y453" s="1">
        <v>0</v>
      </c>
      <c r="Z453" s="1">
        <v>0</v>
      </c>
      <c r="AA453" s="1">
        <v>14</v>
      </c>
      <c r="AB453" s="1">
        <v>62</v>
      </c>
      <c r="AC453" s="1">
        <v>0</v>
      </c>
      <c r="AD453" s="1">
        <v>13</v>
      </c>
      <c r="AE453" s="1">
        <v>448</v>
      </c>
      <c r="AF453" s="1">
        <v>0</v>
      </c>
      <c r="AG453" s="1">
        <v>987</v>
      </c>
      <c r="AH453" s="1">
        <v>95</v>
      </c>
      <c r="AI453" s="1">
        <v>71</v>
      </c>
      <c r="AJ453" s="1">
        <v>259</v>
      </c>
      <c r="AK453" s="1">
        <v>0</v>
      </c>
      <c r="AL453" s="1">
        <v>0</v>
      </c>
      <c r="AM453" s="1">
        <v>63</v>
      </c>
      <c r="AN453" s="1">
        <v>197</v>
      </c>
      <c r="AO453" s="1">
        <v>0</v>
      </c>
      <c r="AP453" s="1">
        <v>38</v>
      </c>
      <c r="AQ453" s="3">
        <v>1710</v>
      </c>
      <c r="AR453" s="1">
        <v>0</v>
      </c>
      <c r="AS453" s="3">
        <v>4770</v>
      </c>
      <c r="AT453" s="1">
        <v>429</v>
      </c>
      <c r="AU453" s="1">
        <v>178</v>
      </c>
      <c r="AV453" s="3">
        <v>3566</v>
      </c>
      <c r="AW453" s="1">
        <v>0</v>
      </c>
      <c r="AX453" s="1">
        <v>0</v>
      </c>
      <c r="AY453" s="1">
        <v>310</v>
      </c>
      <c r="AZ453" s="3">
        <v>3417</v>
      </c>
      <c r="BA453" s="1">
        <v>0</v>
      </c>
      <c r="BB453" s="1">
        <v>497</v>
      </c>
      <c r="BC453" s="3">
        <v>13167</v>
      </c>
      <c r="BD453" s="3">
        <v>13624482</v>
      </c>
      <c r="BE453" s="3">
        <v>1262162</v>
      </c>
      <c r="BF453" s="3">
        <v>883113</v>
      </c>
      <c r="BG453" s="3">
        <v>3944627</v>
      </c>
      <c r="BH453" s="1">
        <v>0</v>
      </c>
      <c r="BI453" s="1">
        <v>0</v>
      </c>
      <c r="BJ453" s="3">
        <v>225401</v>
      </c>
      <c r="BK453" s="3">
        <v>3873953</v>
      </c>
      <c r="BL453" s="1">
        <v>0</v>
      </c>
      <c r="BM453" s="3">
        <v>590569</v>
      </c>
      <c r="BN453" s="3">
        <v>24404307</v>
      </c>
      <c r="BO453" s="3">
        <v>6150104</v>
      </c>
      <c r="BP453" s="3">
        <v>492621</v>
      </c>
      <c r="BQ453" s="3">
        <v>549796</v>
      </c>
      <c r="BR453" s="3">
        <v>5486013</v>
      </c>
      <c r="BS453" s="1">
        <v>0</v>
      </c>
      <c r="BT453" s="1">
        <v>0</v>
      </c>
      <c r="BU453" s="3">
        <v>259371</v>
      </c>
      <c r="BV453" s="3">
        <v>4909870</v>
      </c>
      <c r="BW453" s="1">
        <v>0</v>
      </c>
      <c r="BX453" s="3">
        <v>817414</v>
      </c>
      <c r="BY453" s="3">
        <v>18665189</v>
      </c>
      <c r="BZ453" s="3">
        <v>909831</v>
      </c>
      <c r="CA453" s="3">
        <v>12424484</v>
      </c>
      <c r="CB453" s="3">
        <v>1220226</v>
      </c>
      <c r="CC453" s="3">
        <v>866212</v>
      </c>
      <c r="CD453" s="3">
        <v>9726042</v>
      </c>
      <c r="CE453" s="1">
        <v>0</v>
      </c>
      <c r="CF453" s="1">
        <v>0</v>
      </c>
      <c r="CG453" s="1">
        <v>0</v>
      </c>
      <c r="CH453" s="3">
        <v>297779</v>
      </c>
      <c r="CI453" s="3">
        <v>3566538</v>
      </c>
      <c r="CJ453" s="1">
        <v>0</v>
      </c>
      <c r="CK453" s="3">
        <v>934900</v>
      </c>
      <c r="CL453" s="1">
        <v>0</v>
      </c>
      <c r="CM453" s="1">
        <v>0</v>
      </c>
      <c r="CN453" s="1">
        <v>0</v>
      </c>
      <c r="CO453" s="3">
        <v>1065567</v>
      </c>
      <c r="CP453" s="3">
        <v>31011579</v>
      </c>
      <c r="CQ453" s="1">
        <v>0</v>
      </c>
      <c r="CR453" s="3">
        <v>1447009</v>
      </c>
      <c r="CS453" s="1">
        <v>0</v>
      </c>
      <c r="CT453" s="1">
        <v>0</v>
      </c>
      <c r="CU453" s="3">
        <v>1447009</v>
      </c>
      <c r="CV453" s="3">
        <v>7086385</v>
      </c>
      <c r="CW453" s="3">
        <v>477180</v>
      </c>
      <c r="CX453" s="3">
        <v>550284</v>
      </c>
      <c r="CY453" s="3">
        <v>807498</v>
      </c>
      <c r="CZ453" s="1">
        <v>0</v>
      </c>
      <c r="DA453" s="1">
        <v>0</v>
      </c>
      <c r="DB453" s="3">
        <v>71026</v>
      </c>
      <c r="DC453" s="3">
        <v>4517287</v>
      </c>
      <c r="DD453" s="1">
        <v>0</v>
      </c>
      <c r="DE453" s="3">
        <v>-4734</v>
      </c>
      <c r="DF453" s="3">
        <v>13504926</v>
      </c>
      <c r="DG453" s="3">
        <v>568803</v>
      </c>
      <c r="DH453" s="3">
        <v>12823221</v>
      </c>
      <c r="DI453" s="1">
        <v>0</v>
      </c>
      <c r="DJ453" s="3">
        <v>415970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3">
        <v>61136675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</row>
    <row r="454" spans="1:133" x14ac:dyDescent="0.3">
      <c r="A454" s="1">
        <v>106390923</v>
      </c>
      <c r="B454" s="1" t="s">
        <v>2110</v>
      </c>
      <c r="C454" s="2">
        <v>20174</v>
      </c>
      <c r="D454" s="2">
        <v>42745</v>
      </c>
      <c r="E454" s="1" t="s">
        <v>2096</v>
      </c>
      <c r="F454" s="1" t="s">
        <v>135</v>
      </c>
      <c r="G454" s="1" t="s">
        <v>506</v>
      </c>
      <c r="H454" s="1">
        <v>6</v>
      </c>
      <c r="I454" s="1">
        <v>505</v>
      </c>
      <c r="J454" s="1" t="s">
        <v>164</v>
      </c>
      <c r="K454" s="1" t="s">
        <v>138</v>
      </c>
      <c r="L454" s="1">
        <v>0</v>
      </c>
      <c r="M454" s="1" t="s">
        <v>2111</v>
      </c>
      <c r="N454" s="1" t="s">
        <v>1049</v>
      </c>
      <c r="O454" s="1" t="s">
        <v>1050</v>
      </c>
      <c r="P454" s="1">
        <v>95240</v>
      </c>
      <c r="Q454" s="1" t="s">
        <v>1051</v>
      </c>
      <c r="R454" s="1">
        <v>190</v>
      </c>
      <c r="S454" s="1">
        <v>190</v>
      </c>
      <c r="T454" s="1">
        <v>101</v>
      </c>
      <c r="U454" s="3">
        <v>1037</v>
      </c>
      <c r="V454" s="1">
        <v>206</v>
      </c>
      <c r="W454" s="1">
        <v>171</v>
      </c>
      <c r="X454" s="1">
        <v>539</v>
      </c>
      <c r="Y454" s="1">
        <v>0</v>
      </c>
      <c r="Z454" s="1">
        <v>0</v>
      </c>
      <c r="AA454" s="1">
        <v>42</v>
      </c>
      <c r="AB454" s="1">
        <v>353</v>
      </c>
      <c r="AC454" s="1">
        <v>3</v>
      </c>
      <c r="AD454" s="1">
        <v>38</v>
      </c>
      <c r="AE454" s="1">
        <v>2389</v>
      </c>
      <c r="AF454" s="1">
        <v>0</v>
      </c>
      <c r="AG454" s="3">
        <v>4146</v>
      </c>
      <c r="AH454" s="1">
        <v>896</v>
      </c>
      <c r="AI454" s="1">
        <v>603</v>
      </c>
      <c r="AJ454" s="3">
        <v>1933</v>
      </c>
      <c r="AK454" s="1">
        <v>0</v>
      </c>
      <c r="AL454" s="1">
        <v>0</v>
      </c>
      <c r="AM454" s="1">
        <v>161</v>
      </c>
      <c r="AN454" s="3">
        <v>1075</v>
      </c>
      <c r="AO454" s="1">
        <v>6</v>
      </c>
      <c r="AP454" s="1">
        <v>122</v>
      </c>
      <c r="AQ454" s="3">
        <v>8942</v>
      </c>
      <c r="AR454" s="1">
        <v>0</v>
      </c>
      <c r="AS454" s="3">
        <v>20774</v>
      </c>
      <c r="AT454" s="3">
        <v>3361</v>
      </c>
      <c r="AU454" s="3">
        <v>3752</v>
      </c>
      <c r="AV454" s="3">
        <v>25150</v>
      </c>
      <c r="AW454" s="1">
        <v>0</v>
      </c>
      <c r="AX454" s="1">
        <v>0</v>
      </c>
      <c r="AY454" s="3">
        <v>4710</v>
      </c>
      <c r="AZ454" s="3">
        <v>14130</v>
      </c>
      <c r="BA454" s="1">
        <v>114</v>
      </c>
      <c r="BB454" s="3">
        <v>1374</v>
      </c>
      <c r="BC454" s="3">
        <v>73365</v>
      </c>
      <c r="BD454" s="3">
        <v>102878214</v>
      </c>
      <c r="BE454" s="3">
        <v>20949872</v>
      </c>
      <c r="BF454" s="3">
        <v>13411150</v>
      </c>
      <c r="BG454" s="3">
        <v>44450964</v>
      </c>
      <c r="BH454" s="1">
        <v>0</v>
      </c>
      <c r="BI454" s="1">
        <v>0</v>
      </c>
      <c r="BJ454" s="3">
        <v>5203980</v>
      </c>
      <c r="BK454" s="3">
        <v>30185051</v>
      </c>
      <c r="BL454" s="3">
        <v>231866</v>
      </c>
      <c r="BM454" s="3">
        <v>3019848</v>
      </c>
      <c r="BN454" s="3">
        <v>220330945</v>
      </c>
      <c r="BO454" s="3">
        <v>41343700</v>
      </c>
      <c r="BP454" s="3">
        <v>8584396</v>
      </c>
      <c r="BQ454" s="3">
        <v>7694154</v>
      </c>
      <c r="BR454" s="3">
        <v>46918591</v>
      </c>
      <c r="BS454" s="1">
        <v>0</v>
      </c>
      <c r="BT454" s="1">
        <v>0</v>
      </c>
      <c r="BU454" s="3">
        <v>6233552</v>
      </c>
      <c r="BV454" s="3">
        <v>33847035</v>
      </c>
      <c r="BW454" s="3">
        <v>153087</v>
      </c>
      <c r="BX454" s="3">
        <v>5039825</v>
      </c>
      <c r="BY454" s="3">
        <v>149814340</v>
      </c>
      <c r="BZ454" s="3">
        <v>5481324</v>
      </c>
      <c r="CA454" s="3">
        <v>146434384</v>
      </c>
      <c r="CB454" s="3">
        <v>25317532</v>
      </c>
      <c r="CC454" s="3">
        <v>15320317</v>
      </c>
      <c r="CD454" s="3">
        <v>57841858</v>
      </c>
      <c r="CE454" s="1">
        <v>0</v>
      </c>
      <c r="CF454" s="1">
        <v>0</v>
      </c>
      <c r="CG454" s="1">
        <v>0</v>
      </c>
      <c r="CH454" s="3">
        <v>7503312</v>
      </c>
      <c r="CI454" s="3">
        <v>43101325</v>
      </c>
      <c r="CJ454" s="1">
        <v>0</v>
      </c>
      <c r="CK454" s="3">
        <v>1984076</v>
      </c>
      <c r="CL454" s="1">
        <v>0</v>
      </c>
      <c r="CM454" s="1">
        <v>0</v>
      </c>
      <c r="CN454" s="1">
        <v>0</v>
      </c>
      <c r="CO454" s="3">
        <v>8775595</v>
      </c>
      <c r="CP454" s="3">
        <v>311759723</v>
      </c>
      <c r="CQ454" s="1">
        <v>0</v>
      </c>
      <c r="CR454" s="3">
        <v>518139</v>
      </c>
      <c r="CS454" s="1">
        <v>0</v>
      </c>
      <c r="CT454" s="1">
        <v>0</v>
      </c>
      <c r="CU454" s="3">
        <v>518139</v>
      </c>
      <c r="CV454" s="3">
        <v>13893937</v>
      </c>
      <c r="CW454" s="3">
        <v>2981248</v>
      </c>
      <c r="CX454" s="3">
        <v>10311096</v>
      </c>
      <c r="CY454" s="3">
        <v>13034169</v>
      </c>
      <c r="CZ454" s="1">
        <v>0</v>
      </c>
      <c r="DA454" s="1">
        <v>0</v>
      </c>
      <c r="DB454" s="3">
        <v>1703911</v>
      </c>
      <c r="DC454" s="3">
        <v>16794834</v>
      </c>
      <c r="DD454" s="3">
        <v>1051</v>
      </c>
      <c r="DE454" s="3">
        <v>183455</v>
      </c>
      <c r="DF454" s="3">
        <v>58903701</v>
      </c>
      <c r="DG454" s="3">
        <v>424765</v>
      </c>
      <c r="DH454" s="3">
        <v>54739688</v>
      </c>
      <c r="DI454" s="1">
        <v>0</v>
      </c>
      <c r="DJ454" s="3">
        <v>-2987392</v>
      </c>
      <c r="DK454" s="1">
        <v>0</v>
      </c>
      <c r="DL454" s="1">
        <v>0</v>
      </c>
      <c r="DM454" s="1">
        <v>0</v>
      </c>
      <c r="DN454" s="1">
        <v>0</v>
      </c>
      <c r="DO454" s="3">
        <v>397676</v>
      </c>
      <c r="DP454" s="3">
        <v>135770978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</row>
    <row r="455" spans="1:133" x14ac:dyDescent="0.3">
      <c r="A455" s="1">
        <v>106100797</v>
      </c>
      <c r="B455" s="1" t="s">
        <v>2112</v>
      </c>
      <c r="C455" s="2">
        <v>20174</v>
      </c>
      <c r="D455" s="2">
        <v>42745</v>
      </c>
      <c r="E455" s="1" t="s">
        <v>2096</v>
      </c>
      <c r="F455" s="1" t="s">
        <v>135</v>
      </c>
      <c r="G455" s="1" t="s">
        <v>152</v>
      </c>
      <c r="H455" s="1">
        <v>9</v>
      </c>
      <c r="I455" s="1">
        <v>607</v>
      </c>
      <c r="J455" s="1" t="s">
        <v>137</v>
      </c>
      <c r="K455" s="1" t="s">
        <v>138</v>
      </c>
      <c r="L455" s="1" t="s">
        <v>139</v>
      </c>
      <c r="M455" s="1" t="s">
        <v>2105</v>
      </c>
      <c r="N455" s="1" t="s">
        <v>153</v>
      </c>
      <c r="O455" s="1" t="s">
        <v>154</v>
      </c>
      <c r="P455" s="1">
        <v>93654</v>
      </c>
      <c r="Q455" s="1" t="s">
        <v>150</v>
      </c>
      <c r="R455" s="1">
        <v>49</v>
      </c>
      <c r="S455" s="1">
        <v>49</v>
      </c>
      <c r="T455" s="1">
        <v>15</v>
      </c>
      <c r="U455" s="1">
        <v>46</v>
      </c>
      <c r="V455" s="1">
        <v>7</v>
      </c>
      <c r="W455" s="1">
        <v>63</v>
      </c>
      <c r="X455" s="1">
        <v>260</v>
      </c>
      <c r="Y455" s="1">
        <v>0</v>
      </c>
      <c r="Z455" s="1">
        <v>0</v>
      </c>
      <c r="AA455" s="1">
        <v>1</v>
      </c>
      <c r="AB455" s="1">
        <v>62</v>
      </c>
      <c r="AC455" s="1">
        <v>0</v>
      </c>
      <c r="AD455" s="1">
        <v>8</v>
      </c>
      <c r="AE455" s="1">
        <v>447</v>
      </c>
      <c r="AF455" s="1">
        <v>0</v>
      </c>
      <c r="AG455" s="1">
        <v>204</v>
      </c>
      <c r="AH455" s="1">
        <v>23</v>
      </c>
      <c r="AI455" s="1">
        <v>142</v>
      </c>
      <c r="AJ455" s="1">
        <v>506</v>
      </c>
      <c r="AK455" s="1">
        <v>0</v>
      </c>
      <c r="AL455" s="1">
        <v>0</v>
      </c>
      <c r="AM455" s="1">
        <v>1</v>
      </c>
      <c r="AN455" s="1">
        <v>142</v>
      </c>
      <c r="AO455" s="1">
        <v>0</v>
      </c>
      <c r="AP455" s="1">
        <v>16</v>
      </c>
      <c r="AQ455" s="3">
        <v>1034</v>
      </c>
      <c r="AR455" s="1">
        <v>0</v>
      </c>
      <c r="AS455" s="3">
        <v>19868</v>
      </c>
      <c r="AT455" s="3">
        <v>4040</v>
      </c>
      <c r="AU455" s="3">
        <v>14006</v>
      </c>
      <c r="AV455" s="3">
        <v>91659</v>
      </c>
      <c r="AW455" s="1">
        <v>0</v>
      </c>
      <c r="AX455" s="1">
        <v>0</v>
      </c>
      <c r="AY455" s="3">
        <v>1400</v>
      </c>
      <c r="AZ455" s="3">
        <v>19247</v>
      </c>
      <c r="BA455" s="3">
        <v>3539</v>
      </c>
      <c r="BB455" s="3">
        <v>2894</v>
      </c>
      <c r="BC455" s="3">
        <v>156653</v>
      </c>
      <c r="BD455" s="3">
        <v>1534647</v>
      </c>
      <c r="BE455" s="3">
        <v>153064</v>
      </c>
      <c r="BF455" s="3">
        <v>1222415</v>
      </c>
      <c r="BG455" s="3">
        <v>4398407</v>
      </c>
      <c r="BH455" s="1">
        <v>0</v>
      </c>
      <c r="BI455" s="1">
        <v>0</v>
      </c>
      <c r="BJ455" s="3">
        <v>8657</v>
      </c>
      <c r="BK455" s="3">
        <v>1167613</v>
      </c>
      <c r="BL455" s="1">
        <v>0</v>
      </c>
      <c r="BM455" s="3">
        <v>153470</v>
      </c>
      <c r="BN455" s="3">
        <v>8638273</v>
      </c>
      <c r="BO455" s="3">
        <v>8462781</v>
      </c>
      <c r="BP455" s="3">
        <v>1546207</v>
      </c>
      <c r="BQ455" s="3">
        <v>6062832</v>
      </c>
      <c r="BR455" s="3">
        <v>34988813</v>
      </c>
      <c r="BS455" s="1">
        <v>0</v>
      </c>
      <c r="BT455" s="1">
        <v>0</v>
      </c>
      <c r="BU455" s="3">
        <v>1106906</v>
      </c>
      <c r="BV455" s="3">
        <v>7743132</v>
      </c>
      <c r="BW455" s="3">
        <v>601050</v>
      </c>
      <c r="BX455" s="3">
        <v>2291282</v>
      </c>
      <c r="BY455" s="3">
        <v>62803003</v>
      </c>
      <c r="BZ455" s="3">
        <v>921316</v>
      </c>
      <c r="CA455" s="3">
        <v>4920055</v>
      </c>
      <c r="CB455" s="3">
        <v>1004291</v>
      </c>
      <c r="CC455" s="3">
        <v>11817451</v>
      </c>
      <c r="CD455" s="3">
        <v>4016484</v>
      </c>
      <c r="CE455" s="3">
        <v>-2355983</v>
      </c>
      <c r="CF455" s="1">
        <v>0</v>
      </c>
      <c r="CG455" s="1">
        <v>0</v>
      </c>
      <c r="CH455" s="3">
        <v>-5629</v>
      </c>
      <c r="CI455" s="3">
        <v>3433285</v>
      </c>
      <c r="CJ455" s="1">
        <v>0</v>
      </c>
      <c r="CK455" s="3">
        <v>1388496</v>
      </c>
      <c r="CL455" s="1">
        <v>0</v>
      </c>
      <c r="CM455" s="1">
        <v>0</v>
      </c>
      <c r="CN455" s="1">
        <v>0</v>
      </c>
      <c r="CO455" s="3">
        <v>2688990</v>
      </c>
      <c r="CP455" s="3">
        <v>27828756</v>
      </c>
      <c r="CQ455" s="1">
        <v>0</v>
      </c>
      <c r="CR455" s="1">
        <v>0</v>
      </c>
      <c r="CS455" s="1">
        <v>0</v>
      </c>
      <c r="CT455" s="3">
        <v>155462</v>
      </c>
      <c r="CU455" s="3">
        <v>155462</v>
      </c>
      <c r="CV455" s="3">
        <v>4067413</v>
      </c>
      <c r="CW455" s="3">
        <v>392927</v>
      </c>
      <c r="CX455" s="3">
        <v>1996570</v>
      </c>
      <c r="CY455" s="3">
        <v>32852847</v>
      </c>
      <c r="CZ455" s="1">
        <v>0</v>
      </c>
      <c r="DA455" s="1">
        <v>0</v>
      </c>
      <c r="DB455" s="3">
        <v>280959</v>
      </c>
      <c r="DC455" s="3">
        <v>3743004</v>
      </c>
      <c r="DD455" s="3">
        <v>101784</v>
      </c>
      <c r="DE455" s="3">
        <v>332478</v>
      </c>
      <c r="DF455" s="3">
        <v>43767982</v>
      </c>
      <c r="DG455" s="3">
        <v>986527</v>
      </c>
      <c r="DH455" s="3">
        <v>36432935</v>
      </c>
      <c r="DI455" s="1">
        <v>0</v>
      </c>
      <c r="DJ455" s="3">
        <v>314387</v>
      </c>
      <c r="DK455" s="1">
        <v>0</v>
      </c>
      <c r="DL455" s="1">
        <v>0</v>
      </c>
      <c r="DM455" s="1">
        <v>0</v>
      </c>
      <c r="DN455" s="1">
        <v>0</v>
      </c>
      <c r="DO455" s="3">
        <v>359595</v>
      </c>
      <c r="DP455" s="3">
        <v>21735162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</row>
    <row r="456" spans="1:133" x14ac:dyDescent="0.3">
      <c r="A456" s="1">
        <v>106560525</v>
      </c>
      <c r="B456" s="1" t="s">
        <v>2113</v>
      </c>
      <c r="C456" s="2">
        <v>20174</v>
      </c>
      <c r="D456" s="2">
        <v>42745</v>
      </c>
      <c r="E456" s="1" t="s">
        <v>2096</v>
      </c>
      <c r="F456" s="1" t="s">
        <v>135</v>
      </c>
      <c r="G456" s="1" t="s">
        <v>248</v>
      </c>
      <c r="H456" s="1">
        <v>10</v>
      </c>
      <c r="I456" s="1">
        <v>813</v>
      </c>
      <c r="J456" s="1" t="s">
        <v>146</v>
      </c>
      <c r="K456" s="1" t="s">
        <v>138</v>
      </c>
      <c r="L456" s="1">
        <v>0</v>
      </c>
      <c r="M456" s="1" t="s">
        <v>2114</v>
      </c>
      <c r="N456" s="1" t="s">
        <v>2115</v>
      </c>
      <c r="O456" s="1" t="s">
        <v>1721</v>
      </c>
      <c r="P456" s="1">
        <v>93065</v>
      </c>
      <c r="Q456" s="1" t="s">
        <v>1722</v>
      </c>
      <c r="R456" s="1">
        <v>144</v>
      </c>
      <c r="S456" s="1">
        <v>85</v>
      </c>
      <c r="T456" s="1">
        <v>74</v>
      </c>
      <c r="U456" s="1">
        <v>666</v>
      </c>
      <c r="V456" s="1">
        <v>176</v>
      </c>
      <c r="W456" s="1">
        <v>45</v>
      </c>
      <c r="X456" s="1">
        <v>244</v>
      </c>
      <c r="Y456" s="1">
        <v>0</v>
      </c>
      <c r="Z456" s="1">
        <v>0</v>
      </c>
      <c r="AA456" s="1">
        <v>31</v>
      </c>
      <c r="AB456" s="1">
        <v>520</v>
      </c>
      <c r="AC456" s="1">
        <v>0</v>
      </c>
      <c r="AD456" s="1">
        <v>42</v>
      </c>
      <c r="AE456" s="1">
        <v>1724</v>
      </c>
      <c r="AF456" s="1">
        <v>0</v>
      </c>
      <c r="AG456" s="3">
        <v>2845</v>
      </c>
      <c r="AH456" s="1">
        <v>674</v>
      </c>
      <c r="AI456" s="1">
        <v>152</v>
      </c>
      <c r="AJ456" s="1">
        <v>842</v>
      </c>
      <c r="AK456" s="1">
        <v>0</v>
      </c>
      <c r="AL456" s="1">
        <v>0</v>
      </c>
      <c r="AM456" s="1">
        <v>99</v>
      </c>
      <c r="AN456" s="3">
        <v>1734</v>
      </c>
      <c r="AO456" s="1">
        <v>0</v>
      </c>
      <c r="AP456" s="1">
        <v>124</v>
      </c>
      <c r="AQ456" s="3">
        <v>6470</v>
      </c>
      <c r="AR456" s="1">
        <v>0</v>
      </c>
      <c r="AS456" s="3">
        <v>5838</v>
      </c>
      <c r="AT456" s="1">
        <v>760</v>
      </c>
      <c r="AU456" s="1">
        <v>427</v>
      </c>
      <c r="AV456" s="3">
        <v>3512</v>
      </c>
      <c r="AW456" s="1">
        <v>0</v>
      </c>
      <c r="AX456" s="1">
        <v>0</v>
      </c>
      <c r="AY456" s="3">
        <v>2692</v>
      </c>
      <c r="AZ456" s="3">
        <v>10032</v>
      </c>
      <c r="BA456" s="1">
        <v>0</v>
      </c>
      <c r="BB456" s="1">
        <v>749</v>
      </c>
      <c r="BC456" s="3">
        <v>24010</v>
      </c>
      <c r="BD456" s="3">
        <v>45164367</v>
      </c>
      <c r="BE456" s="3">
        <v>11654673</v>
      </c>
      <c r="BF456" s="3">
        <v>2967630</v>
      </c>
      <c r="BG456" s="3">
        <v>11686044</v>
      </c>
      <c r="BH456" s="1">
        <v>0</v>
      </c>
      <c r="BI456" s="1">
        <v>0</v>
      </c>
      <c r="BJ456" s="3">
        <v>1159441</v>
      </c>
      <c r="BK456" s="3">
        <v>26084904</v>
      </c>
      <c r="BL456" s="1">
        <v>0</v>
      </c>
      <c r="BM456" s="3">
        <v>334815</v>
      </c>
      <c r="BN456" s="3">
        <v>99051874</v>
      </c>
      <c r="BO456" s="3">
        <v>13924573</v>
      </c>
      <c r="BP456" s="3">
        <v>5501097</v>
      </c>
      <c r="BQ456" s="3">
        <v>2732854</v>
      </c>
      <c r="BR456" s="3">
        <v>13091342</v>
      </c>
      <c r="BS456" s="1">
        <v>0</v>
      </c>
      <c r="BT456" s="1">
        <v>0</v>
      </c>
      <c r="BU456" s="3">
        <v>993153</v>
      </c>
      <c r="BV456" s="3">
        <v>29694081</v>
      </c>
      <c r="BW456" s="1">
        <v>0</v>
      </c>
      <c r="BX456" s="3">
        <v>2452187</v>
      </c>
      <c r="BY456" s="3">
        <v>68389287</v>
      </c>
      <c r="BZ456" s="3">
        <v>1105470</v>
      </c>
      <c r="CA456" s="3">
        <v>46959193</v>
      </c>
      <c r="CB456" s="3">
        <v>11970047</v>
      </c>
      <c r="CC456" s="3">
        <v>4101945</v>
      </c>
      <c r="CD456" s="3">
        <v>24678197</v>
      </c>
      <c r="CE456" s="1">
        <v>0</v>
      </c>
      <c r="CF456" s="1">
        <v>0</v>
      </c>
      <c r="CG456" s="1">
        <v>0</v>
      </c>
      <c r="CH456" s="3">
        <v>883661</v>
      </c>
      <c r="CI456" s="3">
        <v>35142772</v>
      </c>
      <c r="CJ456" s="1">
        <v>0</v>
      </c>
      <c r="CK456" s="3">
        <v>1671997</v>
      </c>
      <c r="CL456" s="1">
        <v>0</v>
      </c>
      <c r="CM456" s="1">
        <v>0</v>
      </c>
      <c r="CN456" s="1">
        <v>0</v>
      </c>
      <c r="CO456" s="3">
        <v>5792787</v>
      </c>
      <c r="CP456" s="3">
        <v>132306069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3">
        <v>10097716</v>
      </c>
      <c r="CW456" s="3">
        <v>5107520</v>
      </c>
      <c r="CX456" s="3">
        <v>1587979</v>
      </c>
      <c r="CY456" s="3">
        <v>144809</v>
      </c>
      <c r="CZ456" s="1">
        <v>0</v>
      </c>
      <c r="DA456" s="1">
        <v>0</v>
      </c>
      <c r="DB456" s="3">
        <v>830838</v>
      </c>
      <c r="DC456" s="3">
        <v>19243516</v>
      </c>
      <c r="DD456" s="1">
        <v>0</v>
      </c>
      <c r="DE456" s="3">
        <v>-1877286</v>
      </c>
      <c r="DF456" s="3">
        <v>35135092</v>
      </c>
      <c r="DG456" s="3">
        <v>804786</v>
      </c>
      <c r="DH456" s="3">
        <v>38280988</v>
      </c>
      <c r="DI456" s="1">
        <v>0</v>
      </c>
      <c r="DJ456" s="3">
        <v>154685</v>
      </c>
      <c r="DK456" s="1">
        <v>0</v>
      </c>
      <c r="DL456" s="1">
        <v>0</v>
      </c>
      <c r="DM456" s="1">
        <v>0</v>
      </c>
      <c r="DN456" s="1">
        <v>0</v>
      </c>
      <c r="DO456" s="3">
        <v>3107043</v>
      </c>
      <c r="DP456" s="3">
        <v>132761888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</row>
    <row r="457" spans="1:133" x14ac:dyDescent="0.3">
      <c r="A457" s="1">
        <v>106554011</v>
      </c>
      <c r="B457" s="1" t="s">
        <v>2116</v>
      </c>
      <c r="C457" s="2">
        <v>20174</v>
      </c>
      <c r="D457" s="2">
        <v>42745</v>
      </c>
      <c r="E457" s="1" t="s">
        <v>2096</v>
      </c>
      <c r="F457" s="1" t="s">
        <v>135</v>
      </c>
      <c r="G457" s="1" t="s">
        <v>1739</v>
      </c>
      <c r="H457" s="1">
        <v>6</v>
      </c>
      <c r="I457" s="1">
        <v>513</v>
      </c>
      <c r="J457" s="1" t="s">
        <v>146</v>
      </c>
      <c r="K457" s="1" t="s">
        <v>138</v>
      </c>
      <c r="L457" s="1" t="s">
        <v>139</v>
      </c>
      <c r="M457" s="1" t="s">
        <v>2117</v>
      </c>
      <c r="N457" s="1" t="s">
        <v>1741</v>
      </c>
      <c r="O457" s="1" t="s">
        <v>1742</v>
      </c>
      <c r="P457" s="1">
        <v>95370</v>
      </c>
      <c r="Q457" s="1" t="s">
        <v>2118</v>
      </c>
      <c r="R457" s="1">
        <v>152</v>
      </c>
      <c r="S457" s="1">
        <v>152</v>
      </c>
      <c r="T457" s="1">
        <v>117</v>
      </c>
      <c r="U457" s="1">
        <v>623</v>
      </c>
      <c r="V457" s="1">
        <v>29</v>
      </c>
      <c r="W457" s="1">
        <v>26</v>
      </c>
      <c r="X457" s="1">
        <v>185</v>
      </c>
      <c r="Y457" s="1">
        <v>0</v>
      </c>
      <c r="Z457" s="1">
        <v>0</v>
      </c>
      <c r="AA457" s="1">
        <v>40</v>
      </c>
      <c r="AB457" s="1">
        <v>194</v>
      </c>
      <c r="AC457" s="1">
        <v>1</v>
      </c>
      <c r="AD457" s="1">
        <v>18</v>
      </c>
      <c r="AE457" s="1">
        <v>1116</v>
      </c>
      <c r="AF457" s="1">
        <v>25</v>
      </c>
      <c r="AG457" s="3">
        <v>2616</v>
      </c>
      <c r="AH457" s="1">
        <v>127</v>
      </c>
      <c r="AI457" s="3">
        <v>5983</v>
      </c>
      <c r="AJ457" s="1">
        <v>699</v>
      </c>
      <c r="AK457" s="1">
        <v>0</v>
      </c>
      <c r="AL457" s="1">
        <v>0</v>
      </c>
      <c r="AM457" s="1">
        <v>261</v>
      </c>
      <c r="AN457" s="1">
        <v>696</v>
      </c>
      <c r="AO457" s="1">
        <v>1</v>
      </c>
      <c r="AP457" s="1">
        <v>20</v>
      </c>
      <c r="AQ457" s="3">
        <v>10403</v>
      </c>
      <c r="AR457" s="3">
        <v>6072</v>
      </c>
      <c r="AS457" s="3">
        <v>49228</v>
      </c>
      <c r="AT457" s="3">
        <v>2050</v>
      </c>
      <c r="AU457" s="3">
        <v>4302</v>
      </c>
      <c r="AV457" s="3">
        <v>16992</v>
      </c>
      <c r="AW457" s="1">
        <v>0</v>
      </c>
      <c r="AX457" s="1">
        <v>0</v>
      </c>
      <c r="AY457" s="3">
        <v>6985</v>
      </c>
      <c r="AZ457" s="3">
        <v>26407</v>
      </c>
      <c r="BA457" s="1">
        <v>23</v>
      </c>
      <c r="BB457" s="3">
        <v>2145</v>
      </c>
      <c r="BC457" s="3">
        <v>108132</v>
      </c>
      <c r="BD457" s="3">
        <v>46072278</v>
      </c>
      <c r="BE457" s="3">
        <v>2231309</v>
      </c>
      <c r="BF457" s="3">
        <v>4112991</v>
      </c>
      <c r="BG457" s="3">
        <v>12297683</v>
      </c>
      <c r="BH457" s="1">
        <v>0</v>
      </c>
      <c r="BI457" s="1">
        <v>0</v>
      </c>
      <c r="BJ457" s="3">
        <v>3986169</v>
      </c>
      <c r="BK457" s="3">
        <v>14788267</v>
      </c>
      <c r="BL457" s="3">
        <v>121652</v>
      </c>
      <c r="BM457" s="3">
        <v>251794</v>
      </c>
      <c r="BN457" s="3">
        <v>83862143</v>
      </c>
      <c r="BO457" s="3">
        <v>79005882</v>
      </c>
      <c r="BP457" s="3">
        <v>3821085</v>
      </c>
      <c r="BQ457" s="3">
        <v>4203507</v>
      </c>
      <c r="BR457" s="3">
        <v>22905408</v>
      </c>
      <c r="BS457" s="1">
        <v>0</v>
      </c>
      <c r="BT457" s="1">
        <v>0</v>
      </c>
      <c r="BU457" s="3">
        <v>8098811</v>
      </c>
      <c r="BV457" s="3">
        <v>36762240</v>
      </c>
      <c r="BW457" s="3">
        <v>69341</v>
      </c>
      <c r="BX457" s="3">
        <v>2046027</v>
      </c>
      <c r="BY457" s="3">
        <v>156912301</v>
      </c>
      <c r="BZ457" s="3">
        <v>1945017</v>
      </c>
      <c r="CA457" s="3">
        <v>104128444</v>
      </c>
      <c r="CB457" s="3">
        <v>4368103</v>
      </c>
      <c r="CC457" s="3">
        <v>1339449</v>
      </c>
      <c r="CD457" s="3">
        <v>29517278</v>
      </c>
      <c r="CE457" s="1">
        <v>0</v>
      </c>
      <c r="CF457" s="1">
        <v>0</v>
      </c>
      <c r="CG457" s="1">
        <v>0</v>
      </c>
      <c r="CH457" s="3">
        <v>6005578</v>
      </c>
      <c r="CI457" s="3">
        <v>26144096</v>
      </c>
      <c r="CJ457" s="1">
        <v>0</v>
      </c>
      <c r="CK457" s="3">
        <v>2029165</v>
      </c>
      <c r="CL457" s="1">
        <v>0</v>
      </c>
      <c r="CM457" s="1">
        <v>0</v>
      </c>
      <c r="CN457" s="1">
        <v>0</v>
      </c>
      <c r="CO457" s="3">
        <v>4478410</v>
      </c>
      <c r="CP457" s="3">
        <v>179955540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3">
        <v>23231828</v>
      </c>
      <c r="CW457" s="3">
        <v>1265696</v>
      </c>
      <c r="CX457" s="3">
        <v>7949997</v>
      </c>
      <c r="CY457" s="3">
        <v>3577857</v>
      </c>
      <c r="CZ457" s="1">
        <v>0</v>
      </c>
      <c r="DA457" s="1">
        <v>0</v>
      </c>
      <c r="DB457" s="3">
        <v>3407562</v>
      </c>
      <c r="DC457" s="3">
        <v>20970954</v>
      </c>
      <c r="DD457" s="3">
        <v>2930</v>
      </c>
      <c r="DE457" s="3">
        <v>412080</v>
      </c>
      <c r="DF457" s="3">
        <v>60818904</v>
      </c>
      <c r="DG457" s="3">
        <v>2051373</v>
      </c>
      <c r="DH457" s="3">
        <v>54717601</v>
      </c>
      <c r="DI457" s="1">
        <v>0</v>
      </c>
      <c r="DJ457" s="3">
        <v>215023</v>
      </c>
      <c r="DK457" s="1">
        <v>0</v>
      </c>
      <c r="DL457" s="1">
        <v>0</v>
      </c>
      <c r="DM457" s="1">
        <v>0</v>
      </c>
      <c r="DN457" s="1">
        <v>0</v>
      </c>
      <c r="DO457" s="3">
        <v>10085538</v>
      </c>
      <c r="DP457" s="3">
        <v>84544054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</row>
    <row r="458" spans="1:133" x14ac:dyDescent="0.3">
      <c r="A458" s="1">
        <v>106281078</v>
      </c>
      <c r="B458" s="1" t="s">
        <v>2119</v>
      </c>
      <c r="C458" s="2">
        <v>20174</v>
      </c>
      <c r="D458" s="2">
        <v>42745</v>
      </c>
      <c r="E458" s="1" t="s">
        <v>2096</v>
      </c>
      <c r="F458" s="1" t="s">
        <v>135</v>
      </c>
      <c r="G458" s="1" t="s">
        <v>1266</v>
      </c>
      <c r="H458" s="1">
        <v>3</v>
      </c>
      <c r="I458" s="1">
        <v>407</v>
      </c>
      <c r="J458" s="1" t="s">
        <v>164</v>
      </c>
      <c r="K458" s="1" t="s">
        <v>138</v>
      </c>
      <c r="L458" s="1">
        <v>0</v>
      </c>
      <c r="M458" s="1" t="s">
        <v>2120</v>
      </c>
      <c r="N458" s="1" t="s">
        <v>1782</v>
      </c>
      <c r="O458" s="1" t="s">
        <v>1783</v>
      </c>
      <c r="P458" s="1">
        <v>94574</v>
      </c>
      <c r="Q458" s="1" t="s">
        <v>1784</v>
      </c>
      <c r="R458" s="1">
        <v>151</v>
      </c>
      <c r="S458" s="1">
        <v>151</v>
      </c>
      <c r="T458" s="1">
        <v>71</v>
      </c>
      <c r="U458" s="1">
        <v>616</v>
      </c>
      <c r="V458" s="1">
        <v>50</v>
      </c>
      <c r="W458" s="1">
        <v>154</v>
      </c>
      <c r="X458" s="1">
        <v>140</v>
      </c>
      <c r="Y458" s="1">
        <v>0</v>
      </c>
      <c r="Z458" s="1">
        <v>0</v>
      </c>
      <c r="AA458" s="1">
        <v>28</v>
      </c>
      <c r="AB458" s="1">
        <v>209</v>
      </c>
      <c r="AC458" s="1">
        <v>0</v>
      </c>
      <c r="AD458" s="1">
        <v>1</v>
      </c>
      <c r="AE458" s="1">
        <v>1198</v>
      </c>
      <c r="AF458" s="1">
        <v>0</v>
      </c>
      <c r="AG458" s="3">
        <v>3048</v>
      </c>
      <c r="AH458" s="1">
        <v>286</v>
      </c>
      <c r="AI458" s="3">
        <v>1230</v>
      </c>
      <c r="AJ458" s="1">
        <v>585</v>
      </c>
      <c r="AK458" s="1">
        <v>0</v>
      </c>
      <c r="AL458" s="1">
        <v>0</v>
      </c>
      <c r="AM458" s="1">
        <v>254</v>
      </c>
      <c r="AN458" s="1">
        <v>754</v>
      </c>
      <c r="AO458" s="1">
        <v>0</v>
      </c>
      <c r="AP458" s="1">
        <v>2</v>
      </c>
      <c r="AQ458" s="3">
        <v>6159</v>
      </c>
      <c r="AR458" s="1">
        <v>0</v>
      </c>
      <c r="AS458" s="3">
        <v>7053</v>
      </c>
      <c r="AT458" s="1">
        <v>144</v>
      </c>
      <c r="AU458" s="1">
        <v>164</v>
      </c>
      <c r="AV458" s="3">
        <v>1424</v>
      </c>
      <c r="AW458" s="1">
        <v>0</v>
      </c>
      <c r="AX458" s="1">
        <v>0</v>
      </c>
      <c r="AY458" s="3">
        <v>1172</v>
      </c>
      <c r="AZ458" s="3">
        <v>3884</v>
      </c>
      <c r="BA458" s="1">
        <v>0</v>
      </c>
      <c r="BB458" s="1">
        <v>184</v>
      </c>
      <c r="BC458" s="3">
        <v>14025</v>
      </c>
      <c r="BD458" s="3">
        <v>89882183</v>
      </c>
      <c r="BE458" s="3">
        <v>11649080</v>
      </c>
      <c r="BF458" s="3">
        <v>11066552</v>
      </c>
      <c r="BG458" s="3">
        <v>8790749</v>
      </c>
      <c r="BH458" s="1">
        <v>0</v>
      </c>
      <c r="BI458" s="1">
        <v>0</v>
      </c>
      <c r="BJ458" s="3">
        <v>2258544</v>
      </c>
      <c r="BK458" s="3">
        <v>27807792</v>
      </c>
      <c r="BL458" s="1">
        <v>0</v>
      </c>
      <c r="BM458" s="3">
        <v>701441</v>
      </c>
      <c r="BN458" s="3">
        <v>152156341</v>
      </c>
      <c r="BO458" s="3">
        <v>40500514</v>
      </c>
      <c r="BP458" s="3">
        <v>806876</v>
      </c>
      <c r="BQ458" s="3">
        <v>2246735</v>
      </c>
      <c r="BR458" s="3">
        <v>10626816</v>
      </c>
      <c r="BS458" s="1">
        <v>0</v>
      </c>
      <c r="BT458" s="1">
        <v>0</v>
      </c>
      <c r="BU458" s="3">
        <v>2579497</v>
      </c>
      <c r="BV458" s="3">
        <v>21449495</v>
      </c>
      <c r="BW458" s="1">
        <v>0</v>
      </c>
      <c r="BX458" s="3">
        <v>1444802</v>
      </c>
      <c r="BY458" s="3">
        <v>79654735</v>
      </c>
      <c r="BZ458" s="3">
        <v>457013</v>
      </c>
      <c r="CA458" s="3">
        <v>107395777</v>
      </c>
      <c r="CB458" s="3">
        <v>6341487</v>
      </c>
      <c r="CC458" s="3">
        <v>11842404</v>
      </c>
      <c r="CD458" s="3">
        <v>10222215</v>
      </c>
      <c r="CE458" s="3">
        <v>-1401796</v>
      </c>
      <c r="CF458" s="1">
        <v>0</v>
      </c>
      <c r="CG458" s="1">
        <v>0</v>
      </c>
      <c r="CH458" s="3">
        <v>2531638</v>
      </c>
      <c r="CI458" s="3">
        <v>29385050</v>
      </c>
      <c r="CJ458" s="1">
        <v>0</v>
      </c>
      <c r="CK458" s="3">
        <v>3485791</v>
      </c>
      <c r="CL458" s="1">
        <v>0</v>
      </c>
      <c r="CM458" s="1">
        <v>0</v>
      </c>
      <c r="CN458" s="1">
        <v>0</v>
      </c>
      <c r="CO458" s="3">
        <v>3190774</v>
      </c>
      <c r="CP458" s="3">
        <v>173450353</v>
      </c>
      <c r="CQ458" s="1">
        <v>0</v>
      </c>
      <c r="CR458" s="3">
        <v>6371417</v>
      </c>
      <c r="CS458" s="1">
        <v>0</v>
      </c>
      <c r="CT458" s="1">
        <v>0</v>
      </c>
      <c r="CU458" s="3">
        <v>6371417</v>
      </c>
      <c r="CV458" s="3">
        <v>22004887</v>
      </c>
      <c r="CW458" s="3">
        <v>6021987</v>
      </c>
      <c r="CX458" s="3">
        <v>2019820</v>
      </c>
      <c r="CY458" s="3">
        <v>16764255</v>
      </c>
      <c r="CZ458" s="1">
        <v>0</v>
      </c>
      <c r="DA458" s="1">
        <v>0</v>
      </c>
      <c r="DB458" s="3">
        <v>1974095</v>
      </c>
      <c r="DC458" s="3">
        <v>18097014</v>
      </c>
      <c r="DD458" s="1">
        <v>0</v>
      </c>
      <c r="DE458" s="3">
        <v>-2149918</v>
      </c>
      <c r="DF458" s="3">
        <v>64732140</v>
      </c>
      <c r="DG458" s="3">
        <v>1680512</v>
      </c>
      <c r="DH458" s="3">
        <v>58996235</v>
      </c>
      <c r="DI458" s="1">
        <v>0</v>
      </c>
      <c r="DJ458" s="3">
        <v>26582</v>
      </c>
      <c r="DK458" s="1">
        <v>0</v>
      </c>
      <c r="DL458" s="1">
        <v>0</v>
      </c>
      <c r="DM458" s="1">
        <v>0</v>
      </c>
      <c r="DN458" s="1">
        <v>0</v>
      </c>
      <c r="DO458" s="3">
        <v>1005365</v>
      </c>
      <c r="DP458" s="3">
        <v>87857460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</row>
    <row r="459" spans="1:133" x14ac:dyDescent="0.3">
      <c r="A459" s="1">
        <v>106150808</v>
      </c>
      <c r="B459" s="1" t="s">
        <v>2121</v>
      </c>
      <c r="C459" s="2">
        <v>20174</v>
      </c>
      <c r="D459" s="2">
        <v>42745</v>
      </c>
      <c r="E459" s="1" t="s">
        <v>2096</v>
      </c>
      <c r="F459" s="1" t="s">
        <v>135</v>
      </c>
      <c r="G459" s="1" t="s">
        <v>136</v>
      </c>
      <c r="H459" s="1">
        <v>9</v>
      </c>
      <c r="I459" s="1">
        <v>623</v>
      </c>
      <c r="J459" s="1" t="s">
        <v>137</v>
      </c>
      <c r="K459" s="1" t="s">
        <v>138</v>
      </c>
      <c r="L459" s="1" t="s">
        <v>139</v>
      </c>
      <c r="M459" s="1" t="s">
        <v>2122</v>
      </c>
      <c r="N459" s="1" t="s">
        <v>141</v>
      </c>
      <c r="O459" s="1" t="s">
        <v>142</v>
      </c>
      <c r="P459" s="1">
        <v>93561</v>
      </c>
      <c r="Q459" s="1" t="s">
        <v>143</v>
      </c>
      <c r="R459" s="1">
        <v>28</v>
      </c>
      <c r="S459" s="1">
        <v>24</v>
      </c>
      <c r="T459" s="1">
        <v>14</v>
      </c>
      <c r="U459" s="1">
        <v>8</v>
      </c>
      <c r="V459" s="1">
        <v>2</v>
      </c>
      <c r="W459" s="1">
        <v>0</v>
      </c>
      <c r="X459" s="1">
        <v>6</v>
      </c>
      <c r="Y459" s="1">
        <v>0</v>
      </c>
      <c r="Z459" s="1">
        <v>0</v>
      </c>
      <c r="AA459" s="1">
        <v>3</v>
      </c>
      <c r="AB459" s="1">
        <v>1</v>
      </c>
      <c r="AC459" s="1">
        <v>0</v>
      </c>
      <c r="AD459" s="1">
        <v>0</v>
      </c>
      <c r="AE459" s="1">
        <v>20</v>
      </c>
      <c r="AF459" s="1">
        <v>0</v>
      </c>
      <c r="AG459" s="1">
        <v>22</v>
      </c>
      <c r="AH459" s="1">
        <v>5</v>
      </c>
      <c r="AI459" s="1">
        <v>0</v>
      </c>
      <c r="AJ459" s="1">
        <v>12</v>
      </c>
      <c r="AK459" s="1">
        <v>0</v>
      </c>
      <c r="AL459" s="1">
        <v>0</v>
      </c>
      <c r="AM459" s="1">
        <v>4</v>
      </c>
      <c r="AN459" s="1">
        <v>3</v>
      </c>
      <c r="AO459" s="1">
        <v>0</v>
      </c>
      <c r="AP459" s="1">
        <v>0</v>
      </c>
      <c r="AQ459" s="1">
        <v>46</v>
      </c>
      <c r="AR459" s="1">
        <v>0</v>
      </c>
      <c r="AS459" s="3">
        <v>1335</v>
      </c>
      <c r="AT459" s="1">
        <v>345</v>
      </c>
      <c r="AU459" s="1">
        <v>744</v>
      </c>
      <c r="AV459" s="3">
        <v>5326</v>
      </c>
      <c r="AW459" s="1">
        <v>0</v>
      </c>
      <c r="AX459" s="1">
        <v>0</v>
      </c>
      <c r="AY459" s="1">
        <v>315</v>
      </c>
      <c r="AZ459" s="3">
        <v>1088</v>
      </c>
      <c r="BA459" s="1">
        <v>0</v>
      </c>
      <c r="BB459" s="1">
        <v>451</v>
      </c>
      <c r="BC459" s="3">
        <v>9604</v>
      </c>
      <c r="BD459" s="3">
        <v>55216</v>
      </c>
      <c r="BE459" s="3">
        <v>14370</v>
      </c>
      <c r="BF459" s="1">
        <v>0</v>
      </c>
      <c r="BG459" s="3">
        <v>44017</v>
      </c>
      <c r="BH459" s="1">
        <v>0</v>
      </c>
      <c r="BI459" s="1">
        <v>0</v>
      </c>
      <c r="BJ459" s="3">
        <v>34464</v>
      </c>
      <c r="BK459" s="3">
        <v>5998</v>
      </c>
      <c r="BL459" s="1">
        <v>0</v>
      </c>
      <c r="BM459" s="1">
        <v>0</v>
      </c>
      <c r="BN459" s="3">
        <v>154065</v>
      </c>
      <c r="BO459" s="3">
        <v>3106973</v>
      </c>
      <c r="BP459" s="3">
        <v>1746755</v>
      </c>
      <c r="BQ459" s="3">
        <v>1004832</v>
      </c>
      <c r="BR459" s="3">
        <v>6237997</v>
      </c>
      <c r="BS459" s="1">
        <v>0</v>
      </c>
      <c r="BT459" s="1">
        <v>0</v>
      </c>
      <c r="BU459" s="3">
        <v>332867</v>
      </c>
      <c r="BV459" s="3">
        <v>3941182</v>
      </c>
      <c r="BW459" s="1">
        <v>0</v>
      </c>
      <c r="BX459" s="3">
        <v>525815</v>
      </c>
      <c r="BY459" s="3">
        <v>16896421</v>
      </c>
      <c r="BZ459" s="3">
        <v>273100</v>
      </c>
      <c r="CA459" s="3">
        <v>2860557</v>
      </c>
      <c r="CB459" s="3">
        <v>1045127</v>
      </c>
      <c r="CC459" s="3">
        <v>-1612495</v>
      </c>
      <c r="CD459" s="3">
        <v>2777723</v>
      </c>
      <c r="CE459" s="3">
        <v>-34449</v>
      </c>
      <c r="CF459" s="1">
        <v>0</v>
      </c>
      <c r="CG459" s="1">
        <v>0</v>
      </c>
      <c r="CH459" s="3">
        <v>282618</v>
      </c>
      <c r="CI459" s="3">
        <v>2517688</v>
      </c>
      <c r="CJ459" s="1">
        <v>0</v>
      </c>
      <c r="CK459" s="3">
        <v>2072977</v>
      </c>
      <c r="CL459" s="1">
        <v>0</v>
      </c>
      <c r="CM459" s="1">
        <v>0</v>
      </c>
      <c r="CN459" s="1">
        <v>0</v>
      </c>
      <c r="CO459" s="3">
        <v>918204</v>
      </c>
      <c r="CP459" s="3">
        <v>11101050</v>
      </c>
      <c r="CQ459" s="1">
        <v>0</v>
      </c>
      <c r="CR459" s="3">
        <v>3150</v>
      </c>
      <c r="CS459" s="1">
        <v>0</v>
      </c>
      <c r="CT459" s="1">
        <v>0</v>
      </c>
      <c r="CU459" s="3">
        <v>3150</v>
      </c>
      <c r="CV459" s="3">
        <v>432655</v>
      </c>
      <c r="CW459" s="3">
        <v>715998</v>
      </c>
      <c r="CX459" s="3">
        <v>2617326</v>
      </c>
      <c r="CY459" s="3">
        <v>3541890</v>
      </c>
      <c r="CZ459" s="1">
        <v>0</v>
      </c>
      <c r="DA459" s="1">
        <v>0</v>
      </c>
      <c r="DB459" s="3">
        <v>678715</v>
      </c>
      <c r="DC459" s="3">
        <v>835490</v>
      </c>
      <c r="DD459" s="1">
        <v>0</v>
      </c>
      <c r="DE459" s="3">
        <v>-2869488</v>
      </c>
      <c r="DF459" s="3">
        <v>5952586</v>
      </c>
      <c r="DG459" s="3">
        <v>11332</v>
      </c>
      <c r="DH459" s="3">
        <v>6521466</v>
      </c>
      <c r="DI459" s="1">
        <v>0</v>
      </c>
      <c r="DJ459" s="3">
        <v>15897</v>
      </c>
      <c r="DK459" s="1">
        <v>0</v>
      </c>
      <c r="DL459" s="1">
        <v>0</v>
      </c>
      <c r="DM459" s="1">
        <v>0</v>
      </c>
      <c r="DN459" s="1">
        <v>0</v>
      </c>
      <c r="DO459" s="3">
        <v>2135395</v>
      </c>
      <c r="DP459" s="3">
        <v>30661791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</row>
    <row r="460" spans="1:133" x14ac:dyDescent="0.3">
      <c r="A460" s="1">
        <v>106231396</v>
      </c>
      <c r="B460" s="1" t="s">
        <v>2123</v>
      </c>
      <c r="C460" s="2">
        <v>20174</v>
      </c>
      <c r="D460" s="2">
        <v>42745</v>
      </c>
      <c r="E460" s="1" t="s">
        <v>2096</v>
      </c>
      <c r="F460" s="1" t="s">
        <v>135</v>
      </c>
      <c r="G460" s="1" t="s">
        <v>640</v>
      </c>
      <c r="H460" s="1">
        <v>1</v>
      </c>
      <c r="I460" s="1">
        <v>113</v>
      </c>
      <c r="J460" s="1" t="s">
        <v>146</v>
      </c>
      <c r="K460" s="1" t="s">
        <v>138</v>
      </c>
      <c r="L460" s="1" t="s">
        <v>139</v>
      </c>
      <c r="M460" s="1" t="s">
        <v>2124</v>
      </c>
      <c r="N460" s="1" t="s">
        <v>2012</v>
      </c>
      <c r="O460" s="1" t="s">
        <v>2013</v>
      </c>
      <c r="P460" s="1">
        <v>95482</v>
      </c>
      <c r="Q460" s="1" t="s">
        <v>2014</v>
      </c>
      <c r="R460" s="1">
        <v>67</v>
      </c>
      <c r="S460" s="1">
        <v>50</v>
      </c>
      <c r="T460" s="1">
        <v>35</v>
      </c>
      <c r="U460" s="1">
        <v>348</v>
      </c>
      <c r="V460" s="1">
        <v>37</v>
      </c>
      <c r="W460" s="1">
        <v>58</v>
      </c>
      <c r="X460" s="1">
        <v>304</v>
      </c>
      <c r="Y460" s="1">
        <v>0</v>
      </c>
      <c r="Z460" s="1">
        <v>0</v>
      </c>
      <c r="AA460" s="1">
        <v>19</v>
      </c>
      <c r="AB460" s="1">
        <v>129</v>
      </c>
      <c r="AC460" s="1">
        <v>0</v>
      </c>
      <c r="AD460" s="1">
        <v>16</v>
      </c>
      <c r="AE460" s="1">
        <v>911</v>
      </c>
      <c r="AF460" s="1">
        <v>0</v>
      </c>
      <c r="AG460" s="3">
        <v>1316</v>
      </c>
      <c r="AH460" s="1">
        <v>118</v>
      </c>
      <c r="AI460" s="1">
        <v>158</v>
      </c>
      <c r="AJ460" s="1">
        <v>829</v>
      </c>
      <c r="AK460" s="1">
        <v>0</v>
      </c>
      <c r="AL460" s="1">
        <v>0</v>
      </c>
      <c r="AM460" s="1">
        <v>56</v>
      </c>
      <c r="AN460" s="1">
        <v>353</v>
      </c>
      <c r="AO460" s="1">
        <v>0</v>
      </c>
      <c r="AP460" s="1">
        <v>68</v>
      </c>
      <c r="AQ460" s="3">
        <v>2898</v>
      </c>
      <c r="AR460" s="1">
        <v>0</v>
      </c>
      <c r="AS460" s="3">
        <v>21711</v>
      </c>
      <c r="AT460" s="3">
        <v>1449</v>
      </c>
      <c r="AU460" s="3">
        <v>1049</v>
      </c>
      <c r="AV460" s="3">
        <v>17324</v>
      </c>
      <c r="AW460" s="1">
        <v>0</v>
      </c>
      <c r="AX460" s="1">
        <v>0</v>
      </c>
      <c r="AY460" s="3">
        <v>2019</v>
      </c>
      <c r="AZ460" s="3">
        <v>15719</v>
      </c>
      <c r="BA460" s="1">
        <v>0</v>
      </c>
      <c r="BB460" s="3">
        <v>1378</v>
      </c>
      <c r="BC460" s="3">
        <v>60649</v>
      </c>
      <c r="BD460" s="3">
        <v>15410138</v>
      </c>
      <c r="BE460" s="3">
        <v>1499435</v>
      </c>
      <c r="BF460" s="3">
        <v>2306900</v>
      </c>
      <c r="BG460" s="3">
        <v>10625189</v>
      </c>
      <c r="BH460" s="1">
        <v>0</v>
      </c>
      <c r="BI460" s="1">
        <v>0</v>
      </c>
      <c r="BJ460" s="3">
        <v>100781</v>
      </c>
      <c r="BK460" s="3">
        <v>6371852</v>
      </c>
      <c r="BL460" s="1">
        <v>0</v>
      </c>
      <c r="BM460" s="3">
        <v>736840</v>
      </c>
      <c r="BN460" s="3">
        <v>37051135</v>
      </c>
      <c r="BO460" s="3">
        <v>32970299</v>
      </c>
      <c r="BP460" s="3">
        <v>2031697</v>
      </c>
      <c r="BQ460" s="3">
        <v>1963927</v>
      </c>
      <c r="BR460" s="3">
        <v>22342177</v>
      </c>
      <c r="BS460" s="1">
        <v>0</v>
      </c>
      <c r="BT460" s="1">
        <v>0</v>
      </c>
      <c r="BU460" s="3">
        <v>660530</v>
      </c>
      <c r="BV460" s="3">
        <v>21087607</v>
      </c>
      <c r="BW460" s="1">
        <v>0</v>
      </c>
      <c r="BX460" s="3">
        <v>1915538</v>
      </c>
      <c r="BY460" s="3">
        <v>82971775</v>
      </c>
      <c r="BZ460" s="3">
        <v>188206</v>
      </c>
      <c r="CA460" s="3">
        <v>36415592</v>
      </c>
      <c r="CB460" s="3">
        <v>2838752</v>
      </c>
      <c r="CC460" s="3">
        <v>2864613</v>
      </c>
      <c r="CD460" s="3">
        <v>27272966</v>
      </c>
      <c r="CE460" s="3">
        <v>283801</v>
      </c>
      <c r="CF460" s="1">
        <v>0</v>
      </c>
      <c r="CG460" s="1">
        <v>0</v>
      </c>
      <c r="CH460" s="3">
        <v>750639</v>
      </c>
      <c r="CI460" s="3">
        <v>13521334</v>
      </c>
      <c r="CJ460" s="1">
        <v>0</v>
      </c>
      <c r="CK460" s="3">
        <v>1986874</v>
      </c>
      <c r="CL460" s="1">
        <v>0</v>
      </c>
      <c r="CM460" s="1">
        <v>0</v>
      </c>
      <c r="CN460" s="1">
        <v>0</v>
      </c>
      <c r="CO460" s="3">
        <v>3411326</v>
      </c>
      <c r="CP460" s="3">
        <v>89534103</v>
      </c>
      <c r="CQ460" s="1">
        <v>0</v>
      </c>
      <c r="CR460" s="3">
        <v>11097862</v>
      </c>
      <c r="CS460" s="1">
        <v>0</v>
      </c>
      <c r="CT460" s="1">
        <v>0</v>
      </c>
      <c r="CU460" s="3">
        <v>11097862</v>
      </c>
      <c r="CV460" s="3">
        <v>10903672</v>
      </c>
      <c r="CW460" s="3">
        <v>623279</v>
      </c>
      <c r="CX460" s="3">
        <v>1430645</v>
      </c>
      <c r="CY460" s="3">
        <v>16300955</v>
      </c>
      <c r="CZ460" s="1">
        <v>0</v>
      </c>
      <c r="DA460" s="1">
        <v>0</v>
      </c>
      <c r="DB460" s="3">
        <v>-46157</v>
      </c>
      <c r="DC460" s="3">
        <v>12623436</v>
      </c>
      <c r="DD460" s="1">
        <v>0</v>
      </c>
      <c r="DE460" s="3">
        <v>-249161</v>
      </c>
      <c r="DF460" s="3">
        <v>41586669</v>
      </c>
      <c r="DG460" s="3">
        <v>634904</v>
      </c>
      <c r="DH460" s="3">
        <v>34384258</v>
      </c>
      <c r="DI460" s="1">
        <v>0</v>
      </c>
      <c r="DJ460" s="3">
        <v>20659</v>
      </c>
      <c r="DK460" s="1">
        <v>0</v>
      </c>
      <c r="DL460" s="1">
        <v>0</v>
      </c>
      <c r="DM460" s="1">
        <v>0</v>
      </c>
      <c r="DN460" s="1">
        <v>0</v>
      </c>
      <c r="DO460" s="3">
        <v>8989499</v>
      </c>
      <c r="DP460" s="3">
        <v>59408731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</row>
    <row r="461" spans="1:133" x14ac:dyDescent="0.3">
      <c r="A461" s="1">
        <v>106481015</v>
      </c>
      <c r="B461" s="1" t="s">
        <v>2125</v>
      </c>
      <c r="C461" s="2">
        <v>20174</v>
      </c>
      <c r="D461" s="2">
        <v>42745</v>
      </c>
      <c r="E461" s="1" t="s">
        <v>2096</v>
      </c>
      <c r="F461" s="1" t="s">
        <v>135</v>
      </c>
      <c r="G461" s="1" t="s">
        <v>502</v>
      </c>
      <c r="H461" s="1">
        <v>3</v>
      </c>
      <c r="I461" s="1">
        <v>409</v>
      </c>
      <c r="J461" s="1" t="s">
        <v>164</v>
      </c>
      <c r="K461" s="1" t="s">
        <v>138</v>
      </c>
      <c r="L461" s="1">
        <v>0</v>
      </c>
      <c r="M461" s="1" t="s">
        <v>2120</v>
      </c>
      <c r="N461" s="1" t="s">
        <v>1792</v>
      </c>
      <c r="O461" s="1" t="s">
        <v>504</v>
      </c>
      <c r="P461" s="1">
        <v>94590</v>
      </c>
      <c r="Q461" s="1" t="s">
        <v>2126</v>
      </c>
      <c r="R461" s="1">
        <v>61</v>
      </c>
      <c r="S461" s="1">
        <v>61</v>
      </c>
      <c r="T461" s="1">
        <v>60</v>
      </c>
      <c r="U461" s="1">
        <v>139</v>
      </c>
      <c r="V461" s="1">
        <v>33</v>
      </c>
      <c r="W461" s="1">
        <v>121</v>
      </c>
      <c r="X461" s="1">
        <v>0</v>
      </c>
      <c r="Y461" s="1">
        <v>0</v>
      </c>
      <c r="Z461" s="1">
        <v>0</v>
      </c>
      <c r="AA461" s="1">
        <v>35</v>
      </c>
      <c r="AB461" s="1">
        <v>288</v>
      </c>
      <c r="AC461" s="1">
        <v>0</v>
      </c>
      <c r="AD461" s="1">
        <v>0</v>
      </c>
      <c r="AE461" s="1">
        <v>616</v>
      </c>
      <c r="AF461" s="1">
        <v>0</v>
      </c>
      <c r="AG461" s="3">
        <v>1649</v>
      </c>
      <c r="AH461" s="1">
        <v>236</v>
      </c>
      <c r="AI461" s="3">
        <v>1083</v>
      </c>
      <c r="AJ461" s="1">
        <v>0</v>
      </c>
      <c r="AK461" s="1">
        <v>0</v>
      </c>
      <c r="AL461" s="1">
        <v>0</v>
      </c>
      <c r="AM461" s="1">
        <v>230</v>
      </c>
      <c r="AN461" s="3">
        <v>1911</v>
      </c>
      <c r="AO461" s="1">
        <v>0</v>
      </c>
      <c r="AP461" s="1">
        <v>0</v>
      </c>
      <c r="AQ461" s="3">
        <v>5109</v>
      </c>
      <c r="AR461" s="1">
        <v>0</v>
      </c>
      <c r="AS461" s="1">
        <v>623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262</v>
      </c>
      <c r="AZ461" s="1">
        <v>250</v>
      </c>
      <c r="BA461" s="1">
        <v>0</v>
      </c>
      <c r="BB461" s="1">
        <v>21</v>
      </c>
      <c r="BC461" s="3">
        <v>1156</v>
      </c>
      <c r="BD461" s="3">
        <v>6168864</v>
      </c>
      <c r="BE461" s="3">
        <v>810033</v>
      </c>
      <c r="BF461" s="3">
        <v>3940124</v>
      </c>
      <c r="BG461" s="1">
        <v>0</v>
      </c>
      <c r="BH461" s="1">
        <v>0</v>
      </c>
      <c r="BI461" s="1">
        <v>0</v>
      </c>
      <c r="BJ461" s="3">
        <v>1142163</v>
      </c>
      <c r="BK461" s="3">
        <v>7885259</v>
      </c>
      <c r="BL461" s="1">
        <v>0</v>
      </c>
      <c r="BM461" s="1">
        <v>0</v>
      </c>
      <c r="BN461" s="3">
        <v>19946443</v>
      </c>
      <c r="BO461" s="3">
        <v>1608737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3">
        <v>364980</v>
      </c>
      <c r="BV461" s="3">
        <v>753854</v>
      </c>
      <c r="BW461" s="1">
        <v>0</v>
      </c>
      <c r="BX461" s="3">
        <v>66647</v>
      </c>
      <c r="BY461" s="3">
        <v>2794218</v>
      </c>
      <c r="BZ461" s="3">
        <v>128776</v>
      </c>
      <c r="CA461" s="3">
        <v>8286635</v>
      </c>
      <c r="CB461" s="3">
        <v>-435751</v>
      </c>
      <c r="CC461" s="3">
        <v>3680709</v>
      </c>
      <c r="CD461" s="3">
        <v>60282</v>
      </c>
      <c r="CE461" s="1">
        <v>0</v>
      </c>
      <c r="CF461" s="1">
        <v>0</v>
      </c>
      <c r="CG461" s="1">
        <v>0</v>
      </c>
      <c r="CH461" s="3">
        <v>414993</v>
      </c>
      <c r="CI461" s="3">
        <v>-164201</v>
      </c>
      <c r="CJ461" s="1">
        <v>0</v>
      </c>
      <c r="CK461" s="3">
        <v>794142</v>
      </c>
      <c r="CL461" s="1">
        <v>0</v>
      </c>
      <c r="CM461" s="1">
        <v>0</v>
      </c>
      <c r="CN461" s="1">
        <v>0</v>
      </c>
      <c r="CO461" s="3">
        <v>273009</v>
      </c>
      <c r="CP461" s="3">
        <v>13038594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3">
        <v>-739353</v>
      </c>
      <c r="CW461" s="3">
        <v>1206644</v>
      </c>
      <c r="CX461" s="3">
        <v>-395823</v>
      </c>
      <c r="CY461" s="3">
        <v>-57926</v>
      </c>
      <c r="CZ461" s="1">
        <v>0</v>
      </c>
      <c r="DA461" s="1">
        <v>0</v>
      </c>
      <c r="DB461" s="3">
        <v>1130076</v>
      </c>
      <c r="DC461" s="3">
        <v>8303649</v>
      </c>
      <c r="DD461" s="1">
        <v>0</v>
      </c>
      <c r="DE461" s="3">
        <v>254800</v>
      </c>
      <c r="DF461" s="3">
        <v>9702067</v>
      </c>
      <c r="DG461" s="3">
        <v>61263</v>
      </c>
      <c r="DH461" s="3">
        <v>7967569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</row>
    <row r="462" spans="1:133" x14ac:dyDescent="0.3">
      <c r="A462" s="1">
        <v>106190878</v>
      </c>
      <c r="B462" s="1" t="s">
        <v>2127</v>
      </c>
      <c r="C462" s="2">
        <v>20174</v>
      </c>
      <c r="D462" s="2">
        <v>42745</v>
      </c>
      <c r="E462" s="1" t="s">
        <v>2096</v>
      </c>
      <c r="F462" s="1" t="s">
        <v>135</v>
      </c>
      <c r="G462" s="1" t="s">
        <v>170</v>
      </c>
      <c r="H462" s="1">
        <v>11</v>
      </c>
      <c r="I462" s="1">
        <v>925</v>
      </c>
      <c r="J462" s="1" t="s">
        <v>164</v>
      </c>
      <c r="K462" s="1" t="s">
        <v>138</v>
      </c>
      <c r="L462" s="1" t="s">
        <v>214</v>
      </c>
      <c r="M462" s="1" t="s">
        <v>2128</v>
      </c>
      <c r="N462" s="1" t="s">
        <v>2085</v>
      </c>
      <c r="O462" s="1" t="s">
        <v>280</v>
      </c>
      <c r="P462" s="1">
        <v>90033</v>
      </c>
      <c r="Q462" s="1" t="s">
        <v>2086</v>
      </c>
      <c r="R462" s="1">
        <v>353</v>
      </c>
      <c r="S462" s="1">
        <v>353</v>
      </c>
      <c r="T462" s="1">
        <v>236</v>
      </c>
      <c r="U462" s="1">
        <v>869</v>
      </c>
      <c r="V462" s="1">
        <v>592</v>
      </c>
      <c r="W462" s="3">
        <v>1126</v>
      </c>
      <c r="X462" s="3">
        <v>1566</v>
      </c>
      <c r="Y462" s="1">
        <v>0</v>
      </c>
      <c r="Z462" s="1">
        <v>0</v>
      </c>
      <c r="AA462" s="1">
        <v>44</v>
      </c>
      <c r="AB462" s="1">
        <v>667</v>
      </c>
      <c r="AC462" s="1">
        <v>0</v>
      </c>
      <c r="AD462" s="1">
        <v>107</v>
      </c>
      <c r="AE462" s="1">
        <v>4971</v>
      </c>
      <c r="AF462" s="1">
        <v>0</v>
      </c>
      <c r="AG462" s="3">
        <v>5023</v>
      </c>
      <c r="AH462" s="3">
        <v>2234</v>
      </c>
      <c r="AI462" s="3">
        <v>5386</v>
      </c>
      <c r="AJ462" s="3">
        <v>5794</v>
      </c>
      <c r="AK462" s="1">
        <v>0</v>
      </c>
      <c r="AL462" s="1">
        <v>0</v>
      </c>
      <c r="AM462" s="1">
        <v>223</v>
      </c>
      <c r="AN462" s="3">
        <v>2097</v>
      </c>
      <c r="AO462" s="1">
        <v>0</v>
      </c>
      <c r="AP462" s="1">
        <v>250</v>
      </c>
      <c r="AQ462" s="3">
        <v>21007</v>
      </c>
      <c r="AR462" s="1">
        <v>0</v>
      </c>
      <c r="AS462" s="3">
        <v>7438</v>
      </c>
      <c r="AT462" s="3">
        <v>4328</v>
      </c>
      <c r="AU462" s="3">
        <v>4815</v>
      </c>
      <c r="AV462" s="3">
        <v>13112</v>
      </c>
      <c r="AW462" s="1">
        <v>0</v>
      </c>
      <c r="AX462" s="1">
        <v>0</v>
      </c>
      <c r="AY462" s="3">
        <v>2053</v>
      </c>
      <c r="AZ462" s="3">
        <v>7399</v>
      </c>
      <c r="BA462" s="1">
        <v>0</v>
      </c>
      <c r="BB462" s="3">
        <v>1864</v>
      </c>
      <c r="BC462" s="3">
        <v>41009</v>
      </c>
      <c r="BD462" s="3">
        <v>88121172</v>
      </c>
      <c r="BE462" s="3">
        <v>58435399</v>
      </c>
      <c r="BF462" s="3">
        <v>79955471</v>
      </c>
      <c r="BG462" s="3">
        <v>129948050</v>
      </c>
      <c r="BH462" s="1">
        <v>0</v>
      </c>
      <c r="BI462" s="1">
        <v>0</v>
      </c>
      <c r="BJ462" s="3">
        <v>1066617</v>
      </c>
      <c r="BK462" s="3">
        <v>36939547</v>
      </c>
      <c r="BL462" s="1">
        <v>0</v>
      </c>
      <c r="BM462" s="3">
        <v>3090726</v>
      </c>
      <c r="BN462" s="3">
        <v>397556982</v>
      </c>
      <c r="BO462" s="3">
        <v>24015834</v>
      </c>
      <c r="BP462" s="3">
        <v>24935181</v>
      </c>
      <c r="BQ462" s="3">
        <v>19094785</v>
      </c>
      <c r="BR462" s="3">
        <v>70043899</v>
      </c>
      <c r="BS462" s="1">
        <v>0</v>
      </c>
      <c r="BT462" s="1">
        <v>0</v>
      </c>
      <c r="BU462" s="3">
        <v>859141</v>
      </c>
      <c r="BV462" s="3">
        <v>28025221</v>
      </c>
      <c r="BW462" s="1">
        <v>0</v>
      </c>
      <c r="BX462" s="3">
        <v>4060707</v>
      </c>
      <c r="BY462" s="3">
        <v>171034768</v>
      </c>
      <c r="BZ462" s="3">
        <v>-666694</v>
      </c>
      <c r="CA462" s="3">
        <v>84309825</v>
      </c>
      <c r="CB462" s="3">
        <v>69622282</v>
      </c>
      <c r="CC462" s="3">
        <v>79101294</v>
      </c>
      <c r="CD462" s="3">
        <v>116193469</v>
      </c>
      <c r="CE462" s="3">
        <v>-4200677</v>
      </c>
      <c r="CF462" s="1">
        <v>0</v>
      </c>
      <c r="CG462" s="1">
        <v>0</v>
      </c>
      <c r="CH462" s="3">
        <v>5339405</v>
      </c>
      <c r="CI462" s="3">
        <v>46543730</v>
      </c>
      <c r="CJ462" s="1">
        <v>0</v>
      </c>
      <c r="CK462" s="3">
        <v>5564474</v>
      </c>
      <c r="CL462" s="1">
        <v>0</v>
      </c>
      <c r="CM462" s="1">
        <v>0</v>
      </c>
      <c r="CN462" s="1">
        <v>0</v>
      </c>
      <c r="CO462" s="3">
        <v>18845425</v>
      </c>
      <c r="CP462" s="3">
        <v>420652533</v>
      </c>
      <c r="CQ462" s="3">
        <v>50128</v>
      </c>
      <c r="CR462" s="3">
        <v>8638600</v>
      </c>
      <c r="CS462" s="1">
        <v>0</v>
      </c>
      <c r="CT462" s="1">
        <v>0</v>
      </c>
      <c r="CU462" s="3">
        <v>8688728</v>
      </c>
      <c r="CV462" s="3">
        <v>22076225</v>
      </c>
      <c r="CW462" s="3">
        <v>12917099</v>
      </c>
      <c r="CX462" s="3">
        <v>19522606</v>
      </c>
      <c r="CY462" s="3">
        <v>97132405</v>
      </c>
      <c r="CZ462" s="1">
        <v>0</v>
      </c>
      <c r="DA462" s="1">
        <v>0</v>
      </c>
      <c r="DB462" s="3">
        <v>-3565764</v>
      </c>
      <c r="DC462" s="3">
        <v>10056348</v>
      </c>
      <c r="DD462" s="1">
        <v>0</v>
      </c>
      <c r="DE462" s="3">
        <v>-1510974</v>
      </c>
      <c r="DF462" s="3">
        <v>156627945</v>
      </c>
      <c r="DG462" s="3">
        <v>6778659</v>
      </c>
      <c r="DH462" s="3">
        <v>104937463</v>
      </c>
      <c r="DI462" s="1">
        <v>0</v>
      </c>
      <c r="DJ462" s="3">
        <v>1786754</v>
      </c>
      <c r="DK462" s="1">
        <v>0</v>
      </c>
      <c r="DL462" s="1">
        <v>0</v>
      </c>
      <c r="DM462" s="1">
        <v>0</v>
      </c>
      <c r="DN462" s="1">
        <v>0</v>
      </c>
      <c r="DO462" s="3">
        <v>5116278</v>
      </c>
      <c r="DP462" s="3">
        <v>158766508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</row>
    <row r="463" spans="1:133" x14ac:dyDescent="0.3">
      <c r="A463" s="1">
        <v>106301098</v>
      </c>
      <c r="B463" s="1" t="s">
        <v>155</v>
      </c>
      <c r="C463" s="2">
        <v>20174</v>
      </c>
      <c r="D463" s="2">
        <v>42745</v>
      </c>
      <c r="E463" s="1" t="s">
        <v>2096</v>
      </c>
      <c r="F463" s="1" t="s">
        <v>135</v>
      </c>
      <c r="G463" s="1" t="s">
        <v>156</v>
      </c>
      <c r="H463" s="1">
        <v>13</v>
      </c>
      <c r="I463" s="1">
        <v>1012</v>
      </c>
      <c r="J463" s="1" t="s">
        <v>157</v>
      </c>
      <c r="K463" s="1" t="s">
        <v>138</v>
      </c>
      <c r="L463" s="1">
        <v>0</v>
      </c>
      <c r="M463" s="1" t="s">
        <v>2129</v>
      </c>
      <c r="N463" s="1" t="s">
        <v>159</v>
      </c>
      <c r="O463" s="1" t="s">
        <v>160</v>
      </c>
      <c r="P463" s="1">
        <v>92801</v>
      </c>
      <c r="Q463" s="1" t="s">
        <v>161</v>
      </c>
      <c r="R463" s="1">
        <v>223</v>
      </c>
      <c r="S463" s="1">
        <v>223</v>
      </c>
      <c r="T463" s="1">
        <v>223</v>
      </c>
      <c r="U463" s="1">
        <v>640</v>
      </c>
      <c r="V463" s="1">
        <v>446</v>
      </c>
      <c r="W463" s="1">
        <v>326</v>
      </c>
      <c r="X463" s="1">
        <v>795</v>
      </c>
      <c r="Y463" s="1">
        <v>0</v>
      </c>
      <c r="Z463" s="1">
        <v>0</v>
      </c>
      <c r="AA463" s="1">
        <v>20</v>
      </c>
      <c r="AB463" s="1">
        <v>366</v>
      </c>
      <c r="AC463" s="1">
        <v>0</v>
      </c>
      <c r="AD463" s="1">
        <v>67</v>
      </c>
      <c r="AE463" s="1">
        <v>2660</v>
      </c>
      <c r="AF463" s="1">
        <v>0</v>
      </c>
      <c r="AG463" s="3">
        <v>3123</v>
      </c>
      <c r="AH463" s="3">
        <v>2396</v>
      </c>
      <c r="AI463" s="3">
        <v>1473</v>
      </c>
      <c r="AJ463" s="3">
        <v>2975</v>
      </c>
      <c r="AK463" s="1">
        <v>0</v>
      </c>
      <c r="AL463" s="1">
        <v>0</v>
      </c>
      <c r="AM463" s="1">
        <v>148</v>
      </c>
      <c r="AN463" s="1">
        <v>925</v>
      </c>
      <c r="AO463" s="1">
        <v>0</v>
      </c>
      <c r="AP463" s="1">
        <v>174</v>
      </c>
      <c r="AQ463" s="3">
        <v>11214</v>
      </c>
      <c r="AR463" s="1">
        <v>0</v>
      </c>
      <c r="AS463" s="3">
        <v>2139</v>
      </c>
      <c r="AT463" s="3">
        <v>1621</v>
      </c>
      <c r="AU463" s="3">
        <v>1820</v>
      </c>
      <c r="AV463" s="3">
        <v>5104</v>
      </c>
      <c r="AW463" s="1">
        <v>0</v>
      </c>
      <c r="AX463" s="1">
        <v>0</v>
      </c>
      <c r="AY463" s="1">
        <v>428</v>
      </c>
      <c r="AZ463" s="3">
        <v>2819</v>
      </c>
      <c r="BA463" s="1">
        <v>0</v>
      </c>
      <c r="BB463" s="1">
        <v>954</v>
      </c>
      <c r="BC463" s="3">
        <v>14885</v>
      </c>
      <c r="BD463" s="3">
        <v>59135165</v>
      </c>
      <c r="BE463" s="3">
        <v>49109383</v>
      </c>
      <c r="BF463" s="3">
        <v>21560270</v>
      </c>
      <c r="BG463" s="3">
        <v>58378353</v>
      </c>
      <c r="BH463" s="1">
        <v>0</v>
      </c>
      <c r="BI463" s="1">
        <v>0</v>
      </c>
      <c r="BJ463" s="3">
        <v>2564368</v>
      </c>
      <c r="BK463" s="3">
        <v>29332726</v>
      </c>
      <c r="BL463" s="1">
        <v>0</v>
      </c>
      <c r="BM463" s="3">
        <v>4009529</v>
      </c>
      <c r="BN463" s="3">
        <v>224089794</v>
      </c>
      <c r="BO463" s="3">
        <v>15836944</v>
      </c>
      <c r="BP463" s="3">
        <v>23725753</v>
      </c>
      <c r="BQ463" s="3">
        <v>7331467</v>
      </c>
      <c r="BR463" s="3">
        <v>31314960</v>
      </c>
      <c r="BS463" s="1">
        <v>0</v>
      </c>
      <c r="BT463" s="1">
        <v>0</v>
      </c>
      <c r="BU463" s="3">
        <v>2808802</v>
      </c>
      <c r="BV463" s="3">
        <v>21535734</v>
      </c>
      <c r="BW463" s="1">
        <v>0</v>
      </c>
      <c r="BX463" s="3">
        <v>2694065</v>
      </c>
      <c r="BY463" s="3">
        <v>105247725</v>
      </c>
      <c r="BZ463" s="3">
        <v>1816523</v>
      </c>
      <c r="CA463" s="3">
        <v>65267134</v>
      </c>
      <c r="CB463" s="3">
        <v>63124742</v>
      </c>
      <c r="CC463" s="3">
        <v>26159547</v>
      </c>
      <c r="CD463" s="3">
        <v>51231602</v>
      </c>
      <c r="CE463" s="3">
        <v>-787500</v>
      </c>
      <c r="CF463" s="1">
        <v>0</v>
      </c>
      <c r="CG463" s="1">
        <v>0</v>
      </c>
      <c r="CH463" s="3">
        <v>4283934</v>
      </c>
      <c r="CI463" s="3">
        <v>42137072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3">
        <v>2080689</v>
      </c>
      <c r="CP463" s="3">
        <v>255313743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3">
        <v>9704975</v>
      </c>
      <c r="CW463" s="3">
        <v>9710394</v>
      </c>
      <c r="CX463" s="3">
        <v>3519690</v>
      </c>
      <c r="CY463" s="3">
        <v>38461712</v>
      </c>
      <c r="CZ463" s="1">
        <v>0</v>
      </c>
      <c r="DA463" s="1">
        <v>0</v>
      </c>
      <c r="DB463" s="3">
        <v>1089235</v>
      </c>
      <c r="DC463" s="3">
        <v>8731388</v>
      </c>
      <c r="DD463" s="1">
        <v>0</v>
      </c>
      <c r="DE463" s="3">
        <v>2806382</v>
      </c>
      <c r="DF463" s="3">
        <v>74023776</v>
      </c>
      <c r="DG463" s="3">
        <v>141495</v>
      </c>
      <c r="DH463" s="3">
        <v>51206733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3">
        <v>77388</v>
      </c>
      <c r="DP463" s="3">
        <v>5762288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</row>
    <row r="464" spans="1:133" x14ac:dyDescent="0.3">
      <c r="A464" s="1">
        <v>106010735</v>
      </c>
      <c r="B464" s="1" t="s">
        <v>162</v>
      </c>
      <c r="C464" s="2">
        <v>20174</v>
      </c>
      <c r="D464" s="2">
        <v>42745</v>
      </c>
      <c r="E464" s="1" t="s">
        <v>2096</v>
      </c>
      <c r="F464" s="1" t="s">
        <v>135</v>
      </c>
      <c r="G464" s="1" t="s">
        <v>163</v>
      </c>
      <c r="H464" s="1">
        <v>5</v>
      </c>
      <c r="I464" s="1">
        <v>417</v>
      </c>
      <c r="J464" s="1" t="s">
        <v>164</v>
      </c>
      <c r="K464" s="1" t="s">
        <v>138</v>
      </c>
      <c r="L464" s="1">
        <v>0</v>
      </c>
      <c r="M464" s="1" t="s">
        <v>2130</v>
      </c>
      <c r="N464" s="1" t="s">
        <v>166</v>
      </c>
      <c r="O464" s="1" t="s">
        <v>167</v>
      </c>
      <c r="P464" s="1">
        <v>94501</v>
      </c>
      <c r="Q464" s="1" t="s">
        <v>168</v>
      </c>
      <c r="R464" s="1">
        <v>251</v>
      </c>
      <c r="S464" s="1">
        <v>217</v>
      </c>
      <c r="T464" s="1">
        <v>217</v>
      </c>
      <c r="U464" s="1">
        <v>326</v>
      </c>
      <c r="V464" s="1">
        <v>46</v>
      </c>
      <c r="W464" s="1">
        <v>55</v>
      </c>
      <c r="X464" s="1">
        <v>126</v>
      </c>
      <c r="Y464" s="1">
        <v>0</v>
      </c>
      <c r="Z464" s="1">
        <v>14</v>
      </c>
      <c r="AA464" s="1">
        <v>11</v>
      </c>
      <c r="AB464" s="1">
        <v>74</v>
      </c>
      <c r="AC464" s="1">
        <v>0</v>
      </c>
      <c r="AD464" s="1">
        <v>12</v>
      </c>
      <c r="AE464" s="1">
        <v>664</v>
      </c>
      <c r="AF464" s="1">
        <v>0</v>
      </c>
      <c r="AG464" s="3">
        <v>4571</v>
      </c>
      <c r="AH464" s="1">
        <v>407</v>
      </c>
      <c r="AI464" s="3">
        <v>11758</v>
      </c>
      <c r="AJ464" s="1">
        <v>941</v>
      </c>
      <c r="AK464" s="1">
        <v>0</v>
      </c>
      <c r="AL464" s="1">
        <v>54</v>
      </c>
      <c r="AM464" s="1">
        <v>36</v>
      </c>
      <c r="AN464" s="1">
        <v>984</v>
      </c>
      <c r="AO464" s="1">
        <v>0</v>
      </c>
      <c r="AP464" s="1">
        <v>226</v>
      </c>
      <c r="AQ464" s="3">
        <v>18977</v>
      </c>
      <c r="AR464" s="1">
        <v>0</v>
      </c>
      <c r="AS464" s="3">
        <v>1954</v>
      </c>
      <c r="AT464" s="1">
        <v>285</v>
      </c>
      <c r="AU464" s="1">
        <v>213</v>
      </c>
      <c r="AV464" s="3">
        <v>1888</v>
      </c>
      <c r="AW464" s="1">
        <v>0</v>
      </c>
      <c r="AX464" s="1">
        <v>83</v>
      </c>
      <c r="AY464" s="1">
        <v>338</v>
      </c>
      <c r="AZ464" s="3">
        <v>1376</v>
      </c>
      <c r="BA464" s="1">
        <v>0</v>
      </c>
      <c r="BB464" s="3">
        <v>1493</v>
      </c>
      <c r="BC464" s="3">
        <v>7630</v>
      </c>
      <c r="BD464" s="3">
        <v>28843292</v>
      </c>
      <c r="BE464" s="3">
        <v>3165124</v>
      </c>
      <c r="BF464" s="3">
        <v>17792965</v>
      </c>
      <c r="BG464" s="3">
        <v>9924367</v>
      </c>
      <c r="BH464" s="1">
        <v>0</v>
      </c>
      <c r="BI464" s="3">
        <v>1794348</v>
      </c>
      <c r="BJ464" s="3">
        <v>542200</v>
      </c>
      <c r="BK464" s="3">
        <v>4352546</v>
      </c>
      <c r="BL464" s="1">
        <v>0</v>
      </c>
      <c r="BM464" s="3">
        <v>862512</v>
      </c>
      <c r="BN464" s="3">
        <v>67277354</v>
      </c>
      <c r="BO464" s="3">
        <v>11691106</v>
      </c>
      <c r="BP464" s="3">
        <v>1873071</v>
      </c>
      <c r="BQ464" s="3">
        <v>1252337</v>
      </c>
      <c r="BR464" s="3">
        <v>9712552</v>
      </c>
      <c r="BS464" s="1">
        <v>0</v>
      </c>
      <c r="BT464" s="3">
        <v>1182425</v>
      </c>
      <c r="BU464" s="3">
        <v>1080459</v>
      </c>
      <c r="BV464" s="3">
        <v>5931698</v>
      </c>
      <c r="BW464" s="1">
        <v>0</v>
      </c>
      <c r="BX464" s="3">
        <v>1587646</v>
      </c>
      <c r="BY464" s="3">
        <v>34311294</v>
      </c>
      <c r="BZ464" s="3">
        <v>1838844</v>
      </c>
      <c r="CA464" s="3">
        <v>33564138</v>
      </c>
      <c r="CB464" s="3">
        <v>4004000</v>
      </c>
      <c r="CC464" s="3">
        <v>16357960</v>
      </c>
      <c r="CD464" s="3">
        <v>16606086</v>
      </c>
      <c r="CE464" s="3">
        <v>-632250</v>
      </c>
      <c r="CF464" s="1">
        <v>0</v>
      </c>
      <c r="CG464" s="3">
        <v>2976773</v>
      </c>
      <c r="CH464" s="3">
        <v>1357584</v>
      </c>
      <c r="CI464" s="3">
        <v>7262406</v>
      </c>
      <c r="CJ464" s="1">
        <v>0</v>
      </c>
      <c r="CK464" s="3">
        <v>488807</v>
      </c>
      <c r="CL464" s="1">
        <v>0</v>
      </c>
      <c r="CM464" s="1">
        <v>0</v>
      </c>
      <c r="CN464" s="1">
        <v>0</v>
      </c>
      <c r="CO464" s="1">
        <v>0</v>
      </c>
      <c r="CP464" s="3">
        <v>83824348</v>
      </c>
      <c r="CQ464" s="1">
        <v>0</v>
      </c>
      <c r="CR464" s="1">
        <v>0</v>
      </c>
      <c r="CS464" s="3">
        <v>415784</v>
      </c>
      <c r="CT464" s="1">
        <v>0</v>
      </c>
      <c r="CU464" s="3">
        <v>415784</v>
      </c>
      <c r="CV464" s="3">
        <v>6970260</v>
      </c>
      <c r="CW464" s="3">
        <v>1034195</v>
      </c>
      <c r="CX464" s="3">
        <v>3319592</v>
      </c>
      <c r="CY464" s="3">
        <v>3030833</v>
      </c>
      <c r="CZ464" s="1">
        <v>0</v>
      </c>
      <c r="DA464" s="3">
        <v>415784</v>
      </c>
      <c r="DB464" s="3">
        <v>265075</v>
      </c>
      <c r="DC464" s="3">
        <v>3021838</v>
      </c>
      <c r="DD464" s="1">
        <v>0</v>
      </c>
      <c r="DE464" s="3">
        <v>122507</v>
      </c>
      <c r="DF464" s="3">
        <v>18180084</v>
      </c>
      <c r="DG464" s="3">
        <v>384106</v>
      </c>
      <c r="DH464" s="3">
        <v>26859719</v>
      </c>
      <c r="DI464" s="1">
        <v>0</v>
      </c>
      <c r="DJ464" s="3">
        <v>1923909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3">
        <v>7328505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</row>
    <row r="465" spans="1:133" x14ac:dyDescent="0.3">
      <c r="A465" s="1">
        <v>106190017</v>
      </c>
      <c r="B465" s="1" t="s">
        <v>169</v>
      </c>
      <c r="C465" s="2">
        <v>20174</v>
      </c>
      <c r="D465" s="2">
        <v>42745</v>
      </c>
      <c r="E465" s="1" t="s">
        <v>2096</v>
      </c>
      <c r="F465" s="1" t="s">
        <v>135</v>
      </c>
      <c r="G465" s="1" t="s">
        <v>170</v>
      </c>
      <c r="H465" s="1">
        <v>11</v>
      </c>
      <c r="I465" s="1">
        <v>913</v>
      </c>
      <c r="J465" s="1" t="s">
        <v>171</v>
      </c>
      <c r="K465" s="1" t="s">
        <v>138</v>
      </c>
      <c r="L465" s="1">
        <v>0</v>
      </c>
      <c r="M465" s="1" t="s">
        <v>2131</v>
      </c>
      <c r="N465" s="1" t="s">
        <v>173</v>
      </c>
      <c r="O465" s="1" t="s">
        <v>174</v>
      </c>
      <c r="P465" s="1">
        <v>91801</v>
      </c>
      <c r="Q465" s="1" t="s">
        <v>175</v>
      </c>
      <c r="R465" s="1">
        <v>144</v>
      </c>
      <c r="S465" s="1">
        <v>144</v>
      </c>
      <c r="T465" s="1">
        <v>144</v>
      </c>
      <c r="U465" s="1">
        <v>414</v>
      </c>
      <c r="V465" s="1">
        <v>303</v>
      </c>
      <c r="W465" s="1">
        <v>36</v>
      </c>
      <c r="X465" s="1">
        <v>515</v>
      </c>
      <c r="Y465" s="1">
        <v>0</v>
      </c>
      <c r="Z465" s="1">
        <v>0</v>
      </c>
      <c r="AA465" s="1">
        <v>7</v>
      </c>
      <c r="AB465" s="1">
        <v>115</v>
      </c>
      <c r="AC465" s="1">
        <v>0</v>
      </c>
      <c r="AD465" s="1">
        <v>14</v>
      </c>
      <c r="AE465" s="1">
        <v>1404</v>
      </c>
      <c r="AF465" s="1">
        <v>4</v>
      </c>
      <c r="AG465" s="3">
        <v>2796</v>
      </c>
      <c r="AH465" s="3">
        <v>1296</v>
      </c>
      <c r="AI465" s="1">
        <v>633</v>
      </c>
      <c r="AJ465" s="3">
        <v>3471</v>
      </c>
      <c r="AK465" s="1">
        <v>0</v>
      </c>
      <c r="AL465" s="1">
        <v>0</v>
      </c>
      <c r="AM465" s="1">
        <v>19</v>
      </c>
      <c r="AN465" s="1">
        <v>463</v>
      </c>
      <c r="AO465" s="1">
        <v>0</v>
      </c>
      <c r="AP465" s="1">
        <v>62</v>
      </c>
      <c r="AQ465" s="3">
        <v>8740</v>
      </c>
      <c r="AR465" s="3">
        <v>2364</v>
      </c>
      <c r="AS465" s="1">
        <v>989</v>
      </c>
      <c r="AT465" s="1">
        <v>610</v>
      </c>
      <c r="AU465" s="1">
        <v>455</v>
      </c>
      <c r="AV465" s="3">
        <v>2616</v>
      </c>
      <c r="AW465" s="1">
        <v>0</v>
      </c>
      <c r="AX465" s="1">
        <v>0</v>
      </c>
      <c r="AY465" s="1">
        <v>37</v>
      </c>
      <c r="AZ465" s="1">
        <v>857</v>
      </c>
      <c r="BA465" s="1">
        <v>0</v>
      </c>
      <c r="BB465" s="3">
        <v>1267</v>
      </c>
      <c r="BC465" s="3">
        <v>6831</v>
      </c>
      <c r="BD465" s="3">
        <v>37307669</v>
      </c>
      <c r="BE465" s="3">
        <v>19579324</v>
      </c>
      <c r="BF465" s="3">
        <v>6031893</v>
      </c>
      <c r="BG465" s="3">
        <v>36021848</v>
      </c>
      <c r="BH465" s="1">
        <v>0</v>
      </c>
      <c r="BI465" s="1">
        <v>0</v>
      </c>
      <c r="BJ465" s="3">
        <v>347976</v>
      </c>
      <c r="BK465" s="3">
        <v>6458953</v>
      </c>
      <c r="BL465" s="1">
        <v>0</v>
      </c>
      <c r="BM465" s="3">
        <v>652463</v>
      </c>
      <c r="BN465" s="3">
        <v>106400126</v>
      </c>
      <c r="BO465" s="3">
        <v>6753359</v>
      </c>
      <c r="BP465" s="3">
        <v>3947532</v>
      </c>
      <c r="BQ465" s="3">
        <v>1750230</v>
      </c>
      <c r="BR465" s="3">
        <v>10282475</v>
      </c>
      <c r="BS465" s="1">
        <v>0</v>
      </c>
      <c r="BT465" s="1">
        <v>0</v>
      </c>
      <c r="BU465" s="3">
        <v>329342</v>
      </c>
      <c r="BV465" s="3">
        <v>5429667</v>
      </c>
      <c r="BW465" s="1">
        <v>0</v>
      </c>
      <c r="BX465" s="3">
        <v>1927527</v>
      </c>
      <c r="BY465" s="3">
        <v>30420132</v>
      </c>
      <c r="BZ465" s="3">
        <v>480556</v>
      </c>
      <c r="CA465" s="3">
        <v>33327323</v>
      </c>
      <c r="CB465" s="3">
        <v>25832341</v>
      </c>
      <c r="CC465" s="3">
        <v>7110843</v>
      </c>
      <c r="CD465" s="3">
        <v>46969132</v>
      </c>
      <c r="CE465" s="1">
        <v>0</v>
      </c>
      <c r="CF465" s="1">
        <v>0</v>
      </c>
      <c r="CG465" s="1">
        <v>0</v>
      </c>
      <c r="CH465" s="3">
        <v>417266</v>
      </c>
      <c r="CI465" s="3">
        <v>9966576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3">
        <v>1730417</v>
      </c>
      <c r="CP465" s="3">
        <v>125834454</v>
      </c>
      <c r="CQ465" s="3">
        <v>29000055</v>
      </c>
      <c r="CR465" s="3">
        <v>4813475</v>
      </c>
      <c r="CS465" s="1">
        <v>0</v>
      </c>
      <c r="CT465" s="1">
        <v>0</v>
      </c>
      <c r="CU465" s="3">
        <v>33813530</v>
      </c>
      <c r="CV465" s="3">
        <v>10733705</v>
      </c>
      <c r="CW465" s="3">
        <v>26694570</v>
      </c>
      <c r="CX465" s="3">
        <v>671280</v>
      </c>
      <c r="CY465" s="3">
        <v>4148665</v>
      </c>
      <c r="CZ465" s="1">
        <v>0</v>
      </c>
      <c r="DA465" s="1">
        <v>0</v>
      </c>
      <c r="DB465" s="3">
        <v>260052</v>
      </c>
      <c r="DC465" s="3">
        <v>1922044</v>
      </c>
      <c r="DD465" s="1">
        <v>0</v>
      </c>
      <c r="DE465" s="3">
        <v>369018</v>
      </c>
      <c r="DF465" s="3">
        <v>44799334</v>
      </c>
      <c r="DG465" s="3">
        <v>205527</v>
      </c>
      <c r="DH465" s="3">
        <v>46112648</v>
      </c>
      <c r="DI465" s="1">
        <v>0</v>
      </c>
      <c r="DJ465" s="3">
        <v>123810</v>
      </c>
      <c r="DK465" s="1">
        <v>0</v>
      </c>
      <c r="DL465" s="1">
        <v>0</v>
      </c>
      <c r="DM465" s="1">
        <v>0</v>
      </c>
      <c r="DN465" s="1">
        <v>0</v>
      </c>
      <c r="DO465" s="3">
        <v>282613</v>
      </c>
      <c r="DP465" s="3">
        <v>7102067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</row>
    <row r="466" spans="1:133" x14ac:dyDescent="0.3">
      <c r="A466" s="1">
        <v>106010739</v>
      </c>
      <c r="B466" s="1" t="s">
        <v>176</v>
      </c>
      <c r="C466" s="2">
        <v>20174</v>
      </c>
      <c r="D466" s="2">
        <v>42745</v>
      </c>
      <c r="E466" s="1" t="s">
        <v>2096</v>
      </c>
      <c r="F466" s="1" t="s">
        <v>135</v>
      </c>
      <c r="G466" s="1" t="s">
        <v>163</v>
      </c>
      <c r="H466" s="1">
        <v>5</v>
      </c>
      <c r="I466" s="1">
        <v>415</v>
      </c>
      <c r="J466" s="1" t="s">
        <v>164</v>
      </c>
      <c r="K466" s="1" t="s">
        <v>138</v>
      </c>
      <c r="L466" s="1">
        <v>0</v>
      </c>
      <c r="M466" s="1" t="s">
        <v>2132</v>
      </c>
      <c r="N466" s="1" t="s">
        <v>178</v>
      </c>
      <c r="O466" s="1" t="s">
        <v>179</v>
      </c>
      <c r="P466" s="1">
        <v>94705</v>
      </c>
      <c r="Q466" s="1" t="s">
        <v>180</v>
      </c>
      <c r="R466" s="1">
        <v>402</v>
      </c>
      <c r="S466" s="1">
        <v>402</v>
      </c>
      <c r="T466" s="1">
        <v>241</v>
      </c>
      <c r="U466" s="1">
        <v>819</v>
      </c>
      <c r="V466" s="1">
        <v>221</v>
      </c>
      <c r="W466" s="1">
        <v>601</v>
      </c>
      <c r="X466" s="1">
        <v>886</v>
      </c>
      <c r="Y466" s="1">
        <v>0</v>
      </c>
      <c r="Z466" s="1">
        <v>0</v>
      </c>
      <c r="AA466" s="1">
        <v>148</v>
      </c>
      <c r="AB466" s="3">
        <v>1276</v>
      </c>
      <c r="AC466" s="1">
        <v>33</v>
      </c>
      <c r="AD466" s="1">
        <v>13</v>
      </c>
      <c r="AE466" s="1">
        <v>3997</v>
      </c>
      <c r="AF466" s="1">
        <v>0</v>
      </c>
      <c r="AG466" s="3">
        <v>4317</v>
      </c>
      <c r="AH466" s="3">
        <v>1041</v>
      </c>
      <c r="AI466" s="3">
        <v>2552</v>
      </c>
      <c r="AJ466" s="3">
        <v>2913</v>
      </c>
      <c r="AK466" s="1">
        <v>0</v>
      </c>
      <c r="AL466" s="1">
        <v>0</v>
      </c>
      <c r="AM466" s="3">
        <v>1941</v>
      </c>
      <c r="AN466" s="3">
        <v>5568</v>
      </c>
      <c r="AO466" s="1">
        <v>135</v>
      </c>
      <c r="AP466" s="1">
        <v>41</v>
      </c>
      <c r="AQ466" s="3">
        <v>18508</v>
      </c>
      <c r="AR466" s="1">
        <v>0</v>
      </c>
      <c r="AS466" s="3">
        <v>7599</v>
      </c>
      <c r="AT466" s="3">
        <v>1908</v>
      </c>
      <c r="AU466" s="1">
        <v>785</v>
      </c>
      <c r="AV466" s="3">
        <v>4659</v>
      </c>
      <c r="AW466" s="1">
        <v>4</v>
      </c>
      <c r="AX466" s="1">
        <v>0</v>
      </c>
      <c r="AY466" s="1">
        <v>250</v>
      </c>
      <c r="AZ466" s="3">
        <v>7742</v>
      </c>
      <c r="BA466" s="1">
        <v>0</v>
      </c>
      <c r="BB466" s="1">
        <v>430</v>
      </c>
      <c r="BC466" s="3">
        <v>23377</v>
      </c>
      <c r="BD466" s="3">
        <v>63490666</v>
      </c>
      <c r="BE466" s="3">
        <v>16027829</v>
      </c>
      <c r="BF466" s="3">
        <v>30587318</v>
      </c>
      <c r="BG466" s="3">
        <v>47512590</v>
      </c>
      <c r="BH466" s="1">
        <v>0</v>
      </c>
      <c r="BI466" s="1">
        <v>0</v>
      </c>
      <c r="BJ466" s="3">
        <v>24936629</v>
      </c>
      <c r="BK466" s="3">
        <v>75176664</v>
      </c>
      <c r="BL466" s="3">
        <v>1837771</v>
      </c>
      <c r="BM466" s="3">
        <v>558968</v>
      </c>
      <c r="BN466" s="3">
        <v>260128435</v>
      </c>
      <c r="BO466" s="3">
        <v>65254269</v>
      </c>
      <c r="BP466" s="3">
        <v>18517938</v>
      </c>
      <c r="BQ466" s="3">
        <v>6287452</v>
      </c>
      <c r="BR466" s="3">
        <v>34692343</v>
      </c>
      <c r="BS466" s="3">
        <v>61726</v>
      </c>
      <c r="BT466" s="1">
        <v>0</v>
      </c>
      <c r="BU466" s="3">
        <v>3251142</v>
      </c>
      <c r="BV466" s="3">
        <v>67706590</v>
      </c>
      <c r="BW466" s="1">
        <v>0</v>
      </c>
      <c r="BX466" s="3">
        <v>2176393</v>
      </c>
      <c r="BY466" s="3">
        <v>197947853</v>
      </c>
      <c r="BZ466" s="3">
        <v>3594071</v>
      </c>
      <c r="CA466" s="3">
        <v>99706178</v>
      </c>
      <c r="CB466" s="3">
        <v>29308392</v>
      </c>
      <c r="CC466" s="3">
        <v>-66674262</v>
      </c>
      <c r="CD466" s="3">
        <v>65166599</v>
      </c>
      <c r="CE466" s="1">
        <v>0</v>
      </c>
      <c r="CF466" s="1">
        <v>0</v>
      </c>
      <c r="CG466" s="1">
        <v>0</v>
      </c>
      <c r="CH466" s="3">
        <v>20810253</v>
      </c>
      <c r="CI466" s="3">
        <v>63775552</v>
      </c>
      <c r="CJ466" s="1">
        <v>0</v>
      </c>
      <c r="CK466" s="3">
        <v>1724634</v>
      </c>
      <c r="CL466" s="1">
        <v>0</v>
      </c>
      <c r="CM466" s="1">
        <v>0</v>
      </c>
      <c r="CN466" s="1">
        <v>0</v>
      </c>
      <c r="CO466" s="1">
        <v>0</v>
      </c>
      <c r="CP466" s="3">
        <v>217411417</v>
      </c>
      <c r="CQ466" s="3">
        <v>813202</v>
      </c>
      <c r="CR466" s="1">
        <v>0</v>
      </c>
      <c r="CS466" s="1">
        <v>0</v>
      </c>
      <c r="CT466" s="3">
        <v>5481154</v>
      </c>
      <c r="CU466" s="3">
        <v>6294356</v>
      </c>
      <c r="CV466" s="3">
        <v>29038757</v>
      </c>
      <c r="CW466" s="3">
        <v>6050577</v>
      </c>
      <c r="CX466" s="3">
        <v>103549032</v>
      </c>
      <c r="CY466" s="3">
        <v>17038334</v>
      </c>
      <c r="CZ466" s="3">
        <v>61726</v>
      </c>
      <c r="DA466" s="1">
        <v>0</v>
      </c>
      <c r="DB466" s="3">
        <v>7377518</v>
      </c>
      <c r="DC466" s="3">
        <v>83730146</v>
      </c>
      <c r="DD466" s="3">
        <v>113137</v>
      </c>
      <c r="DE466" s="1">
        <v>0</v>
      </c>
      <c r="DF466" s="3">
        <v>246959227</v>
      </c>
      <c r="DG466" s="3">
        <v>2116654</v>
      </c>
      <c r="DH466" s="3">
        <v>214145635</v>
      </c>
      <c r="DI466" s="1">
        <v>0</v>
      </c>
      <c r="DJ466" s="3">
        <v>2373188</v>
      </c>
      <c r="DK466" s="1">
        <v>0</v>
      </c>
      <c r="DL466" s="1">
        <v>0</v>
      </c>
      <c r="DM466" s="1">
        <v>0</v>
      </c>
      <c r="DN466" s="1">
        <v>0</v>
      </c>
      <c r="DO466" s="3">
        <v>5731783</v>
      </c>
      <c r="DP466" s="3">
        <v>86423187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</row>
    <row r="467" spans="1:133" x14ac:dyDescent="0.3">
      <c r="A467" s="1">
        <v>106010937</v>
      </c>
      <c r="B467" s="1" t="s">
        <v>181</v>
      </c>
      <c r="C467" s="2">
        <v>20174</v>
      </c>
      <c r="D467" s="2">
        <v>42745</v>
      </c>
      <c r="E467" s="1" t="s">
        <v>2096</v>
      </c>
      <c r="F467" s="1" t="s">
        <v>135</v>
      </c>
      <c r="G467" s="1" t="s">
        <v>163</v>
      </c>
      <c r="H467" s="1">
        <v>5</v>
      </c>
      <c r="I467" s="1">
        <v>417</v>
      </c>
      <c r="J467" s="1" t="s">
        <v>164</v>
      </c>
      <c r="K467" s="1" t="s">
        <v>138</v>
      </c>
      <c r="L467" s="1">
        <v>0</v>
      </c>
      <c r="M467" s="1" t="s">
        <v>2133</v>
      </c>
      <c r="N467" s="1" t="s">
        <v>183</v>
      </c>
      <c r="O467" s="1" t="s">
        <v>184</v>
      </c>
      <c r="P467" s="1">
        <v>94609</v>
      </c>
      <c r="Q467" s="1" t="s">
        <v>180</v>
      </c>
      <c r="R467" s="1">
        <v>354</v>
      </c>
      <c r="S467" s="1">
        <v>354</v>
      </c>
      <c r="T467" s="1">
        <v>236</v>
      </c>
      <c r="U467" s="3">
        <v>1505</v>
      </c>
      <c r="V467" s="1">
        <v>303</v>
      </c>
      <c r="W467" s="1">
        <v>225</v>
      </c>
      <c r="X467" s="1">
        <v>641</v>
      </c>
      <c r="Y467" s="1">
        <v>0</v>
      </c>
      <c r="Z467" s="1">
        <v>0</v>
      </c>
      <c r="AA467" s="1">
        <v>68</v>
      </c>
      <c r="AB467" s="1">
        <v>475</v>
      </c>
      <c r="AC467" s="1">
        <v>23</v>
      </c>
      <c r="AD467" s="1">
        <v>7</v>
      </c>
      <c r="AE467" s="1">
        <v>3247</v>
      </c>
      <c r="AF467" s="1">
        <v>0</v>
      </c>
      <c r="AG467" s="3">
        <v>8509</v>
      </c>
      <c r="AH467" s="3">
        <v>1807</v>
      </c>
      <c r="AI467" s="3">
        <v>1734</v>
      </c>
      <c r="AJ467" s="3">
        <v>3501</v>
      </c>
      <c r="AK467" s="1">
        <v>0</v>
      </c>
      <c r="AL467" s="1">
        <v>0</v>
      </c>
      <c r="AM467" s="1">
        <v>235</v>
      </c>
      <c r="AN467" s="3">
        <v>2543</v>
      </c>
      <c r="AO467" s="1">
        <v>75</v>
      </c>
      <c r="AP467" s="1">
        <v>21</v>
      </c>
      <c r="AQ467" s="3">
        <v>18425</v>
      </c>
      <c r="AR467" s="1">
        <v>0</v>
      </c>
      <c r="AS467" s="3">
        <v>3261</v>
      </c>
      <c r="AT467" s="1">
        <v>520</v>
      </c>
      <c r="AU467" s="1">
        <v>415</v>
      </c>
      <c r="AV467" s="3">
        <v>4334</v>
      </c>
      <c r="AW467" s="1">
        <v>0</v>
      </c>
      <c r="AX467" s="1">
        <v>0</v>
      </c>
      <c r="AY467" s="1">
        <v>160</v>
      </c>
      <c r="AZ467" s="3">
        <v>2639</v>
      </c>
      <c r="BA467" s="1">
        <v>359</v>
      </c>
      <c r="BB467" s="1">
        <v>282</v>
      </c>
      <c r="BC467" s="3">
        <v>11970</v>
      </c>
      <c r="BD467" s="3">
        <v>134971546</v>
      </c>
      <c r="BE467" s="3">
        <v>29500534</v>
      </c>
      <c r="BF467" s="3">
        <v>22945388</v>
      </c>
      <c r="BG467" s="3">
        <v>56108542</v>
      </c>
      <c r="BH467" s="1">
        <v>0</v>
      </c>
      <c r="BI467" s="1">
        <v>0</v>
      </c>
      <c r="BJ467" s="3">
        <v>4477033</v>
      </c>
      <c r="BK467" s="3">
        <v>46356064</v>
      </c>
      <c r="BL467" s="3">
        <v>1487244</v>
      </c>
      <c r="BM467" s="3">
        <v>422893</v>
      </c>
      <c r="BN467" s="3">
        <v>296269244</v>
      </c>
      <c r="BO467" s="3">
        <v>39217657</v>
      </c>
      <c r="BP467" s="3">
        <v>10089165</v>
      </c>
      <c r="BQ467" s="3">
        <v>6944543</v>
      </c>
      <c r="BR467" s="3">
        <v>28958085</v>
      </c>
      <c r="BS467" s="1">
        <v>0</v>
      </c>
      <c r="BT467" s="1">
        <v>0</v>
      </c>
      <c r="BU467" s="3">
        <v>1790880</v>
      </c>
      <c r="BV467" s="3">
        <v>42947602</v>
      </c>
      <c r="BW467" s="3">
        <v>1953472</v>
      </c>
      <c r="BX467" s="3">
        <v>1553229</v>
      </c>
      <c r="BY467" s="3">
        <v>133454633</v>
      </c>
      <c r="BZ467" s="3">
        <v>3555394</v>
      </c>
      <c r="CA467" s="3">
        <v>142757295</v>
      </c>
      <c r="CB467" s="3">
        <v>32555467</v>
      </c>
      <c r="CC467" s="3">
        <v>18060999</v>
      </c>
      <c r="CD467" s="3">
        <v>65253776</v>
      </c>
      <c r="CE467" s="1">
        <v>0</v>
      </c>
      <c r="CF467" s="1">
        <v>0</v>
      </c>
      <c r="CG467" s="1">
        <v>0</v>
      </c>
      <c r="CH467" s="3">
        <v>3594648</v>
      </c>
      <c r="CI467" s="3">
        <v>28071121</v>
      </c>
      <c r="CJ467" s="1">
        <v>0</v>
      </c>
      <c r="CK467" s="3">
        <v>3440716</v>
      </c>
      <c r="CL467" s="1">
        <v>0</v>
      </c>
      <c r="CM467" s="1">
        <v>0</v>
      </c>
      <c r="CN467" s="1">
        <v>0</v>
      </c>
      <c r="CO467" s="1">
        <v>0</v>
      </c>
      <c r="CP467" s="3">
        <v>297289416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3">
        <v>31431908</v>
      </c>
      <c r="CW467" s="3">
        <v>7034232</v>
      </c>
      <c r="CX467" s="3">
        <v>11828932</v>
      </c>
      <c r="CY467" s="3">
        <v>19812851</v>
      </c>
      <c r="CZ467" s="1">
        <v>0</v>
      </c>
      <c r="DA467" s="1">
        <v>0</v>
      </c>
      <c r="DB467" s="3">
        <v>2673265</v>
      </c>
      <c r="DC467" s="3">
        <v>56212557</v>
      </c>
      <c r="DD467" s="3">
        <v>3440716</v>
      </c>
      <c r="DE467" s="1">
        <v>0</v>
      </c>
      <c r="DF467" s="3">
        <v>132434461</v>
      </c>
      <c r="DG467" s="3">
        <v>-7134396</v>
      </c>
      <c r="DH467" s="3">
        <v>272388995</v>
      </c>
      <c r="DI467" s="1">
        <v>0</v>
      </c>
      <c r="DJ467" s="3">
        <v>5715504</v>
      </c>
      <c r="DK467" s="1">
        <v>0</v>
      </c>
      <c r="DL467" s="1">
        <v>0</v>
      </c>
      <c r="DM467" s="1">
        <v>0</v>
      </c>
      <c r="DN467" s="1">
        <v>0</v>
      </c>
      <c r="DO467" s="3">
        <v>13405541</v>
      </c>
      <c r="DP467" s="3">
        <v>510783761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</row>
    <row r="468" spans="1:133" x14ac:dyDescent="0.3">
      <c r="A468" s="1">
        <v>106370749</v>
      </c>
      <c r="B468" s="1" t="s">
        <v>192</v>
      </c>
      <c r="C468" s="2">
        <v>20174</v>
      </c>
      <c r="D468" s="2">
        <v>42745</v>
      </c>
      <c r="E468" s="1" t="s">
        <v>2096</v>
      </c>
      <c r="F468" s="1" t="s">
        <v>135</v>
      </c>
      <c r="G468" s="1" t="s">
        <v>186</v>
      </c>
      <c r="H468" s="1">
        <v>14</v>
      </c>
      <c r="I468" s="1">
        <v>1422</v>
      </c>
      <c r="J468" s="1" t="s">
        <v>187</v>
      </c>
      <c r="K468" s="1" t="s">
        <v>138</v>
      </c>
      <c r="L468" s="1">
        <v>0</v>
      </c>
      <c r="M468" s="1" t="s">
        <v>2134</v>
      </c>
      <c r="N468" s="1" t="s">
        <v>194</v>
      </c>
      <c r="O468" s="1" t="s">
        <v>195</v>
      </c>
      <c r="P468" s="1">
        <v>91942</v>
      </c>
      <c r="Q468" s="1" t="s">
        <v>196</v>
      </c>
      <c r="R468" s="1">
        <v>66</v>
      </c>
      <c r="S468" s="1">
        <v>66</v>
      </c>
      <c r="T468" s="1">
        <v>66</v>
      </c>
      <c r="U468" s="1">
        <v>197</v>
      </c>
      <c r="V468" s="1">
        <v>52</v>
      </c>
      <c r="W468" s="1">
        <v>71</v>
      </c>
      <c r="X468" s="1">
        <v>0</v>
      </c>
      <c r="Y468" s="1">
        <v>0</v>
      </c>
      <c r="Z468" s="1">
        <v>0</v>
      </c>
      <c r="AA468" s="1">
        <v>0</v>
      </c>
      <c r="AB468" s="1">
        <v>221</v>
      </c>
      <c r="AC468" s="1">
        <v>0</v>
      </c>
      <c r="AD468" s="1">
        <v>4</v>
      </c>
      <c r="AE468" s="1">
        <v>545</v>
      </c>
      <c r="AF468" s="1">
        <v>0</v>
      </c>
      <c r="AG468" s="3">
        <v>2541</v>
      </c>
      <c r="AH468" s="1">
        <v>638</v>
      </c>
      <c r="AI468" s="1">
        <v>857</v>
      </c>
      <c r="AJ468" s="1">
        <v>0</v>
      </c>
      <c r="AK468" s="1">
        <v>0</v>
      </c>
      <c r="AL468" s="1">
        <v>0</v>
      </c>
      <c r="AM468" s="1">
        <v>0</v>
      </c>
      <c r="AN468" s="3">
        <v>1319</v>
      </c>
      <c r="AO468" s="1">
        <v>0</v>
      </c>
      <c r="AP468" s="1">
        <v>14</v>
      </c>
      <c r="AQ468" s="3">
        <v>5369</v>
      </c>
      <c r="AR468" s="1">
        <v>0</v>
      </c>
      <c r="AS468" s="3">
        <v>28822</v>
      </c>
      <c r="AT468" s="3">
        <v>2371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3">
        <v>2755</v>
      </c>
      <c r="BA468" s="1">
        <v>0</v>
      </c>
      <c r="BB468" s="1">
        <v>112</v>
      </c>
      <c r="BC468" s="3">
        <v>34060</v>
      </c>
      <c r="BD468" s="3">
        <v>7585000</v>
      </c>
      <c r="BE468" s="3">
        <v>1057500</v>
      </c>
      <c r="BF468" s="3">
        <v>2140000</v>
      </c>
      <c r="BG468" s="1">
        <v>0</v>
      </c>
      <c r="BH468" s="1">
        <v>0</v>
      </c>
      <c r="BI468" s="1">
        <v>0</v>
      </c>
      <c r="BJ468" s="1">
        <v>0</v>
      </c>
      <c r="BK468" s="3">
        <v>2625000</v>
      </c>
      <c r="BL468" s="1">
        <v>0</v>
      </c>
      <c r="BM468" s="3">
        <v>32500</v>
      </c>
      <c r="BN468" s="3">
        <v>13440000</v>
      </c>
      <c r="BO468" s="3">
        <v>6386582</v>
      </c>
      <c r="BP468" s="3">
        <v>345629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3">
        <v>231772</v>
      </c>
      <c r="BW468" s="1">
        <v>0</v>
      </c>
      <c r="BX468" s="3">
        <v>24544</v>
      </c>
      <c r="BY468" s="3">
        <v>6988527</v>
      </c>
      <c r="BZ468" s="3">
        <v>423210</v>
      </c>
      <c r="CA468" s="3">
        <v>8835457</v>
      </c>
      <c r="CB468" s="1">
        <v>0</v>
      </c>
      <c r="CC468" s="3">
        <v>1788907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3">
        <v>3001677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3">
        <v>14049251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3">
        <v>4712916</v>
      </c>
      <c r="CW468" s="3">
        <v>1403128</v>
      </c>
      <c r="CX468" s="3">
        <v>351093</v>
      </c>
      <c r="CY468" s="1">
        <v>0</v>
      </c>
      <c r="CZ468" s="1">
        <v>0</v>
      </c>
      <c r="DA468" s="1">
        <v>0</v>
      </c>
      <c r="DB468" s="1">
        <v>0</v>
      </c>
      <c r="DC468" s="3">
        <v>-144905</v>
      </c>
      <c r="DD468" s="1">
        <v>0</v>
      </c>
      <c r="DE468" s="3">
        <v>57044</v>
      </c>
      <c r="DF468" s="3">
        <v>6379276</v>
      </c>
      <c r="DG468" s="1">
        <v>0</v>
      </c>
      <c r="DH468" s="3">
        <v>6654605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3">
        <v>132724</v>
      </c>
      <c r="DP468" s="3">
        <v>1743168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</row>
    <row r="469" spans="1:133" x14ac:dyDescent="0.3">
      <c r="A469" s="1">
        <v>106194010</v>
      </c>
      <c r="B469" s="1" t="s">
        <v>197</v>
      </c>
      <c r="C469" s="2">
        <v>20174</v>
      </c>
      <c r="D469" s="2">
        <v>42745</v>
      </c>
      <c r="E469" s="1" t="s">
        <v>2096</v>
      </c>
      <c r="F469" s="1" t="s">
        <v>135</v>
      </c>
      <c r="G469" s="1" t="s">
        <v>170</v>
      </c>
      <c r="H469" s="1">
        <v>11</v>
      </c>
      <c r="I469" s="1">
        <v>917</v>
      </c>
      <c r="J469" s="1" t="s">
        <v>164</v>
      </c>
      <c r="K469" s="1" t="s">
        <v>138</v>
      </c>
      <c r="L469" s="1">
        <v>0</v>
      </c>
      <c r="M469" s="1" t="s">
        <v>2135</v>
      </c>
      <c r="N469" s="1" t="s">
        <v>199</v>
      </c>
      <c r="O469" s="1" t="s">
        <v>200</v>
      </c>
      <c r="P469" s="1">
        <v>91768</v>
      </c>
      <c r="Q469" s="1" t="s">
        <v>201</v>
      </c>
      <c r="R469" s="1">
        <v>173</v>
      </c>
      <c r="S469" s="1">
        <v>173</v>
      </c>
      <c r="T469" s="1">
        <v>173</v>
      </c>
      <c r="U469" s="1">
        <v>0</v>
      </c>
      <c r="V469" s="1">
        <v>0</v>
      </c>
      <c r="W469" s="1">
        <v>0</v>
      </c>
      <c r="X469" s="1">
        <v>0</v>
      </c>
      <c r="Y469" s="1">
        <v>486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486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3">
        <v>9031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3">
        <v>9031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3">
        <v>1536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3">
        <v>1536</v>
      </c>
      <c r="BD469" s="1">
        <v>0</v>
      </c>
      <c r="BE469" s="1">
        <v>0</v>
      </c>
      <c r="BF469" s="1">
        <v>0</v>
      </c>
      <c r="BG469" s="1">
        <v>0</v>
      </c>
      <c r="BH469" s="3">
        <v>1984847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3">
        <v>1984847</v>
      </c>
      <c r="BO469" s="1">
        <v>0</v>
      </c>
      <c r="BP469" s="1">
        <v>0</v>
      </c>
      <c r="BQ469" s="1">
        <v>0</v>
      </c>
      <c r="BR469" s="1">
        <v>0</v>
      </c>
      <c r="BS469" s="3">
        <v>101864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3">
        <v>101864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  <c r="CX469" s="1">
        <v>0</v>
      </c>
      <c r="CY469" s="1">
        <v>0</v>
      </c>
      <c r="CZ469" s="3">
        <v>2086711</v>
      </c>
      <c r="DA469" s="1">
        <v>0</v>
      </c>
      <c r="DB469" s="1">
        <v>0</v>
      </c>
      <c r="DC469" s="1">
        <v>0</v>
      </c>
      <c r="DD469" s="1">
        <v>0</v>
      </c>
      <c r="DE469" s="1">
        <v>0</v>
      </c>
      <c r="DF469" s="3">
        <v>2086711</v>
      </c>
      <c r="DG469" s="1">
        <v>0</v>
      </c>
      <c r="DH469" s="3">
        <v>1480214</v>
      </c>
      <c r="DI469" s="3">
        <v>58213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3">
        <v>2473214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</row>
    <row r="470" spans="1:133" x14ac:dyDescent="0.3">
      <c r="A470" s="1">
        <v>106301188</v>
      </c>
      <c r="B470" s="1" t="s">
        <v>202</v>
      </c>
      <c r="C470" s="2">
        <v>20174</v>
      </c>
      <c r="D470" s="2">
        <v>42745</v>
      </c>
      <c r="E470" s="1" t="s">
        <v>2096</v>
      </c>
      <c r="F470" s="1" t="s">
        <v>135</v>
      </c>
      <c r="G470" s="1" t="s">
        <v>156</v>
      </c>
      <c r="H470" s="1">
        <v>13</v>
      </c>
      <c r="I470" s="1">
        <v>1012</v>
      </c>
      <c r="J470" s="1" t="s">
        <v>187</v>
      </c>
      <c r="K470" s="1" t="s">
        <v>138</v>
      </c>
      <c r="L470" s="1">
        <v>0</v>
      </c>
      <c r="M470" s="1" t="s">
        <v>2136</v>
      </c>
      <c r="N470" s="1" t="s">
        <v>204</v>
      </c>
      <c r="O470" s="1" t="s">
        <v>160</v>
      </c>
      <c r="P470" s="1">
        <v>92805</v>
      </c>
      <c r="Q470" s="1" t="s">
        <v>205</v>
      </c>
      <c r="R470" s="1">
        <v>188</v>
      </c>
      <c r="S470" s="1">
        <v>188</v>
      </c>
      <c r="T470" s="1">
        <v>188</v>
      </c>
      <c r="U470" s="1">
        <v>138</v>
      </c>
      <c r="V470" s="1">
        <v>140</v>
      </c>
      <c r="W470" s="1">
        <v>389</v>
      </c>
      <c r="X470" s="1">
        <v>174</v>
      </c>
      <c r="Y470" s="1">
        <v>0</v>
      </c>
      <c r="Z470" s="1">
        <v>0</v>
      </c>
      <c r="AA470" s="1">
        <v>160</v>
      </c>
      <c r="AB470" s="1">
        <v>71</v>
      </c>
      <c r="AC470" s="1">
        <v>0</v>
      </c>
      <c r="AD470" s="1">
        <v>42</v>
      </c>
      <c r="AE470" s="1">
        <v>1114</v>
      </c>
      <c r="AF470" s="1">
        <v>0</v>
      </c>
      <c r="AG470" s="3">
        <v>1946</v>
      </c>
      <c r="AH470" s="3">
        <v>1110</v>
      </c>
      <c r="AI470" s="3">
        <v>4910</v>
      </c>
      <c r="AJ470" s="1">
        <v>656</v>
      </c>
      <c r="AK470" s="1">
        <v>0</v>
      </c>
      <c r="AL470" s="1">
        <v>0</v>
      </c>
      <c r="AM470" s="3">
        <v>1514</v>
      </c>
      <c r="AN470" s="1">
        <v>306</v>
      </c>
      <c r="AO470" s="1">
        <v>0</v>
      </c>
      <c r="AP470" s="1">
        <v>186</v>
      </c>
      <c r="AQ470" s="3">
        <v>10628</v>
      </c>
      <c r="AR470" s="1">
        <v>0</v>
      </c>
      <c r="AS470" s="1">
        <v>609</v>
      </c>
      <c r="AT470" s="1">
        <v>333</v>
      </c>
      <c r="AU470" s="3">
        <v>1414</v>
      </c>
      <c r="AV470" s="3">
        <v>2171</v>
      </c>
      <c r="AW470" s="1">
        <v>0</v>
      </c>
      <c r="AX470" s="1">
        <v>0</v>
      </c>
      <c r="AY470" s="1">
        <v>960</v>
      </c>
      <c r="AZ470" s="1">
        <v>696</v>
      </c>
      <c r="BA470" s="1">
        <v>0</v>
      </c>
      <c r="BB470" s="1">
        <v>629</v>
      </c>
      <c r="BC470" s="3">
        <v>6812</v>
      </c>
      <c r="BD470" s="3">
        <v>8886142</v>
      </c>
      <c r="BE470" s="3">
        <v>10584440</v>
      </c>
      <c r="BF470" s="3">
        <v>14705310</v>
      </c>
      <c r="BG470" s="3">
        <v>6376520</v>
      </c>
      <c r="BH470" s="1">
        <v>0</v>
      </c>
      <c r="BI470" s="1">
        <v>0</v>
      </c>
      <c r="BJ470" s="3">
        <v>6184738</v>
      </c>
      <c r="BK470" s="3">
        <v>3365679</v>
      </c>
      <c r="BL470" s="1">
        <v>0</v>
      </c>
      <c r="BM470" s="3">
        <v>1257958</v>
      </c>
      <c r="BN470" s="3">
        <v>51360787</v>
      </c>
      <c r="BO470" s="3">
        <v>2527605</v>
      </c>
      <c r="BP470" s="3">
        <v>1927798</v>
      </c>
      <c r="BQ470" s="3">
        <v>2732778</v>
      </c>
      <c r="BR470" s="3">
        <v>5763099</v>
      </c>
      <c r="BS470" s="1">
        <v>0</v>
      </c>
      <c r="BT470" s="1">
        <v>0</v>
      </c>
      <c r="BU470" s="3">
        <v>2872557</v>
      </c>
      <c r="BV470" s="3">
        <v>2966150</v>
      </c>
      <c r="BW470" s="1">
        <v>0</v>
      </c>
      <c r="BX470" s="3">
        <v>1859919</v>
      </c>
      <c r="BY470" s="3">
        <v>20649906</v>
      </c>
      <c r="BZ470" s="3">
        <v>2109698</v>
      </c>
      <c r="CA470" s="3">
        <v>7772904</v>
      </c>
      <c r="CB470" s="3">
        <v>10691781</v>
      </c>
      <c r="CC470" s="3">
        <v>13457979</v>
      </c>
      <c r="CD470" s="3">
        <v>11140687</v>
      </c>
      <c r="CE470" s="3">
        <v>-1799999</v>
      </c>
      <c r="CF470" s="1">
        <v>0</v>
      </c>
      <c r="CG470" s="1">
        <v>0</v>
      </c>
      <c r="CH470" s="3">
        <v>3498060</v>
      </c>
      <c r="CI470" s="3">
        <v>2967824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3">
        <v>970320</v>
      </c>
      <c r="CP470" s="3">
        <v>50809254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3">
        <v>3640843</v>
      </c>
      <c r="CW470" s="3">
        <v>1820457</v>
      </c>
      <c r="CX470" s="3">
        <v>5780108</v>
      </c>
      <c r="CY470" s="3">
        <v>998931</v>
      </c>
      <c r="CZ470" s="1">
        <v>0</v>
      </c>
      <c r="DA470" s="1">
        <v>0</v>
      </c>
      <c r="DB470" s="3">
        <v>5559235</v>
      </c>
      <c r="DC470" s="3">
        <v>3364005</v>
      </c>
      <c r="DD470" s="1">
        <v>0</v>
      </c>
      <c r="DE470" s="3">
        <v>37860</v>
      </c>
      <c r="DF470" s="3">
        <v>21201439</v>
      </c>
      <c r="DG470" s="3">
        <v>47331</v>
      </c>
      <c r="DH470" s="3">
        <v>18837326</v>
      </c>
      <c r="DI470" s="3">
        <v>348579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3">
        <v>293139</v>
      </c>
      <c r="DP470" s="3">
        <v>2077974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</row>
    <row r="471" spans="1:133" x14ac:dyDescent="0.3">
      <c r="A471" s="1">
        <v>106190034</v>
      </c>
      <c r="B471" s="1" t="s">
        <v>206</v>
      </c>
      <c r="C471" s="2">
        <v>20174</v>
      </c>
      <c r="D471" s="2">
        <v>42745</v>
      </c>
      <c r="E471" s="1" t="s">
        <v>2096</v>
      </c>
      <c r="F471" s="1" t="s">
        <v>135</v>
      </c>
      <c r="G471" s="1" t="s">
        <v>170</v>
      </c>
      <c r="H471" s="1">
        <v>11</v>
      </c>
      <c r="I471" s="1">
        <v>901</v>
      </c>
      <c r="J471" s="1" t="s">
        <v>137</v>
      </c>
      <c r="K471" s="1" t="s">
        <v>138</v>
      </c>
      <c r="L471" s="1">
        <v>0</v>
      </c>
      <c r="M471" s="1" t="s">
        <v>2137</v>
      </c>
      <c r="N471" s="1" t="s">
        <v>208</v>
      </c>
      <c r="O471" s="1" t="s">
        <v>209</v>
      </c>
      <c r="P471" s="1">
        <v>93534</v>
      </c>
      <c r="Q471" s="1" t="s">
        <v>210</v>
      </c>
      <c r="R471" s="1">
        <v>420</v>
      </c>
      <c r="S471" s="1">
        <v>393</v>
      </c>
      <c r="T471" s="1">
        <v>249</v>
      </c>
      <c r="U471" s="1">
        <v>890</v>
      </c>
      <c r="V471" s="1">
        <v>753</v>
      </c>
      <c r="W471" s="1">
        <v>730</v>
      </c>
      <c r="X471" s="3">
        <v>1545</v>
      </c>
      <c r="Y471" s="1">
        <v>0</v>
      </c>
      <c r="Z471" s="1">
        <v>0</v>
      </c>
      <c r="AA471" s="3">
        <v>1179</v>
      </c>
      <c r="AB471" s="1">
        <v>0</v>
      </c>
      <c r="AC471" s="1">
        <v>95</v>
      </c>
      <c r="AD471" s="1">
        <v>35</v>
      </c>
      <c r="AE471" s="1">
        <v>5227</v>
      </c>
      <c r="AF471" s="1">
        <v>0</v>
      </c>
      <c r="AG471" s="3">
        <v>4337</v>
      </c>
      <c r="AH471" s="3">
        <v>3041</v>
      </c>
      <c r="AI471" s="3">
        <v>3328</v>
      </c>
      <c r="AJ471" s="3">
        <v>5407</v>
      </c>
      <c r="AK471" s="1">
        <v>0</v>
      </c>
      <c r="AL471" s="1">
        <v>0</v>
      </c>
      <c r="AM471" s="3">
        <v>3876</v>
      </c>
      <c r="AN471" s="1">
        <v>0</v>
      </c>
      <c r="AO471" s="1">
        <v>426</v>
      </c>
      <c r="AP471" s="1">
        <v>225</v>
      </c>
      <c r="AQ471" s="3">
        <v>20640</v>
      </c>
      <c r="AR471" s="1">
        <v>0</v>
      </c>
      <c r="AS471" s="3">
        <v>5113</v>
      </c>
      <c r="AT471" s="3">
        <v>2685</v>
      </c>
      <c r="AU471" s="3">
        <v>4419</v>
      </c>
      <c r="AV471" s="3">
        <v>15520</v>
      </c>
      <c r="AW471" s="1">
        <v>0</v>
      </c>
      <c r="AX471" s="1">
        <v>0</v>
      </c>
      <c r="AY471" s="3">
        <v>7679</v>
      </c>
      <c r="AZ471" s="1">
        <v>0</v>
      </c>
      <c r="BA471" s="3">
        <v>6834</v>
      </c>
      <c r="BB471" s="1">
        <v>525</v>
      </c>
      <c r="BC471" s="3">
        <v>42775</v>
      </c>
      <c r="BD471" s="3">
        <v>67535230</v>
      </c>
      <c r="BE471" s="3">
        <v>54642418</v>
      </c>
      <c r="BF471" s="3">
        <v>41511791</v>
      </c>
      <c r="BG471" s="3">
        <v>79950347</v>
      </c>
      <c r="BH471" s="1">
        <v>0</v>
      </c>
      <c r="BI471" s="1">
        <v>0</v>
      </c>
      <c r="BJ471" s="3">
        <v>64827058</v>
      </c>
      <c r="BK471" s="1">
        <v>0</v>
      </c>
      <c r="BL471" s="3">
        <v>7302602</v>
      </c>
      <c r="BM471" s="3">
        <v>2928162</v>
      </c>
      <c r="BN471" s="3">
        <v>318697608</v>
      </c>
      <c r="BO471" s="3">
        <v>17448903</v>
      </c>
      <c r="BP471" s="3">
        <v>23297978</v>
      </c>
      <c r="BQ471" s="3">
        <v>13266843</v>
      </c>
      <c r="BR471" s="3">
        <v>52424146</v>
      </c>
      <c r="BS471" s="1">
        <v>0</v>
      </c>
      <c r="BT471" s="1">
        <v>0</v>
      </c>
      <c r="BU471" s="3">
        <v>37047079</v>
      </c>
      <c r="BV471" s="1">
        <v>0</v>
      </c>
      <c r="BW471" s="3">
        <v>6634072</v>
      </c>
      <c r="BX471" s="3">
        <v>2634081</v>
      </c>
      <c r="BY471" s="3">
        <v>152753102</v>
      </c>
      <c r="BZ471" s="3">
        <v>1682613</v>
      </c>
      <c r="CA471" s="3">
        <v>68466449</v>
      </c>
      <c r="CB471" s="3">
        <v>60006389</v>
      </c>
      <c r="CC471" s="3">
        <v>45441331</v>
      </c>
      <c r="CD471" s="3">
        <v>117938456</v>
      </c>
      <c r="CE471" s="3">
        <v>-2368418</v>
      </c>
      <c r="CF471" s="1">
        <v>0</v>
      </c>
      <c r="CG471" s="1">
        <v>0</v>
      </c>
      <c r="CH471" s="3">
        <v>79242093</v>
      </c>
      <c r="CI471" s="1">
        <v>0</v>
      </c>
      <c r="CJ471" s="1">
        <v>0</v>
      </c>
      <c r="CK471" s="3">
        <v>2724440</v>
      </c>
      <c r="CL471" s="1">
        <v>0</v>
      </c>
      <c r="CM471" s="1">
        <v>0</v>
      </c>
      <c r="CN471" s="1">
        <v>0</v>
      </c>
      <c r="CO471" s="3">
        <v>591315</v>
      </c>
      <c r="CP471" s="3">
        <v>373724668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3">
        <v>16517684</v>
      </c>
      <c r="CW471" s="3">
        <v>17934007</v>
      </c>
      <c r="CX471" s="3">
        <v>11705720</v>
      </c>
      <c r="CY471" s="3">
        <v>14436037</v>
      </c>
      <c r="CZ471" s="1">
        <v>0</v>
      </c>
      <c r="DA471" s="1">
        <v>0</v>
      </c>
      <c r="DB471" s="3">
        <v>22632044</v>
      </c>
      <c r="DC471" s="1">
        <v>0</v>
      </c>
      <c r="DD471" s="3">
        <v>9529621</v>
      </c>
      <c r="DE471" s="3">
        <v>4970929</v>
      </c>
      <c r="DF471" s="3">
        <v>97726042</v>
      </c>
      <c r="DG471" s="3">
        <v>13542251</v>
      </c>
      <c r="DH471" s="3">
        <v>100721722</v>
      </c>
      <c r="DI471" s="1">
        <v>0</v>
      </c>
      <c r="DJ471" s="3">
        <v>110582</v>
      </c>
      <c r="DK471" s="1">
        <v>0</v>
      </c>
      <c r="DL471" s="1">
        <v>0</v>
      </c>
      <c r="DM471" s="1">
        <v>0</v>
      </c>
      <c r="DN471" s="1">
        <v>0</v>
      </c>
      <c r="DO471" s="3">
        <v>23463896</v>
      </c>
      <c r="DP471" s="3">
        <v>177846360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</row>
    <row r="472" spans="1:133" x14ac:dyDescent="0.3">
      <c r="A472" s="1">
        <v>106364231</v>
      </c>
      <c r="B472" s="1" t="s">
        <v>211</v>
      </c>
      <c r="C472" s="2">
        <v>20174</v>
      </c>
      <c r="D472" s="2">
        <v>42745</v>
      </c>
      <c r="E472" s="1" t="s">
        <v>2096</v>
      </c>
      <c r="F472" s="1" t="s">
        <v>135</v>
      </c>
      <c r="G472" s="1" t="s">
        <v>212</v>
      </c>
      <c r="H472" s="1">
        <v>12</v>
      </c>
      <c r="I472" s="1">
        <v>1209</v>
      </c>
      <c r="J472" s="1" t="s">
        <v>213</v>
      </c>
      <c r="K472" s="1" t="s">
        <v>138</v>
      </c>
      <c r="L472" s="1" t="s">
        <v>214</v>
      </c>
      <c r="M472" s="1" t="s">
        <v>2138</v>
      </c>
      <c r="N472" s="1" t="s">
        <v>216</v>
      </c>
      <c r="O472" s="1" t="s">
        <v>217</v>
      </c>
      <c r="P472" s="1">
        <v>92324</v>
      </c>
      <c r="Q472" s="1" t="s">
        <v>218</v>
      </c>
      <c r="R472" s="1">
        <v>456</v>
      </c>
      <c r="S472" s="1">
        <v>436</v>
      </c>
      <c r="T472" s="1">
        <v>368</v>
      </c>
      <c r="U472" s="1">
        <v>647</v>
      </c>
      <c r="V472" s="1">
        <v>0</v>
      </c>
      <c r="W472" s="3">
        <v>2053</v>
      </c>
      <c r="X472" s="3">
        <v>2275</v>
      </c>
      <c r="Y472" s="1">
        <v>0</v>
      </c>
      <c r="Z472" s="1">
        <v>0</v>
      </c>
      <c r="AA472" s="1">
        <v>237</v>
      </c>
      <c r="AB472" s="1">
        <v>0</v>
      </c>
      <c r="AC472" s="1">
        <v>257</v>
      </c>
      <c r="AD472" s="1">
        <v>6</v>
      </c>
      <c r="AE472" s="1">
        <v>5475</v>
      </c>
      <c r="AF472" s="1">
        <v>0</v>
      </c>
      <c r="AG472" s="3">
        <v>4149</v>
      </c>
      <c r="AH472" s="1">
        <v>0</v>
      </c>
      <c r="AI472" s="3">
        <v>12150</v>
      </c>
      <c r="AJ472" s="3">
        <v>9282</v>
      </c>
      <c r="AK472" s="1">
        <v>0</v>
      </c>
      <c r="AL472" s="1">
        <v>0</v>
      </c>
      <c r="AM472" s="3">
        <v>1425</v>
      </c>
      <c r="AN472" s="1">
        <v>0</v>
      </c>
      <c r="AO472" s="1">
        <v>933</v>
      </c>
      <c r="AP472" s="1">
        <v>10</v>
      </c>
      <c r="AQ472" s="3">
        <v>27949</v>
      </c>
      <c r="AR472" s="1">
        <v>0</v>
      </c>
      <c r="AS472" s="3">
        <v>12479</v>
      </c>
      <c r="AT472" s="1">
        <v>0</v>
      </c>
      <c r="AU472" s="3">
        <v>50092</v>
      </c>
      <c r="AV472" s="3">
        <v>11642</v>
      </c>
      <c r="AW472" s="1">
        <v>5</v>
      </c>
      <c r="AX472" s="1">
        <v>0</v>
      </c>
      <c r="AY472" s="3">
        <v>2169</v>
      </c>
      <c r="AZ472" s="1">
        <v>0</v>
      </c>
      <c r="BA472" s="3">
        <v>5922</v>
      </c>
      <c r="BB472" s="1">
        <v>208</v>
      </c>
      <c r="BC472" s="3">
        <v>82517</v>
      </c>
      <c r="BD472" s="3">
        <v>43287233</v>
      </c>
      <c r="BE472" s="1">
        <v>0</v>
      </c>
      <c r="BF472" s="3">
        <v>68295088</v>
      </c>
      <c r="BG472" s="3">
        <v>84319607</v>
      </c>
      <c r="BH472" s="1">
        <v>0</v>
      </c>
      <c r="BI472" s="1">
        <v>0</v>
      </c>
      <c r="BJ472" s="3">
        <v>16966317</v>
      </c>
      <c r="BK472" s="1">
        <v>0</v>
      </c>
      <c r="BL472" s="3">
        <v>9017593</v>
      </c>
      <c r="BM472" s="3">
        <v>96651</v>
      </c>
      <c r="BN472" s="3">
        <v>221982489</v>
      </c>
      <c r="BO472" s="3">
        <v>23330158</v>
      </c>
      <c r="BP472" s="1">
        <v>0</v>
      </c>
      <c r="BQ472" s="3">
        <v>48214092</v>
      </c>
      <c r="BR472" s="3">
        <v>38810302</v>
      </c>
      <c r="BS472" s="3">
        <v>4560</v>
      </c>
      <c r="BT472" s="1">
        <v>0</v>
      </c>
      <c r="BU472" s="3">
        <v>6206527</v>
      </c>
      <c r="BV472" s="1">
        <v>0</v>
      </c>
      <c r="BW472" s="3">
        <v>13779706</v>
      </c>
      <c r="BX472" s="3">
        <v>483989</v>
      </c>
      <c r="BY472" s="3">
        <v>130829334</v>
      </c>
      <c r="BZ472" s="3">
        <v>493032</v>
      </c>
      <c r="CA472" s="3">
        <v>46138377</v>
      </c>
      <c r="CB472" s="1">
        <v>0</v>
      </c>
      <c r="CC472" s="3">
        <v>84392576</v>
      </c>
      <c r="CD472" s="3">
        <v>76725500</v>
      </c>
      <c r="CE472" s="3">
        <v>-3744040</v>
      </c>
      <c r="CF472" s="3">
        <v>4560</v>
      </c>
      <c r="CG472" s="1">
        <v>0</v>
      </c>
      <c r="CH472" s="3">
        <v>15467250</v>
      </c>
      <c r="CI472" s="1">
        <v>0</v>
      </c>
      <c r="CJ472" s="1">
        <v>0</v>
      </c>
      <c r="CK472" s="3">
        <v>19357589</v>
      </c>
      <c r="CL472" s="1">
        <v>0</v>
      </c>
      <c r="CM472" s="1">
        <v>0</v>
      </c>
      <c r="CN472" s="1">
        <v>0</v>
      </c>
      <c r="CO472" s="1">
        <v>0</v>
      </c>
      <c r="CP472" s="3">
        <v>238834844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3">
        <v>20479014</v>
      </c>
      <c r="CW472" s="1">
        <v>0</v>
      </c>
      <c r="CX472" s="3">
        <v>35860644</v>
      </c>
      <c r="CY472" s="3">
        <v>46404409</v>
      </c>
      <c r="CZ472" s="1">
        <v>0</v>
      </c>
      <c r="DA472" s="1">
        <v>0</v>
      </c>
      <c r="DB472" s="3">
        <v>7705594</v>
      </c>
      <c r="DC472" s="1">
        <v>0</v>
      </c>
      <c r="DD472" s="3">
        <v>3439710</v>
      </c>
      <c r="DE472" s="3">
        <v>87608</v>
      </c>
      <c r="DF472" s="3">
        <v>113976979</v>
      </c>
      <c r="DG472" s="3">
        <v>14286660</v>
      </c>
      <c r="DH472" s="3">
        <v>132548751</v>
      </c>
      <c r="DI472" s="1">
        <v>0</v>
      </c>
      <c r="DJ472" s="3">
        <v>7734868</v>
      </c>
      <c r="DK472" s="1">
        <v>0</v>
      </c>
      <c r="DL472" s="1">
        <v>0</v>
      </c>
      <c r="DM472" s="1">
        <v>0</v>
      </c>
      <c r="DN472" s="1">
        <v>0</v>
      </c>
      <c r="DO472" s="3">
        <v>887651</v>
      </c>
      <c r="DP472" s="3">
        <v>347800530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</row>
    <row r="473" spans="1:133" x14ac:dyDescent="0.3">
      <c r="A473" s="1">
        <v>106400683</v>
      </c>
      <c r="B473" s="1" t="s">
        <v>219</v>
      </c>
      <c r="C473" s="2">
        <v>20174</v>
      </c>
      <c r="D473" s="2">
        <v>42745</v>
      </c>
      <c r="E473" s="1" t="s">
        <v>2096</v>
      </c>
      <c r="F473" s="1" t="s">
        <v>135</v>
      </c>
      <c r="G473" s="1" t="s">
        <v>220</v>
      </c>
      <c r="H473" s="1">
        <v>8</v>
      </c>
      <c r="I473" s="1">
        <v>801</v>
      </c>
      <c r="J473" s="1" t="s">
        <v>221</v>
      </c>
      <c r="K473" s="1" t="s">
        <v>222</v>
      </c>
      <c r="L473" s="1">
        <v>0</v>
      </c>
      <c r="M473" s="1" t="s">
        <v>2139</v>
      </c>
      <c r="N473" s="1" t="s">
        <v>224</v>
      </c>
      <c r="O473" s="1" t="s">
        <v>225</v>
      </c>
      <c r="P473" s="1">
        <v>93422</v>
      </c>
      <c r="Q473" s="1" t="s">
        <v>226</v>
      </c>
      <c r="R473" s="3">
        <v>1275</v>
      </c>
      <c r="S473" s="3">
        <v>1183</v>
      </c>
      <c r="T473" s="3">
        <v>1183</v>
      </c>
      <c r="U473" s="1">
        <v>8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1</v>
      </c>
      <c r="AB473" s="1">
        <v>0</v>
      </c>
      <c r="AC473" s="1">
        <v>0</v>
      </c>
      <c r="AD473" s="1">
        <v>334</v>
      </c>
      <c r="AE473" s="1">
        <v>343</v>
      </c>
      <c r="AF473" s="1">
        <v>0</v>
      </c>
      <c r="AG473" s="3">
        <v>23778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4</v>
      </c>
      <c r="AN473" s="1">
        <v>0</v>
      </c>
      <c r="AO473" s="1">
        <v>0</v>
      </c>
      <c r="AP473" s="3">
        <v>78105</v>
      </c>
      <c r="AQ473" s="3">
        <v>101887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3">
        <v>12089271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3">
        <v>1792</v>
      </c>
      <c r="BK473" s="1">
        <v>0</v>
      </c>
      <c r="BL473" s="1">
        <v>0</v>
      </c>
      <c r="BM473" s="3">
        <v>39710260</v>
      </c>
      <c r="BN473" s="3">
        <v>51801323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3">
        <v>7532</v>
      </c>
      <c r="CP473" s="3">
        <v>7532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3">
        <v>12089271</v>
      </c>
      <c r="CW473" s="1">
        <v>0</v>
      </c>
      <c r="CX473" s="1">
        <v>0</v>
      </c>
      <c r="CY473" s="1">
        <v>0</v>
      </c>
      <c r="CZ473" s="1">
        <v>0</v>
      </c>
      <c r="DA473" s="1">
        <v>0</v>
      </c>
      <c r="DB473" s="3">
        <v>1792</v>
      </c>
      <c r="DC473" s="1">
        <v>0</v>
      </c>
      <c r="DD473" s="1">
        <v>0</v>
      </c>
      <c r="DE473" s="3">
        <v>39702728</v>
      </c>
      <c r="DF473" s="3">
        <v>51793791</v>
      </c>
      <c r="DG473" s="1">
        <v>0</v>
      </c>
      <c r="DH473" s="3">
        <v>64212889</v>
      </c>
      <c r="DI473" s="1">
        <v>0</v>
      </c>
      <c r="DJ473" s="3">
        <v>12419098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</row>
    <row r="474" spans="1:133" x14ac:dyDescent="0.3">
      <c r="A474" s="1">
        <v>106494048</v>
      </c>
      <c r="B474" s="1" t="s">
        <v>227</v>
      </c>
      <c r="C474" s="2">
        <v>20174</v>
      </c>
      <c r="D474" s="2">
        <v>42745</v>
      </c>
      <c r="E474" s="1" t="s">
        <v>2096</v>
      </c>
      <c r="F474" s="1" t="s">
        <v>135</v>
      </c>
      <c r="G474" s="1" t="s">
        <v>228</v>
      </c>
      <c r="H474" s="1">
        <v>3</v>
      </c>
      <c r="I474" s="1">
        <v>401</v>
      </c>
      <c r="J474" s="1" t="s">
        <v>187</v>
      </c>
      <c r="K474" s="1" t="s">
        <v>138</v>
      </c>
      <c r="L474" s="1">
        <v>0</v>
      </c>
      <c r="M474" s="1" t="s">
        <v>2140</v>
      </c>
      <c r="N474" s="1" t="s">
        <v>230</v>
      </c>
      <c r="O474" s="1" t="s">
        <v>231</v>
      </c>
      <c r="P474" s="1">
        <v>95401</v>
      </c>
      <c r="Q474" s="1" t="s">
        <v>2141</v>
      </c>
      <c r="R474" s="1">
        <v>95</v>
      </c>
      <c r="S474" s="1">
        <v>95</v>
      </c>
      <c r="T474" s="1">
        <v>64</v>
      </c>
      <c r="U474" s="1">
        <v>129</v>
      </c>
      <c r="V474" s="1">
        <v>19</v>
      </c>
      <c r="W474" s="1">
        <v>242</v>
      </c>
      <c r="X474" s="1">
        <v>0</v>
      </c>
      <c r="Y474" s="1">
        <v>87</v>
      </c>
      <c r="Z474" s="1">
        <v>0</v>
      </c>
      <c r="AA474" s="1">
        <v>7</v>
      </c>
      <c r="AB474" s="1">
        <v>209</v>
      </c>
      <c r="AC474" s="1">
        <v>0</v>
      </c>
      <c r="AD474" s="1">
        <v>1</v>
      </c>
      <c r="AE474" s="1">
        <v>694</v>
      </c>
      <c r="AF474" s="1">
        <v>0</v>
      </c>
      <c r="AG474" s="3">
        <v>1353</v>
      </c>
      <c r="AH474" s="1">
        <v>191</v>
      </c>
      <c r="AI474" s="3">
        <v>2016</v>
      </c>
      <c r="AJ474" s="1">
        <v>0</v>
      </c>
      <c r="AK474" s="1">
        <v>722</v>
      </c>
      <c r="AL474" s="1">
        <v>0</v>
      </c>
      <c r="AM474" s="1">
        <v>81</v>
      </c>
      <c r="AN474" s="3">
        <v>1519</v>
      </c>
      <c r="AO474" s="1">
        <v>0</v>
      </c>
      <c r="AP474" s="1">
        <v>5</v>
      </c>
      <c r="AQ474" s="3">
        <v>5887</v>
      </c>
      <c r="AR474" s="1">
        <v>0</v>
      </c>
      <c r="AS474" s="1">
        <v>248</v>
      </c>
      <c r="AT474" s="1">
        <v>89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455</v>
      </c>
      <c r="BA474" s="1">
        <v>0</v>
      </c>
      <c r="BB474" s="1">
        <v>0</v>
      </c>
      <c r="BC474" s="1">
        <v>792</v>
      </c>
      <c r="BD474" s="3">
        <v>2709025</v>
      </c>
      <c r="BE474" s="3">
        <v>382400</v>
      </c>
      <c r="BF474" s="3">
        <v>4033950</v>
      </c>
      <c r="BG474" s="1">
        <v>0</v>
      </c>
      <c r="BH474" s="3">
        <v>1445975</v>
      </c>
      <c r="BI474" s="1">
        <v>0</v>
      </c>
      <c r="BJ474" s="3">
        <v>162175</v>
      </c>
      <c r="BK474" s="3">
        <v>3047325</v>
      </c>
      <c r="BL474" s="1">
        <v>0</v>
      </c>
      <c r="BM474" s="3">
        <v>10025</v>
      </c>
      <c r="BN474" s="3">
        <v>11790875</v>
      </c>
      <c r="BO474" s="3">
        <v>140700</v>
      </c>
      <c r="BP474" s="3">
        <v>56700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3">
        <v>270550</v>
      </c>
      <c r="BW474" s="1">
        <v>0</v>
      </c>
      <c r="BX474" s="1">
        <v>0</v>
      </c>
      <c r="BY474" s="3">
        <v>467950</v>
      </c>
      <c r="BZ474" s="1">
        <v>0</v>
      </c>
      <c r="CA474" s="3">
        <v>1098326</v>
      </c>
      <c r="CB474" s="3">
        <v>200957</v>
      </c>
      <c r="CC474" s="3">
        <v>1679681</v>
      </c>
      <c r="CD474" s="1">
        <v>0</v>
      </c>
      <c r="CE474" s="1">
        <v>0</v>
      </c>
      <c r="CF474" s="3">
        <v>622883</v>
      </c>
      <c r="CG474" s="1">
        <v>0</v>
      </c>
      <c r="CH474" s="3">
        <v>66945</v>
      </c>
      <c r="CI474" s="3">
        <v>720619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3">
        <v>1317</v>
      </c>
      <c r="CP474" s="3">
        <v>4390728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3">
        <v>1751399</v>
      </c>
      <c r="CW474" s="3">
        <v>238143</v>
      </c>
      <c r="CX474" s="3">
        <v>2354269</v>
      </c>
      <c r="CY474" s="1">
        <v>0</v>
      </c>
      <c r="CZ474" s="3">
        <v>823092</v>
      </c>
      <c r="DA474" s="1">
        <v>0</v>
      </c>
      <c r="DB474" s="3">
        <v>95230</v>
      </c>
      <c r="DC474" s="3">
        <v>2597256</v>
      </c>
      <c r="DD474" s="1">
        <v>0</v>
      </c>
      <c r="DE474" s="3">
        <v>8708</v>
      </c>
      <c r="DF474" s="3">
        <v>7868097</v>
      </c>
      <c r="DG474" s="3">
        <v>1811</v>
      </c>
      <c r="DH474" s="3">
        <v>7790631</v>
      </c>
      <c r="DI474" s="3">
        <v>967691</v>
      </c>
      <c r="DJ474" s="3">
        <v>-1097</v>
      </c>
      <c r="DK474" s="1">
        <v>0</v>
      </c>
      <c r="DL474" s="1">
        <v>0</v>
      </c>
      <c r="DM474" s="1">
        <v>0</v>
      </c>
      <c r="DN474" s="1">
        <v>0</v>
      </c>
      <c r="DO474" s="3">
        <v>20927</v>
      </c>
      <c r="DP474" s="3">
        <v>180841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</row>
    <row r="475" spans="1:133" x14ac:dyDescent="0.3">
      <c r="A475" s="1">
        <v>106190163</v>
      </c>
      <c r="B475" s="1" t="s">
        <v>233</v>
      </c>
      <c r="C475" s="2">
        <v>20174</v>
      </c>
      <c r="D475" s="2">
        <v>42745</v>
      </c>
      <c r="E475" s="1" t="s">
        <v>2096</v>
      </c>
      <c r="F475" s="1" t="s">
        <v>135</v>
      </c>
      <c r="G475" s="1" t="s">
        <v>170</v>
      </c>
      <c r="H475" s="1">
        <v>11</v>
      </c>
      <c r="I475" s="1">
        <v>915</v>
      </c>
      <c r="J475" s="1" t="s">
        <v>187</v>
      </c>
      <c r="K475" s="1" t="s">
        <v>138</v>
      </c>
      <c r="L475" s="1">
        <v>0</v>
      </c>
      <c r="M475" s="1" t="s">
        <v>2142</v>
      </c>
      <c r="N475" s="1" t="s">
        <v>235</v>
      </c>
      <c r="O475" s="1" t="s">
        <v>236</v>
      </c>
      <c r="P475" s="1">
        <v>91724</v>
      </c>
      <c r="Q475" s="1" t="s">
        <v>237</v>
      </c>
      <c r="R475" s="1">
        <v>134</v>
      </c>
      <c r="S475" s="1">
        <v>134</v>
      </c>
      <c r="T475" s="1">
        <v>123</v>
      </c>
      <c r="U475" s="1">
        <v>198</v>
      </c>
      <c r="V475" s="1">
        <v>128</v>
      </c>
      <c r="W475" s="1">
        <v>382</v>
      </c>
      <c r="X475" s="1">
        <v>0</v>
      </c>
      <c r="Y475" s="1">
        <v>100</v>
      </c>
      <c r="Z475" s="1">
        <v>0</v>
      </c>
      <c r="AA475" s="1">
        <v>72</v>
      </c>
      <c r="AB475" s="1">
        <v>445</v>
      </c>
      <c r="AC475" s="1">
        <v>193</v>
      </c>
      <c r="AD475" s="1">
        <v>10</v>
      </c>
      <c r="AE475" s="1">
        <v>1528</v>
      </c>
      <c r="AF475" s="1">
        <v>0</v>
      </c>
      <c r="AG475" s="3">
        <v>2337</v>
      </c>
      <c r="AH475" s="3">
        <v>1214</v>
      </c>
      <c r="AI475" s="3">
        <v>2800</v>
      </c>
      <c r="AJ475" s="1">
        <v>0</v>
      </c>
      <c r="AK475" s="1">
        <v>792</v>
      </c>
      <c r="AL475" s="1">
        <v>0</v>
      </c>
      <c r="AM475" s="1">
        <v>642</v>
      </c>
      <c r="AN475" s="3">
        <v>2934</v>
      </c>
      <c r="AO475" s="1">
        <v>473</v>
      </c>
      <c r="AP475" s="1">
        <v>114</v>
      </c>
      <c r="AQ475" s="3">
        <v>11306</v>
      </c>
      <c r="AR475" s="1">
        <v>0</v>
      </c>
      <c r="AS475" s="3">
        <v>1076</v>
      </c>
      <c r="AT475" s="1">
        <v>347</v>
      </c>
      <c r="AU475" s="1">
        <v>0</v>
      </c>
      <c r="AV475" s="1">
        <v>0</v>
      </c>
      <c r="AW475" s="1">
        <v>0</v>
      </c>
      <c r="AX475" s="1">
        <v>0</v>
      </c>
      <c r="AY475" s="1">
        <v>100</v>
      </c>
      <c r="AZ475" s="3">
        <v>1104</v>
      </c>
      <c r="BA475" s="1">
        <v>0</v>
      </c>
      <c r="BB475" s="1">
        <v>30</v>
      </c>
      <c r="BC475" s="3">
        <v>2657</v>
      </c>
      <c r="BD475" s="3">
        <v>3532700</v>
      </c>
      <c r="BE475" s="3">
        <v>1784250</v>
      </c>
      <c r="BF475" s="3">
        <v>4166125</v>
      </c>
      <c r="BG475" s="1">
        <v>0</v>
      </c>
      <c r="BH475" s="3">
        <v>1207225</v>
      </c>
      <c r="BI475" s="1">
        <v>0</v>
      </c>
      <c r="BJ475" s="3">
        <v>1008325</v>
      </c>
      <c r="BK475" s="3">
        <v>4410700</v>
      </c>
      <c r="BL475" s="3">
        <v>748525</v>
      </c>
      <c r="BM475" s="3">
        <v>165425</v>
      </c>
      <c r="BN475" s="3">
        <v>17023275</v>
      </c>
      <c r="BO475" s="3">
        <v>526240</v>
      </c>
      <c r="BP475" s="3">
        <v>160640</v>
      </c>
      <c r="BQ475" s="1">
        <v>0</v>
      </c>
      <c r="BR475" s="1">
        <v>0</v>
      </c>
      <c r="BS475" s="1">
        <v>0</v>
      </c>
      <c r="BT475" s="1">
        <v>0</v>
      </c>
      <c r="BU475" s="3">
        <v>48160</v>
      </c>
      <c r="BV475" s="3">
        <v>524000</v>
      </c>
      <c r="BW475" s="1">
        <v>0</v>
      </c>
      <c r="BX475" s="3">
        <v>18560</v>
      </c>
      <c r="BY475" s="3">
        <v>1277600</v>
      </c>
      <c r="BZ475" s="3">
        <v>485665</v>
      </c>
      <c r="CA475" s="3">
        <v>1563936</v>
      </c>
      <c r="CB475" s="3">
        <v>832249</v>
      </c>
      <c r="CC475" s="3">
        <v>2108635</v>
      </c>
      <c r="CD475" s="1">
        <v>0</v>
      </c>
      <c r="CE475" s="1">
        <v>0</v>
      </c>
      <c r="CF475" s="3">
        <v>770036</v>
      </c>
      <c r="CG475" s="1">
        <v>0</v>
      </c>
      <c r="CH475" s="3">
        <v>510612</v>
      </c>
      <c r="CI475" s="3">
        <v>2002861</v>
      </c>
      <c r="CJ475" s="1">
        <v>0</v>
      </c>
      <c r="CK475" s="3">
        <v>711657</v>
      </c>
      <c r="CL475" s="1">
        <v>0</v>
      </c>
      <c r="CM475" s="1">
        <v>0</v>
      </c>
      <c r="CN475" s="1">
        <v>0</v>
      </c>
      <c r="CO475" s="3">
        <v>79307</v>
      </c>
      <c r="CP475" s="3">
        <v>9064958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3">
        <v>2495004</v>
      </c>
      <c r="CW475" s="3">
        <v>1059929</v>
      </c>
      <c r="CX475" s="3">
        <v>2019183</v>
      </c>
      <c r="CY475" s="1">
        <v>0</v>
      </c>
      <c r="CZ475" s="3">
        <v>437189</v>
      </c>
      <c r="DA475" s="1">
        <v>0</v>
      </c>
      <c r="DB475" s="3">
        <v>498975</v>
      </c>
      <c r="DC475" s="3">
        <v>2584091</v>
      </c>
      <c r="DD475" s="3">
        <v>36868</v>
      </c>
      <c r="DE475" s="3">
        <v>104678</v>
      </c>
      <c r="DF475" s="3">
        <v>9235917</v>
      </c>
      <c r="DG475" s="3">
        <v>7136</v>
      </c>
      <c r="DH475" s="3">
        <v>8771804</v>
      </c>
      <c r="DI475" s="3">
        <v>280855</v>
      </c>
      <c r="DJ475" s="3">
        <v>459529</v>
      </c>
      <c r="DK475" s="1">
        <v>0</v>
      </c>
      <c r="DL475" s="1">
        <v>0</v>
      </c>
      <c r="DM475" s="1">
        <v>0</v>
      </c>
      <c r="DN475" s="1">
        <v>0</v>
      </c>
      <c r="DO475" s="3">
        <v>788697</v>
      </c>
      <c r="DP475" s="3">
        <v>1382119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</row>
    <row r="476" spans="1:133" x14ac:dyDescent="0.3">
      <c r="A476" s="1">
        <v>106190462</v>
      </c>
      <c r="B476" s="1" t="s">
        <v>238</v>
      </c>
      <c r="C476" s="2">
        <v>20174</v>
      </c>
      <c r="D476" s="2">
        <v>42745</v>
      </c>
      <c r="E476" s="1" t="s">
        <v>2096</v>
      </c>
      <c r="F476" s="1" t="s">
        <v>135</v>
      </c>
      <c r="G476" s="1" t="s">
        <v>170</v>
      </c>
      <c r="H476" s="1">
        <v>11</v>
      </c>
      <c r="I476" s="1">
        <v>911</v>
      </c>
      <c r="J476" s="1" t="s">
        <v>187</v>
      </c>
      <c r="K476" s="1" t="s">
        <v>138</v>
      </c>
      <c r="L476" s="1">
        <v>0</v>
      </c>
      <c r="M476" s="1" t="s">
        <v>2143</v>
      </c>
      <c r="N476" s="1" t="s">
        <v>240</v>
      </c>
      <c r="O476" s="1" t="s">
        <v>241</v>
      </c>
      <c r="P476" s="1">
        <v>91107</v>
      </c>
      <c r="Q476" s="1" t="s">
        <v>2144</v>
      </c>
      <c r="R476" s="1">
        <v>118</v>
      </c>
      <c r="S476" s="1">
        <v>118</v>
      </c>
      <c r="T476" s="1">
        <v>78</v>
      </c>
      <c r="U476" s="1">
        <v>210</v>
      </c>
      <c r="V476" s="1">
        <v>77</v>
      </c>
      <c r="W476" s="1">
        <v>65</v>
      </c>
      <c r="X476" s="1">
        <v>0</v>
      </c>
      <c r="Y476" s="1">
        <v>2</v>
      </c>
      <c r="Z476" s="1">
        <v>0</v>
      </c>
      <c r="AA476" s="1">
        <v>505</v>
      </c>
      <c r="AB476" s="1">
        <v>490</v>
      </c>
      <c r="AC476" s="1">
        <v>17</v>
      </c>
      <c r="AD476" s="1">
        <v>26</v>
      </c>
      <c r="AE476" s="1">
        <v>1392</v>
      </c>
      <c r="AF476" s="1">
        <v>0</v>
      </c>
      <c r="AG476" s="3">
        <v>1513</v>
      </c>
      <c r="AH476" s="1">
        <v>490</v>
      </c>
      <c r="AI476" s="1">
        <v>259</v>
      </c>
      <c r="AJ476" s="1">
        <v>0</v>
      </c>
      <c r="AK476" s="1">
        <v>6</v>
      </c>
      <c r="AL476" s="1">
        <v>0</v>
      </c>
      <c r="AM476" s="3">
        <v>1770</v>
      </c>
      <c r="AN476" s="3">
        <v>2675</v>
      </c>
      <c r="AO476" s="1">
        <v>72</v>
      </c>
      <c r="AP476" s="1">
        <v>364</v>
      </c>
      <c r="AQ476" s="3">
        <v>7149</v>
      </c>
      <c r="AR476" s="1">
        <v>0</v>
      </c>
      <c r="AS476" s="1">
        <v>568</v>
      </c>
      <c r="AT476" s="1">
        <v>99</v>
      </c>
      <c r="AU476" s="1">
        <v>0</v>
      </c>
      <c r="AV476" s="1">
        <v>0</v>
      </c>
      <c r="AW476" s="1">
        <v>0</v>
      </c>
      <c r="AX476" s="1">
        <v>0</v>
      </c>
      <c r="AY476" s="1">
        <v>84</v>
      </c>
      <c r="AZ476" s="3">
        <v>2269</v>
      </c>
      <c r="BA476" s="1">
        <v>0</v>
      </c>
      <c r="BB476" s="1">
        <v>22</v>
      </c>
      <c r="BC476" s="3">
        <v>3042</v>
      </c>
      <c r="BD476" s="3">
        <v>2250675</v>
      </c>
      <c r="BE476" s="3">
        <v>742000</v>
      </c>
      <c r="BF476" s="3">
        <v>390200</v>
      </c>
      <c r="BG476" s="1">
        <v>0</v>
      </c>
      <c r="BH476" s="3">
        <v>9050</v>
      </c>
      <c r="BI476" s="1">
        <v>0</v>
      </c>
      <c r="BJ476" s="3">
        <v>2651750</v>
      </c>
      <c r="BK476" s="3">
        <v>4080325</v>
      </c>
      <c r="BL476" s="3">
        <v>108475</v>
      </c>
      <c r="BM476" s="3">
        <v>560175</v>
      </c>
      <c r="BN476" s="3">
        <v>10792650</v>
      </c>
      <c r="BO476" s="3">
        <v>273600</v>
      </c>
      <c r="BP476" s="3">
        <v>35840</v>
      </c>
      <c r="BQ476" s="1">
        <v>0</v>
      </c>
      <c r="BR476" s="1">
        <v>0</v>
      </c>
      <c r="BS476" s="1">
        <v>0</v>
      </c>
      <c r="BT476" s="1">
        <v>0</v>
      </c>
      <c r="BU476" s="3">
        <v>47680</v>
      </c>
      <c r="BV476" s="3">
        <v>1116960</v>
      </c>
      <c r="BW476" s="1">
        <v>0</v>
      </c>
      <c r="BX476" s="3">
        <v>13120</v>
      </c>
      <c r="BY476" s="3">
        <v>1487200</v>
      </c>
      <c r="BZ476" s="3">
        <v>251667</v>
      </c>
      <c r="CA476" s="3">
        <v>947083</v>
      </c>
      <c r="CB476" s="3">
        <v>296047</v>
      </c>
      <c r="CC476" s="3">
        <v>178219</v>
      </c>
      <c r="CD476" s="1">
        <v>0</v>
      </c>
      <c r="CE476" s="1">
        <v>0</v>
      </c>
      <c r="CF476" s="3">
        <v>3830</v>
      </c>
      <c r="CG476" s="1">
        <v>0</v>
      </c>
      <c r="CH476" s="3">
        <v>803972</v>
      </c>
      <c r="CI476" s="3">
        <v>1756138</v>
      </c>
      <c r="CJ476" s="1">
        <v>0</v>
      </c>
      <c r="CK476" s="3">
        <v>108475</v>
      </c>
      <c r="CL476" s="1">
        <v>0</v>
      </c>
      <c r="CM476" s="1">
        <v>0</v>
      </c>
      <c r="CN476" s="1">
        <v>0</v>
      </c>
      <c r="CO476" s="3">
        <v>228255</v>
      </c>
      <c r="CP476" s="3">
        <v>4573686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3">
        <v>1577192</v>
      </c>
      <c r="CW476" s="3">
        <v>481793</v>
      </c>
      <c r="CX476" s="3">
        <v>211981</v>
      </c>
      <c r="CY476" s="1">
        <v>0</v>
      </c>
      <c r="CZ476" s="3">
        <v>5220</v>
      </c>
      <c r="DA476" s="1">
        <v>0</v>
      </c>
      <c r="DB476" s="3">
        <v>1895458</v>
      </c>
      <c r="DC476" s="3">
        <v>3189480</v>
      </c>
      <c r="DD476" s="1">
        <v>0</v>
      </c>
      <c r="DE476" s="3">
        <v>345040</v>
      </c>
      <c r="DF476" s="3">
        <v>7706164</v>
      </c>
      <c r="DG476" s="3">
        <v>33912</v>
      </c>
      <c r="DH476" s="3">
        <v>6727021</v>
      </c>
      <c r="DI476" s="3">
        <v>198771</v>
      </c>
      <c r="DJ476" s="3">
        <v>574932</v>
      </c>
      <c r="DK476" s="1">
        <v>0</v>
      </c>
      <c r="DL476" s="1">
        <v>0</v>
      </c>
      <c r="DM476" s="1">
        <v>0</v>
      </c>
      <c r="DN476" s="1">
        <v>0</v>
      </c>
      <c r="DO476" s="3">
        <v>34144</v>
      </c>
      <c r="DP476" s="3">
        <v>1843037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</row>
    <row r="477" spans="1:133" x14ac:dyDescent="0.3">
      <c r="A477" s="1">
        <v>106374024</v>
      </c>
      <c r="B477" s="1" t="s">
        <v>243</v>
      </c>
      <c r="C477" s="2">
        <v>20174</v>
      </c>
      <c r="D477" s="2">
        <v>42745</v>
      </c>
      <c r="E477" s="1" t="s">
        <v>2096</v>
      </c>
      <c r="F477" s="1" t="s">
        <v>135</v>
      </c>
      <c r="G477" s="1" t="s">
        <v>186</v>
      </c>
      <c r="H477" s="1">
        <v>14</v>
      </c>
      <c r="I477" s="1">
        <v>1412</v>
      </c>
      <c r="J477" s="1" t="s">
        <v>187</v>
      </c>
      <c r="K477" s="1" t="s">
        <v>138</v>
      </c>
      <c r="L477" s="1">
        <v>0</v>
      </c>
      <c r="M477" s="1" t="s">
        <v>2145</v>
      </c>
      <c r="N477" s="1" t="s">
        <v>245</v>
      </c>
      <c r="O477" s="1" t="s">
        <v>190</v>
      </c>
      <c r="P477" s="1">
        <v>92128</v>
      </c>
      <c r="Q477" s="1" t="s">
        <v>2146</v>
      </c>
      <c r="R477" s="1">
        <v>80</v>
      </c>
      <c r="S477" s="1">
        <v>80</v>
      </c>
      <c r="T477" s="1">
        <v>74</v>
      </c>
      <c r="U477" s="1">
        <v>59</v>
      </c>
      <c r="V477" s="1">
        <v>53</v>
      </c>
      <c r="W477" s="1">
        <v>47</v>
      </c>
      <c r="X477" s="1">
        <v>0</v>
      </c>
      <c r="Y477" s="1">
        <v>4</v>
      </c>
      <c r="Z477" s="1">
        <v>0</v>
      </c>
      <c r="AA477" s="1">
        <v>150</v>
      </c>
      <c r="AB477" s="1">
        <v>415</v>
      </c>
      <c r="AC477" s="1">
        <v>1</v>
      </c>
      <c r="AD477" s="1">
        <v>8</v>
      </c>
      <c r="AE477" s="1">
        <v>737</v>
      </c>
      <c r="AF477" s="1">
        <v>0</v>
      </c>
      <c r="AG477" s="1">
        <v>764</v>
      </c>
      <c r="AH477" s="1">
        <v>496</v>
      </c>
      <c r="AI477" s="1">
        <v>262</v>
      </c>
      <c r="AJ477" s="1">
        <v>0</v>
      </c>
      <c r="AK477" s="1">
        <v>30</v>
      </c>
      <c r="AL477" s="1">
        <v>0</v>
      </c>
      <c r="AM477" s="3">
        <v>2318</v>
      </c>
      <c r="AN477" s="3">
        <v>2854</v>
      </c>
      <c r="AO477" s="1">
        <v>6</v>
      </c>
      <c r="AP477" s="1">
        <v>55</v>
      </c>
      <c r="AQ477" s="3">
        <v>6785</v>
      </c>
      <c r="AR477" s="1">
        <v>0</v>
      </c>
      <c r="AS477" s="1">
        <v>288</v>
      </c>
      <c r="AT477" s="1">
        <v>122</v>
      </c>
      <c r="AU477" s="1">
        <v>0</v>
      </c>
      <c r="AV477" s="1">
        <v>0</v>
      </c>
      <c r="AW477" s="1">
        <v>0</v>
      </c>
      <c r="AX477" s="1">
        <v>0</v>
      </c>
      <c r="AY477" s="1">
        <v>548</v>
      </c>
      <c r="AZ477" s="3">
        <v>2793</v>
      </c>
      <c r="BA477" s="1">
        <v>0</v>
      </c>
      <c r="BB477" s="1">
        <v>58</v>
      </c>
      <c r="BC477" s="3">
        <v>3809</v>
      </c>
      <c r="BD477" s="3">
        <v>1147425</v>
      </c>
      <c r="BE477" s="3">
        <v>746850</v>
      </c>
      <c r="BF477" s="3">
        <v>397125</v>
      </c>
      <c r="BG477" s="1">
        <v>0</v>
      </c>
      <c r="BH477" s="3">
        <v>45100</v>
      </c>
      <c r="BI477" s="1">
        <v>0</v>
      </c>
      <c r="BJ477" s="3">
        <v>3504425</v>
      </c>
      <c r="BK477" s="3">
        <v>4299325</v>
      </c>
      <c r="BL477" s="3">
        <v>9050</v>
      </c>
      <c r="BM477" s="3">
        <v>82700</v>
      </c>
      <c r="BN477" s="3">
        <v>10232000</v>
      </c>
      <c r="BO477" s="3">
        <v>146400</v>
      </c>
      <c r="BP477" s="3">
        <v>59040</v>
      </c>
      <c r="BQ477" s="1">
        <v>0</v>
      </c>
      <c r="BR477" s="1">
        <v>0</v>
      </c>
      <c r="BS477" s="1">
        <v>0</v>
      </c>
      <c r="BT477" s="1">
        <v>0</v>
      </c>
      <c r="BU477" s="3">
        <v>304000</v>
      </c>
      <c r="BV477" s="3">
        <v>1524480</v>
      </c>
      <c r="BW477" s="1">
        <v>0</v>
      </c>
      <c r="BX477" s="3">
        <v>28320</v>
      </c>
      <c r="BY477" s="3">
        <v>2062240</v>
      </c>
      <c r="BZ477" s="3">
        <v>263125</v>
      </c>
      <c r="CA477" s="3">
        <v>546639</v>
      </c>
      <c r="CB477" s="3">
        <v>287154</v>
      </c>
      <c r="CC477" s="3">
        <v>167540</v>
      </c>
      <c r="CD477" s="1">
        <v>0</v>
      </c>
      <c r="CE477" s="1">
        <v>0</v>
      </c>
      <c r="CF477" s="3">
        <v>19069</v>
      </c>
      <c r="CG477" s="1">
        <v>0</v>
      </c>
      <c r="CH477" s="3">
        <v>1099241</v>
      </c>
      <c r="CI477" s="3">
        <v>2164111</v>
      </c>
      <c r="CJ477" s="1">
        <v>0</v>
      </c>
      <c r="CK477" s="3">
        <v>9050</v>
      </c>
      <c r="CL477" s="1">
        <v>0</v>
      </c>
      <c r="CM477" s="1">
        <v>0</v>
      </c>
      <c r="CN477" s="1">
        <v>0</v>
      </c>
      <c r="CO477" s="3">
        <v>89926</v>
      </c>
      <c r="CP477" s="3">
        <v>4645855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3">
        <v>747186</v>
      </c>
      <c r="CW477" s="3">
        <v>518736</v>
      </c>
      <c r="CX477" s="3">
        <v>229585</v>
      </c>
      <c r="CY477" s="1">
        <v>0</v>
      </c>
      <c r="CZ477" s="3">
        <v>26031</v>
      </c>
      <c r="DA477" s="1">
        <v>0</v>
      </c>
      <c r="DB477" s="3">
        <v>2709184</v>
      </c>
      <c r="DC477" s="3">
        <v>3396570</v>
      </c>
      <c r="DD477" s="1">
        <v>0</v>
      </c>
      <c r="DE477" s="3">
        <v>21093</v>
      </c>
      <c r="DF477" s="3">
        <v>7648385</v>
      </c>
      <c r="DG477" s="3">
        <v>23691</v>
      </c>
      <c r="DH477" s="3">
        <v>6279241</v>
      </c>
      <c r="DI477" s="3">
        <v>211575</v>
      </c>
      <c r="DJ477" s="3">
        <v>-1027</v>
      </c>
      <c r="DK477" s="1">
        <v>0</v>
      </c>
      <c r="DL477" s="1">
        <v>0</v>
      </c>
      <c r="DM477" s="1">
        <v>0</v>
      </c>
      <c r="DN477" s="1">
        <v>0</v>
      </c>
      <c r="DO477" s="3">
        <v>197929</v>
      </c>
      <c r="DP477" s="3">
        <v>444442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</row>
    <row r="478" spans="1:133" x14ac:dyDescent="0.3">
      <c r="A478" s="1">
        <v>106560203</v>
      </c>
      <c r="B478" s="1" t="s">
        <v>247</v>
      </c>
      <c r="C478" s="2">
        <v>20174</v>
      </c>
      <c r="D478" s="2">
        <v>42745</v>
      </c>
      <c r="E478" s="1" t="s">
        <v>2096</v>
      </c>
      <c r="F478" s="1" t="s">
        <v>135</v>
      </c>
      <c r="G478" s="1" t="s">
        <v>248</v>
      </c>
      <c r="H478" s="1">
        <v>10</v>
      </c>
      <c r="I478" s="1">
        <v>809</v>
      </c>
      <c r="J478" s="1" t="s">
        <v>187</v>
      </c>
      <c r="K478" s="1" t="s">
        <v>138</v>
      </c>
      <c r="L478" s="1">
        <v>0</v>
      </c>
      <c r="M478" s="1" t="s">
        <v>2147</v>
      </c>
      <c r="N478" s="1" t="s">
        <v>250</v>
      </c>
      <c r="O478" s="1" t="s">
        <v>251</v>
      </c>
      <c r="P478" s="1">
        <v>93001</v>
      </c>
      <c r="Q478" s="1" t="s">
        <v>2148</v>
      </c>
      <c r="R478" s="1">
        <v>87</v>
      </c>
      <c r="S478" s="1">
        <v>87</v>
      </c>
      <c r="T478" s="1">
        <v>52</v>
      </c>
      <c r="U478" s="1">
        <v>100</v>
      </c>
      <c r="V478" s="1">
        <v>5</v>
      </c>
      <c r="W478" s="1">
        <v>207</v>
      </c>
      <c r="X478" s="1">
        <v>0</v>
      </c>
      <c r="Y478" s="1">
        <v>60</v>
      </c>
      <c r="Z478" s="1">
        <v>0</v>
      </c>
      <c r="AA478" s="1">
        <v>49</v>
      </c>
      <c r="AB478" s="1">
        <v>330</v>
      </c>
      <c r="AC478" s="1">
        <v>2</v>
      </c>
      <c r="AD478" s="1">
        <v>3</v>
      </c>
      <c r="AE478" s="1">
        <v>756</v>
      </c>
      <c r="AF478" s="1">
        <v>0</v>
      </c>
      <c r="AG478" s="1">
        <v>842</v>
      </c>
      <c r="AH478" s="1">
        <v>20</v>
      </c>
      <c r="AI478" s="3">
        <v>1126</v>
      </c>
      <c r="AJ478" s="1">
        <v>0</v>
      </c>
      <c r="AK478" s="1">
        <v>354</v>
      </c>
      <c r="AL478" s="1">
        <v>0</v>
      </c>
      <c r="AM478" s="1">
        <v>777</v>
      </c>
      <c r="AN478" s="3">
        <v>1603</v>
      </c>
      <c r="AO478" s="1">
        <v>12</v>
      </c>
      <c r="AP478" s="1">
        <v>7</v>
      </c>
      <c r="AQ478" s="3">
        <v>4741</v>
      </c>
      <c r="AR478" s="1">
        <v>0</v>
      </c>
      <c r="AS478" s="1">
        <v>102</v>
      </c>
      <c r="AT478" s="1">
        <v>21</v>
      </c>
      <c r="AU478" s="1">
        <v>0</v>
      </c>
      <c r="AV478" s="1">
        <v>0</v>
      </c>
      <c r="AW478" s="1">
        <v>0</v>
      </c>
      <c r="AX478" s="1">
        <v>0</v>
      </c>
      <c r="AY478" s="1">
        <v>20</v>
      </c>
      <c r="AZ478" s="1">
        <v>285</v>
      </c>
      <c r="BA478" s="1">
        <v>0</v>
      </c>
      <c r="BB478" s="1">
        <v>9</v>
      </c>
      <c r="BC478" s="1">
        <v>437</v>
      </c>
      <c r="BD478" s="3">
        <v>1295925</v>
      </c>
      <c r="BE478" s="3">
        <v>32850</v>
      </c>
      <c r="BF478" s="3">
        <v>1820775</v>
      </c>
      <c r="BG478" s="1">
        <v>0</v>
      </c>
      <c r="BH478" s="3">
        <v>571050</v>
      </c>
      <c r="BI478" s="1">
        <v>0</v>
      </c>
      <c r="BJ478" s="3">
        <v>1245625</v>
      </c>
      <c r="BK478" s="3">
        <v>2613525</v>
      </c>
      <c r="BL478" s="3">
        <v>19025</v>
      </c>
      <c r="BM478" s="3">
        <v>12850</v>
      </c>
      <c r="BN478" s="3">
        <v>7611625</v>
      </c>
      <c r="BO478" s="3">
        <v>69120</v>
      </c>
      <c r="BP478" s="3">
        <v>14720</v>
      </c>
      <c r="BQ478" s="1">
        <v>0</v>
      </c>
      <c r="BR478" s="1">
        <v>0</v>
      </c>
      <c r="BS478" s="1">
        <v>0</v>
      </c>
      <c r="BT478" s="1">
        <v>0</v>
      </c>
      <c r="BU478" s="3">
        <v>11840</v>
      </c>
      <c r="BV478" s="3">
        <v>188960</v>
      </c>
      <c r="BW478" s="1">
        <v>0</v>
      </c>
      <c r="BX478" s="3">
        <v>5600</v>
      </c>
      <c r="BY478" s="3">
        <v>290240</v>
      </c>
      <c r="BZ478" s="3">
        <v>108534</v>
      </c>
      <c r="CA478" s="3">
        <v>587273</v>
      </c>
      <c r="CB478" s="3">
        <v>29633</v>
      </c>
      <c r="CC478" s="3">
        <v>903932</v>
      </c>
      <c r="CD478" s="1">
        <v>0</v>
      </c>
      <c r="CE478" s="3">
        <v>-60146</v>
      </c>
      <c r="CF478" s="3">
        <v>275043</v>
      </c>
      <c r="CG478" s="1">
        <v>0</v>
      </c>
      <c r="CH478" s="3">
        <v>521486</v>
      </c>
      <c r="CI478" s="3">
        <v>1119623</v>
      </c>
      <c r="CJ478" s="1">
        <v>0</v>
      </c>
      <c r="CK478" s="3">
        <v>19025</v>
      </c>
      <c r="CL478" s="1">
        <v>0</v>
      </c>
      <c r="CM478" s="1">
        <v>0</v>
      </c>
      <c r="CN478" s="1">
        <v>0</v>
      </c>
      <c r="CO478" s="3">
        <v>11751</v>
      </c>
      <c r="CP478" s="3">
        <v>3516154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3">
        <v>777772</v>
      </c>
      <c r="CW478" s="3">
        <v>17937</v>
      </c>
      <c r="CX478" s="3">
        <v>976989</v>
      </c>
      <c r="CY478" s="1">
        <v>0</v>
      </c>
      <c r="CZ478" s="3">
        <v>296007</v>
      </c>
      <c r="DA478" s="1">
        <v>0</v>
      </c>
      <c r="DB478" s="3">
        <v>735979</v>
      </c>
      <c r="DC478" s="3">
        <v>1574328</v>
      </c>
      <c r="DD478" s="1">
        <v>0</v>
      </c>
      <c r="DE478" s="3">
        <v>6699</v>
      </c>
      <c r="DF478" s="3">
        <v>4385711</v>
      </c>
      <c r="DG478" s="3">
        <v>12172</v>
      </c>
      <c r="DH478" s="3">
        <v>3806633</v>
      </c>
      <c r="DI478" s="3">
        <v>100471</v>
      </c>
      <c r="DJ478" s="1">
        <v>-784</v>
      </c>
      <c r="DK478" s="1">
        <v>0</v>
      </c>
      <c r="DL478" s="1">
        <v>0</v>
      </c>
      <c r="DM478" s="1">
        <v>0</v>
      </c>
      <c r="DN478" s="1">
        <v>0</v>
      </c>
      <c r="DO478" s="3">
        <v>1111700</v>
      </c>
      <c r="DP478" s="3">
        <v>285346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</row>
    <row r="479" spans="1:133" x14ac:dyDescent="0.3">
      <c r="A479" s="1">
        <v>106154044</v>
      </c>
      <c r="B479" s="1" t="s">
        <v>253</v>
      </c>
      <c r="C479" s="2">
        <v>20174</v>
      </c>
      <c r="D479" s="2">
        <v>42745</v>
      </c>
      <c r="E479" s="1" t="s">
        <v>2096</v>
      </c>
      <c r="F479" s="1" t="s">
        <v>135</v>
      </c>
      <c r="G479" s="1" t="s">
        <v>136</v>
      </c>
      <c r="H479" s="1">
        <v>9</v>
      </c>
      <c r="I479" s="1">
        <v>617</v>
      </c>
      <c r="J479" s="1" t="s">
        <v>164</v>
      </c>
      <c r="K479" s="1" t="s">
        <v>138</v>
      </c>
      <c r="L479" s="1">
        <v>0</v>
      </c>
      <c r="M479" s="1" t="s">
        <v>2149</v>
      </c>
      <c r="N479" s="1" t="s">
        <v>255</v>
      </c>
      <c r="O479" s="1" t="s">
        <v>256</v>
      </c>
      <c r="P479" s="1">
        <v>93309</v>
      </c>
      <c r="Q479" s="1" t="s">
        <v>2150</v>
      </c>
      <c r="R479" s="1">
        <v>90</v>
      </c>
      <c r="S479" s="1">
        <v>90</v>
      </c>
      <c r="T479" s="1">
        <v>55</v>
      </c>
      <c r="U479" s="1">
        <v>108</v>
      </c>
      <c r="V479" s="1">
        <v>22</v>
      </c>
      <c r="W479" s="1">
        <v>290</v>
      </c>
      <c r="X479" s="1">
        <v>0</v>
      </c>
      <c r="Y479" s="1">
        <v>155</v>
      </c>
      <c r="Z479" s="1">
        <v>0</v>
      </c>
      <c r="AA479" s="1">
        <v>6</v>
      </c>
      <c r="AB479" s="1">
        <v>229</v>
      </c>
      <c r="AC479" s="1">
        <v>10</v>
      </c>
      <c r="AD479" s="1">
        <v>0</v>
      </c>
      <c r="AE479" s="1">
        <v>820</v>
      </c>
      <c r="AF479" s="1">
        <v>0</v>
      </c>
      <c r="AG479" s="1">
        <v>812</v>
      </c>
      <c r="AH479" s="1">
        <v>95</v>
      </c>
      <c r="AI479" s="3">
        <v>1834</v>
      </c>
      <c r="AJ479" s="1">
        <v>0</v>
      </c>
      <c r="AK479" s="3">
        <v>1071</v>
      </c>
      <c r="AL479" s="1">
        <v>0</v>
      </c>
      <c r="AM479" s="1">
        <v>35</v>
      </c>
      <c r="AN479" s="3">
        <v>1176</v>
      </c>
      <c r="AO479" s="1">
        <v>36</v>
      </c>
      <c r="AP479" s="1">
        <v>5</v>
      </c>
      <c r="AQ479" s="3">
        <v>5064</v>
      </c>
      <c r="AR479" s="1">
        <v>0</v>
      </c>
      <c r="AS479" s="1">
        <v>183</v>
      </c>
      <c r="AT479" s="1">
        <v>82</v>
      </c>
      <c r="AU479" s="1">
        <v>0</v>
      </c>
      <c r="AV479" s="1">
        <v>0</v>
      </c>
      <c r="AW479" s="1">
        <v>0</v>
      </c>
      <c r="AX479" s="1">
        <v>0</v>
      </c>
      <c r="AY479" s="1">
        <v>15</v>
      </c>
      <c r="AZ479" s="1">
        <v>508</v>
      </c>
      <c r="BA479" s="1">
        <v>0</v>
      </c>
      <c r="BB479" s="1">
        <v>0</v>
      </c>
      <c r="BC479" s="1">
        <v>788</v>
      </c>
      <c r="BD479" s="3">
        <v>1626575</v>
      </c>
      <c r="BE479" s="3">
        <v>190500</v>
      </c>
      <c r="BF479" s="3">
        <v>3674925</v>
      </c>
      <c r="BG479" s="1">
        <v>0</v>
      </c>
      <c r="BH479" s="3">
        <v>2145875</v>
      </c>
      <c r="BI479" s="1">
        <v>0</v>
      </c>
      <c r="BJ479" s="3">
        <v>70150</v>
      </c>
      <c r="BK479" s="3">
        <v>2357475</v>
      </c>
      <c r="BL479" s="3">
        <v>72125</v>
      </c>
      <c r="BM479" s="3">
        <v>10025</v>
      </c>
      <c r="BN479" s="3">
        <v>10147650</v>
      </c>
      <c r="BO479" s="3">
        <v>107450</v>
      </c>
      <c r="BP479" s="3">
        <v>46550</v>
      </c>
      <c r="BQ479" s="1">
        <v>0</v>
      </c>
      <c r="BR479" s="1">
        <v>0</v>
      </c>
      <c r="BS479" s="1">
        <v>0</v>
      </c>
      <c r="BT479" s="1">
        <v>0</v>
      </c>
      <c r="BU479" s="3">
        <v>7525</v>
      </c>
      <c r="BV479" s="3">
        <v>307650</v>
      </c>
      <c r="BW479" s="1">
        <v>0</v>
      </c>
      <c r="BX479" s="1">
        <v>0</v>
      </c>
      <c r="BY479" s="3">
        <v>469175</v>
      </c>
      <c r="BZ479" s="1">
        <v>0</v>
      </c>
      <c r="CA479" s="3">
        <v>943720</v>
      </c>
      <c r="CB479" s="3">
        <v>125513</v>
      </c>
      <c r="CC479" s="3">
        <v>2393432</v>
      </c>
      <c r="CD479" s="1">
        <v>0</v>
      </c>
      <c r="CE479" s="1">
        <v>0</v>
      </c>
      <c r="CF479" s="3">
        <v>1812833</v>
      </c>
      <c r="CG479" s="1">
        <v>0</v>
      </c>
      <c r="CH479" s="3">
        <v>33042</v>
      </c>
      <c r="CI479" s="3">
        <v>1158757</v>
      </c>
      <c r="CJ479" s="1">
        <v>0</v>
      </c>
      <c r="CK479" s="3">
        <v>31770</v>
      </c>
      <c r="CL479" s="1">
        <v>0</v>
      </c>
      <c r="CM479" s="1">
        <v>0</v>
      </c>
      <c r="CN479" s="1">
        <v>0</v>
      </c>
      <c r="CO479" s="3">
        <v>1767</v>
      </c>
      <c r="CP479" s="3">
        <v>6500834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3">
        <v>790305</v>
      </c>
      <c r="CW479" s="3">
        <v>111537</v>
      </c>
      <c r="CX479" s="3">
        <v>1281493</v>
      </c>
      <c r="CY479" s="1">
        <v>0</v>
      </c>
      <c r="CZ479" s="3">
        <v>333042</v>
      </c>
      <c r="DA479" s="1">
        <v>0</v>
      </c>
      <c r="DB479" s="3">
        <v>44633</v>
      </c>
      <c r="DC479" s="3">
        <v>1506368</v>
      </c>
      <c r="DD479" s="3">
        <v>40355</v>
      </c>
      <c r="DE479" s="3">
        <v>8258</v>
      </c>
      <c r="DF479" s="3">
        <v>4115991</v>
      </c>
      <c r="DG479" s="3">
        <v>9295</v>
      </c>
      <c r="DH479" s="3">
        <v>3899015</v>
      </c>
      <c r="DI479" s="3">
        <v>176050</v>
      </c>
      <c r="DJ479" s="1">
        <v>-756</v>
      </c>
      <c r="DK479" s="1">
        <v>0</v>
      </c>
      <c r="DL479" s="1">
        <v>0</v>
      </c>
      <c r="DM479" s="1">
        <v>0</v>
      </c>
      <c r="DN479" s="1">
        <v>0</v>
      </c>
      <c r="DO479" s="3">
        <v>34257</v>
      </c>
      <c r="DP479" s="3">
        <v>505122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</row>
    <row r="480" spans="1:133" x14ac:dyDescent="0.3">
      <c r="A480" s="1">
        <v>106154101</v>
      </c>
      <c r="B480" s="1" t="s">
        <v>258</v>
      </c>
      <c r="C480" s="2">
        <v>20174</v>
      </c>
      <c r="D480" s="2">
        <v>42745</v>
      </c>
      <c r="E480" s="1" t="s">
        <v>2096</v>
      </c>
      <c r="F480" s="1" t="s">
        <v>135</v>
      </c>
      <c r="G480" s="1" t="s">
        <v>136</v>
      </c>
      <c r="H480" s="1">
        <v>9</v>
      </c>
      <c r="I480" s="1">
        <v>617</v>
      </c>
      <c r="J480" s="1" t="s">
        <v>187</v>
      </c>
      <c r="K480" s="1" t="s">
        <v>138</v>
      </c>
      <c r="L480" s="1">
        <v>0</v>
      </c>
      <c r="M480" s="1" t="s">
        <v>2151</v>
      </c>
      <c r="N480" s="1" t="s">
        <v>260</v>
      </c>
      <c r="O480" s="1" t="s">
        <v>256</v>
      </c>
      <c r="P480" s="1">
        <v>93308</v>
      </c>
      <c r="Q480" s="1" t="s">
        <v>261</v>
      </c>
      <c r="R480" s="1">
        <v>47</v>
      </c>
      <c r="S480" s="1">
        <v>47</v>
      </c>
      <c r="T480" s="1">
        <v>47</v>
      </c>
      <c r="U480" s="1">
        <v>532</v>
      </c>
      <c r="V480" s="1">
        <v>82</v>
      </c>
      <c r="W480" s="1">
        <v>17</v>
      </c>
      <c r="X480" s="1">
        <v>88</v>
      </c>
      <c r="Y480" s="1">
        <v>0</v>
      </c>
      <c r="Z480" s="1">
        <v>0</v>
      </c>
      <c r="AA480" s="1">
        <v>131</v>
      </c>
      <c r="AB480" s="1">
        <v>0</v>
      </c>
      <c r="AC480" s="1">
        <v>0</v>
      </c>
      <c r="AD480" s="1">
        <v>21</v>
      </c>
      <c r="AE480" s="1">
        <v>871</v>
      </c>
      <c r="AF480" s="1">
        <v>0</v>
      </c>
      <c r="AG480" s="3">
        <v>2060</v>
      </c>
      <c r="AH480" s="1">
        <v>316</v>
      </c>
      <c r="AI480" s="1">
        <v>65</v>
      </c>
      <c r="AJ480" s="1">
        <v>340</v>
      </c>
      <c r="AK480" s="1">
        <v>0</v>
      </c>
      <c r="AL480" s="1">
        <v>0</v>
      </c>
      <c r="AM480" s="1">
        <v>510</v>
      </c>
      <c r="AN480" s="1">
        <v>0</v>
      </c>
      <c r="AO480" s="1">
        <v>0</v>
      </c>
      <c r="AP480" s="1">
        <v>85</v>
      </c>
      <c r="AQ480" s="3">
        <v>3376</v>
      </c>
      <c r="AR480" s="1">
        <v>0</v>
      </c>
      <c r="AS480" s="3">
        <v>2338</v>
      </c>
      <c r="AT480" s="1">
        <v>452</v>
      </c>
      <c r="AU480" s="1">
        <v>48</v>
      </c>
      <c r="AV480" s="1">
        <v>871</v>
      </c>
      <c r="AW480" s="1">
        <v>0</v>
      </c>
      <c r="AX480" s="1">
        <v>0</v>
      </c>
      <c r="AY480" s="3">
        <v>1217</v>
      </c>
      <c r="AZ480" s="1">
        <v>0</v>
      </c>
      <c r="BA480" s="1">
        <v>0</v>
      </c>
      <c r="BB480" s="1">
        <v>343</v>
      </c>
      <c r="BC480" s="3">
        <v>5269</v>
      </c>
      <c r="BD480" s="3">
        <v>40411518</v>
      </c>
      <c r="BE480" s="3">
        <v>6197908</v>
      </c>
      <c r="BF480" s="3">
        <v>1278455</v>
      </c>
      <c r="BG480" s="3">
        <v>6665868</v>
      </c>
      <c r="BH480" s="1">
        <v>0</v>
      </c>
      <c r="BI480" s="1">
        <v>0</v>
      </c>
      <c r="BJ480" s="3">
        <v>10002296</v>
      </c>
      <c r="BK480" s="1">
        <v>0</v>
      </c>
      <c r="BL480" s="1">
        <v>0</v>
      </c>
      <c r="BM480" s="3">
        <v>1661135</v>
      </c>
      <c r="BN480" s="3">
        <v>66217180</v>
      </c>
      <c r="BO480" s="3">
        <v>21654627</v>
      </c>
      <c r="BP480" s="3">
        <v>4189059</v>
      </c>
      <c r="BQ480" s="3">
        <v>445344</v>
      </c>
      <c r="BR480" s="3">
        <v>8071522</v>
      </c>
      <c r="BS480" s="1">
        <v>0</v>
      </c>
      <c r="BT480" s="1">
        <v>0</v>
      </c>
      <c r="BU480" s="3">
        <v>11270133</v>
      </c>
      <c r="BV480" s="1">
        <v>0</v>
      </c>
      <c r="BW480" s="1">
        <v>0</v>
      </c>
      <c r="BX480" s="3">
        <v>3180770</v>
      </c>
      <c r="BY480" s="3">
        <v>48811455</v>
      </c>
      <c r="BZ480" s="1">
        <v>0</v>
      </c>
      <c r="CA480" s="3">
        <v>57046538</v>
      </c>
      <c r="CB480" s="3">
        <v>305591</v>
      </c>
      <c r="CC480" s="3">
        <v>-6252271</v>
      </c>
      <c r="CD480" s="3">
        <v>12010041</v>
      </c>
      <c r="CE480" s="1">
        <v>0</v>
      </c>
      <c r="CF480" s="1">
        <v>0</v>
      </c>
      <c r="CG480" s="1">
        <v>0</v>
      </c>
      <c r="CH480" s="3">
        <v>30532033</v>
      </c>
      <c r="CI480" s="1">
        <v>0</v>
      </c>
      <c r="CJ480" s="1">
        <v>0</v>
      </c>
      <c r="CK480" s="3">
        <v>29250</v>
      </c>
      <c r="CL480" s="1">
        <v>0</v>
      </c>
      <c r="CM480" s="1">
        <v>0</v>
      </c>
      <c r="CN480" s="1">
        <v>0</v>
      </c>
      <c r="CO480" s="3">
        <v>1440079</v>
      </c>
      <c r="CP480" s="3">
        <v>95111261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3">
        <v>5019607</v>
      </c>
      <c r="CW480" s="3">
        <v>10081376</v>
      </c>
      <c r="CX480" s="3">
        <v>7976070</v>
      </c>
      <c r="CY480" s="3">
        <v>2727349</v>
      </c>
      <c r="CZ480" s="1">
        <v>0</v>
      </c>
      <c r="DA480" s="1">
        <v>0</v>
      </c>
      <c r="DB480" s="3">
        <v>-9259605</v>
      </c>
      <c r="DC480" s="1">
        <v>0</v>
      </c>
      <c r="DD480" s="1">
        <v>0</v>
      </c>
      <c r="DE480" s="3">
        <v>3372577</v>
      </c>
      <c r="DF480" s="3">
        <v>19917374</v>
      </c>
      <c r="DG480" s="3">
        <v>167313</v>
      </c>
      <c r="DH480" s="3">
        <v>17328122</v>
      </c>
      <c r="DI480" s="3">
        <v>133662</v>
      </c>
      <c r="DJ480" s="3">
        <v>9312</v>
      </c>
      <c r="DK480" s="1">
        <v>0</v>
      </c>
      <c r="DL480" s="1">
        <v>0</v>
      </c>
      <c r="DM480" s="1">
        <v>0</v>
      </c>
      <c r="DN480" s="1">
        <v>0</v>
      </c>
      <c r="DO480" s="3">
        <v>1117896</v>
      </c>
      <c r="DP480" s="3">
        <v>41828416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</row>
    <row r="481" spans="1:133" x14ac:dyDescent="0.3">
      <c r="A481" s="1">
        <v>106150722</v>
      </c>
      <c r="B481" s="1" t="s">
        <v>262</v>
      </c>
      <c r="C481" s="2">
        <v>20174</v>
      </c>
      <c r="D481" s="2">
        <v>42745</v>
      </c>
      <c r="E481" s="1" t="s">
        <v>2096</v>
      </c>
      <c r="F481" s="1" t="s">
        <v>135</v>
      </c>
      <c r="G481" s="1" t="s">
        <v>136</v>
      </c>
      <c r="H481" s="1">
        <v>9</v>
      </c>
      <c r="I481" s="1">
        <v>617</v>
      </c>
      <c r="J481" s="1" t="s">
        <v>164</v>
      </c>
      <c r="K481" s="1" t="s">
        <v>138</v>
      </c>
      <c r="L481" s="1">
        <v>0</v>
      </c>
      <c r="M481" s="1" t="s">
        <v>2152</v>
      </c>
      <c r="N481" s="1" t="s">
        <v>264</v>
      </c>
      <c r="O481" s="1" t="s">
        <v>256</v>
      </c>
      <c r="P481" s="1">
        <v>93301</v>
      </c>
      <c r="Q481" s="1" t="s">
        <v>265</v>
      </c>
      <c r="R481" s="1">
        <v>421</v>
      </c>
      <c r="S481" s="1">
        <v>398</v>
      </c>
      <c r="T481" s="1">
        <v>398</v>
      </c>
      <c r="U481" s="1">
        <v>862</v>
      </c>
      <c r="V481" s="1">
        <v>431</v>
      </c>
      <c r="W481" s="1">
        <v>410</v>
      </c>
      <c r="X481" s="3">
        <v>1353</v>
      </c>
      <c r="Y481" s="1">
        <v>0</v>
      </c>
      <c r="Z481" s="1">
        <v>0</v>
      </c>
      <c r="AA481" s="1">
        <v>59</v>
      </c>
      <c r="AB481" s="1">
        <v>735</v>
      </c>
      <c r="AC481" s="1">
        <v>14</v>
      </c>
      <c r="AD481" s="1">
        <v>3</v>
      </c>
      <c r="AE481" s="1">
        <v>3867</v>
      </c>
      <c r="AF481" s="1">
        <v>0</v>
      </c>
      <c r="AG481" s="3">
        <v>4031</v>
      </c>
      <c r="AH481" s="3">
        <v>1629</v>
      </c>
      <c r="AI481" s="3">
        <v>2301</v>
      </c>
      <c r="AJ481" s="3">
        <v>4189</v>
      </c>
      <c r="AK481" s="1">
        <v>0</v>
      </c>
      <c r="AL481" s="1">
        <v>0</v>
      </c>
      <c r="AM481" s="1">
        <v>238</v>
      </c>
      <c r="AN481" s="3">
        <v>2502</v>
      </c>
      <c r="AO481" s="1">
        <v>29</v>
      </c>
      <c r="AP481" s="1">
        <v>6</v>
      </c>
      <c r="AQ481" s="3">
        <v>14925</v>
      </c>
      <c r="AR481" s="1">
        <v>0</v>
      </c>
      <c r="AS481" s="3">
        <v>7381</v>
      </c>
      <c r="AT481" s="3">
        <v>1720</v>
      </c>
      <c r="AU481" s="3">
        <v>2520</v>
      </c>
      <c r="AV481" s="3">
        <v>16321</v>
      </c>
      <c r="AW481" s="1">
        <v>0</v>
      </c>
      <c r="AX481" s="1">
        <v>0</v>
      </c>
      <c r="AY481" s="1">
        <v>459</v>
      </c>
      <c r="AZ481" s="3">
        <v>6627</v>
      </c>
      <c r="BA481" s="3">
        <v>1735</v>
      </c>
      <c r="BB481" s="1">
        <v>888</v>
      </c>
      <c r="BC481" s="3">
        <v>37651</v>
      </c>
      <c r="BD481" s="3">
        <v>99149074</v>
      </c>
      <c r="BE481" s="3">
        <v>36481077</v>
      </c>
      <c r="BF481" s="3">
        <v>33170981</v>
      </c>
      <c r="BG481" s="3">
        <v>70182954</v>
      </c>
      <c r="BH481" s="1">
        <v>0</v>
      </c>
      <c r="BI481" s="1">
        <v>0</v>
      </c>
      <c r="BJ481" s="3">
        <v>5757186</v>
      </c>
      <c r="BK481" s="3">
        <v>58204118</v>
      </c>
      <c r="BL481" s="3">
        <v>528452</v>
      </c>
      <c r="BM481" s="3">
        <v>112877</v>
      </c>
      <c r="BN481" s="3">
        <v>303586719</v>
      </c>
      <c r="BO481" s="3">
        <v>23568755</v>
      </c>
      <c r="BP481" s="3">
        <v>16785664</v>
      </c>
      <c r="BQ481" s="3">
        <v>8196998</v>
      </c>
      <c r="BR481" s="3">
        <v>51476040</v>
      </c>
      <c r="BS481" s="1">
        <v>0</v>
      </c>
      <c r="BT481" s="1">
        <v>0</v>
      </c>
      <c r="BU481" s="3">
        <v>2060856</v>
      </c>
      <c r="BV481" s="3">
        <v>32113748</v>
      </c>
      <c r="BW481" s="3">
        <v>2415544</v>
      </c>
      <c r="BX481" s="3">
        <v>1237061</v>
      </c>
      <c r="BY481" s="3">
        <v>137854666</v>
      </c>
      <c r="BZ481" s="3">
        <v>1954807</v>
      </c>
      <c r="CA481" s="3">
        <v>100557154</v>
      </c>
      <c r="CB481" s="3">
        <v>46076132</v>
      </c>
      <c r="CC481" s="3">
        <v>-21914610</v>
      </c>
      <c r="CD481" s="3">
        <v>104201699</v>
      </c>
      <c r="CE481" s="1">
        <v>0</v>
      </c>
      <c r="CF481" s="1">
        <v>0</v>
      </c>
      <c r="CG481" s="1">
        <v>0</v>
      </c>
      <c r="CH481" s="3">
        <v>5761249</v>
      </c>
      <c r="CI481" s="3">
        <v>55772547</v>
      </c>
      <c r="CJ481" s="1">
        <v>0</v>
      </c>
      <c r="CK481" s="3">
        <v>3107192</v>
      </c>
      <c r="CL481" s="1">
        <v>0</v>
      </c>
      <c r="CM481" s="1">
        <v>0</v>
      </c>
      <c r="CN481" s="1">
        <v>0</v>
      </c>
      <c r="CO481" s="3">
        <v>406424</v>
      </c>
      <c r="CP481" s="3">
        <v>295922594</v>
      </c>
      <c r="CQ481" s="3">
        <v>5645553</v>
      </c>
      <c r="CR481" s="1">
        <v>0</v>
      </c>
      <c r="CS481" s="1">
        <v>0</v>
      </c>
      <c r="CT481" s="3">
        <v>4856048</v>
      </c>
      <c r="CU481" s="3">
        <v>10501601</v>
      </c>
      <c r="CV481" s="3">
        <v>21924296</v>
      </c>
      <c r="CW481" s="3">
        <v>12791948</v>
      </c>
      <c r="CX481" s="3">
        <v>63119679</v>
      </c>
      <c r="CY481" s="3">
        <v>17395661</v>
      </c>
      <c r="CZ481" s="1">
        <v>0</v>
      </c>
      <c r="DA481" s="1">
        <v>0</v>
      </c>
      <c r="DB481" s="3">
        <v>2030697</v>
      </c>
      <c r="DC481" s="3">
        <v>38682199</v>
      </c>
      <c r="DD481" s="1">
        <v>0</v>
      </c>
      <c r="DE481" s="3">
        <v>75912</v>
      </c>
      <c r="DF481" s="3">
        <v>156020392</v>
      </c>
      <c r="DG481" s="3">
        <v>977593</v>
      </c>
      <c r="DH481" s="3">
        <v>128031749</v>
      </c>
      <c r="DI481" s="1">
        <v>0</v>
      </c>
      <c r="DJ481" s="3">
        <v>6093774</v>
      </c>
      <c r="DK481" s="1">
        <v>0</v>
      </c>
      <c r="DL481" s="1">
        <v>0</v>
      </c>
      <c r="DM481" s="1">
        <v>0</v>
      </c>
      <c r="DN481" s="1">
        <v>0</v>
      </c>
      <c r="DO481" s="3">
        <v>4247296</v>
      </c>
      <c r="DP481" s="3">
        <v>155306861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1">
        <v>0</v>
      </c>
      <c r="EC481" s="1">
        <v>0</v>
      </c>
    </row>
    <row r="482" spans="1:133" x14ac:dyDescent="0.3">
      <c r="A482" s="1">
        <v>106364121</v>
      </c>
      <c r="B482" s="1" t="s">
        <v>2153</v>
      </c>
      <c r="C482" s="2">
        <v>20174</v>
      </c>
      <c r="D482" s="2">
        <v>42745</v>
      </c>
      <c r="E482" s="1" t="s">
        <v>2096</v>
      </c>
      <c r="F482" s="1" t="s">
        <v>135</v>
      </c>
      <c r="G482" s="1" t="s">
        <v>212</v>
      </c>
      <c r="H482" s="1">
        <v>12</v>
      </c>
      <c r="I482" s="1">
        <v>1209</v>
      </c>
      <c r="J482" s="1" t="s">
        <v>171</v>
      </c>
      <c r="K482" s="1" t="s">
        <v>138</v>
      </c>
      <c r="L482" s="1">
        <v>0</v>
      </c>
      <c r="M482" s="1" t="s">
        <v>2154</v>
      </c>
      <c r="N482" s="1" t="s">
        <v>268</v>
      </c>
      <c r="O482" s="1" t="s">
        <v>269</v>
      </c>
      <c r="P482" s="1">
        <v>92411</v>
      </c>
      <c r="Q482" s="1" t="s">
        <v>270</v>
      </c>
      <c r="R482" s="1">
        <v>60</v>
      </c>
      <c r="S482" s="1">
        <v>60</v>
      </c>
      <c r="T482" s="1">
        <v>60</v>
      </c>
      <c r="U482" s="1">
        <v>95</v>
      </c>
      <c r="V482" s="1">
        <v>32</v>
      </c>
      <c r="W482" s="1">
        <v>28</v>
      </c>
      <c r="X482" s="1">
        <v>55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41</v>
      </c>
      <c r="AE482" s="1">
        <v>251</v>
      </c>
      <c r="AF482" s="1">
        <v>0</v>
      </c>
      <c r="AG482" s="3">
        <v>1210</v>
      </c>
      <c r="AH482" s="1">
        <v>547</v>
      </c>
      <c r="AI482" s="1">
        <v>551</v>
      </c>
      <c r="AJ482" s="1">
        <v>641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682</v>
      </c>
      <c r="AQ482" s="3">
        <v>3631</v>
      </c>
      <c r="AR482" s="1">
        <v>0</v>
      </c>
      <c r="AS482" s="1">
        <v>298</v>
      </c>
      <c r="AT482" s="1">
        <v>174</v>
      </c>
      <c r="AU482" s="1">
        <v>31</v>
      </c>
      <c r="AV482" s="1">
        <v>650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883</v>
      </c>
      <c r="BC482" s="3">
        <v>2036</v>
      </c>
      <c r="BD482" s="3">
        <v>3269340</v>
      </c>
      <c r="BE482" s="3">
        <v>1400109</v>
      </c>
      <c r="BF482" s="3">
        <v>1565651</v>
      </c>
      <c r="BG482" s="3">
        <v>1615305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3">
        <v>1039694</v>
      </c>
      <c r="BN482" s="3">
        <v>8890099</v>
      </c>
      <c r="BO482" s="3">
        <v>122559</v>
      </c>
      <c r="BP482" s="3">
        <v>66363</v>
      </c>
      <c r="BQ482" s="3">
        <v>4805</v>
      </c>
      <c r="BR482" s="3">
        <v>151409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3">
        <v>290485</v>
      </c>
      <c r="BY482" s="3">
        <v>635621</v>
      </c>
      <c r="BZ482" s="3">
        <v>31284</v>
      </c>
      <c r="CA482" s="3">
        <v>767289</v>
      </c>
      <c r="CB482" s="3">
        <v>248751</v>
      </c>
      <c r="CC482" s="3">
        <v>491340</v>
      </c>
      <c r="CD482" s="3">
        <v>944037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3">
        <v>794248</v>
      </c>
      <c r="CP482" s="3">
        <v>3276949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3">
        <v>2593326</v>
      </c>
      <c r="CW482" s="3">
        <v>1217721</v>
      </c>
      <c r="CX482" s="3">
        <v>1079116</v>
      </c>
      <c r="CY482" s="3">
        <v>822677</v>
      </c>
      <c r="CZ482" s="1">
        <v>0</v>
      </c>
      <c r="DA482" s="1">
        <v>0</v>
      </c>
      <c r="DB482" s="1">
        <v>0</v>
      </c>
      <c r="DC482" s="1">
        <v>0</v>
      </c>
      <c r="DD482" s="1">
        <v>0</v>
      </c>
      <c r="DE482" s="3">
        <v>535931</v>
      </c>
      <c r="DF482" s="3">
        <v>6248771</v>
      </c>
      <c r="DG482" s="3">
        <v>12577</v>
      </c>
      <c r="DH482" s="3">
        <v>4461304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3">
        <v>44540</v>
      </c>
      <c r="DP482" s="3">
        <v>494567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</row>
    <row r="483" spans="1:133" x14ac:dyDescent="0.3">
      <c r="A483" s="1">
        <v>106184008</v>
      </c>
      <c r="B483" s="1" t="s">
        <v>271</v>
      </c>
      <c r="C483" s="2">
        <v>20174</v>
      </c>
      <c r="D483" s="2">
        <v>42745</v>
      </c>
      <c r="E483" s="1" t="s">
        <v>2096</v>
      </c>
      <c r="F483" s="1" t="s">
        <v>135</v>
      </c>
      <c r="G483" s="1" t="s">
        <v>272</v>
      </c>
      <c r="H483" s="1">
        <v>1</v>
      </c>
      <c r="I483" s="1">
        <v>213</v>
      </c>
      <c r="J483" s="1" t="s">
        <v>164</v>
      </c>
      <c r="K483" s="1" t="s">
        <v>138</v>
      </c>
      <c r="L483" s="1" t="s">
        <v>139</v>
      </c>
      <c r="M483" s="1" t="s">
        <v>2155</v>
      </c>
      <c r="N483" s="1" t="s">
        <v>274</v>
      </c>
      <c r="O483" s="1" t="s">
        <v>275</v>
      </c>
      <c r="P483" s="1">
        <v>96130</v>
      </c>
      <c r="Q483" s="1" t="s">
        <v>276</v>
      </c>
      <c r="R483" s="1">
        <v>25</v>
      </c>
      <c r="S483" s="1">
        <v>25</v>
      </c>
      <c r="T483" s="1">
        <v>25</v>
      </c>
      <c r="U483" s="1">
        <v>87</v>
      </c>
      <c r="V483" s="1">
        <v>0</v>
      </c>
      <c r="W483" s="1">
        <v>113</v>
      </c>
      <c r="X483" s="1">
        <v>0</v>
      </c>
      <c r="Y483" s="1">
        <v>0</v>
      </c>
      <c r="Z483" s="1">
        <v>0</v>
      </c>
      <c r="AA483" s="1">
        <v>84</v>
      </c>
      <c r="AB483" s="1">
        <v>0</v>
      </c>
      <c r="AC483" s="1">
        <v>0</v>
      </c>
      <c r="AD483" s="1">
        <v>0</v>
      </c>
      <c r="AE483" s="1">
        <v>284</v>
      </c>
      <c r="AF483" s="1">
        <v>0</v>
      </c>
      <c r="AG483" s="1">
        <v>380</v>
      </c>
      <c r="AH483" s="1">
        <v>0</v>
      </c>
      <c r="AI483" s="1">
        <v>292</v>
      </c>
      <c r="AJ483" s="1">
        <v>0</v>
      </c>
      <c r="AK483" s="1">
        <v>0</v>
      </c>
      <c r="AL483" s="1">
        <v>0</v>
      </c>
      <c r="AM483" s="1">
        <v>217</v>
      </c>
      <c r="AN483" s="1">
        <v>0</v>
      </c>
      <c r="AO483" s="1">
        <v>0</v>
      </c>
      <c r="AP483" s="1">
        <v>0</v>
      </c>
      <c r="AQ483" s="1">
        <v>889</v>
      </c>
      <c r="AR483" s="1">
        <v>0</v>
      </c>
      <c r="AS483" s="3">
        <v>2887</v>
      </c>
      <c r="AT483" s="1">
        <v>0</v>
      </c>
      <c r="AU483" s="3">
        <v>2311</v>
      </c>
      <c r="AV483" s="1">
        <v>0</v>
      </c>
      <c r="AW483" s="1">
        <v>0</v>
      </c>
      <c r="AX483" s="1">
        <v>0</v>
      </c>
      <c r="AY483" s="3">
        <v>3486</v>
      </c>
      <c r="AZ483" s="1">
        <v>0</v>
      </c>
      <c r="BA483" s="1">
        <v>626</v>
      </c>
      <c r="BB483" s="1">
        <v>0</v>
      </c>
      <c r="BC483" s="3">
        <v>9310</v>
      </c>
      <c r="BD483" s="3">
        <v>2187831</v>
      </c>
      <c r="BE483" s="1">
        <v>0</v>
      </c>
      <c r="BF483" s="3">
        <v>1927886</v>
      </c>
      <c r="BG483" s="1">
        <v>0</v>
      </c>
      <c r="BH483" s="1">
        <v>0</v>
      </c>
      <c r="BI483" s="1">
        <v>0</v>
      </c>
      <c r="BJ483" s="3">
        <v>1396679</v>
      </c>
      <c r="BK483" s="1">
        <v>0</v>
      </c>
      <c r="BL483" s="1">
        <v>0</v>
      </c>
      <c r="BM483" s="1">
        <v>0</v>
      </c>
      <c r="BN483" s="3">
        <v>5512396</v>
      </c>
      <c r="BO483" s="3">
        <v>4993050</v>
      </c>
      <c r="BP483" s="1">
        <v>0</v>
      </c>
      <c r="BQ483" s="3">
        <v>4269336</v>
      </c>
      <c r="BR483" s="1">
        <v>0</v>
      </c>
      <c r="BS483" s="1">
        <v>0</v>
      </c>
      <c r="BT483" s="1">
        <v>0</v>
      </c>
      <c r="BU483" s="3">
        <v>5957153</v>
      </c>
      <c r="BV483" s="1">
        <v>0</v>
      </c>
      <c r="BW483" s="3">
        <v>196887</v>
      </c>
      <c r="BX483" s="1">
        <v>0</v>
      </c>
      <c r="BY483" s="3">
        <v>15416426</v>
      </c>
      <c r="BZ483" s="3">
        <v>383197</v>
      </c>
      <c r="CA483" s="3">
        <v>4367263</v>
      </c>
      <c r="CB483" s="1">
        <v>0</v>
      </c>
      <c r="CC483" s="3">
        <v>4040227</v>
      </c>
      <c r="CD483" s="1">
        <v>0</v>
      </c>
      <c r="CE483" s="1">
        <v>0</v>
      </c>
      <c r="CF483" s="1">
        <v>0</v>
      </c>
      <c r="CG483" s="1">
        <v>0</v>
      </c>
      <c r="CH483" s="3">
        <v>1925940</v>
      </c>
      <c r="CI483" s="1">
        <v>0</v>
      </c>
      <c r="CJ483" s="1">
        <v>0</v>
      </c>
      <c r="CK483" s="3">
        <v>162617</v>
      </c>
      <c r="CL483" s="1">
        <v>0</v>
      </c>
      <c r="CM483" s="1">
        <v>0</v>
      </c>
      <c r="CN483" s="1">
        <v>0</v>
      </c>
      <c r="CO483" s="1">
        <v>0</v>
      </c>
      <c r="CP483" s="3">
        <v>10879244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3">
        <v>2753182</v>
      </c>
      <c r="CW483" s="1">
        <v>0</v>
      </c>
      <c r="CX483" s="3">
        <v>2115395</v>
      </c>
      <c r="CY483" s="1">
        <v>0</v>
      </c>
      <c r="CZ483" s="1">
        <v>0</v>
      </c>
      <c r="DA483" s="1">
        <v>0</v>
      </c>
      <c r="DB483" s="3">
        <v>5164861</v>
      </c>
      <c r="DC483" s="1">
        <v>0</v>
      </c>
      <c r="DD483" s="3">
        <v>16140</v>
      </c>
      <c r="DE483" s="1">
        <v>0</v>
      </c>
      <c r="DF483" s="3">
        <v>10049578</v>
      </c>
      <c r="DG483" s="3">
        <v>7181</v>
      </c>
      <c r="DH483" s="3">
        <v>7213381</v>
      </c>
      <c r="DI483" s="3">
        <v>499694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3">
        <v>408290</v>
      </c>
      <c r="DP483" s="3">
        <v>14453478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</row>
    <row r="484" spans="1:133" x14ac:dyDescent="0.3">
      <c r="A484" s="1">
        <v>106190052</v>
      </c>
      <c r="B484" s="1" t="s">
        <v>277</v>
      </c>
      <c r="C484" s="2">
        <v>20174</v>
      </c>
      <c r="D484" s="2">
        <v>42745</v>
      </c>
      <c r="E484" s="1" t="s">
        <v>2096</v>
      </c>
      <c r="F484" s="1" t="s">
        <v>135</v>
      </c>
      <c r="G484" s="1" t="s">
        <v>170</v>
      </c>
      <c r="H484" s="1">
        <v>11</v>
      </c>
      <c r="I484" s="1">
        <v>925</v>
      </c>
      <c r="J484" s="1" t="s">
        <v>164</v>
      </c>
      <c r="K484" s="1" t="s">
        <v>138</v>
      </c>
      <c r="L484" s="1">
        <v>0</v>
      </c>
      <c r="M484" s="1" t="s">
        <v>2156</v>
      </c>
      <c r="N484" s="1" t="s">
        <v>279</v>
      </c>
      <c r="O484" s="1" t="s">
        <v>280</v>
      </c>
      <c r="P484" s="1">
        <v>90026</v>
      </c>
      <c r="Q484" s="1" t="s">
        <v>281</v>
      </c>
      <c r="R484" s="1">
        <v>105</v>
      </c>
      <c r="S484" s="1">
        <v>105</v>
      </c>
      <c r="T484" s="1">
        <v>105</v>
      </c>
      <c r="U484" s="1">
        <v>140</v>
      </c>
      <c r="V484" s="1">
        <v>3</v>
      </c>
      <c r="W484" s="1">
        <v>16</v>
      </c>
      <c r="X484" s="1">
        <v>7</v>
      </c>
      <c r="Y484" s="1">
        <v>0</v>
      </c>
      <c r="Z484" s="1">
        <v>0</v>
      </c>
      <c r="AA484" s="1">
        <v>7</v>
      </c>
      <c r="AB484" s="1">
        <v>10</v>
      </c>
      <c r="AC484" s="1">
        <v>0</v>
      </c>
      <c r="AD484" s="1">
        <v>0</v>
      </c>
      <c r="AE484" s="1">
        <v>183</v>
      </c>
      <c r="AF484" s="1">
        <v>0</v>
      </c>
      <c r="AG484" s="3">
        <v>4388</v>
      </c>
      <c r="AH484" s="1">
        <v>187</v>
      </c>
      <c r="AI484" s="1">
        <v>757</v>
      </c>
      <c r="AJ484" s="1">
        <v>401</v>
      </c>
      <c r="AK484" s="1">
        <v>0</v>
      </c>
      <c r="AL484" s="1">
        <v>0</v>
      </c>
      <c r="AM484" s="1">
        <v>271</v>
      </c>
      <c r="AN484" s="1">
        <v>488</v>
      </c>
      <c r="AO484" s="1">
        <v>0</v>
      </c>
      <c r="AP484" s="1">
        <v>0</v>
      </c>
      <c r="AQ484" s="3">
        <v>6492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3">
        <v>73119940</v>
      </c>
      <c r="BE484" s="3">
        <v>3485889</v>
      </c>
      <c r="BF484" s="3">
        <v>13632646</v>
      </c>
      <c r="BG484" s="3">
        <v>7146854</v>
      </c>
      <c r="BH484" s="1">
        <v>0</v>
      </c>
      <c r="BI484" s="1">
        <v>0</v>
      </c>
      <c r="BJ484" s="3">
        <v>4216659</v>
      </c>
      <c r="BK484" s="3">
        <v>8962426</v>
      </c>
      <c r="BL484" s="1">
        <v>0</v>
      </c>
      <c r="BM484" s="1">
        <v>0</v>
      </c>
      <c r="BN484" s="3">
        <v>110564414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3">
        <v>221884</v>
      </c>
      <c r="CA484" s="3">
        <v>61314016</v>
      </c>
      <c r="CB484" s="3">
        <v>3167385</v>
      </c>
      <c r="CC484" s="3">
        <v>12431468</v>
      </c>
      <c r="CD484" s="3">
        <v>6469778</v>
      </c>
      <c r="CE484" s="1">
        <v>0</v>
      </c>
      <c r="CF484" s="1">
        <v>0</v>
      </c>
      <c r="CG484" s="1">
        <v>0</v>
      </c>
      <c r="CH484" s="3">
        <v>3238180</v>
      </c>
      <c r="CI484" s="3">
        <v>7800253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3">
        <v>94642964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3">
        <v>11750453</v>
      </c>
      <c r="CW484" s="3">
        <v>318504</v>
      </c>
      <c r="CX484" s="3">
        <v>1201178</v>
      </c>
      <c r="CY484" s="3">
        <v>677076</v>
      </c>
      <c r="CZ484" s="1">
        <v>0</v>
      </c>
      <c r="DA484" s="1">
        <v>0</v>
      </c>
      <c r="DB484" s="3">
        <v>978479</v>
      </c>
      <c r="DC484" s="3">
        <v>995760</v>
      </c>
      <c r="DD484" s="1">
        <v>0</v>
      </c>
      <c r="DE484" s="1">
        <v>0</v>
      </c>
      <c r="DF484" s="3">
        <v>15921450</v>
      </c>
      <c r="DG484" s="3">
        <v>122089</v>
      </c>
      <c r="DH484" s="3">
        <v>15042602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3">
        <v>240905</v>
      </c>
      <c r="DP484" s="3">
        <v>10433902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</row>
    <row r="485" spans="1:133" x14ac:dyDescent="0.3">
      <c r="A485" s="1">
        <v>106364430</v>
      </c>
      <c r="B485" s="1" t="s">
        <v>282</v>
      </c>
      <c r="C485" s="2">
        <v>20174</v>
      </c>
      <c r="D485" s="2">
        <v>42745</v>
      </c>
      <c r="E485" s="1" t="s">
        <v>2096</v>
      </c>
      <c r="F485" s="1" t="s">
        <v>135</v>
      </c>
      <c r="G485" s="1" t="s">
        <v>212</v>
      </c>
      <c r="H485" s="1">
        <v>12</v>
      </c>
      <c r="I485" s="1">
        <v>1213</v>
      </c>
      <c r="J485" s="1" t="s">
        <v>187</v>
      </c>
      <c r="K485" s="1" t="s">
        <v>138</v>
      </c>
      <c r="L485" s="1" t="s">
        <v>139</v>
      </c>
      <c r="M485" s="1" t="s">
        <v>2157</v>
      </c>
      <c r="N485" s="1" t="s">
        <v>284</v>
      </c>
      <c r="O485" s="1" t="s">
        <v>285</v>
      </c>
      <c r="P485" s="1">
        <v>92311</v>
      </c>
      <c r="Q485" s="1" t="s">
        <v>286</v>
      </c>
      <c r="R485" s="1">
        <v>30</v>
      </c>
      <c r="S485" s="1">
        <v>30</v>
      </c>
      <c r="T485" s="1">
        <v>30</v>
      </c>
      <c r="U485" s="1">
        <v>176</v>
      </c>
      <c r="V485" s="1">
        <v>82</v>
      </c>
      <c r="W485" s="1">
        <v>62</v>
      </c>
      <c r="X485" s="1">
        <v>159</v>
      </c>
      <c r="Y485" s="1">
        <v>0</v>
      </c>
      <c r="Z485" s="1">
        <v>0</v>
      </c>
      <c r="AA485" s="1">
        <v>29</v>
      </c>
      <c r="AB485" s="1">
        <v>57</v>
      </c>
      <c r="AC485" s="1">
        <v>0</v>
      </c>
      <c r="AD485" s="1">
        <v>20</v>
      </c>
      <c r="AE485" s="1">
        <v>585</v>
      </c>
      <c r="AF485" s="1">
        <v>0</v>
      </c>
      <c r="AG485" s="1">
        <v>545</v>
      </c>
      <c r="AH485" s="1">
        <v>261</v>
      </c>
      <c r="AI485" s="1">
        <v>219</v>
      </c>
      <c r="AJ485" s="1">
        <v>342</v>
      </c>
      <c r="AK485" s="1">
        <v>0</v>
      </c>
      <c r="AL485" s="1">
        <v>0</v>
      </c>
      <c r="AM485" s="1">
        <v>104</v>
      </c>
      <c r="AN485" s="1">
        <v>150</v>
      </c>
      <c r="AO485" s="1">
        <v>0</v>
      </c>
      <c r="AP485" s="1">
        <v>68</v>
      </c>
      <c r="AQ485" s="3">
        <v>1689</v>
      </c>
      <c r="AR485" s="1">
        <v>0</v>
      </c>
      <c r="AS485" s="3">
        <v>1469</v>
      </c>
      <c r="AT485" s="1">
        <v>558</v>
      </c>
      <c r="AU485" s="3">
        <v>2417</v>
      </c>
      <c r="AV485" s="3">
        <v>3075</v>
      </c>
      <c r="AW485" s="1">
        <v>0</v>
      </c>
      <c r="AX485" s="1">
        <v>0</v>
      </c>
      <c r="AY485" s="1">
        <v>725</v>
      </c>
      <c r="AZ485" s="1">
        <v>880</v>
      </c>
      <c r="BA485" s="1">
        <v>0</v>
      </c>
      <c r="BB485" s="3">
        <v>1199</v>
      </c>
      <c r="BC485" s="3">
        <v>10323</v>
      </c>
      <c r="BD485" s="3">
        <v>16009846</v>
      </c>
      <c r="BE485" s="3">
        <v>6727865</v>
      </c>
      <c r="BF485" s="3">
        <v>7529997</v>
      </c>
      <c r="BG485" s="3">
        <v>7912053</v>
      </c>
      <c r="BH485" s="1">
        <v>0</v>
      </c>
      <c r="BI485" s="1">
        <v>0</v>
      </c>
      <c r="BJ485" s="3">
        <v>3241771</v>
      </c>
      <c r="BK485" s="3">
        <v>3919461</v>
      </c>
      <c r="BL485" s="1">
        <v>0</v>
      </c>
      <c r="BM485" s="3">
        <v>1643981</v>
      </c>
      <c r="BN485" s="3">
        <v>46984974</v>
      </c>
      <c r="BO485" s="3">
        <v>13193206</v>
      </c>
      <c r="BP485" s="3">
        <v>5454411</v>
      </c>
      <c r="BQ485" s="3">
        <v>15578696</v>
      </c>
      <c r="BR485" s="3">
        <v>23345777</v>
      </c>
      <c r="BS485" s="1">
        <v>0</v>
      </c>
      <c r="BT485" s="1">
        <v>0</v>
      </c>
      <c r="BU485" s="3">
        <v>7312860</v>
      </c>
      <c r="BV485" s="3">
        <v>7353954</v>
      </c>
      <c r="BW485" s="1">
        <v>0</v>
      </c>
      <c r="BX485" s="3">
        <v>4139652</v>
      </c>
      <c r="BY485" s="3">
        <v>76378556</v>
      </c>
      <c r="BZ485" s="3">
        <v>2198638</v>
      </c>
      <c r="CA485" s="3">
        <v>26477445</v>
      </c>
      <c r="CB485" s="3">
        <v>10596775</v>
      </c>
      <c r="CC485" s="3">
        <v>14966588</v>
      </c>
      <c r="CD485" s="3">
        <v>30186847</v>
      </c>
      <c r="CE485" s="1">
        <v>0</v>
      </c>
      <c r="CF485" s="1">
        <v>0</v>
      </c>
      <c r="CG485" s="1">
        <v>0</v>
      </c>
      <c r="CH485" s="3">
        <v>6738351</v>
      </c>
      <c r="CI485" s="3">
        <v>8644098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3">
        <v>2235940</v>
      </c>
      <c r="CP485" s="3">
        <v>102044682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3">
        <v>2723408</v>
      </c>
      <c r="CW485" s="3">
        <v>1583302</v>
      </c>
      <c r="CX485" s="3">
        <v>8139906</v>
      </c>
      <c r="CY485" s="3">
        <v>1066586</v>
      </c>
      <c r="CZ485" s="1">
        <v>0</v>
      </c>
      <c r="DA485" s="1">
        <v>0</v>
      </c>
      <c r="DB485" s="3">
        <v>3794294</v>
      </c>
      <c r="DC485" s="3">
        <v>2600735</v>
      </c>
      <c r="DD485" s="1">
        <v>0</v>
      </c>
      <c r="DE485" s="3">
        <v>1410617</v>
      </c>
      <c r="DF485" s="3">
        <v>21318848</v>
      </c>
      <c r="DG485" s="3">
        <v>12247</v>
      </c>
      <c r="DH485" s="3">
        <v>10295781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3">
        <v>213523</v>
      </c>
      <c r="DP485" s="3">
        <v>57764878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</row>
    <row r="486" spans="1:133" x14ac:dyDescent="0.3">
      <c r="A486" s="1">
        <v>106090793</v>
      </c>
      <c r="B486" s="1" t="s">
        <v>287</v>
      </c>
      <c r="C486" s="2">
        <v>20174</v>
      </c>
      <c r="D486" s="2">
        <v>42745</v>
      </c>
      <c r="E486" s="1" t="s">
        <v>2096</v>
      </c>
      <c r="F486" s="1" t="s">
        <v>135</v>
      </c>
      <c r="G486" s="1" t="s">
        <v>288</v>
      </c>
      <c r="H486" s="1">
        <v>2</v>
      </c>
      <c r="I486" s="1">
        <v>306</v>
      </c>
      <c r="J486" s="1" t="s">
        <v>164</v>
      </c>
      <c r="K486" s="1" t="s">
        <v>138</v>
      </c>
      <c r="L486" s="1" t="s">
        <v>139</v>
      </c>
      <c r="M486" s="1" t="s">
        <v>2158</v>
      </c>
      <c r="N486" s="1" t="s">
        <v>290</v>
      </c>
      <c r="O486" s="1" t="s">
        <v>291</v>
      </c>
      <c r="P486" s="1">
        <v>96150</v>
      </c>
      <c r="Q486" s="1" t="s">
        <v>292</v>
      </c>
      <c r="R486" s="1">
        <v>111</v>
      </c>
      <c r="S486" s="1">
        <v>111</v>
      </c>
      <c r="T486" s="1">
        <v>111</v>
      </c>
      <c r="U486" s="1">
        <v>169</v>
      </c>
      <c r="V486" s="1">
        <v>32</v>
      </c>
      <c r="W486" s="1">
        <v>36</v>
      </c>
      <c r="X486" s="1">
        <v>93</v>
      </c>
      <c r="Y486" s="1">
        <v>0</v>
      </c>
      <c r="Z486" s="1">
        <v>0</v>
      </c>
      <c r="AA486" s="1">
        <v>41</v>
      </c>
      <c r="AB486" s="1">
        <v>117</v>
      </c>
      <c r="AC486" s="1">
        <v>20</v>
      </c>
      <c r="AD486" s="1">
        <v>9</v>
      </c>
      <c r="AE486" s="1">
        <v>517</v>
      </c>
      <c r="AF486" s="1">
        <v>2</v>
      </c>
      <c r="AG486" s="1">
        <v>530</v>
      </c>
      <c r="AH486" s="1">
        <v>124</v>
      </c>
      <c r="AI486" s="1">
        <v>78</v>
      </c>
      <c r="AJ486" s="1">
        <v>284</v>
      </c>
      <c r="AK486" s="1">
        <v>0</v>
      </c>
      <c r="AL486" s="1">
        <v>0</v>
      </c>
      <c r="AM486" s="1">
        <v>132</v>
      </c>
      <c r="AN486" s="1">
        <v>271</v>
      </c>
      <c r="AO486" s="1">
        <v>53</v>
      </c>
      <c r="AP486" s="1">
        <v>10</v>
      </c>
      <c r="AQ486" s="3">
        <v>1482</v>
      </c>
      <c r="AR486" s="3">
        <v>3046</v>
      </c>
      <c r="AS486" s="3">
        <v>2671</v>
      </c>
      <c r="AT486" s="1">
        <v>195</v>
      </c>
      <c r="AU486" s="1">
        <v>575</v>
      </c>
      <c r="AV486" s="3">
        <v>2292</v>
      </c>
      <c r="AW486" s="1">
        <v>0</v>
      </c>
      <c r="AX486" s="1">
        <v>0</v>
      </c>
      <c r="AY486" s="1">
        <v>819</v>
      </c>
      <c r="AZ486" s="3">
        <v>2857</v>
      </c>
      <c r="BA486" s="1">
        <v>221</v>
      </c>
      <c r="BB486" s="1">
        <v>905</v>
      </c>
      <c r="BC486" s="3">
        <v>10535</v>
      </c>
      <c r="BD486" s="3">
        <v>12284901</v>
      </c>
      <c r="BE486" s="3">
        <v>2029440</v>
      </c>
      <c r="BF486" s="3">
        <v>3481451</v>
      </c>
      <c r="BG486" s="3">
        <v>5062630</v>
      </c>
      <c r="BH486" s="1">
        <v>0</v>
      </c>
      <c r="BI486" s="1">
        <v>0</v>
      </c>
      <c r="BJ486" s="3">
        <v>3823463</v>
      </c>
      <c r="BK486" s="3">
        <v>6809278</v>
      </c>
      <c r="BL486" s="3">
        <v>2227365</v>
      </c>
      <c r="BM486" s="3">
        <v>160301</v>
      </c>
      <c r="BN486" s="3">
        <v>35878829</v>
      </c>
      <c r="BO486" s="3">
        <v>14423486</v>
      </c>
      <c r="BP486" s="3">
        <v>1457711</v>
      </c>
      <c r="BQ486" s="3">
        <v>2920159</v>
      </c>
      <c r="BR486" s="3">
        <v>12391193</v>
      </c>
      <c r="BS486" s="1">
        <v>0</v>
      </c>
      <c r="BT486" s="1">
        <v>0</v>
      </c>
      <c r="BU486" s="3">
        <v>6594599</v>
      </c>
      <c r="BV486" s="3">
        <v>18409106</v>
      </c>
      <c r="BW486" s="3">
        <v>2108023</v>
      </c>
      <c r="BX486" s="3">
        <v>2145611</v>
      </c>
      <c r="BY486" s="3">
        <v>60449888</v>
      </c>
      <c r="BZ486" s="3">
        <v>3008905</v>
      </c>
      <c r="CA486" s="3">
        <v>23503381</v>
      </c>
      <c r="CB486" s="3">
        <v>2964079</v>
      </c>
      <c r="CC486" s="3">
        <v>5377353</v>
      </c>
      <c r="CD486" s="3">
        <v>15184826</v>
      </c>
      <c r="CE486" s="1">
        <v>0</v>
      </c>
      <c r="CF486" s="1">
        <v>0</v>
      </c>
      <c r="CG486" s="1">
        <v>0</v>
      </c>
      <c r="CH486" s="3">
        <v>4375586</v>
      </c>
      <c r="CI486" s="3">
        <v>7439423</v>
      </c>
      <c r="CJ486" s="1">
        <v>0</v>
      </c>
      <c r="CK486" s="3">
        <v>760455</v>
      </c>
      <c r="CL486" s="1">
        <v>0</v>
      </c>
      <c r="CM486" s="1">
        <v>0</v>
      </c>
      <c r="CN486" s="1">
        <v>0</v>
      </c>
      <c r="CO486" s="3">
        <v>995520</v>
      </c>
      <c r="CP486" s="3">
        <v>63609528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3">
        <v>3205006</v>
      </c>
      <c r="CW486" s="3">
        <v>523072</v>
      </c>
      <c r="CX486" s="3">
        <v>1024257</v>
      </c>
      <c r="CY486" s="3">
        <v>2268997</v>
      </c>
      <c r="CZ486" s="1">
        <v>0</v>
      </c>
      <c r="DA486" s="1">
        <v>0</v>
      </c>
      <c r="DB486" s="3">
        <v>3033571</v>
      </c>
      <c r="DC486" s="3">
        <v>17778961</v>
      </c>
      <c r="DD486" s="3">
        <v>4335388</v>
      </c>
      <c r="DE486" s="3">
        <v>549937</v>
      </c>
      <c r="DF486" s="3">
        <v>32719189</v>
      </c>
      <c r="DG486" s="3">
        <v>6794745</v>
      </c>
      <c r="DH486" s="3">
        <v>39885923</v>
      </c>
      <c r="DI486" s="1">
        <v>0</v>
      </c>
      <c r="DJ486" s="3">
        <v>3830087</v>
      </c>
      <c r="DK486" s="1">
        <v>0</v>
      </c>
      <c r="DL486" s="1">
        <v>0</v>
      </c>
      <c r="DM486" s="1">
        <v>0</v>
      </c>
      <c r="DN486" s="1">
        <v>0</v>
      </c>
      <c r="DO486" s="3">
        <v>4110524</v>
      </c>
      <c r="DP486" s="3">
        <v>86894126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1">
        <v>0</v>
      </c>
      <c r="EC486" s="1">
        <v>0</v>
      </c>
    </row>
    <row r="487" spans="1:133" x14ac:dyDescent="0.3">
      <c r="A487" s="1">
        <v>106361110</v>
      </c>
      <c r="B487" s="1" t="s">
        <v>293</v>
      </c>
      <c r="C487" s="2">
        <v>20174</v>
      </c>
      <c r="D487" s="2">
        <v>42745</v>
      </c>
      <c r="E487" s="1" t="s">
        <v>2096</v>
      </c>
      <c r="F487" s="1" t="s">
        <v>135</v>
      </c>
      <c r="G487" s="1" t="s">
        <v>212</v>
      </c>
      <c r="H487" s="1">
        <v>12</v>
      </c>
      <c r="I487" s="1">
        <v>1217</v>
      </c>
      <c r="J487" s="1" t="s">
        <v>137</v>
      </c>
      <c r="K487" s="1" t="s">
        <v>138</v>
      </c>
      <c r="L487" s="1" t="s">
        <v>139</v>
      </c>
      <c r="M487" s="1" t="s">
        <v>2159</v>
      </c>
      <c r="N487" s="1" t="s">
        <v>295</v>
      </c>
      <c r="O487" s="1" t="s">
        <v>296</v>
      </c>
      <c r="P487" s="1">
        <v>92315</v>
      </c>
      <c r="Q487" s="1" t="s">
        <v>297</v>
      </c>
      <c r="R487" s="1">
        <v>30</v>
      </c>
      <c r="S487" s="1">
        <v>30</v>
      </c>
      <c r="T487" s="1">
        <v>26</v>
      </c>
      <c r="U487" s="1">
        <v>13</v>
      </c>
      <c r="V487" s="1">
        <v>6</v>
      </c>
      <c r="W487" s="1">
        <v>8</v>
      </c>
      <c r="X487" s="1">
        <v>1</v>
      </c>
      <c r="Y487" s="1">
        <v>0</v>
      </c>
      <c r="Z487" s="1">
        <v>0</v>
      </c>
      <c r="AA487" s="1">
        <v>6</v>
      </c>
      <c r="AB487" s="1">
        <v>1</v>
      </c>
      <c r="AC487" s="1">
        <v>0</v>
      </c>
      <c r="AD487" s="1">
        <v>1</v>
      </c>
      <c r="AE487" s="1">
        <v>36</v>
      </c>
      <c r="AF487" s="1">
        <v>2</v>
      </c>
      <c r="AG487" s="1">
        <v>413</v>
      </c>
      <c r="AH487" s="1">
        <v>13</v>
      </c>
      <c r="AI487" s="3">
        <v>1425</v>
      </c>
      <c r="AJ487" s="1">
        <v>2</v>
      </c>
      <c r="AK487" s="1">
        <v>0</v>
      </c>
      <c r="AL487" s="1">
        <v>0</v>
      </c>
      <c r="AM487" s="1">
        <v>12</v>
      </c>
      <c r="AN487" s="1">
        <v>3</v>
      </c>
      <c r="AO487" s="1">
        <v>0</v>
      </c>
      <c r="AP487" s="1">
        <v>2</v>
      </c>
      <c r="AQ487" s="3">
        <v>1870</v>
      </c>
      <c r="AR487" s="3">
        <v>1774</v>
      </c>
      <c r="AS487" s="3">
        <v>2293</v>
      </c>
      <c r="AT487" s="1">
        <v>867</v>
      </c>
      <c r="AU487" s="3">
        <v>6693</v>
      </c>
      <c r="AV487" s="1">
        <v>391</v>
      </c>
      <c r="AW487" s="1">
        <v>0</v>
      </c>
      <c r="AX487" s="1">
        <v>0</v>
      </c>
      <c r="AY487" s="3">
        <v>2030</v>
      </c>
      <c r="AZ487" s="1">
        <v>145</v>
      </c>
      <c r="BA487" s="1">
        <v>0</v>
      </c>
      <c r="BB487" s="3">
        <v>1173</v>
      </c>
      <c r="BC487" s="3">
        <v>13592</v>
      </c>
      <c r="BD487" s="3">
        <v>396456</v>
      </c>
      <c r="BE487" s="3">
        <v>84976</v>
      </c>
      <c r="BF487" s="3">
        <v>755102</v>
      </c>
      <c r="BG487" s="3">
        <v>15872</v>
      </c>
      <c r="BH487" s="1">
        <v>0</v>
      </c>
      <c r="BI487" s="1">
        <v>0</v>
      </c>
      <c r="BJ487" s="3">
        <v>73653</v>
      </c>
      <c r="BK487" s="3">
        <v>15568</v>
      </c>
      <c r="BL487" s="1">
        <v>0</v>
      </c>
      <c r="BM487" s="3">
        <v>11622</v>
      </c>
      <c r="BN487" s="3">
        <v>1353249</v>
      </c>
      <c r="BO487" s="3">
        <v>2125240</v>
      </c>
      <c r="BP487" s="3">
        <v>1400363</v>
      </c>
      <c r="BQ487" s="3">
        <v>3397054</v>
      </c>
      <c r="BR487" s="3">
        <v>1007499</v>
      </c>
      <c r="BS487" s="1">
        <v>0</v>
      </c>
      <c r="BT487" s="1">
        <v>0</v>
      </c>
      <c r="BU487" s="3">
        <v>2577481</v>
      </c>
      <c r="BV487" s="3">
        <v>371408</v>
      </c>
      <c r="BW487" s="1">
        <v>0</v>
      </c>
      <c r="BX487" s="3">
        <v>573109</v>
      </c>
      <c r="BY487" s="3">
        <v>11452154</v>
      </c>
      <c r="BZ487" s="3">
        <v>480410</v>
      </c>
      <c r="CA487" s="3">
        <v>1550777</v>
      </c>
      <c r="CB487" s="3">
        <v>653549</v>
      </c>
      <c r="CC487" s="3">
        <v>2219475</v>
      </c>
      <c r="CD487" s="3">
        <v>768322</v>
      </c>
      <c r="CE487" s="1">
        <v>0</v>
      </c>
      <c r="CF487" s="1">
        <v>0</v>
      </c>
      <c r="CG487" s="1">
        <v>0</v>
      </c>
      <c r="CH487" s="3">
        <v>1325567</v>
      </c>
      <c r="CI487" s="3">
        <v>170270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3">
        <v>68145</v>
      </c>
      <c r="CP487" s="3">
        <v>7236515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3">
        <v>970919</v>
      </c>
      <c r="CW487" s="3">
        <v>831790</v>
      </c>
      <c r="CX487" s="3">
        <v>1932681</v>
      </c>
      <c r="CY487" s="3">
        <v>255049</v>
      </c>
      <c r="CZ487" s="1">
        <v>0</v>
      </c>
      <c r="DA487" s="1">
        <v>0</v>
      </c>
      <c r="DB487" s="3">
        <v>1325567</v>
      </c>
      <c r="DC487" s="3">
        <v>216706</v>
      </c>
      <c r="DD487" s="1">
        <v>0</v>
      </c>
      <c r="DE487" s="3">
        <v>36176</v>
      </c>
      <c r="DF487" s="3">
        <v>5568888</v>
      </c>
      <c r="DG487" s="3">
        <v>98200</v>
      </c>
      <c r="DH487" s="3">
        <v>6079923</v>
      </c>
      <c r="DI487" s="1">
        <v>0</v>
      </c>
      <c r="DJ487" s="3">
        <v>588208</v>
      </c>
      <c r="DK487" s="1">
        <v>0</v>
      </c>
      <c r="DL487" s="1">
        <v>0</v>
      </c>
      <c r="DM487" s="1">
        <v>0</v>
      </c>
      <c r="DN487" s="1">
        <v>0</v>
      </c>
      <c r="DO487" s="3">
        <v>721586</v>
      </c>
      <c r="DP487" s="3">
        <v>8821570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</row>
    <row r="488" spans="1:133" x14ac:dyDescent="0.3">
      <c r="A488" s="1">
        <v>106190081</v>
      </c>
      <c r="B488" s="1" t="s">
        <v>298</v>
      </c>
      <c r="C488" s="2">
        <v>20174</v>
      </c>
      <c r="D488" s="2">
        <v>42745</v>
      </c>
      <c r="E488" s="1" t="s">
        <v>2096</v>
      </c>
      <c r="F488" s="1" t="s">
        <v>135</v>
      </c>
      <c r="G488" s="1" t="s">
        <v>170</v>
      </c>
      <c r="H488" s="1">
        <v>11</v>
      </c>
      <c r="I488" s="1">
        <v>919</v>
      </c>
      <c r="J488" s="1" t="s">
        <v>164</v>
      </c>
      <c r="K488" s="1" t="s">
        <v>138</v>
      </c>
      <c r="L488" s="1">
        <v>0</v>
      </c>
      <c r="M488" s="1" t="s">
        <v>2160</v>
      </c>
      <c r="N488" s="1" t="s">
        <v>300</v>
      </c>
      <c r="O488" s="1" t="s">
        <v>301</v>
      </c>
      <c r="P488" s="1">
        <v>90640</v>
      </c>
      <c r="Q488" s="1" t="s">
        <v>302</v>
      </c>
      <c r="R488" s="1">
        <v>224</v>
      </c>
      <c r="S488" s="1">
        <v>167</v>
      </c>
      <c r="T488" s="1">
        <v>120</v>
      </c>
      <c r="U488" s="1">
        <v>529</v>
      </c>
      <c r="V488" s="1">
        <v>373</v>
      </c>
      <c r="W488" s="1">
        <v>275</v>
      </c>
      <c r="X488" s="1">
        <v>966</v>
      </c>
      <c r="Y488" s="1">
        <v>0</v>
      </c>
      <c r="Z488" s="1">
        <v>0</v>
      </c>
      <c r="AA488" s="1">
        <v>19</v>
      </c>
      <c r="AB488" s="1">
        <v>204</v>
      </c>
      <c r="AC488" s="1">
        <v>3</v>
      </c>
      <c r="AD488" s="1">
        <v>45</v>
      </c>
      <c r="AE488" s="1">
        <v>2414</v>
      </c>
      <c r="AF488" s="1">
        <v>0</v>
      </c>
      <c r="AG488" s="3">
        <v>2875</v>
      </c>
      <c r="AH488" s="3">
        <v>1272</v>
      </c>
      <c r="AI488" s="1">
        <v>953</v>
      </c>
      <c r="AJ488" s="3">
        <v>3575</v>
      </c>
      <c r="AK488" s="1">
        <v>0</v>
      </c>
      <c r="AL488" s="1">
        <v>0</v>
      </c>
      <c r="AM488" s="1">
        <v>46</v>
      </c>
      <c r="AN488" s="1">
        <v>771</v>
      </c>
      <c r="AO488" s="1">
        <v>12</v>
      </c>
      <c r="AP488" s="1">
        <v>119</v>
      </c>
      <c r="AQ488" s="3">
        <v>9623</v>
      </c>
      <c r="AR488" s="1">
        <v>0</v>
      </c>
      <c r="AS488" s="3">
        <v>1438</v>
      </c>
      <c r="AT488" s="3">
        <v>1449</v>
      </c>
      <c r="AU488" s="3">
        <v>1367</v>
      </c>
      <c r="AV488" s="3">
        <v>4361</v>
      </c>
      <c r="AW488" s="1">
        <v>0</v>
      </c>
      <c r="AX488" s="1">
        <v>0</v>
      </c>
      <c r="AY488" s="1">
        <v>313</v>
      </c>
      <c r="AZ488" s="3">
        <v>1921</v>
      </c>
      <c r="BA488" s="1">
        <v>51</v>
      </c>
      <c r="BB488" s="3">
        <v>1006</v>
      </c>
      <c r="BC488" s="3">
        <v>11906</v>
      </c>
      <c r="BD488" s="3">
        <v>20792414</v>
      </c>
      <c r="BE488" s="3">
        <v>13214217</v>
      </c>
      <c r="BF488" s="3">
        <v>6309552</v>
      </c>
      <c r="BG488" s="3">
        <v>22278134</v>
      </c>
      <c r="BH488" s="1">
        <v>0</v>
      </c>
      <c r="BI488" s="1">
        <v>0</v>
      </c>
      <c r="BJ488" s="3">
        <v>154852</v>
      </c>
      <c r="BK488" s="3">
        <v>6554270</v>
      </c>
      <c r="BL488" s="3">
        <v>93747</v>
      </c>
      <c r="BM488" s="3">
        <v>418960</v>
      </c>
      <c r="BN488" s="3">
        <v>69816146</v>
      </c>
      <c r="BO488" s="3">
        <v>5648360</v>
      </c>
      <c r="BP488" s="3">
        <v>8580637</v>
      </c>
      <c r="BQ488" s="3">
        <v>2388896</v>
      </c>
      <c r="BR488" s="3">
        <v>12940502</v>
      </c>
      <c r="BS488" s="1">
        <v>0</v>
      </c>
      <c r="BT488" s="1">
        <v>0</v>
      </c>
      <c r="BU488" s="3">
        <v>615438</v>
      </c>
      <c r="BV488" s="3">
        <v>6080248</v>
      </c>
      <c r="BW488" s="3">
        <v>242749</v>
      </c>
      <c r="BX488" s="3">
        <v>1649987</v>
      </c>
      <c r="BY488" s="3">
        <v>38146817</v>
      </c>
      <c r="BZ488" s="3">
        <v>1526914</v>
      </c>
      <c r="CA488" s="3">
        <v>18670464</v>
      </c>
      <c r="CB488" s="3">
        <v>15714374</v>
      </c>
      <c r="CC488" s="3">
        <v>-26524186</v>
      </c>
      <c r="CD488" s="3">
        <v>29664721</v>
      </c>
      <c r="CE488" s="3">
        <v>2180927</v>
      </c>
      <c r="CF488" s="1">
        <v>0</v>
      </c>
      <c r="CG488" s="1">
        <v>0</v>
      </c>
      <c r="CH488" s="3">
        <v>692270</v>
      </c>
      <c r="CI488" s="3">
        <v>8534153</v>
      </c>
      <c r="CJ488" s="1">
        <v>0</v>
      </c>
      <c r="CK488" s="3">
        <v>336496</v>
      </c>
      <c r="CL488" s="1">
        <v>0</v>
      </c>
      <c r="CM488" s="1">
        <v>0</v>
      </c>
      <c r="CN488" s="1">
        <v>0</v>
      </c>
      <c r="CO488" s="3">
        <v>397660</v>
      </c>
      <c r="CP488" s="3">
        <v>51193793</v>
      </c>
      <c r="CQ488" s="3">
        <v>206865</v>
      </c>
      <c r="CR488" s="3">
        <v>15356727</v>
      </c>
      <c r="CS488" s="1">
        <v>0</v>
      </c>
      <c r="CT488" s="1">
        <v>0</v>
      </c>
      <c r="CU488" s="3">
        <v>15563592</v>
      </c>
      <c r="CV488" s="3">
        <v>7770310</v>
      </c>
      <c r="CW488" s="3">
        <v>6287345</v>
      </c>
      <c r="CX488" s="3">
        <v>33041707</v>
      </c>
      <c r="CY488" s="3">
        <v>20910642</v>
      </c>
      <c r="CZ488" s="1">
        <v>0</v>
      </c>
      <c r="DA488" s="1">
        <v>0</v>
      </c>
      <c r="DB488" s="3">
        <v>78020</v>
      </c>
      <c r="DC488" s="3">
        <v>4100365</v>
      </c>
      <c r="DD488" s="1">
        <v>0</v>
      </c>
      <c r="DE488" s="3">
        <v>144373</v>
      </c>
      <c r="DF488" s="3">
        <v>72332762</v>
      </c>
      <c r="DG488" s="3">
        <v>213221</v>
      </c>
      <c r="DH488" s="3">
        <v>60261283</v>
      </c>
      <c r="DI488" s="3">
        <v>1374113</v>
      </c>
      <c r="DJ488" s="3">
        <v>137294</v>
      </c>
      <c r="DK488" s="1">
        <v>0</v>
      </c>
      <c r="DL488" s="1">
        <v>0</v>
      </c>
      <c r="DM488" s="1">
        <v>0</v>
      </c>
      <c r="DN488" s="1">
        <v>0</v>
      </c>
      <c r="DO488" s="3">
        <v>4172380</v>
      </c>
      <c r="DP488" s="3">
        <v>81203099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</row>
    <row r="489" spans="1:133" x14ac:dyDescent="0.3">
      <c r="A489" s="1">
        <v>106190020</v>
      </c>
      <c r="B489" s="1" t="s">
        <v>303</v>
      </c>
      <c r="C489" s="2">
        <v>20174</v>
      </c>
      <c r="D489" s="2">
        <v>42745</v>
      </c>
      <c r="E489" s="1" t="s">
        <v>2096</v>
      </c>
      <c r="F489" s="1" t="s">
        <v>135</v>
      </c>
      <c r="G489" s="1" t="s">
        <v>170</v>
      </c>
      <c r="H489" s="1">
        <v>11</v>
      </c>
      <c r="I489" s="1">
        <v>913</v>
      </c>
      <c r="J489" s="1" t="s">
        <v>187</v>
      </c>
      <c r="K489" s="1" t="s">
        <v>138</v>
      </c>
      <c r="L489" s="1">
        <v>0</v>
      </c>
      <c r="M489" s="1" t="s">
        <v>2161</v>
      </c>
      <c r="N489" s="1" t="s">
        <v>305</v>
      </c>
      <c r="O489" s="1" t="s">
        <v>306</v>
      </c>
      <c r="P489" s="1">
        <v>91770</v>
      </c>
      <c r="Q489" s="1" t="s">
        <v>307</v>
      </c>
      <c r="R489" s="1">
        <v>97</v>
      </c>
      <c r="S489" s="1">
        <v>97</v>
      </c>
      <c r="T489" s="1">
        <v>97</v>
      </c>
      <c r="U489" s="1">
        <v>83</v>
      </c>
      <c r="V489" s="1">
        <v>23</v>
      </c>
      <c r="W489" s="1">
        <v>238</v>
      </c>
      <c r="X489" s="1">
        <v>0</v>
      </c>
      <c r="Y489" s="1">
        <v>0</v>
      </c>
      <c r="Z489" s="1">
        <v>0</v>
      </c>
      <c r="AA489" s="1">
        <v>12</v>
      </c>
      <c r="AB489" s="1">
        <v>980</v>
      </c>
      <c r="AC489" s="1">
        <v>7</v>
      </c>
      <c r="AD489" s="1">
        <v>0</v>
      </c>
      <c r="AE489" s="1">
        <v>1343</v>
      </c>
      <c r="AF489" s="1">
        <v>31</v>
      </c>
      <c r="AG489" s="1">
        <v>913</v>
      </c>
      <c r="AH489" s="1">
        <v>273</v>
      </c>
      <c r="AI489" s="3">
        <v>1438</v>
      </c>
      <c r="AJ489" s="1">
        <v>0</v>
      </c>
      <c r="AK489" s="1">
        <v>0</v>
      </c>
      <c r="AL489" s="1">
        <v>0</v>
      </c>
      <c r="AM489" s="1">
        <v>350</v>
      </c>
      <c r="AN489" s="3">
        <v>5243</v>
      </c>
      <c r="AO489" s="1">
        <v>26</v>
      </c>
      <c r="AP489" s="1">
        <v>0</v>
      </c>
      <c r="AQ489" s="3">
        <v>8243</v>
      </c>
      <c r="AR489" s="1">
        <v>957</v>
      </c>
      <c r="AS489" s="3">
        <v>3529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971</v>
      </c>
      <c r="BA489" s="1">
        <v>0</v>
      </c>
      <c r="BB489" s="1">
        <v>0</v>
      </c>
      <c r="BC489" s="3">
        <v>4500</v>
      </c>
      <c r="BD489" s="3">
        <v>1460800</v>
      </c>
      <c r="BE489" s="3">
        <v>436800</v>
      </c>
      <c r="BF489" s="3">
        <v>2299200</v>
      </c>
      <c r="BG489" s="1">
        <v>0</v>
      </c>
      <c r="BH489" s="1">
        <v>0</v>
      </c>
      <c r="BI489" s="1">
        <v>0</v>
      </c>
      <c r="BJ489" s="3">
        <v>560000</v>
      </c>
      <c r="BK489" s="3">
        <v>8403950</v>
      </c>
      <c r="BL489" s="3">
        <v>41600</v>
      </c>
      <c r="BM489" s="1">
        <v>0</v>
      </c>
      <c r="BN489" s="3">
        <v>13202350</v>
      </c>
      <c r="BO489" s="3">
        <v>1789200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3">
        <v>676050</v>
      </c>
      <c r="BW489" s="1">
        <v>0</v>
      </c>
      <c r="BX489" s="1">
        <v>0</v>
      </c>
      <c r="BY489" s="3">
        <v>2465250</v>
      </c>
      <c r="BZ489" s="3">
        <v>230952</v>
      </c>
      <c r="CA489" s="3">
        <v>1546334</v>
      </c>
      <c r="CB489" s="3">
        <v>164651</v>
      </c>
      <c r="CC489" s="3">
        <v>1245395</v>
      </c>
      <c r="CD489" s="1">
        <v>0</v>
      </c>
      <c r="CE489" s="1">
        <v>0</v>
      </c>
      <c r="CF489" s="1">
        <v>0</v>
      </c>
      <c r="CG489" s="1">
        <v>0</v>
      </c>
      <c r="CH489" s="3">
        <v>166384</v>
      </c>
      <c r="CI489" s="3">
        <v>3059283</v>
      </c>
      <c r="CJ489" s="1">
        <v>0</v>
      </c>
      <c r="CK489" s="3">
        <v>41600</v>
      </c>
      <c r="CL489" s="1">
        <v>0</v>
      </c>
      <c r="CM489" s="1">
        <v>0</v>
      </c>
      <c r="CN489" s="1">
        <v>0</v>
      </c>
      <c r="CO489" s="1">
        <v>0</v>
      </c>
      <c r="CP489" s="3">
        <v>6454599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3">
        <v>1661873</v>
      </c>
      <c r="CW489" s="3">
        <v>265353</v>
      </c>
      <c r="CX489" s="3">
        <v>1027551</v>
      </c>
      <c r="CY489" s="1">
        <v>0</v>
      </c>
      <c r="CZ489" s="1">
        <v>0</v>
      </c>
      <c r="DA489" s="1">
        <v>0</v>
      </c>
      <c r="DB489" s="3">
        <v>383530</v>
      </c>
      <c r="DC489" s="3">
        <v>5874694</v>
      </c>
      <c r="DD489" s="1">
        <v>0</v>
      </c>
      <c r="DE489" s="1">
        <v>0</v>
      </c>
      <c r="DF489" s="3">
        <v>9213001</v>
      </c>
      <c r="DG489" s="3">
        <v>4215</v>
      </c>
      <c r="DH489" s="3">
        <v>5854767</v>
      </c>
      <c r="DI489" s="3">
        <v>200665</v>
      </c>
      <c r="DJ489" s="3">
        <v>19071</v>
      </c>
      <c r="DK489" s="1">
        <v>0</v>
      </c>
      <c r="DL489" s="1">
        <v>0</v>
      </c>
      <c r="DM489" s="1">
        <v>0</v>
      </c>
      <c r="DN489" s="1">
        <v>0</v>
      </c>
      <c r="DO489" s="3">
        <v>106614</v>
      </c>
      <c r="DP489" s="3">
        <v>7892297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</row>
    <row r="490" spans="1:133" x14ac:dyDescent="0.3">
      <c r="A490" s="1">
        <v>106044006</v>
      </c>
      <c r="B490" s="1" t="s">
        <v>308</v>
      </c>
      <c r="C490" s="2">
        <v>20174</v>
      </c>
      <c r="D490" s="2">
        <v>42745</v>
      </c>
      <c r="E490" s="1" t="s">
        <v>2096</v>
      </c>
      <c r="F490" s="1" t="s">
        <v>135</v>
      </c>
      <c r="G490" s="1" t="s">
        <v>309</v>
      </c>
      <c r="H490" s="1">
        <v>1</v>
      </c>
      <c r="I490" s="1">
        <v>219</v>
      </c>
      <c r="J490" s="1" t="s">
        <v>213</v>
      </c>
      <c r="K490" s="1" t="s">
        <v>310</v>
      </c>
      <c r="L490" s="1">
        <v>0</v>
      </c>
      <c r="M490" s="1" t="s">
        <v>2162</v>
      </c>
      <c r="N490" s="1" t="s">
        <v>312</v>
      </c>
      <c r="O490" s="1" t="s">
        <v>313</v>
      </c>
      <c r="P490" s="1">
        <v>95926</v>
      </c>
      <c r="Q490" s="1" t="s">
        <v>2163</v>
      </c>
      <c r="R490" s="1">
        <v>16</v>
      </c>
      <c r="S490" s="1">
        <v>16</v>
      </c>
      <c r="T490" s="1">
        <v>16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90</v>
      </c>
      <c r="AB490" s="1">
        <v>0</v>
      </c>
      <c r="AC490" s="1">
        <v>0</v>
      </c>
      <c r="AD490" s="1">
        <v>0</v>
      </c>
      <c r="AE490" s="1">
        <v>90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3">
        <v>1397</v>
      </c>
      <c r="AN490" s="1">
        <v>0</v>
      </c>
      <c r="AO490" s="1">
        <v>0</v>
      </c>
      <c r="AP490" s="1">
        <v>0</v>
      </c>
      <c r="AQ490" s="3">
        <v>1397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3">
        <v>402669</v>
      </c>
      <c r="BK490" s="1">
        <v>0</v>
      </c>
      <c r="BL490" s="1">
        <v>0</v>
      </c>
      <c r="BM490" s="1">
        <v>0</v>
      </c>
      <c r="BN490" s="3">
        <v>402669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3">
        <v>-5269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3">
        <v>-5269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  <c r="CX490" s="1">
        <v>0</v>
      </c>
      <c r="CY490" s="1">
        <v>0</v>
      </c>
      <c r="CZ490" s="1">
        <v>0</v>
      </c>
      <c r="DA490" s="1">
        <v>0</v>
      </c>
      <c r="DB490" s="3">
        <v>407938</v>
      </c>
      <c r="DC490" s="1">
        <v>0</v>
      </c>
      <c r="DD490" s="1">
        <v>0</v>
      </c>
      <c r="DE490" s="1">
        <v>0</v>
      </c>
      <c r="DF490" s="3">
        <v>407938</v>
      </c>
      <c r="DG490" s="1">
        <v>0</v>
      </c>
      <c r="DH490" s="3">
        <v>1317753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0</v>
      </c>
      <c r="EC490" s="1">
        <v>0</v>
      </c>
    </row>
    <row r="491" spans="1:133" x14ac:dyDescent="0.3">
      <c r="A491" s="1">
        <v>106190125</v>
      </c>
      <c r="B491" s="1" t="s">
        <v>315</v>
      </c>
      <c r="C491" s="2">
        <v>20174</v>
      </c>
      <c r="D491" s="2">
        <v>42745</v>
      </c>
      <c r="E491" s="1" t="s">
        <v>2096</v>
      </c>
      <c r="F491" s="1" t="s">
        <v>135</v>
      </c>
      <c r="G491" s="1" t="s">
        <v>170</v>
      </c>
      <c r="H491" s="1">
        <v>11</v>
      </c>
      <c r="I491" s="1">
        <v>925</v>
      </c>
      <c r="J491" s="1" t="s">
        <v>164</v>
      </c>
      <c r="K491" s="1" t="s">
        <v>138</v>
      </c>
      <c r="L491" s="1" t="s">
        <v>214</v>
      </c>
      <c r="M491" s="1" t="s">
        <v>2164</v>
      </c>
      <c r="N491" s="1" t="s">
        <v>317</v>
      </c>
      <c r="O491" s="1" t="s">
        <v>280</v>
      </c>
      <c r="P491" s="1">
        <v>90015</v>
      </c>
      <c r="Q491" s="1" t="s">
        <v>318</v>
      </c>
      <c r="R491" s="1">
        <v>318</v>
      </c>
      <c r="S491" s="1">
        <v>243</v>
      </c>
      <c r="T491" s="1">
        <v>225</v>
      </c>
      <c r="U491" s="1">
        <v>449</v>
      </c>
      <c r="V491" s="1">
        <v>384</v>
      </c>
      <c r="W491" s="3">
        <v>1028</v>
      </c>
      <c r="X491" s="3">
        <v>2483</v>
      </c>
      <c r="Y491" s="1">
        <v>0</v>
      </c>
      <c r="Z491" s="1">
        <v>0</v>
      </c>
      <c r="AA491" s="1">
        <v>15</v>
      </c>
      <c r="AB491" s="1">
        <v>239</v>
      </c>
      <c r="AC491" s="1">
        <v>13</v>
      </c>
      <c r="AD491" s="1">
        <v>23</v>
      </c>
      <c r="AE491" s="1">
        <v>4634</v>
      </c>
      <c r="AF491" s="1">
        <v>0</v>
      </c>
      <c r="AG491" s="3">
        <v>2135</v>
      </c>
      <c r="AH491" s="3">
        <v>1554</v>
      </c>
      <c r="AI491" s="3">
        <v>4731</v>
      </c>
      <c r="AJ491" s="3">
        <v>9339</v>
      </c>
      <c r="AK491" s="1">
        <v>0</v>
      </c>
      <c r="AL491" s="1">
        <v>0</v>
      </c>
      <c r="AM491" s="1">
        <v>101</v>
      </c>
      <c r="AN491" s="1">
        <v>778</v>
      </c>
      <c r="AO491" s="1">
        <v>83</v>
      </c>
      <c r="AP491" s="1">
        <v>98</v>
      </c>
      <c r="AQ491" s="3">
        <v>18819</v>
      </c>
      <c r="AR491" s="1">
        <v>0</v>
      </c>
      <c r="AS491" s="3">
        <v>1380</v>
      </c>
      <c r="AT491" s="3">
        <v>1054</v>
      </c>
      <c r="AU491" s="3">
        <v>5295</v>
      </c>
      <c r="AV491" s="3">
        <v>14724</v>
      </c>
      <c r="AW491" s="1">
        <v>0</v>
      </c>
      <c r="AX491" s="1">
        <v>0</v>
      </c>
      <c r="AY491" s="1">
        <v>338</v>
      </c>
      <c r="AZ491" s="3">
        <v>1362</v>
      </c>
      <c r="BA491" s="1">
        <v>652</v>
      </c>
      <c r="BB491" s="3">
        <v>1222</v>
      </c>
      <c r="BC491" s="3">
        <v>26027</v>
      </c>
      <c r="BD491" s="3">
        <v>31485654</v>
      </c>
      <c r="BE491" s="3">
        <v>22686456</v>
      </c>
      <c r="BF491" s="3">
        <v>62344163</v>
      </c>
      <c r="BG491" s="3">
        <v>117241111</v>
      </c>
      <c r="BH491" s="1">
        <v>0</v>
      </c>
      <c r="BI491" s="1">
        <v>0</v>
      </c>
      <c r="BJ491" s="3">
        <v>890791</v>
      </c>
      <c r="BK491" s="3">
        <v>12118165</v>
      </c>
      <c r="BL491" s="3">
        <v>306495</v>
      </c>
      <c r="BM491" s="3">
        <v>533100</v>
      </c>
      <c r="BN491" s="3">
        <v>247605935</v>
      </c>
      <c r="BO491" s="3">
        <v>9648056</v>
      </c>
      <c r="BP491" s="3">
        <v>6424603</v>
      </c>
      <c r="BQ491" s="3">
        <v>24769271</v>
      </c>
      <c r="BR491" s="3">
        <v>70271251</v>
      </c>
      <c r="BS491" s="1">
        <v>0</v>
      </c>
      <c r="BT491" s="1">
        <v>0</v>
      </c>
      <c r="BU491" s="3">
        <v>1617977</v>
      </c>
      <c r="BV491" s="3">
        <v>9445301</v>
      </c>
      <c r="BW491" s="3">
        <v>3177304</v>
      </c>
      <c r="BX491" s="3">
        <v>1543974</v>
      </c>
      <c r="BY491" s="3">
        <v>126897737</v>
      </c>
      <c r="BZ491" s="3">
        <v>7584924</v>
      </c>
      <c r="CA491" s="3">
        <v>29847589</v>
      </c>
      <c r="CB491" s="3">
        <v>20044493</v>
      </c>
      <c r="CC491" s="3">
        <v>-6707199</v>
      </c>
      <c r="CD491" s="3">
        <v>158894776</v>
      </c>
      <c r="CE491" s="3">
        <v>-10302524</v>
      </c>
      <c r="CF491" s="3">
        <v>-28693</v>
      </c>
      <c r="CG491" s="1">
        <v>0</v>
      </c>
      <c r="CH491" s="3">
        <v>1864194</v>
      </c>
      <c r="CI491" s="3">
        <v>9432441</v>
      </c>
      <c r="CJ491" s="1">
        <v>0</v>
      </c>
      <c r="CK491" s="3">
        <v>5919475</v>
      </c>
      <c r="CL491" s="1">
        <v>0</v>
      </c>
      <c r="CM491" s="1">
        <v>0</v>
      </c>
      <c r="CN491" s="1">
        <v>0</v>
      </c>
      <c r="CO491" s="3">
        <v>-513506</v>
      </c>
      <c r="CP491" s="3">
        <v>216035970</v>
      </c>
      <c r="CQ491" s="3">
        <v>626992</v>
      </c>
      <c r="CR491" s="3">
        <v>14149092</v>
      </c>
      <c r="CS491" s="1">
        <v>0</v>
      </c>
      <c r="CT491" s="1">
        <v>0</v>
      </c>
      <c r="CU491" s="3">
        <v>14776084</v>
      </c>
      <c r="CV491" s="3">
        <v>10669652</v>
      </c>
      <c r="CW491" s="3">
        <v>9527017</v>
      </c>
      <c r="CX491" s="3">
        <v>94997656</v>
      </c>
      <c r="CY491" s="3">
        <v>46141964</v>
      </c>
      <c r="CZ491" s="1">
        <v>0</v>
      </c>
      <c r="DA491" s="1">
        <v>0</v>
      </c>
      <c r="DB491" s="3">
        <v>586866</v>
      </c>
      <c r="DC491" s="3">
        <v>11142827</v>
      </c>
      <c r="DD491" s="1">
        <v>0</v>
      </c>
      <c r="DE491" s="3">
        <v>177804</v>
      </c>
      <c r="DF491" s="3">
        <v>173243786</v>
      </c>
      <c r="DG491" s="3">
        <v>6509804</v>
      </c>
      <c r="DH491" s="3">
        <v>124154847</v>
      </c>
      <c r="DI491" s="1">
        <v>0</v>
      </c>
      <c r="DJ491" s="3">
        <v>315480</v>
      </c>
      <c r="DK491" s="1">
        <v>0</v>
      </c>
      <c r="DL491" s="1">
        <v>0</v>
      </c>
      <c r="DM491" s="1">
        <v>0</v>
      </c>
      <c r="DN491" s="1">
        <v>0</v>
      </c>
      <c r="DO491" s="3">
        <v>3593343</v>
      </c>
      <c r="DP491" s="3">
        <v>74521537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</row>
    <row r="492" spans="1:133" x14ac:dyDescent="0.3">
      <c r="A492" s="1">
        <v>106380929</v>
      </c>
      <c r="B492" s="1" t="s">
        <v>319</v>
      </c>
      <c r="C492" s="2">
        <v>20174</v>
      </c>
      <c r="D492" s="2">
        <v>42745</v>
      </c>
      <c r="E492" s="1" t="s">
        <v>2096</v>
      </c>
      <c r="F492" s="1" t="s">
        <v>135</v>
      </c>
      <c r="G492" s="1" t="s">
        <v>320</v>
      </c>
      <c r="H492" s="1">
        <v>4</v>
      </c>
      <c r="I492" s="1">
        <v>423</v>
      </c>
      <c r="J492" s="1" t="s">
        <v>164</v>
      </c>
      <c r="K492" s="1" t="s">
        <v>138</v>
      </c>
      <c r="L492" s="1">
        <v>0</v>
      </c>
      <c r="M492" s="1" t="s">
        <v>2165</v>
      </c>
      <c r="N492" s="1" t="s">
        <v>322</v>
      </c>
      <c r="O492" s="1" t="s">
        <v>323</v>
      </c>
      <c r="P492" s="1">
        <v>94115</v>
      </c>
      <c r="Q492" s="1" t="s">
        <v>324</v>
      </c>
      <c r="R492" s="1">
        <v>643</v>
      </c>
      <c r="S492" s="1">
        <v>643</v>
      </c>
      <c r="T492" s="1">
        <v>436</v>
      </c>
      <c r="U492" s="3">
        <v>1866</v>
      </c>
      <c r="V492" s="1">
        <v>644</v>
      </c>
      <c r="W492" s="1">
        <v>307</v>
      </c>
      <c r="X492" s="1">
        <v>757</v>
      </c>
      <c r="Y492" s="1">
        <v>0</v>
      </c>
      <c r="Z492" s="1">
        <v>1</v>
      </c>
      <c r="AA492" s="1">
        <v>141</v>
      </c>
      <c r="AB492" s="3">
        <v>2265</v>
      </c>
      <c r="AC492" s="1">
        <v>36</v>
      </c>
      <c r="AD492" s="1">
        <v>80</v>
      </c>
      <c r="AE492" s="1">
        <v>6097</v>
      </c>
      <c r="AF492" s="1">
        <v>0</v>
      </c>
      <c r="AG492" s="3">
        <v>11560</v>
      </c>
      <c r="AH492" s="3">
        <v>4307</v>
      </c>
      <c r="AI492" s="3">
        <v>2322</v>
      </c>
      <c r="AJ492" s="3">
        <v>4328</v>
      </c>
      <c r="AK492" s="1">
        <v>0</v>
      </c>
      <c r="AL492" s="1">
        <v>4</v>
      </c>
      <c r="AM492" s="3">
        <v>1061</v>
      </c>
      <c r="AN492" s="3">
        <v>10213</v>
      </c>
      <c r="AO492" s="1">
        <v>129</v>
      </c>
      <c r="AP492" s="1">
        <v>257</v>
      </c>
      <c r="AQ492" s="3">
        <v>34181</v>
      </c>
      <c r="AR492" s="1">
        <v>0</v>
      </c>
      <c r="AS492" s="3">
        <v>5154</v>
      </c>
      <c r="AT492" s="3">
        <v>1460</v>
      </c>
      <c r="AU492" s="1">
        <v>384</v>
      </c>
      <c r="AV492" s="3">
        <v>3586</v>
      </c>
      <c r="AW492" s="1">
        <v>6</v>
      </c>
      <c r="AX492" s="1">
        <v>0</v>
      </c>
      <c r="AY492" s="1">
        <v>348</v>
      </c>
      <c r="AZ492" s="3">
        <v>8974</v>
      </c>
      <c r="BA492" s="1">
        <v>699</v>
      </c>
      <c r="BB492" s="3">
        <v>2629</v>
      </c>
      <c r="BC492" s="3">
        <v>23240</v>
      </c>
      <c r="BD492" s="3">
        <v>187515544</v>
      </c>
      <c r="BE492" s="3">
        <v>65449646</v>
      </c>
      <c r="BF492" s="3">
        <v>31391622</v>
      </c>
      <c r="BG492" s="3">
        <v>67686237</v>
      </c>
      <c r="BH492" s="1">
        <v>0</v>
      </c>
      <c r="BI492" s="3">
        <v>63092</v>
      </c>
      <c r="BJ492" s="3">
        <v>17678069</v>
      </c>
      <c r="BK492" s="3">
        <v>184899187</v>
      </c>
      <c r="BL492" s="3">
        <v>2833430</v>
      </c>
      <c r="BM492" s="3">
        <v>6165731</v>
      </c>
      <c r="BN492" s="3">
        <v>563682558</v>
      </c>
      <c r="BO492" s="3">
        <v>84648084</v>
      </c>
      <c r="BP492" s="3">
        <v>27426435</v>
      </c>
      <c r="BQ492" s="3">
        <v>3428324</v>
      </c>
      <c r="BR492" s="3">
        <v>32317581</v>
      </c>
      <c r="BS492" s="3">
        <v>28224</v>
      </c>
      <c r="BT492" s="1">
        <v>0</v>
      </c>
      <c r="BU492" s="3">
        <v>5857269</v>
      </c>
      <c r="BV492" s="3">
        <v>138364271</v>
      </c>
      <c r="BW492" s="3">
        <v>3787079</v>
      </c>
      <c r="BX492" s="3">
        <v>14770118</v>
      </c>
      <c r="BY492" s="3">
        <v>310627385</v>
      </c>
      <c r="BZ492" s="3">
        <v>6191</v>
      </c>
      <c r="CA492" s="3">
        <v>214362011</v>
      </c>
      <c r="CB492" s="3">
        <v>76014782</v>
      </c>
      <c r="CC492" s="3">
        <v>-32976973</v>
      </c>
      <c r="CD492" s="3">
        <v>84863956</v>
      </c>
      <c r="CE492" s="1">
        <v>0</v>
      </c>
      <c r="CF492" s="1">
        <v>0</v>
      </c>
      <c r="CG492" s="3">
        <v>57929</v>
      </c>
      <c r="CH492" s="3">
        <v>19214734</v>
      </c>
      <c r="CI492" s="3">
        <v>138545093</v>
      </c>
      <c r="CJ492" s="1">
        <v>0</v>
      </c>
      <c r="CK492" s="3">
        <v>6620509</v>
      </c>
      <c r="CL492" s="1">
        <v>0</v>
      </c>
      <c r="CM492" s="1">
        <v>0</v>
      </c>
      <c r="CN492" s="1">
        <v>0</v>
      </c>
      <c r="CO492" s="3">
        <v>17397375</v>
      </c>
      <c r="CP492" s="3">
        <v>524105607</v>
      </c>
      <c r="CQ492" s="1">
        <v>0</v>
      </c>
      <c r="CR492" s="3">
        <v>7399112</v>
      </c>
      <c r="CS492" s="1">
        <v>0</v>
      </c>
      <c r="CT492" s="3">
        <v>4464463</v>
      </c>
      <c r="CU492" s="3">
        <v>11863575</v>
      </c>
      <c r="CV492" s="3">
        <v>57801617</v>
      </c>
      <c r="CW492" s="3">
        <v>16861299</v>
      </c>
      <c r="CX492" s="3">
        <v>67796919</v>
      </c>
      <c r="CY492" s="3">
        <v>22538974</v>
      </c>
      <c r="CZ492" s="3">
        <v>28224</v>
      </c>
      <c r="DA492" s="3">
        <v>5163</v>
      </c>
      <c r="DB492" s="3">
        <v>4320604</v>
      </c>
      <c r="DC492" s="3">
        <v>189182828</v>
      </c>
      <c r="DD492" s="1">
        <v>0</v>
      </c>
      <c r="DE492" s="3">
        <v>3532283</v>
      </c>
      <c r="DF492" s="3">
        <v>362067911</v>
      </c>
      <c r="DG492" s="3">
        <v>6499345</v>
      </c>
      <c r="DH492" s="3">
        <v>319376672</v>
      </c>
      <c r="DI492" s="1">
        <v>0</v>
      </c>
      <c r="DJ492" s="3">
        <v>20070940</v>
      </c>
      <c r="DK492" s="1">
        <v>0</v>
      </c>
      <c r="DL492" s="1">
        <v>0</v>
      </c>
      <c r="DM492" s="1">
        <v>0</v>
      </c>
      <c r="DN492" s="1">
        <v>0</v>
      </c>
      <c r="DO492" s="3">
        <v>156792982</v>
      </c>
      <c r="DP492" s="3">
        <v>2039504383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</row>
    <row r="493" spans="1:133" x14ac:dyDescent="0.3">
      <c r="A493" s="1">
        <v>106380964</v>
      </c>
      <c r="B493" s="1" t="s">
        <v>325</v>
      </c>
      <c r="C493" s="2">
        <v>20174</v>
      </c>
      <c r="D493" s="2">
        <v>42745</v>
      </c>
      <c r="E493" s="1" t="s">
        <v>2096</v>
      </c>
      <c r="F493" s="1" t="s">
        <v>135</v>
      </c>
      <c r="G493" s="1" t="s">
        <v>320</v>
      </c>
      <c r="H493" s="1">
        <v>4</v>
      </c>
      <c r="I493" s="1">
        <v>423</v>
      </c>
      <c r="J493" s="1" t="s">
        <v>164</v>
      </c>
      <c r="K493" s="1" t="s">
        <v>138</v>
      </c>
      <c r="L493" s="1">
        <v>0</v>
      </c>
      <c r="M493" s="1" t="s">
        <v>2165</v>
      </c>
      <c r="N493" s="1" t="s">
        <v>326</v>
      </c>
      <c r="O493" s="1" t="s">
        <v>323</v>
      </c>
      <c r="P493" s="1">
        <v>94110</v>
      </c>
      <c r="Q493" s="1" t="s">
        <v>2166</v>
      </c>
      <c r="R493" s="1">
        <v>174</v>
      </c>
      <c r="S493" s="1">
        <v>174</v>
      </c>
      <c r="T493" s="1">
        <v>83</v>
      </c>
      <c r="U493" s="1">
        <v>220</v>
      </c>
      <c r="V493" s="1">
        <v>96</v>
      </c>
      <c r="W493" s="1">
        <v>133</v>
      </c>
      <c r="X493" s="1">
        <v>219</v>
      </c>
      <c r="Y493" s="1">
        <v>0</v>
      </c>
      <c r="Z493" s="1">
        <v>0</v>
      </c>
      <c r="AA493" s="1">
        <v>5</v>
      </c>
      <c r="AB493" s="1">
        <v>154</v>
      </c>
      <c r="AC493" s="1">
        <v>16</v>
      </c>
      <c r="AD493" s="1">
        <v>11</v>
      </c>
      <c r="AE493" s="1">
        <v>854</v>
      </c>
      <c r="AF493" s="1">
        <v>0</v>
      </c>
      <c r="AG493" s="3">
        <v>2660</v>
      </c>
      <c r="AH493" s="1">
        <v>691</v>
      </c>
      <c r="AI493" s="3">
        <v>1024</v>
      </c>
      <c r="AJ493" s="3">
        <v>1105</v>
      </c>
      <c r="AK493" s="1">
        <v>0</v>
      </c>
      <c r="AL493" s="1">
        <v>0</v>
      </c>
      <c r="AM493" s="1">
        <v>29</v>
      </c>
      <c r="AN493" s="1">
        <v>447</v>
      </c>
      <c r="AO493" s="1">
        <v>64</v>
      </c>
      <c r="AP493" s="1">
        <v>23</v>
      </c>
      <c r="AQ493" s="3">
        <v>6043</v>
      </c>
      <c r="AR493" s="1">
        <v>0</v>
      </c>
      <c r="AS493" s="3">
        <v>1035</v>
      </c>
      <c r="AT493" s="1">
        <v>316</v>
      </c>
      <c r="AU493" s="1">
        <v>728</v>
      </c>
      <c r="AV493" s="3">
        <v>2784</v>
      </c>
      <c r="AW493" s="1">
        <v>0</v>
      </c>
      <c r="AX493" s="1">
        <v>0</v>
      </c>
      <c r="AY493" s="1">
        <v>108</v>
      </c>
      <c r="AZ493" s="3">
        <v>1608</v>
      </c>
      <c r="BA493" s="1">
        <v>383</v>
      </c>
      <c r="BB493" s="1">
        <v>134</v>
      </c>
      <c r="BC493" s="3">
        <v>7096</v>
      </c>
      <c r="BD493" s="3">
        <v>29393967</v>
      </c>
      <c r="BE493" s="3">
        <v>8640413</v>
      </c>
      <c r="BF493" s="3">
        <v>11921753</v>
      </c>
      <c r="BG493" s="3">
        <v>12918111</v>
      </c>
      <c r="BH493" s="1">
        <v>0</v>
      </c>
      <c r="BI493" s="1">
        <v>0</v>
      </c>
      <c r="BJ493" s="3">
        <v>349025</v>
      </c>
      <c r="BK493" s="3">
        <v>7202899</v>
      </c>
      <c r="BL493" s="3">
        <v>756914</v>
      </c>
      <c r="BM493" s="3">
        <v>297187</v>
      </c>
      <c r="BN493" s="3">
        <v>71480269</v>
      </c>
      <c r="BO493" s="3">
        <v>7243542</v>
      </c>
      <c r="BP493" s="3">
        <v>3000584</v>
      </c>
      <c r="BQ493" s="3">
        <v>2198556</v>
      </c>
      <c r="BR493" s="3">
        <v>11058788</v>
      </c>
      <c r="BS493" s="1">
        <v>0</v>
      </c>
      <c r="BT493" s="1">
        <v>0</v>
      </c>
      <c r="BU493" s="3">
        <v>906508</v>
      </c>
      <c r="BV493" s="3">
        <v>10034286</v>
      </c>
      <c r="BW493" s="3">
        <v>1776738</v>
      </c>
      <c r="BX493" s="3">
        <v>625129</v>
      </c>
      <c r="BY493" s="3">
        <v>36844131</v>
      </c>
      <c r="BZ493" s="3">
        <v>840673</v>
      </c>
      <c r="CA493" s="3">
        <v>32697732</v>
      </c>
      <c r="CB493" s="3">
        <v>9080682</v>
      </c>
      <c r="CC493" s="3">
        <v>-17794749</v>
      </c>
      <c r="CD493" s="3">
        <v>21300661</v>
      </c>
      <c r="CE493" s="1">
        <v>0</v>
      </c>
      <c r="CF493" s="1">
        <v>0</v>
      </c>
      <c r="CG493" s="1">
        <v>0</v>
      </c>
      <c r="CH493" s="3">
        <v>830814</v>
      </c>
      <c r="CI493" s="3">
        <v>8493751</v>
      </c>
      <c r="CJ493" s="1">
        <v>0</v>
      </c>
      <c r="CK493" s="3">
        <v>2533652</v>
      </c>
      <c r="CL493" s="1">
        <v>0</v>
      </c>
      <c r="CM493" s="1">
        <v>0</v>
      </c>
      <c r="CN493" s="1">
        <v>0</v>
      </c>
      <c r="CO493" s="3">
        <v>81643</v>
      </c>
      <c r="CP493" s="3">
        <v>58064859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3">
        <v>3939777</v>
      </c>
      <c r="CW493" s="3">
        <v>2560315</v>
      </c>
      <c r="CX493" s="3">
        <v>31915058</v>
      </c>
      <c r="CY493" s="3">
        <v>2676238</v>
      </c>
      <c r="CZ493" s="1">
        <v>0</v>
      </c>
      <c r="DA493" s="1">
        <v>0</v>
      </c>
      <c r="DB493" s="3">
        <v>424719</v>
      </c>
      <c r="DC493" s="3">
        <v>8743434</v>
      </c>
      <c r="DD493" s="1">
        <v>0</v>
      </c>
      <c r="DE493" s="1">
        <v>0</v>
      </c>
      <c r="DF493" s="3">
        <v>50259541</v>
      </c>
      <c r="DG493" s="3">
        <v>660898</v>
      </c>
      <c r="DH493" s="3">
        <v>52369909</v>
      </c>
      <c r="DI493" s="1">
        <v>0</v>
      </c>
      <c r="DJ493" s="3">
        <v>31746</v>
      </c>
      <c r="DK493" s="1">
        <v>0</v>
      </c>
      <c r="DL493" s="1">
        <v>0</v>
      </c>
      <c r="DM493" s="1">
        <v>0</v>
      </c>
      <c r="DN493" s="1">
        <v>0</v>
      </c>
      <c r="DO493" s="3">
        <v>46639077</v>
      </c>
      <c r="DP493" s="3">
        <v>450561762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</row>
    <row r="494" spans="1:133" x14ac:dyDescent="0.3">
      <c r="A494" s="1">
        <v>106190155</v>
      </c>
      <c r="B494" s="1" t="s">
        <v>2167</v>
      </c>
      <c r="C494" s="2">
        <v>20174</v>
      </c>
      <c r="D494" s="2">
        <v>42745</v>
      </c>
      <c r="E494" s="1" t="s">
        <v>2096</v>
      </c>
      <c r="F494" s="1" t="s">
        <v>135</v>
      </c>
      <c r="G494" s="1" t="s">
        <v>170</v>
      </c>
      <c r="H494" s="1">
        <v>11</v>
      </c>
      <c r="I494" s="1">
        <v>927</v>
      </c>
      <c r="J494" s="1" t="s">
        <v>187</v>
      </c>
      <c r="K494" s="1" t="s">
        <v>138</v>
      </c>
      <c r="L494" s="1">
        <v>0</v>
      </c>
      <c r="M494" s="1" t="s">
        <v>2168</v>
      </c>
      <c r="N494" s="1" t="s">
        <v>329</v>
      </c>
      <c r="O494" s="1" t="s">
        <v>280</v>
      </c>
      <c r="P494" s="1">
        <v>90067</v>
      </c>
      <c r="Q494" s="1" t="s">
        <v>2169</v>
      </c>
      <c r="R494" s="1">
        <v>138</v>
      </c>
      <c r="S494" s="1">
        <v>138</v>
      </c>
      <c r="T494" s="1">
        <v>87</v>
      </c>
      <c r="U494" s="1">
        <v>415</v>
      </c>
      <c r="V494" s="1">
        <v>16</v>
      </c>
      <c r="W494" s="1">
        <v>2</v>
      </c>
      <c r="X494" s="1">
        <v>1</v>
      </c>
      <c r="Y494" s="1">
        <v>0</v>
      </c>
      <c r="Z494" s="1">
        <v>0</v>
      </c>
      <c r="AA494" s="1">
        <v>150</v>
      </c>
      <c r="AB494" s="1">
        <v>0</v>
      </c>
      <c r="AC494" s="1">
        <v>0</v>
      </c>
      <c r="AD494" s="1">
        <v>6</v>
      </c>
      <c r="AE494" s="1">
        <v>590</v>
      </c>
      <c r="AF494" s="1">
        <v>590</v>
      </c>
      <c r="AG494" s="3">
        <v>5204</v>
      </c>
      <c r="AH494" s="1">
        <v>287</v>
      </c>
      <c r="AI494" s="1">
        <v>17</v>
      </c>
      <c r="AJ494" s="1">
        <v>13</v>
      </c>
      <c r="AK494" s="1">
        <v>0</v>
      </c>
      <c r="AL494" s="1">
        <v>0</v>
      </c>
      <c r="AM494" s="3">
        <v>1967</v>
      </c>
      <c r="AN494" s="1">
        <v>0</v>
      </c>
      <c r="AO494" s="1">
        <v>0</v>
      </c>
      <c r="AP494" s="1">
        <v>95</v>
      </c>
      <c r="AQ494" s="3">
        <v>7583</v>
      </c>
      <c r="AR494" s="3">
        <v>7583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3">
        <v>29336576</v>
      </c>
      <c r="BE494" s="3">
        <v>1618962</v>
      </c>
      <c r="BF494" s="3">
        <v>99033</v>
      </c>
      <c r="BG494" s="3">
        <v>68594</v>
      </c>
      <c r="BH494" s="1">
        <v>0</v>
      </c>
      <c r="BI494" s="1">
        <v>0</v>
      </c>
      <c r="BJ494" s="3">
        <v>10925884</v>
      </c>
      <c r="BK494" s="1">
        <v>0</v>
      </c>
      <c r="BL494" s="1">
        <v>0</v>
      </c>
      <c r="BM494" s="3">
        <v>551704</v>
      </c>
      <c r="BN494" s="3">
        <v>42600753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3">
        <v>509174</v>
      </c>
      <c r="CA494" s="3">
        <v>13487520</v>
      </c>
      <c r="CB494" s="3">
        <v>1136730</v>
      </c>
      <c r="CC494" s="3">
        <v>78436</v>
      </c>
      <c r="CD494" s="3">
        <v>63679</v>
      </c>
      <c r="CE494" s="1">
        <v>0</v>
      </c>
      <c r="CF494" s="1">
        <v>0</v>
      </c>
      <c r="CG494" s="1">
        <v>0</v>
      </c>
      <c r="CH494" s="3">
        <v>2092514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3">
        <v>283170</v>
      </c>
      <c r="CP494" s="3">
        <v>17651223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3">
        <v>15849056</v>
      </c>
      <c r="CW494" s="3">
        <v>482232</v>
      </c>
      <c r="CX494" s="3">
        <v>20597</v>
      </c>
      <c r="CY494" s="3">
        <v>4915</v>
      </c>
      <c r="CZ494" s="1">
        <v>0</v>
      </c>
      <c r="DA494" s="1">
        <v>0</v>
      </c>
      <c r="DB494" s="3">
        <v>8324196</v>
      </c>
      <c r="DC494" s="1">
        <v>0</v>
      </c>
      <c r="DD494" s="1">
        <v>0</v>
      </c>
      <c r="DE494" s="3">
        <v>268534</v>
      </c>
      <c r="DF494" s="3">
        <v>24949530</v>
      </c>
      <c r="DG494" s="3">
        <v>17480</v>
      </c>
      <c r="DH494" s="3">
        <v>19077266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3">
        <v>37340</v>
      </c>
      <c r="DP494" s="3">
        <v>7962685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0</v>
      </c>
    </row>
    <row r="495" spans="1:133" x14ac:dyDescent="0.3">
      <c r="A495" s="1">
        <v>106364050</v>
      </c>
      <c r="B495" s="1" t="s">
        <v>331</v>
      </c>
      <c r="C495" s="2">
        <v>20174</v>
      </c>
      <c r="D495" s="2">
        <v>42745</v>
      </c>
      <c r="E495" s="1" t="s">
        <v>2096</v>
      </c>
      <c r="F495" s="1" t="s">
        <v>135</v>
      </c>
      <c r="G495" s="1" t="s">
        <v>212</v>
      </c>
      <c r="H495" s="1">
        <v>12</v>
      </c>
      <c r="I495" s="1">
        <v>1207</v>
      </c>
      <c r="J495" s="1" t="s">
        <v>187</v>
      </c>
      <c r="K495" s="1" t="s">
        <v>138</v>
      </c>
      <c r="L495" s="1">
        <v>0</v>
      </c>
      <c r="M495" s="1" t="s">
        <v>2170</v>
      </c>
      <c r="N495" s="1" t="s">
        <v>333</v>
      </c>
      <c r="O495" s="1" t="s">
        <v>334</v>
      </c>
      <c r="P495" s="1">
        <v>91710</v>
      </c>
      <c r="Q495" s="1" t="s">
        <v>2171</v>
      </c>
      <c r="R495" s="1">
        <v>106</v>
      </c>
      <c r="S495" s="1">
        <v>106</v>
      </c>
      <c r="T495" s="1">
        <v>103</v>
      </c>
      <c r="U495" s="1">
        <v>191</v>
      </c>
      <c r="V495" s="1">
        <v>118</v>
      </c>
      <c r="W495" s="1">
        <v>0</v>
      </c>
      <c r="X495" s="1">
        <v>200</v>
      </c>
      <c r="Y495" s="1">
        <v>0</v>
      </c>
      <c r="Z495" s="1">
        <v>93</v>
      </c>
      <c r="AA495" s="1">
        <v>36</v>
      </c>
      <c r="AB495" s="1">
        <v>791</v>
      </c>
      <c r="AC495" s="1">
        <v>16</v>
      </c>
      <c r="AD495" s="1">
        <v>0</v>
      </c>
      <c r="AE495" s="1">
        <v>1445</v>
      </c>
      <c r="AF495" s="1">
        <v>0</v>
      </c>
      <c r="AG495" s="3">
        <v>1799</v>
      </c>
      <c r="AH495" s="1">
        <v>902</v>
      </c>
      <c r="AI495" s="1">
        <v>0</v>
      </c>
      <c r="AJ495" s="1">
        <v>946</v>
      </c>
      <c r="AK495" s="1">
        <v>0</v>
      </c>
      <c r="AL495" s="1">
        <v>386</v>
      </c>
      <c r="AM495" s="1">
        <v>188</v>
      </c>
      <c r="AN495" s="3">
        <v>4411</v>
      </c>
      <c r="AO495" s="1">
        <v>59</v>
      </c>
      <c r="AP495" s="1">
        <v>0</v>
      </c>
      <c r="AQ495" s="3">
        <v>8691</v>
      </c>
      <c r="AR495" s="1">
        <v>0</v>
      </c>
      <c r="AS495" s="3">
        <v>1667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3">
        <v>1142</v>
      </c>
      <c r="BA495" s="1">
        <v>0</v>
      </c>
      <c r="BB495" s="1">
        <v>0</v>
      </c>
      <c r="BC495" s="3">
        <v>2809</v>
      </c>
      <c r="BD495" s="3">
        <v>3238200</v>
      </c>
      <c r="BE495" s="3">
        <v>1623600</v>
      </c>
      <c r="BF495" s="1">
        <v>0</v>
      </c>
      <c r="BG495" s="3">
        <v>1702800</v>
      </c>
      <c r="BH495" s="1">
        <v>0</v>
      </c>
      <c r="BI495" s="3">
        <v>694800</v>
      </c>
      <c r="BJ495" s="3">
        <v>338400</v>
      </c>
      <c r="BK495" s="3">
        <v>7945833</v>
      </c>
      <c r="BL495" s="3">
        <v>106200</v>
      </c>
      <c r="BM495" s="1">
        <v>0</v>
      </c>
      <c r="BN495" s="3">
        <v>15649833</v>
      </c>
      <c r="BO495" s="3">
        <v>1275540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3">
        <v>795780</v>
      </c>
      <c r="BW495" s="1">
        <v>0</v>
      </c>
      <c r="BX495" s="1">
        <v>0</v>
      </c>
      <c r="BY495" s="3">
        <v>2071320</v>
      </c>
      <c r="BZ495" s="3">
        <v>271801</v>
      </c>
      <c r="CA495" s="3">
        <v>2479159</v>
      </c>
      <c r="CB495" s="3">
        <v>806643</v>
      </c>
      <c r="CC495" s="1">
        <v>0</v>
      </c>
      <c r="CD495" s="3">
        <v>977862</v>
      </c>
      <c r="CE495" s="1">
        <v>0</v>
      </c>
      <c r="CF495" s="1">
        <v>0</v>
      </c>
      <c r="CG495" s="3">
        <v>398553</v>
      </c>
      <c r="CH495" s="3">
        <v>215811</v>
      </c>
      <c r="CI495" s="3">
        <v>4301988</v>
      </c>
      <c r="CJ495" s="1">
        <v>0</v>
      </c>
      <c r="CK495" s="3">
        <v>106200</v>
      </c>
      <c r="CL495" s="1">
        <v>0</v>
      </c>
      <c r="CM495" s="1">
        <v>0</v>
      </c>
      <c r="CN495" s="1">
        <v>0</v>
      </c>
      <c r="CO495" s="1">
        <v>0</v>
      </c>
      <c r="CP495" s="3">
        <v>9558017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3">
        <v>1968986</v>
      </c>
      <c r="CW495" s="3">
        <v>790648</v>
      </c>
      <c r="CX495" s="1">
        <v>0</v>
      </c>
      <c r="CY495" s="3">
        <v>700984</v>
      </c>
      <c r="CZ495" s="1">
        <v>0</v>
      </c>
      <c r="DA495" s="3">
        <v>286749</v>
      </c>
      <c r="DB495" s="3">
        <v>118555</v>
      </c>
      <c r="DC495" s="3">
        <v>4297214</v>
      </c>
      <c r="DD495" s="1">
        <v>0</v>
      </c>
      <c r="DE495" s="1">
        <v>0</v>
      </c>
      <c r="DF495" s="3">
        <v>8163136</v>
      </c>
      <c r="DG495" s="3">
        <v>3966</v>
      </c>
      <c r="DH495" s="3">
        <v>4837969</v>
      </c>
      <c r="DI495" s="3">
        <v>159685</v>
      </c>
      <c r="DJ495" s="3">
        <v>6782</v>
      </c>
      <c r="DK495" s="1">
        <v>0</v>
      </c>
      <c r="DL495" s="1">
        <v>0</v>
      </c>
      <c r="DM495" s="1">
        <v>0</v>
      </c>
      <c r="DN495" s="1">
        <v>0</v>
      </c>
      <c r="DO495" s="3">
        <v>113157</v>
      </c>
      <c r="DP495" s="3">
        <v>12822215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</row>
    <row r="496" spans="1:133" x14ac:dyDescent="0.3">
      <c r="A496" s="1">
        <v>106190137</v>
      </c>
      <c r="B496" s="1" t="s">
        <v>336</v>
      </c>
      <c r="C496" s="2">
        <v>20174</v>
      </c>
      <c r="D496" s="2">
        <v>42745</v>
      </c>
      <c r="E496" s="1" t="s">
        <v>2096</v>
      </c>
      <c r="F496" s="1" t="s">
        <v>135</v>
      </c>
      <c r="G496" s="1" t="s">
        <v>170</v>
      </c>
      <c r="H496" s="1">
        <v>11</v>
      </c>
      <c r="I496" s="1">
        <v>917</v>
      </c>
      <c r="J496" s="1" t="s">
        <v>164</v>
      </c>
      <c r="K496" s="1" t="s">
        <v>138</v>
      </c>
      <c r="L496" s="1">
        <v>0</v>
      </c>
      <c r="M496" s="1" t="s">
        <v>2172</v>
      </c>
      <c r="N496" s="1" t="s">
        <v>338</v>
      </c>
      <c r="O496" s="1" t="s">
        <v>200</v>
      </c>
      <c r="P496" s="1">
        <v>91767</v>
      </c>
      <c r="Q496" s="1" t="s">
        <v>339</v>
      </c>
      <c r="R496" s="1">
        <v>99</v>
      </c>
      <c r="S496" s="1">
        <v>99</v>
      </c>
      <c r="T496" s="1">
        <v>99</v>
      </c>
      <c r="U496" s="1">
        <v>349</v>
      </c>
      <c r="V496" s="1">
        <v>74</v>
      </c>
      <c r="W496" s="1">
        <v>11</v>
      </c>
      <c r="X496" s="1">
        <v>33</v>
      </c>
      <c r="Y496" s="1">
        <v>0</v>
      </c>
      <c r="Z496" s="1">
        <v>0</v>
      </c>
      <c r="AA496" s="1">
        <v>117</v>
      </c>
      <c r="AB496" s="1">
        <v>83</v>
      </c>
      <c r="AC496" s="1">
        <v>0</v>
      </c>
      <c r="AD496" s="1">
        <v>3</v>
      </c>
      <c r="AE496" s="1">
        <v>670</v>
      </c>
      <c r="AF496" s="1">
        <v>0</v>
      </c>
      <c r="AG496" s="3">
        <v>3261</v>
      </c>
      <c r="AH496" s="1">
        <v>511</v>
      </c>
      <c r="AI496" s="1">
        <v>186</v>
      </c>
      <c r="AJ496" s="1">
        <v>263</v>
      </c>
      <c r="AK496" s="1">
        <v>0</v>
      </c>
      <c r="AL496" s="1">
        <v>0</v>
      </c>
      <c r="AM496" s="3">
        <v>1321</v>
      </c>
      <c r="AN496" s="1">
        <v>899</v>
      </c>
      <c r="AO496" s="1">
        <v>0</v>
      </c>
      <c r="AP496" s="1">
        <v>54</v>
      </c>
      <c r="AQ496" s="3">
        <v>6495</v>
      </c>
      <c r="AR496" s="1">
        <v>0</v>
      </c>
      <c r="AS496" s="3">
        <v>8585</v>
      </c>
      <c r="AT496" s="3">
        <v>1160</v>
      </c>
      <c r="AU496" s="1">
        <v>138</v>
      </c>
      <c r="AV496" s="3">
        <v>1696</v>
      </c>
      <c r="AW496" s="1">
        <v>0</v>
      </c>
      <c r="AX496" s="1">
        <v>0</v>
      </c>
      <c r="AY496" s="3">
        <v>8947</v>
      </c>
      <c r="AZ496" s="3">
        <v>3850</v>
      </c>
      <c r="BA496" s="1">
        <v>0</v>
      </c>
      <c r="BB496" s="3">
        <v>2170</v>
      </c>
      <c r="BC496" s="3">
        <v>26546</v>
      </c>
      <c r="BD496" s="3">
        <v>17757278</v>
      </c>
      <c r="BE496" s="3">
        <v>4529432</v>
      </c>
      <c r="BF496" s="3">
        <v>652118</v>
      </c>
      <c r="BG496" s="3">
        <v>1589419</v>
      </c>
      <c r="BH496" s="1">
        <v>0</v>
      </c>
      <c r="BI496" s="1">
        <v>0</v>
      </c>
      <c r="BJ496" s="3">
        <v>9362151</v>
      </c>
      <c r="BK496" s="3">
        <v>5253812</v>
      </c>
      <c r="BL496" s="1">
        <v>0</v>
      </c>
      <c r="BM496" s="3">
        <v>307156</v>
      </c>
      <c r="BN496" s="3">
        <v>39451366</v>
      </c>
      <c r="BO496" s="3">
        <v>2582138</v>
      </c>
      <c r="BP496" s="3">
        <v>477366</v>
      </c>
      <c r="BQ496" s="3">
        <v>41212</v>
      </c>
      <c r="BR496" s="3">
        <v>661003</v>
      </c>
      <c r="BS496" s="1">
        <v>0</v>
      </c>
      <c r="BT496" s="1">
        <v>0</v>
      </c>
      <c r="BU496" s="3">
        <v>2971215</v>
      </c>
      <c r="BV496" s="3">
        <v>1151820</v>
      </c>
      <c r="BW496" s="1">
        <v>0</v>
      </c>
      <c r="BX496" s="3">
        <v>922750</v>
      </c>
      <c r="BY496" s="3">
        <v>8807504</v>
      </c>
      <c r="BZ496" s="3">
        <v>336616</v>
      </c>
      <c r="CA496" s="3">
        <v>12429284</v>
      </c>
      <c r="CB496" s="3">
        <v>935544</v>
      </c>
      <c r="CC496" s="3">
        <v>658202</v>
      </c>
      <c r="CD496" s="3">
        <v>1604248</v>
      </c>
      <c r="CE496" s="1">
        <v>0</v>
      </c>
      <c r="CF496" s="1">
        <v>0</v>
      </c>
      <c r="CG496" s="1">
        <v>0</v>
      </c>
      <c r="CH496" s="3">
        <v>7125605</v>
      </c>
      <c r="CI496" s="3">
        <v>4757746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3">
        <v>3409963</v>
      </c>
      <c r="CP496" s="3">
        <v>31257208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3">
        <v>7573516</v>
      </c>
      <c r="CW496" s="3">
        <v>4071254</v>
      </c>
      <c r="CX496" s="3">
        <v>35128</v>
      </c>
      <c r="CY496" s="3">
        <v>646174</v>
      </c>
      <c r="CZ496" s="1">
        <v>0</v>
      </c>
      <c r="DA496" s="1">
        <v>0</v>
      </c>
      <c r="DB496" s="3">
        <v>5207761</v>
      </c>
      <c r="DC496" s="3">
        <v>1647886</v>
      </c>
      <c r="DD496" s="1">
        <v>0</v>
      </c>
      <c r="DE496" s="3">
        <v>-2180057</v>
      </c>
      <c r="DF496" s="3">
        <v>17001662</v>
      </c>
      <c r="DG496" s="3">
        <v>327397</v>
      </c>
      <c r="DH496" s="3">
        <v>18230718</v>
      </c>
      <c r="DI496" s="1">
        <v>0</v>
      </c>
      <c r="DJ496" s="3">
        <v>1185093</v>
      </c>
      <c r="DK496" s="1">
        <v>0</v>
      </c>
      <c r="DL496" s="1">
        <v>0</v>
      </c>
      <c r="DM496" s="1">
        <v>0</v>
      </c>
      <c r="DN496" s="1">
        <v>0</v>
      </c>
      <c r="DO496" s="3">
        <v>664756</v>
      </c>
      <c r="DP496" s="3">
        <v>86561107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</row>
    <row r="497" spans="1:133" x14ac:dyDescent="0.3">
      <c r="A497" s="1">
        <v>106190045</v>
      </c>
      <c r="B497" s="1" t="s">
        <v>340</v>
      </c>
      <c r="C497" s="2">
        <v>20174</v>
      </c>
      <c r="D497" s="2">
        <v>42745</v>
      </c>
      <c r="E497" s="1" t="s">
        <v>2096</v>
      </c>
      <c r="F497" s="1" t="s">
        <v>135</v>
      </c>
      <c r="G497" s="1" t="s">
        <v>170</v>
      </c>
      <c r="H497" s="1">
        <v>11</v>
      </c>
      <c r="I497" s="1">
        <v>933</v>
      </c>
      <c r="J497" s="1" t="s">
        <v>164</v>
      </c>
      <c r="K497" s="1" t="s">
        <v>138</v>
      </c>
      <c r="L497" s="1" t="s">
        <v>139</v>
      </c>
      <c r="M497" s="1" t="s">
        <v>2173</v>
      </c>
      <c r="N497" s="1" t="s">
        <v>342</v>
      </c>
      <c r="O497" s="1" t="s">
        <v>343</v>
      </c>
      <c r="P497" s="1">
        <v>90704</v>
      </c>
      <c r="Q497" s="1" t="s">
        <v>344</v>
      </c>
      <c r="R497" s="1">
        <v>12</v>
      </c>
      <c r="S497" s="1">
        <v>12</v>
      </c>
      <c r="T497" s="1">
        <v>12</v>
      </c>
      <c r="U497" s="1">
        <v>5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5</v>
      </c>
      <c r="AF497" s="1">
        <v>0</v>
      </c>
      <c r="AG497" s="1">
        <v>153</v>
      </c>
      <c r="AH497" s="1">
        <v>0</v>
      </c>
      <c r="AI497" s="1">
        <v>552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705</v>
      </c>
      <c r="AR497" s="1">
        <v>0</v>
      </c>
      <c r="AS497" s="1">
        <v>952</v>
      </c>
      <c r="AT497" s="1">
        <v>0</v>
      </c>
      <c r="AU497" s="1">
        <v>986</v>
      </c>
      <c r="AV497" s="1">
        <v>0</v>
      </c>
      <c r="AW497" s="1">
        <v>0</v>
      </c>
      <c r="AX497" s="1">
        <v>0</v>
      </c>
      <c r="AY497" s="3">
        <v>1251</v>
      </c>
      <c r="AZ497" s="1">
        <v>0</v>
      </c>
      <c r="BA497" s="1">
        <v>0</v>
      </c>
      <c r="BB497" s="1">
        <v>255</v>
      </c>
      <c r="BC497" s="3">
        <v>3444</v>
      </c>
      <c r="BD497" s="3">
        <v>485181</v>
      </c>
      <c r="BE497" s="1">
        <v>0</v>
      </c>
      <c r="BF497" s="3">
        <v>339480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3">
        <v>824661</v>
      </c>
      <c r="BO497" s="3">
        <v>1030258</v>
      </c>
      <c r="BP497" s="1">
        <v>0</v>
      </c>
      <c r="BQ497" s="3">
        <v>995147</v>
      </c>
      <c r="BR497" s="1">
        <v>0</v>
      </c>
      <c r="BS497" s="1">
        <v>0</v>
      </c>
      <c r="BT497" s="1">
        <v>0</v>
      </c>
      <c r="BU497" s="3">
        <v>1365615</v>
      </c>
      <c r="BV497" s="1">
        <v>0</v>
      </c>
      <c r="BW497" s="1">
        <v>0</v>
      </c>
      <c r="BX497" s="3">
        <v>198254</v>
      </c>
      <c r="BY497" s="3">
        <v>3589274</v>
      </c>
      <c r="BZ497" s="3">
        <v>312623</v>
      </c>
      <c r="CA497" s="3">
        <v>312541</v>
      </c>
      <c r="CB497" s="1">
        <v>0</v>
      </c>
      <c r="CC497" s="3">
        <v>565127</v>
      </c>
      <c r="CD497" s="1">
        <v>0</v>
      </c>
      <c r="CE497" s="1">
        <v>0</v>
      </c>
      <c r="CF497" s="1">
        <v>0</v>
      </c>
      <c r="CG497" s="1">
        <v>0</v>
      </c>
      <c r="CH497" s="3">
        <v>732954</v>
      </c>
      <c r="CI497" s="1">
        <v>0</v>
      </c>
      <c r="CJ497" s="1">
        <v>0</v>
      </c>
      <c r="CK497" s="3">
        <v>27095</v>
      </c>
      <c r="CL497" s="1">
        <v>0</v>
      </c>
      <c r="CM497" s="1">
        <v>0</v>
      </c>
      <c r="CN497" s="1">
        <v>0</v>
      </c>
      <c r="CO497" s="3">
        <v>43863</v>
      </c>
      <c r="CP497" s="3">
        <v>1994203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3">
        <v>1202898</v>
      </c>
      <c r="CW497" s="1">
        <v>0</v>
      </c>
      <c r="CX497" s="3">
        <v>769500</v>
      </c>
      <c r="CY497" s="1">
        <v>0</v>
      </c>
      <c r="CZ497" s="1">
        <v>0</v>
      </c>
      <c r="DA497" s="1">
        <v>0</v>
      </c>
      <c r="DB497" s="3">
        <v>632661</v>
      </c>
      <c r="DC497" s="1">
        <v>0</v>
      </c>
      <c r="DD497" s="1">
        <v>0</v>
      </c>
      <c r="DE497" s="3">
        <v>-185327</v>
      </c>
      <c r="DF497" s="3">
        <v>2419732</v>
      </c>
      <c r="DG497" s="3">
        <v>269106</v>
      </c>
      <c r="DH497" s="3">
        <v>2482551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3">
        <v>120096</v>
      </c>
      <c r="DP497" s="3">
        <v>2240202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</row>
    <row r="498" spans="1:133" x14ac:dyDescent="0.3">
      <c r="A498" s="1">
        <v>106190555</v>
      </c>
      <c r="B498" s="1" t="s">
        <v>345</v>
      </c>
      <c r="C498" s="2">
        <v>20174</v>
      </c>
      <c r="D498" s="2">
        <v>42745</v>
      </c>
      <c r="E498" s="1" t="s">
        <v>2096</v>
      </c>
      <c r="F498" s="1" t="s">
        <v>135</v>
      </c>
      <c r="G498" s="1" t="s">
        <v>170</v>
      </c>
      <c r="H498" s="1">
        <v>11</v>
      </c>
      <c r="I498" s="1">
        <v>925</v>
      </c>
      <c r="J498" s="1" t="s">
        <v>164</v>
      </c>
      <c r="K498" s="1" t="s">
        <v>138</v>
      </c>
      <c r="L498" s="1" t="s">
        <v>214</v>
      </c>
      <c r="M498" s="1" t="s">
        <v>2174</v>
      </c>
      <c r="N498" s="1" t="s">
        <v>347</v>
      </c>
      <c r="O498" s="1" t="s">
        <v>280</v>
      </c>
      <c r="P498" s="1">
        <v>90048</v>
      </c>
      <c r="Q498" s="1" t="s">
        <v>348</v>
      </c>
      <c r="R498" s="1">
        <v>886</v>
      </c>
      <c r="S498" s="1">
        <v>885</v>
      </c>
      <c r="T498" s="1">
        <v>885</v>
      </c>
      <c r="U498" s="3">
        <v>5265</v>
      </c>
      <c r="V498" s="1">
        <v>458</v>
      </c>
      <c r="W498" s="1">
        <v>698</v>
      </c>
      <c r="X498" s="1">
        <v>802</v>
      </c>
      <c r="Y498" s="1">
        <v>0</v>
      </c>
      <c r="Z498" s="1">
        <v>0</v>
      </c>
      <c r="AA498" s="1">
        <v>277</v>
      </c>
      <c r="AB498" s="3">
        <v>4786</v>
      </c>
      <c r="AC498" s="1">
        <v>0</v>
      </c>
      <c r="AD498" s="1">
        <v>430</v>
      </c>
      <c r="AE498" s="1">
        <v>12716</v>
      </c>
      <c r="AF498" s="1">
        <v>0</v>
      </c>
      <c r="AG498" s="3">
        <v>30310</v>
      </c>
      <c r="AH498" s="3">
        <v>2822</v>
      </c>
      <c r="AI498" s="3">
        <v>4223</v>
      </c>
      <c r="AJ498" s="3">
        <v>4260</v>
      </c>
      <c r="AK498" s="1">
        <v>0</v>
      </c>
      <c r="AL498" s="1">
        <v>0</v>
      </c>
      <c r="AM498" s="1">
        <v>999</v>
      </c>
      <c r="AN498" s="3">
        <v>21452</v>
      </c>
      <c r="AO498" s="1">
        <v>0</v>
      </c>
      <c r="AP498" s="3">
        <v>1756</v>
      </c>
      <c r="AQ498" s="3">
        <v>65822</v>
      </c>
      <c r="AR498" s="1">
        <v>0</v>
      </c>
      <c r="AS498" s="3">
        <v>70045</v>
      </c>
      <c r="AT498" s="3">
        <v>6030</v>
      </c>
      <c r="AU498" s="3">
        <v>6238</v>
      </c>
      <c r="AV498" s="3">
        <v>7203</v>
      </c>
      <c r="AW498" s="1">
        <v>0</v>
      </c>
      <c r="AX498" s="1">
        <v>0</v>
      </c>
      <c r="AY498" s="3">
        <v>5016</v>
      </c>
      <c r="AZ498" s="3">
        <v>94822</v>
      </c>
      <c r="BA498" s="1">
        <v>279</v>
      </c>
      <c r="BB498" s="3">
        <v>28775</v>
      </c>
      <c r="BC498" s="3">
        <v>218408</v>
      </c>
      <c r="BD498" s="3">
        <v>1288611708</v>
      </c>
      <c r="BE498" s="3">
        <v>142554822</v>
      </c>
      <c r="BF498" s="3">
        <v>147415396</v>
      </c>
      <c r="BG498" s="3">
        <v>172204599</v>
      </c>
      <c r="BH498" s="1">
        <v>0</v>
      </c>
      <c r="BI498" s="1">
        <v>0</v>
      </c>
      <c r="BJ498" s="3">
        <v>39983252</v>
      </c>
      <c r="BK498" s="3">
        <v>847484762</v>
      </c>
      <c r="BL498" s="1">
        <v>0</v>
      </c>
      <c r="BM498" s="3">
        <v>85548936</v>
      </c>
      <c r="BN498" s="3">
        <v>2723803475</v>
      </c>
      <c r="BO498" s="3">
        <v>571070580</v>
      </c>
      <c r="BP498" s="3">
        <v>46661976</v>
      </c>
      <c r="BQ498" s="3">
        <v>44256076</v>
      </c>
      <c r="BR498" s="3">
        <v>52356172</v>
      </c>
      <c r="BS498" s="1">
        <v>0</v>
      </c>
      <c r="BT498" s="1">
        <v>0</v>
      </c>
      <c r="BU498" s="3">
        <v>24367610</v>
      </c>
      <c r="BV498" s="3">
        <v>636548964</v>
      </c>
      <c r="BW498" s="3">
        <v>292162</v>
      </c>
      <c r="BX498" s="3">
        <v>83099901</v>
      </c>
      <c r="BY498" s="3">
        <v>1458653441</v>
      </c>
      <c r="BZ498" s="3">
        <v>-12894307</v>
      </c>
      <c r="CA498" s="3">
        <v>1678079670</v>
      </c>
      <c r="CB498" s="3">
        <v>166998739</v>
      </c>
      <c r="CC498" s="3">
        <v>179113665</v>
      </c>
      <c r="CD498" s="3">
        <v>197083235</v>
      </c>
      <c r="CE498" s="1">
        <v>0</v>
      </c>
      <c r="CF498" s="1">
        <v>0</v>
      </c>
      <c r="CG498" s="1">
        <v>0</v>
      </c>
      <c r="CH498" s="3">
        <v>53489454</v>
      </c>
      <c r="CI498" s="3">
        <v>1046313327</v>
      </c>
      <c r="CJ498" s="1">
        <v>0</v>
      </c>
      <c r="CK498" s="3">
        <v>6710814</v>
      </c>
      <c r="CL498" s="1">
        <v>0</v>
      </c>
      <c r="CM498" s="1">
        <v>0</v>
      </c>
      <c r="CN498" s="1">
        <v>0</v>
      </c>
      <c r="CO498" s="3">
        <v>138566134</v>
      </c>
      <c r="CP498" s="3">
        <v>3453460731</v>
      </c>
      <c r="CQ498" s="3">
        <v>4109097</v>
      </c>
      <c r="CR498" s="1">
        <v>0</v>
      </c>
      <c r="CS498" s="1">
        <v>0</v>
      </c>
      <c r="CT498" s="1">
        <v>0</v>
      </c>
      <c r="CU498" s="3">
        <v>4109097</v>
      </c>
      <c r="CV498" s="3">
        <v>182634163</v>
      </c>
      <c r="CW498" s="3">
        <v>26327156</v>
      </c>
      <c r="CX498" s="3">
        <v>13460408</v>
      </c>
      <c r="CY498" s="3">
        <v>27477536</v>
      </c>
      <c r="CZ498" s="1">
        <v>0</v>
      </c>
      <c r="DA498" s="1">
        <v>0</v>
      </c>
      <c r="DB498" s="3">
        <v>14020514</v>
      </c>
      <c r="DC498" s="3">
        <v>442942593</v>
      </c>
      <c r="DD498" s="1">
        <v>0</v>
      </c>
      <c r="DE498" s="3">
        <v>26242912</v>
      </c>
      <c r="DF498" s="3">
        <v>733105282</v>
      </c>
      <c r="DG498" s="3">
        <v>95491354</v>
      </c>
      <c r="DH498" s="3">
        <v>754940957</v>
      </c>
      <c r="DI498" s="1">
        <v>0</v>
      </c>
      <c r="DJ498" s="3">
        <v>68751825</v>
      </c>
      <c r="DK498" s="1">
        <v>0</v>
      </c>
      <c r="DL498" s="1">
        <v>0</v>
      </c>
      <c r="DM498" s="1">
        <v>0</v>
      </c>
      <c r="DN498" s="1">
        <v>0</v>
      </c>
      <c r="DO498" s="3">
        <v>66698727</v>
      </c>
      <c r="DP498" s="3">
        <v>2138795097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</row>
    <row r="499" spans="1:133" x14ac:dyDescent="0.3">
      <c r="A499" s="1">
        <v>106190148</v>
      </c>
      <c r="B499" s="1" t="s">
        <v>349</v>
      </c>
      <c r="C499" s="2">
        <v>20174</v>
      </c>
      <c r="D499" s="2">
        <v>42745</v>
      </c>
      <c r="E499" s="1" t="s">
        <v>2096</v>
      </c>
      <c r="F499" s="1" t="s">
        <v>135</v>
      </c>
      <c r="G499" s="1" t="s">
        <v>170</v>
      </c>
      <c r="H499" s="1">
        <v>11</v>
      </c>
      <c r="I499" s="1">
        <v>929</v>
      </c>
      <c r="J499" s="1" t="s">
        <v>187</v>
      </c>
      <c r="K499" s="1" t="s">
        <v>138</v>
      </c>
      <c r="L499" s="1">
        <v>0</v>
      </c>
      <c r="M499" s="1" t="s">
        <v>2175</v>
      </c>
      <c r="N499" s="1" t="s">
        <v>351</v>
      </c>
      <c r="O499" s="1" t="s">
        <v>352</v>
      </c>
      <c r="P499" s="1">
        <v>90301</v>
      </c>
      <c r="Q499" s="1" t="s">
        <v>353</v>
      </c>
      <c r="R499" s="1">
        <v>369</v>
      </c>
      <c r="S499" s="1">
        <v>369</v>
      </c>
      <c r="T499" s="1">
        <v>178</v>
      </c>
      <c r="U499" s="3">
        <v>1362</v>
      </c>
      <c r="V499" s="1">
        <v>588</v>
      </c>
      <c r="W499" s="1">
        <v>335</v>
      </c>
      <c r="X499" s="3">
        <v>1347</v>
      </c>
      <c r="Y499" s="1">
        <v>0</v>
      </c>
      <c r="Z499" s="1">
        <v>0</v>
      </c>
      <c r="AA499" s="1">
        <v>325</v>
      </c>
      <c r="AB499" s="1">
        <v>0</v>
      </c>
      <c r="AC499" s="1">
        <v>0</v>
      </c>
      <c r="AD499" s="1">
        <v>161</v>
      </c>
      <c r="AE499" s="1">
        <v>4118</v>
      </c>
      <c r="AF499" s="1">
        <v>0</v>
      </c>
      <c r="AG499" s="3">
        <v>6341</v>
      </c>
      <c r="AH499" s="3">
        <v>1851</v>
      </c>
      <c r="AI499" s="3">
        <v>2288</v>
      </c>
      <c r="AJ499" s="3">
        <v>4406</v>
      </c>
      <c r="AK499" s="1">
        <v>0</v>
      </c>
      <c r="AL499" s="1">
        <v>0</v>
      </c>
      <c r="AM499" s="3">
        <v>1003</v>
      </c>
      <c r="AN499" s="1">
        <v>0</v>
      </c>
      <c r="AO499" s="1">
        <v>0</v>
      </c>
      <c r="AP499" s="1">
        <v>292</v>
      </c>
      <c r="AQ499" s="3">
        <v>16181</v>
      </c>
      <c r="AR499" s="1">
        <v>0</v>
      </c>
      <c r="AS499" s="3">
        <v>1526</v>
      </c>
      <c r="AT499" s="1">
        <v>747</v>
      </c>
      <c r="AU499" s="3">
        <v>1273</v>
      </c>
      <c r="AV499" s="3">
        <v>5706</v>
      </c>
      <c r="AW499" s="1">
        <v>0</v>
      </c>
      <c r="AX499" s="1">
        <v>0</v>
      </c>
      <c r="AY499" s="3">
        <v>1961</v>
      </c>
      <c r="AZ499" s="1">
        <v>0</v>
      </c>
      <c r="BA499" s="1">
        <v>0</v>
      </c>
      <c r="BB499" s="3">
        <v>1813</v>
      </c>
      <c r="BC499" s="3">
        <v>13026</v>
      </c>
      <c r="BD499" s="3">
        <v>98928393</v>
      </c>
      <c r="BE499" s="3">
        <v>29415304</v>
      </c>
      <c r="BF499" s="3">
        <v>31141869</v>
      </c>
      <c r="BG499" s="3">
        <v>64361028</v>
      </c>
      <c r="BH499" s="1">
        <v>0</v>
      </c>
      <c r="BI499" s="1">
        <v>0</v>
      </c>
      <c r="BJ499" s="3">
        <v>15897324</v>
      </c>
      <c r="BK499" s="1">
        <v>0</v>
      </c>
      <c r="BL499" s="1">
        <v>0</v>
      </c>
      <c r="BM499" s="3">
        <v>4028826</v>
      </c>
      <c r="BN499" s="3">
        <v>243772744</v>
      </c>
      <c r="BO499" s="3">
        <v>9317001</v>
      </c>
      <c r="BP499" s="3">
        <v>4510595</v>
      </c>
      <c r="BQ499" s="3">
        <v>3782633</v>
      </c>
      <c r="BR499" s="3">
        <v>19520798</v>
      </c>
      <c r="BS499" s="1">
        <v>0</v>
      </c>
      <c r="BT499" s="1">
        <v>0</v>
      </c>
      <c r="BU499" s="3">
        <v>5635014</v>
      </c>
      <c r="BV499" s="1">
        <v>0</v>
      </c>
      <c r="BW499" s="1">
        <v>0</v>
      </c>
      <c r="BX499" s="3">
        <v>4921630</v>
      </c>
      <c r="BY499" s="3">
        <v>47687671</v>
      </c>
      <c r="BZ499" s="3">
        <v>6747795</v>
      </c>
      <c r="CA499" s="3">
        <v>81071058</v>
      </c>
      <c r="CB499" s="3">
        <v>27532753</v>
      </c>
      <c r="CC499" s="3">
        <v>7412838</v>
      </c>
      <c r="CD499" s="3">
        <v>54555755</v>
      </c>
      <c r="CE499" s="3">
        <v>-732863</v>
      </c>
      <c r="CF499" s="1">
        <v>0</v>
      </c>
      <c r="CG499" s="1">
        <v>0</v>
      </c>
      <c r="CH499" s="3">
        <v>14936843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3">
        <v>2202663</v>
      </c>
      <c r="CP499" s="3">
        <v>193726842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3">
        <v>27174336</v>
      </c>
      <c r="CW499" s="3">
        <v>6393145</v>
      </c>
      <c r="CX499" s="3">
        <v>28244527</v>
      </c>
      <c r="CY499" s="3">
        <v>29326071</v>
      </c>
      <c r="CZ499" s="1">
        <v>0</v>
      </c>
      <c r="DA499" s="1">
        <v>0</v>
      </c>
      <c r="DB499" s="3">
        <v>6595494</v>
      </c>
      <c r="DC499" s="1">
        <v>0</v>
      </c>
      <c r="DD499" s="1">
        <v>0</v>
      </c>
      <c r="DE499" s="1">
        <v>0</v>
      </c>
      <c r="DF499" s="3">
        <v>97733573</v>
      </c>
      <c r="DG499" s="3">
        <v>770678</v>
      </c>
      <c r="DH499" s="3">
        <v>78724036</v>
      </c>
      <c r="DI499" s="1">
        <v>0</v>
      </c>
      <c r="DJ499" s="3">
        <v>-526959</v>
      </c>
      <c r="DK499" s="1">
        <v>0</v>
      </c>
      <c r="DL499" s="1">
        <v>0</v>
      </c>
      <c r="DM499" s="1">
        <v>0</v>
      </c>
      <c r="DN499" s="1">
        <v>0</v>
      </c>
      <c r="DO499" s="3">
        <v>4035849</v>
      </c>
      <c r="DP499" s="3">
        <v>151835279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</row>
    <row r="500" spans="1:133" x14ac:dyDescent="0.3">
      <c r="A500" s="1">
        <v>106105125</v>
      </c>
      <c r="B500" s="1" t="s">
        <v>354</v>
      </c>
      <c r="C500" s="2">
        <v>20174</v>
      </c>
      <c r="D500" s="2">
        <v>42745</v>
      </c>
      <c r="E500" s="1" t="s">
        <v>2096</v>
      </c>
      <c r="F500" s="1" t="s">
        <v>135</v>
      </c>
      <c r="G500" s="1" t="s">
        <v>152</v>
      </c>
      <c r="H500" s="1">
        <v>9</v>
      </c>
      <c r="I500" s="1">
        <v>605</v>
      </c>
      <c r="J500" s="1" t="s">
        <v>187</v>
      </c>
      <c r="K500" s="1" t="s">
        <v>310</v>
      </c>
      <c r="L500" s="1">
        <v>0</v>
      </c>
      <c r="M500" s="1" t="s">
        <v>2176</v>
      </c>
      <c r="N500" s="1" t="s">
        <v>356</v>
      </c>
      <c r="O500" s="1" t="s">
        <v>357</v>
      </c>
      <c r="P500" s="1">
        <v>93702</v>
      </c>
      <c r="Q500" s="1" t="s">
        <v>2177</v>
      </c>
      <c r="R500" s="1">
        <v>16</v>
      </c>
      <c r="S500" s="1">
        <v>16</v>
      </c>
      <c r="T500" s="1">
        <v>13</v>
      </c>
      <c r="U500" s="1">
        <v>0</v>
      </c>
      <c r="V500" s="1">
        <v>0</v>
      </c>
      <c r="W500" s="1">
        <v>148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26</v>
      </c>
      <c r="AE500" s="1">
        <v>174</v>
      </c>
      <c r="AF500" s="1">
        <v>0</v>
      </c>
      <c r="AG500" s="1">
        <v>0</v>
      </c>
      <c r="AH500" s="1">
        <v>0</v>
      </c>
      <c r="AI500" s="3">
        <v>1006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180</v>
      </c>
      <c r="AQ500" s="3">
        <v>1186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3">
        <v>755739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3">
        <v>167220</v>
      </c>
      <c r="BN500" s="3">
        <v>922959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3">
        <v>755739</v>
      </c>
      <c r="CY500" s="1">
        <v>0</v>
      </c>
      <c r="CZ500" s="1">
        <v>0</v>
      </c>
      <c r="DA500" s="1">
        <v>0</v>
      </c>
      <c r="DB500" s="1">
        <v>0</v>
      </c>
      <c r="DC500" s="1">
        <v>0</v>
      </c>
      <c r="DD500" s="1">
        <v>0</v>
      </c>
      <c r="DE500" s="3">
        <v>167220</v>
      </c>
      <c r="DF500" s="3">
        <v>922959</v>
      </c>
      <c r="DG500" s="1">
        <v>0</v>
      </c>
      <c r="DH500" s="3">
        <v>2205441</v>
      </c>
      <c r="DI500" s="3">
        <v>184879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</row>
    <row r="501" spans="1:133" x14ac:dyDescent="0.3">
      <c r="A501" s="1">
        <v>106500954</v>
      </c>
      <c r="B501" s="1" t="s">
        <v>359</v>
      </c>
      <c r="C501" s="2">
        <v>20174</v>
      </c>
      <c r="D501" s="2">
        <v>42745</v>
      </c>
      <c r="E501" s="1" t="s">
        <v>2096</v>
      </c>
      <c r="F501" s="1" t="s">
        <v>135</v>
      </c>
      <c r="G501" s="1" t="s">
        <v>360</v>
      </c>
      <c r="H501" s="1">
        <v>6</v>
      </c>
      <c r="I501" s="1">
        <v>511</v>
      </c>
      <c r="J501" s="1" t="s">
        <v>187</v>
      </c>
      <c r="K501" s="1" t="s">
        <v>138</v>
      </c>
      <c r="L501" s="1">
        <v>0</v>
      </c>
      <c r="M501" s="1" t="s">
        <v>2178</v>
      </c>
      <c r="N501" s="1" t="s">
        <v>362</v>
      </c>
      <c r="O501" s="1" t="s">
        <v>363</v>
      </c>
      <c r="P501" s="1">
        <v>95354</v>
      </c>
      <c r="Q501" s="1" t="s">
        <v>364</v>
      </c>
      <c r="R501" s="1">
        <v>100</v>
      </c>
      <c r="S501" s="1">
        <v>100</v>
      </c>
      <c r="T501" s="1">
        <v>100</v>
      </c>
      <c r="U501" s="1">
        <v>127</v>
      </c>
      <c r="V501" s="1">
        <v>0</v>
      </c>
      <c r="W501" s="1">
        <v>5</v>
      </c>
      <c r="X501" s="1">
        <v>0</v>
      </c>
      <c r="Y501" s="1">
        <v>0</v>
      </c>
      <c r="Z501" s="1">
        <v>0</v>
      </c>
      <c r="AA501" s="1">
        <v>103</v>
      </c>
      <c r="AB501" s="1">
        <v>0</v>
      </c>
      <c r="AC501" s="1">
        <v>0</v>
      </c>
      <c r="AD501" s="1">
        <v>0</v>
      </c>
      <c r="AE501" s="1">
        <v>235</v>
      </c>
      <c r="AF501" s="1">
        <v>0</v>
      </c>
      <c r="AG501" s="3">
        <v>3172</v>
      </c>
      <c r="AH501" s="1">
        <v>0</v>
      </c>
      <c r="AI501" s="1">
        <v>252</v>
      </c>
      <c r="AJ501" s="1">
        <v>0</v>
      </c>
      <c r="AK501" s="1">
        <v>0</v>
      </c>
      <c r="AL501" s="1">
        <v>0</v>
      </c>
      <c r="AM501" s="3">
        <v>3197</v>
      </c>
      <c r="AN501" s="1">
        <v>0</v>
      </c>
      <c r="AO501" s="1">
        <v>0</v>
      </c>
      <c r="AP501" s="1">
        <v>0</v>
      </c>
      <c r="AQ501" s="3">
        <v>6621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3">
        <v>21601041</v>
      </c>
      <c r="BE501" s="1">
        <v>0</v>
      </c>
      <c r="BF501" s="3">
        <v>884137</v>
      </c>
      <c r="BG501" s="1">
        <v>0</v>
      </c>
      <c r="BH501" s="1">
        <v>0</v>
      </c>
      <c r="BI501" s="1">
        <v>0</v>
      </c>
      <c r="BJ501" s="3">
        <v>18634660</v>
      </c>
      <c r="BK501" s="1">
        <v>0</v>
      </c>
      <c r="BL501" s="1">
        <v>0</v>
      </c>
      <c r="BM501" s="1">
        <v>0</v>
      </c>
      <c r="BN501" s="3">
        <v>41119838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3">
        <v>16179255</v>
      </c>
      <c r="CB501" s="1">
        <v>0</v>
      </c>
      <c r="CC501" s="3">
        <v>662222</v>
      </c>
      <c r="CD501" s="1">
        <v>0</v>
      </c>
      <c r="CE501" s="1">
        <v>0</v>
      </c>
      <c r="CF501" s="1">
        <v>0</v>
      </c>
      <c r="CG501" s="1">
        <v>0</v>
      </c>
      <c r="CH501" s="3">
        <v>13957424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3">
        <v>30798901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3">
        <v>5421787</v>
      </c>
      <c r="CW501" s="1">
        <v>0</v>
      </c>
      <c r="CX501" s="3">
        <v>221915</v>
      </c>
      <c r="CY501" s="1">
        <v>0</v>
      </c>
      <c r="CZ501" s="1">
        <v>0</v>
      </c>
      <c r="DA501" s="1">
        <v>0</v>
      </c>
      <c r="DB501" s="3">
        <v>4677235</v>
      </c>
      <c r="DC501" s="1">
        <v>0</v>
      </c>
      <c r="DD501" s="1">
        <v>0</v>
      </c>
      <c r="DE501" s="1">
        <v>0</v>
      </c>
      <c r="DF501" s="3">
        <v>10320937</v>
      </c>
      <c r="DG501" s="3">
        <v>47425</v>
      </c>
      <c r="DH501" s="3">
        <v>9902284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3">
        <v>587432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</row>
    <row r="502" spans="1:133" x14ac:dyDescent="0.3">
      <c r="A502" s="1">
        <v>106301140</v>
      </c>
      <c r="B502" s="1" t="s">
        <v>365</v>
      </c>
      <c r="C502" s="2">
        <v>20174</v>
      </c>
      <c r="D502" s="2">
        <v>42745</v>
      </c>
      <c r="E502" s="1" t="s">
        <v>2096</v>
      </c>
      <c r="F502" s="1" t="s">
        <v>135</v>
      </c>
      <c r="G502" s="1" t="s">
        <v>156</v>
      </c>
      <c r="H502" s="1">
        <v>13</v>
      </c>
      <c r="I502" s="1">
        <v>1015</v>
      </c>
      <c r="J502" s="1" t="s">
        <v>187</v>
      </c>
      <c r="K502" s="1" t="s">
        <v>138</v>
      </c>
      <c r="L502" s="1">
        <v>0</v>
      </c>
      <c r="M502" s="1" t="s">
        <v>2179</v>
      </c>
      <c r="N502" s="1" t="s">
        <v>367</v>
      </c>
      <c r="O502" s="1" t="s">
        <v>368</v>
      </c>
      <c r="P502" s="1">
        <v>92869</v>
      </c>
      <c r="Q502" s="1" t="s">
        <v>205</v>
      </c>
      <c r="R502" s="1">
        <v>114</v>
      </c>
      <c r="S502" s="1">
        <v>100</v>
      </c>
      <c r="T502" s="1">
        <v>100</v>
      </c>
      <c r="U502" s="1">
        <v>112</v>
      </c>
      <c r="V502" s="1">
        <v>80</v>
      </c>
      <c r="W502" s="1">
        <v>13</v>
      </c>
      <c r="X502" s="1">
        <v>42</v>
      </c>
      <c r="Y502" s="1">
        <v>0</v>
      </c>
      <c r="Z502" s="1">
        <v>0</v>
      </c>
      <c r="AA502" s="1">
        <v>88</v>
      </c>
      <c r="AB502" s="1">
        <v>142</v>
      </c>
      <c r="AC502" s="1">
        <v>0</v>
      </c>
      <c r="AD502" s="1">
        <v>9</v>
      </c>
      <c r="AE502" s="1">
        <v>486</v>
      </c>
      <c r="AF502" s="1">
        <v>0</v>
      </c>
      <c r="AG502" s="1">
        <v>848</v>
      </c>
      <c r="AH502" s="1">
        <v>807</v>
      </c>
      <c r="AI502" s="1">
        <v>35</v>
      </c>
      <c r="AJ502" s="3">
        <v>2292</v>
      </c>
      <c r="AK502" s="1">
        <v>0</v>
      </c>
      <c r="AL502" s="1">
        <v>0</v>
      </c>
      <c r="AM502" s="1">
        <v>216</v>
      </c>
      <c r="AN502" s="1">
        <v>431</v>
      </c>
      <c r="AO502" s="1">
        <v>0</v>
      </c>
      <c r="AP502" s="1">
        <v>26</v>
      </c>
      <c r="AQ502" s="3">
        <v>4655</v>
      </c>
      <c r="AR502" s="1">
        <v>0</v>
      </c>
      <c r="AS502" s="1">
        <v>358</v>
      </c>
      <c r="AT502" s="1">
        <v>252</v>
      </c>
      <c r="AU502" s="1">
        <v>193</v>
      </c>
      <c r="AV502" s="1">
        <v>686</v>
      </c>
      <c r="AW502" s="1">
        <v>0</v>
      </c>
      <c r="AX502" s="1">
        <v>0</v>
      </c>
      <c r="AY502" s="1">
        <v>887</v>
      </c>
      <c r="AZ502" s="1">
        <v>864</v>
      </c>
      <c r="BA502" s="1">
        <v>0</v>
      </c>
      <c r="BB502" s="1">
        <v>235</v>
      </c>
      <c r="BC502" s="3">
        <v>3475</v>
      </c>
      <c r="BD502" s="3">
        <v>7382895</v>
      </c>
      <c r="BE502" s="3">
        <v>4127364</v>
      </c>
      <c r="BF502" s="3">
        <v>482404</v>
      </c>
      <c r="BG502" s="3">
        <v>12331870</v>
      </c>
      <c r="BH502" s="1">
        <v>0</v>
      </c>
      <c r="BI502" s="1">
        <v>0</v>
      </c>
      <c r="BJ502" s="3">
        <v>5224640</v>
      </c>
      <c r="BK502" s="3">
        <v>7594349</v>
      </c>
      <c r="BL502" s="1">
        <v>0</v>
      </c>
      <c r="BM502" s="3">
        <v>626830</v>
      </c>
      <c r="BN502" s="3">
        <v>37770352</v>
      </c>
      <c r="BO502" s="3">
        <v>1408723</v>
      </c>
      <c r="BP502" s="3">
        <v>1029220</v>
      </c>
      <c r="BQ502" s="3">
        <v>733389</v>
      </c>
      <c r="BR502" s="3">
        <v>2216412</v>
      </c>
      <c r="BS502" s="1">
        <v>0</v>
      </c>
      <c r="BT502" s="1">
        <v>0</v>
      </c>
      <c r="BU502" s="3">
        <v>1516374</v>
      </c>
      <c r="BV502" s="3">
        <v>3619573</v>
      </c>
      <c r="BW502" s="1">
        <v>0</v>
      </c>
      <c r="BX502" s="3">
        <v>655476</v>
      </c>
      <c r="BY502" s="3">
        <v>11179167</v>
      </c>
      <c r="BZ502" s="3">
        <v>1346527</v>
      </c>
      <c r="CA502" s="3">
        <v>7160261</v>
      </c>
      <c r="CB502" s="3">
        <v>4017565</v>
      </c>
      <c r="CC502" s="3">
        <v>1151839</v>
      </c>
      <c r="CD502" s="3">
        <v>12458665</v>
      </c>
      <c r="CE502" s="3">
        <v>-44320</v>
      </c>
      <c r="CF502" s="1">
        <v>0</v>
      </c>
      <c r="CG502" s="1">
        <v>0</v>
      </c>
      <c r="CH502" s="3">
        <v>3423049</v>
      </c>
      <c r="CI502" s="3">
        <v>8592107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3">
        <v>773964</v>
      </c>
      <c r="CP502" s="3">
        <v>38879657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3">
        <v>1631356</v>
      </c>
      <c r="CW502" s="3">
        <v>1139019</v>
      </c>
      <c r="CX502" s="3">
        <v>108274</v>
      </c>
      <c r="CY502" s="3">
        <v>2089616</v>
      </c>
      <c r="CZ502" s="1">
        <v>0</v>
      </c>
      <c r="DA502" s="1">
        <v>0</v>
      </c>
      <c r="DB502" s="3">
        <v>3317966</v>
      </c>
      <c r="DC502" s="3">
        <v>2621815</v>
      </c>
      <c r="DD502" s="1">
        <v>0</v>
      </c>
      <c r="DE502" s="3">
        <v>-838184</v>
      </c>
      <c r="DF502" s="3">
        <v>10069862</v>
      </c>
      <c r="DG502" s="3">
        <v>28035</v>
      </c>
      <c r="DH502" s="3">
        <v>10190788</v>
      </c>
      <c r="DI502" s="3">
        <v>156675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3">
        <v>2399905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</row>
    <row r="503" spans="1:133" x14ac:dyDescent="0.3">
      <c r="A503" s="1">
        <v>106010776</v>
      </c>
      <c r="B503" s="1" t="s">
        <v>381</v>
      </c>
      <c r="C503" s="2">
        <v>20174</v>
      </c>
      <c r="D503" s="2">
        <v>42745</v>
      </c>
      <c r="E503" s="1" t="s">
        <v>2096</v>
      </c>
      <c r="F503" s="1" t="s">
        <v>135</v>
      </c>
      <c r="G503" s="1" t="s">
        <v>163</v>
      </c>
      <c r="H503" s="1">
        <v>5</v>
      </c>
      <c r="I503" s="1">
        <v>417</v>
      </c>
      <c r="J503" s="1" t="s">
        <v>164</v>
      </c>
      <c r="K503" s="1" t="s">
        <v>138</v>
      </c>
      <c r="L503" s="1">
        <v>0</v>
      </c>
      <c r="M503" s="1" t="s">
        <v>2180</v>
      </c>
      <c r="N503" s="1" t="s">
        <v>383</v>
      </c>
      <c r="O503" s="1" t="s">
        <v>184</v>
      </c>
      <c r="P503" s="1">
        <v>94609</v>
      </c>
      <c r="Q503" s="1" t="s">
        <v>2181</v>
      </c>
      <c r="R503" s="1">
        <v>190</v>
      </c>
      <c r="S503" s="1">
        <v>190</v>
      </c>
      <c r="T503" s="1">
        <v>190</v>
      </c>
      <c r="U503" s="1">
        <v>8</v>
      </c>
      <c r="V503" s="1">
        <v>0</v>
      </c>
      <c r="W503" s="1">
        <v>825</v>
      </c>
      <c r="X503" s="1">
        <v>760</v>
      </c>
      <c r="Y503" s="1">
        <v>0</v>
      </c>
      <c r="Z503" s="1">
        <v>0</v>
      </c>
      <c r="AA503" s="1">
        <v>0</v>
      </c>
      <c r="AB503" s="1">
        <v>588</v>
      </c>
      <c r="AC503" s="1">
        <v>0</v>
      </c>
      <c r="AD503" s="1">
        <v>16</v>
      </c>
      <c r="AE503" s="1">
        <v>2197</v>
      </c>
      <c r="AF503" s="1">
        <v>0</v>
      </c>
      <c r="AG503" s="1">
        <v>47</v>
      </c>
      <c r="AH503" s="1">
        <v>0</v>
      </c>
      <c r="AI503" s="3">
        <v>6118</v>
      </c>
      <c r="AJ503" s="3">
        <v>1877</v>
      </c>
      <c r="AK503" s="1">
        <v>0</v>
      </c>
      <c r="AL503" s="1">
        <v>0</v>
      </c>
      <c r="AM503" s="1">
        <v>0</v>
      </c>
      <c r="AN503" s="3">
        <v>2514</v>
      </c>
      <c r="AO503" s="1">
        <v>0</v>
      </c>
      <c r="AP503" s="1">
        <v>40</v>
      </c>
      <c r="AQ503" s="3">
        <v>10596</v>
      </c>
      <c r="AR503" s="1">
        <v>0</v>
      </c>
      <c r="AS503" s="1">
        <v>235</v>
      </c>
      <c r="AT503" s="1">
        <v>0</v>
      </c>
      <c r="AU503" s="3">
        <v>15406</v>
      </c>
      <c r="AV503" s="3">
        <v>31778</v>
      </c>
      <c r="AW503" s="1">
        <v>0</v>
      </c>
      <c r="AX503" s="1">
        <v>0</v>
      </c>
      <c r="AY503" s="1">
        <v>0</v>
      </c>
      <c r="AZ503" s="3">
        <v>18497</v>
      </c>
      <c r="BA503" s="1">
        <v>151</v>
      </c>
      <c r="BB503" s="3">
        <v>2863</v>
      </c>
      <c r="BC503" s="3">
        <v>68930</v>
      </c>
      <c r="BD503" s="3">
        <v>641635</v>
      </c>
      <c r="BE503" s="1">
        <v>0</v>
      </c>
      <c r="BF503" s="3">
        <v>103309982</v>
      </c>
      <c r="BG503" s="3">
        <v>29620188</v>
      </c>
      <c r="BH503" s="1">
        <v>0</v>
      </c>
      <c r="BI503" s="1">
        <v>0</v>
      </c>
      <c r="BJ503" s="1">
        <v>0</v>
      </c>
      <c r="BK503" s="3">
        <v>55312855</v>
      </c>
      <c r="BL503" s="1">
        <v>0</v>
      </c>
      <c r="BM503" s="3">
        <v>1001177</v>
      </c>
      <c r="BN503" s="3">
        <v>189885837</v>
      </c>
      <c r="BO503" s="3">
        <v>1786779</v>
      </c>
      <c r="BP503" s="1">
        <v>0</v>
      </c>
      <c r="BQ503" s="3">
        <v>37055405</v>
      </c>
      <c r="BR503" s="3">
        <v>54136885</v>
      </c>
      <c r="BS503" s="1">
        <v>0</v>
      </c>
      <c r="BT503" s="1">
        <v>0</v>
      </c>
      <c r="BU503" s="1">
        <v>0</v>
      </c>
      <c r="BV503" s="3">
        <v>49941140</v>
      </c>
      <c r="BW503" s="3">
        <v>111040</v>
      </c>
      <c r="BX503" s="3">
        <v>2477590</v>
      </c>
      <c r="BY503" s="3">
        <v>145508839</v>
      </c>
      <c r="BZ503" s="3">
        <v>824882</v>
      </c>
      <c r="CA503" s="3">
        <v>1458916</v>
      </c>
      <c r="CB503" s="1">
        <v>0</v>
      </c>
      <c r="CC503" s="3">
        <v>64648907</v>
      </c>
      <c r="CD503" s="3">
        <v>70911911</v>
      </c>
      <c r="CE503" s="3">
        <v>-15047654</v>
      </c>
      <c r="CF503" s="1">
        <v>0</v>
      </c>
      <c r="CG503" s="1">
        <v>0</v>
      </c>
      <c r="CH503" s="1">
        <v>0</v>
      </c>
      <c r="CI503" s="3">
        <v>58391639</v>
      </c>
      <c r="CJ503" s="1">
        <v>0</v>
      </c>
      <c r="CK503" s="3">
        <v>-1934537</v>
      </c>
      <c r="CL503" s="1">
        <v>0</v>
      </c>
      <c r="CM503" s="1">
        <v>0</v>
      </c>
      <c r="CN503" s="1">
        <v>0</v>
      </c>
      <c r="CO503" s="1">
        <v>0</v>
      </c>
      <c r="CP503" s="3">
        <v>179254064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3">
        <v>969498</v>
      </c>
      <c r="CW503" s="1">
        <v>0</v>
      </c>
      <c r="CX503" s="3">
        <v>90764134</v>
      </c>
      <c r="CY503" s="3">
        <v>12845162</v>
      </c>
      <c r="CZ503" s="1">
        <v>0</v>
      </c>
      <c r="DA503" s="1">
        <v>0</v>
      </c>
      <c r="DB503" s="1">
        <v>0</v>
      </c>
      <c r="DC503" s="3">
        <v>46862356</v>
      </c>
      <c r="DD503" s="3">
        <v>111040</v>
      </c>
      <c r="DE503" s="3">
        <v>4588422</v>
      </c>
      <c r="DF503" s="3">
        <v>156140612</v>
      </c>
      <c r="DG503" s="3">
        <v>13446318</v>
      </c>
      <c r="DH503" s="3">
        <v>157642752</v>
      </c>
      <c r="DI503" s="1">
        <v>0</v>
      </c>
      <c r="DJ503" s="3">
        <v>14450000</v>
      </c>
      <c r="DK503" s="1">
        <v>0</v>
      </c>
      <c r="DL503" s="1">
        <v>0</v>
      </c>
      <c r="DM503" s="1">
        <v>0</v>
      </c>
      <c r="DN503" s="1">
        <v>0</v>
      </c>
      <c r="DO503" s="3">
        <v>17840000</v>
      </c>
      <c r="DP503" s="3">
        <v>312161000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</row>
    <row r="504" spans="1:133" x14ac:dyDescent="0.3">
      <c r="A504" s="1">
        <v>106304113</v>
      </c>
      <c r="B504" s="1" t="s">
        <v>373</v>
      </c>
      <c r="C504" s="2">
        <v>20174</v>
      </c>
      <c r="D504" s="2">
        <v>42745</v>
      </c>
      <c r="E504" s="1" t="s">
        <v>2096</v>
      </c>
      <c r="F504" s="1" t="s">
        <v>135</v>
      </c>
      <c r="G504" s="1" t="s">
        <v>156</v>
      </c>
      <c r="H504" s="1">
        <v>13</v>
      </c>
      <c r="I504" s="1">
        <v>1017</v>
      </c>
      <c r="J504" s="1" t="s">
        <v>164</v>
      </c>
      <c r="K504" s="1" t="s">
        <v>138</v>
      </c>
      <c r="L504" s="1">
        <v>0</v>
      </c>
      <c r="M504" s="1" t="s">
        <v>2182</v>
      </c>
      <c r="N504" s="1" t="s">
        <v>2183</v>
      </c>
      <c r="O504" s="1" t="s">
        <v>376</v>
      </c>
      <c r="P504" s="1">
        <v>92691</v>
      </c>
      <c r="Q504" s="1" t="s">
        <v>377</v>
      </c>
      <c r="R504" s="1">
        <v>54</v>
      </c>
      <c r="S504" s="1">
        <v>54</v>
      </c>
      <c r="T504" s="1">
        <v>19</v>
      </c>
      <c r="U504" s="1">
        <v>0</v>
      </c>
      <c r="V504" s="1">
        <v>0</v>
      </c>
      <c r="W504" s="1">
        <v>62</v>
      </c>
      <c r="X504" s="1">
        <v>113</v>
      </c>
      <c r="Y504" s="1">
        <v>0</v>
      </c>
      <c r="Z504" s="1">
        <v>0</v>
      </c>
      <c r="AA504" s="1">
        <v>15</v>
      </c>
      <c r="AB504" s="1">
        <v>268</v>
      </c>
      <c r="AC504" s="1">
        <v>0</v>
      </c>
      <c r="AD504" s="1">
        <v>9</v>
      </c>
      <c r="AE504" s="1">
        <v>467</v>
      </c>
      <c r="AF504" s="1">
        <v>0</v>
      </c>
      <c r="AG504" s="1">
        <v>0</v>
      </c>
      <c r="AH504" s="1">
        <v>0</v>
      </c>
      <c r="AI504" s="1">
        <v>567</v>
      </c>
      <c r="AJ504" s="1">
        <v>274</v>
      </c>
      <c r="AK504" s="1">
        <v>0</v>
      </c>
      <c r="AL504" s="1">
        <v>0</v>
      </c>
      <c r="AM504" s="1">
        <v>47</v>
      </c>
      <c r="AN504" s="1">
        <v>811</v>
      </c>
      <c r="AO504" s="1">
        <v>0</v>
      </c>
      <c r="AP504" s="1">
        <v>7</v>
      </c>
      <c r="AQ504" s="3">
        <v>1706</v>
      </c>
      <c r="AR504" s="1">
        <v>0</v>
      </c>
      <c r="AS504" s="1">
        <v>0</v>
      </c>
      <c r="AT504" s="1">
        <v>0</v>
      </c>
      <c r="AU504" s="1">
        <v>221</v>
      </c>
      <c r="AV504" s="3">
        <v>2074</v>
      </c>
      <c r="AW504" s="1">
        <v>0</v>
      </c>
      <c r="AX504" s="1">
        <v>0</v>
      </c>
      <c r="AY504" s="1">
        <v>118</v>
      </c>
      <c r="AZ504" s="3">
        <v>3047</v>
      </c>
      <c r="BA504" s="1">
        <v>0</v>
      </c>
      <c r="BB504" s="1">
        <v>151</v>
      </c>
      <c r="BC504" s="3">
        <v>5611</v>
      </c>
      <c r="BD504" s="1">
        <v>0</v>
      </c>
      <c r="BE504" s="1">
        <v>0</v>
      </c>
      <c r="BF504" s="3">
        <v>9087712</v>
      </c>
      <c r="BG504" s="3">
        <v>4422558</v>
      </c>
      <c r="BH504" s="1">
        <v>0</v>
      </c>
      <c r="BI504" s="1">
        <v>0</v>
      </c>
      <c r="BJ504" s="3">
        <v>1109790</v>
      </c>
      <c r="BK504" s="3">
        <v>16091392</v>
      </c>
      <c r="BL504" s="1">
        <v>0</v>
      </c>
      <c r="BM504" s="3">
        <v>280235</v>
      </c>
      <c r="BN504" s="3">
        <v>30991687</v>
      </c>
      <c r="BO504" s="1">
        <v>0</v>
      </c>
      <c r="BP504" s="1">
        <v>0</v>
      </c>
      <c r="BQ504" s="3">
        <v>877531</v>
      </c>
      <c r="BR504" s="3">
        <v>6941023</v>
      </c>
      <c r="BS504" s="1">
        <v>0</v>
      </c>
      <c r="BT504" s="1">
        <v>0</v>
      </c>
      <c r="BU504" s="3">
        <v>517517</v>
      </c>
      <c r="BV504" s="3">
        <v>11523025</v>
      </c>
      <c r="BW504" s="1">
        <v>0</v>
      </c>
      <c r="BX504" s="3">
        <v>364118</v>
      </c>
      <c r="BY504" s="3">
        <v>20223214</v>
      </c>
      <c r="BZ504" s="3">
        <v>1208867</v>
      </c>
      <c r="CA504" s="1">
        <v>0</v>
      </c>
      <c r="CB504" s="1">
        <v>0</v>
      </c>
      <c r="CC504" s="3">
        <v>6728800</v>
      </c>
      <c r="CD504" s="3">
        <v>10503425</v>
      </c>
      <c r="CE504" s="3">
        <v>-330516</v>
      </c>
      <c r="CF504" s="1">
        <v>0</v>
      </c>
      <c r="CG504" s="1">
        <v>0</v>
      </c>
      <c r="CH504" s="3">
        <v>918277</v>
      </c>
      <c r="CI504" s="3">
        <v>15582612</v>
      </c>
      <c r="CJ504" s="1">
        <v>0</v>
      </c>
      <c r="CK504" s="3">
        <v>34893</v>
      </c>
      <c r="CL504" s="1">
        <v>0</v>
      </c>
      <c r="CM504" s="1">
        <v>0</v>
      </c>
      <c r="CN504" s="1">
        <v>0</v>
      </c>
      <c r="CO504" s="3">
        <v>43459</v>
      </c>
      <c r="CP504" s="3">
        <v>34689817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3">
        <v>3390867</v>
      </c>
      <c r="CY504" s="3">
        <v>1036248</v>
      </c>
      <c r="CZ504" s="1">
        <v>0</v>
      </c>
      <c r="DA504" s="1">
        <v>0</v>
      </c>
      <c r="DB504" s="3">
        <v>709030</v>
      </c>
      <c r="DC504" s="3">
        <v>10822938</v>
      </c>
      <c r="DD504" s="1">
        <v>0</v>
      </c>
      <c r="DE504" s="3">
        <v>566001</v>
      </c>
      <c r="DF504" s="3">
        <v>16525084</v>
      </c>
      <c r="DG504" s="3">
        <v>42996</v>
      </c>
      <c r="DH504" s="3">
        <v>14216451</v>
      </c>
      <c r="DI504" s="1">
        <v>0</v>
      </c>
      <c r="DJ504" s="3">
        <v>-5351</v>
      </c>
      <c r="DK504" s="1">
        <v>0</v>
      </c>
      <c r="DL504" s="1">
        <v>0</v>
      </c>
      <c r="DM504" s="1">
        <v>0</v>
      </c>
      <c r="DN504" s="1">
        <v>0</v>
      </c>
      <c r="DO504" s="3">
        <v>59526</v>
      </c>
      <c r="DP504" s="3">
        <v>7506340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3">
        <v>2482133</v>
      </c>
      <c r="EC504" s="1">
        <v>0</v>
      </c>
    </row>
    <row r="505" spans="1:133" x14ac:dyDescent="0.3">
      <c r="A505" s="1">
        <v>106190170</v>
      </c>
      <c r="B505" s="1" t="s">
        <v>369</v>
      </c>
      <c r="C505" s="2">
        <v>20174</v>
      </c>
      <c r="D505" s="2">
        <v>42745</v>
      </c>
      <c r="E505" s="1" t="s">
        <v>2096</v>
      </c>
      <c r="F505" s="1" t="s">
        <v>135</v>
      </c>
      <c r="G505" s="1" t="s">
        <v>170</v>
      </c>
      <c r="H505" s="1">
        <v>11</v>
      </c>
      <c r="I505" s="1">
        <v>925</v>
      </c>
      <c r="J505" s="1" t="s">
        <v>164</v>
      </c>
      <c r="K505" s="1" t="s">
        <v>138</v>
      </c>
      <c r="L505" s="1" t="s">
        <v>214</v>
      </c>
      <c r="M505" s="1" t="s">
        <v>2184</v>
      </c>
      <c r="N505" s="1" t="s">
        <v>371</v>
      </c>
      <c r="O505" s="1" t="s">
        <v>280</v>
      </c>
      <c r="P505" s="1">
        <v>90027</v>
      </c>
      <c r="Q505" s="1" t="s">
        <v>372</v>
      </c>
      <c r="R505" s="1">
        <v>495</v>
      </c>
      <c r="S505" s="1">
        <v>374</v>
      </c>
      <c r="T505" s="1">
        <v>374</v>
      </c>
      <c r="U505" s="1">
        <v>6</v>
      </c>
      <c r="V505" s="1">
        <v>0</v>
      </c>
      <c r="W505" s="3">
        <v>2072</v>
      </c>
      <c r="X505" s="3">
        <v>1042</v>
      </c>
      <c r="Y505" s="1">
        <v>0</v>
      </c>
      <c r="Z505" s="1">
        <v>0</v>
      </c>
      <c r="AA505" s="1">
        <v>82</v>
      </c>
      <c r="AB505" s="3">
        <v>1071</v>
      </c>
      <c r="AC505" s="1">
        <v>10</v>
      </c>
      <c r="AD505" s="1">
        <v>12</v>
      </c>
      <c r="AE505" s="1">
        <v>4295</v>
      </c>
      <c r="AF505" s="1">
        <v>0</v>
      </c>
      <c r="AG505" s="1">
        <v>25</v>
      </c>
      <c r="AH505" s="1">
        <v>0</v>
      </c>
      <c r="AI505" s="3">
        <v>17202</v>
      </c>
      <c r="AJ505" s="3">
        <v>2663</v>
      </c>
      <c r="AK505" s="1">
        <v>0</v>
      </c>
      <c r="AL505" s="1">
        <v>0</v>
      </c>
      <c r="AM505" s="3">
        <v>1461</v>
      </c>
      <c r="AN505" s="3">
        <v>6899</v>
      </c>
      <c r="AO505" s="1">
        <v>63</v>
      </c>
      <c r="AP505" s="1">
        <v>78</v>
      </c>
      <c r="AQ505" s="3">
        <v>28391</v>
      </c>
      <c r="AR505" s="1">
        <v>0</v>
      </c>
      <c r="AS505" s="1">
        <v>481</v>
      </c>
      <c r="AT505" s="1">
        <v>0</v>
      </c>
      <c r="AU505" s="3">
        <v>42138</v>
      </c>
      <c r="AV505" s="3">
        <v>32105</v>
      </c>
      <c r="AW505" s="1">
        <v>0</v>
      </c>
      <c r="AX505" s="1">
        <v>0</v>
      </c>
      <c r="AY505" s="3">
        <v>3851</v>
      </c>
      <c r="AZ505" s="3">
        <v>24862</v>
      </c>
      <c r="BA505" s="1">
        <v>435</v>
      </c>
      <c r="BB505" s="3">
        <v>2140</v>
      </c>
      <c r="BC505" s="3">
        <v>106012</v>
      </c>
      <c r="BD505" s="3">
        <v>633592</v>
      </c>
      <c r="BE505" s="1">
        <v>0</v>
      </c>
      <c r="BF505" s="3">
        <v>299412932</v>
      </c>
      <c r="BG505" s="3">
        <v>39033439</v>
      </c>
      <c r="BH505" s="1">
        <v>0</v>
      </c>
      <c r="BI505" s="1">
        <v>0</v>
      </c>
      <c r="BJ505" s="3">
        <v>29114183</v>
      </c>
      <c r="BK505" s="3">
        <v>135798980</v>
      </c>
      <c r="BL505" s="3">
        <v>594092</v>
      </c>
      <c r="BM505" s="3">
        <v>741096</v>
      </c>
      <c r="BN505" s="3">
        <v>505328314</v>
      </c>
      <c r="BO505" s="3">
        <v>909596</v>
      </c>
      <c r="BP505" s="1">
        <v>0</v>
      </c>
      <c r="BQ505" s="3">
        <v>75927935</v>
      </c>
      <c r="BR505" s="3">
        <v>46523133</v>
      </c>
      <c r="BS505" s="1">
        <v>0</v>
      </c>
      <c r="BT505" s="1">
        <v>0</v>
      </c>
      <c r="BU505" s="3">
        <v>9279253</v>
      </c>
      <c r="BV505" s="3">
        <v>50365704</v>
      </c>
      <c r="BW505" s="3">
        <v>215187</v>
      </c>
      <c r="BX505" s="3">
        <v>2370912</v>
      </c>
      <c r="BY505" s="3">
        <v>185591720</v>
      </c>
      <c r="BZ505" s="3">
        <v>1848473</v>
      </c>
      <c r="CA505" s="3">
        <v>1183803</v>
      </c>
      <c r="CB505" s="1">
        <v>0</v>
      </c>
      <c r="CC505" s="3">
        <v>38401855</v>
      </c>
      <c r="CD505" s="3">
        <v>70065639</v>
      </c>
      <c r="CE505" s="3">
        <v>-3875000</v>
      </c>
      <c r="CF505" s="1">
        <v>0</v>
      </c>
      <c r="CG505" s="1">
        <v>0</v>
      </c>
      <c r="CH505" s="3">
        <v>9430999</v>
      </c>
      <c r="CI505" s="3">
        <v>117148409</v>
      </c>
      <c r="CJ505" s="1">
        <v>0</v>
      </c>
      <c r="CK505" s="3">
        <v>809279</v>
      </c>
      <c r="CL505" s="3">
        <v>-450000</v>
      </c>
      <c r="CM505" s="1">
        <v>0</v>
      </c>
      <c r="CN505" s="1">
        <v>0</v>
      </c>
      <c r="CO505" s="3">
        <v>2420373</v>
      </c>
      <c r="CP505" s="3">
        <v>236983830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3">
        <v>357067</v>
      </c>
      <c r="CW505" s="1">
        <v>0</v>
      </c>
      <c r="CX505" s="3">
        <v>339718771</v>
      </c>
      <c r="CY505" s="3">
        <v>15348150</v>
      </c>
      <c r="CZ505" s="1">
        <v>0</v>
      </c>
      <c r="DA505" s="1">
        <v>0</v>
      </c>
      <c r="DB505" s="3">
        <v>28855938</v>
      </c>
      <c r="DC505" s="3">
        <v>68519527</v>
      </c>
      <c r="DD505" s="1">
        <v>0</v>
      </c>
      <c r="DE505" s="3">
        <v>1136751</v>
      </c>
      <c r="DF505" s="3">
        <v>453936204</v>
      </c>
      <c r="DG505" s="3">
        <v>29856649</v>
      </c>
      <c r="DH505" s="3">
        <v>316073185</v>
      </c>
      <c r="DI505" s="1">
        <v>0</v>
      </c>
      <c r="DJ505" s="3">
        <v>9981353</v>
      </c>
      <c r="DK505" s="1">
        <v>0</v>
      </c>
      <c r="DL505" s="1">
        <v>0</v>
      </c>
      <c r="DM505" s="1">
        <v>0</v>
      </c>
      <c r="DN505" s="1">
        <v>0</v>
      </c>
      <c r="DO505" s="3">
        <v>14361989</v>
      </c>
      <c r="DP505" s="3">
        <v>875391280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</row>
    <row r="506" spans="1:133" x14ac:dyDescent="0.3">
      <c r="A506" s="1">
        <v>106300032</v>
      </c>
      <c r="B506" s="1" t="s">
        <v>378</v>
      </c>
      <c r="C506" s="2">
        <v>20174</v>
      </c>
      <c r="D506" s="2">
        <v>42745</v>
      </c>
      <c r="E506" s="1" t="s">
        <v>2096</v>
      </c>
      <c r="F506" s="1" t="s">
        <v>135</v>
      </c>
      <c r="G506" s="1" t="s">
        <v>156</v>
      </c>
      <c r="H506" s="1">
        <v>13</v>
      </c>
      <c r="I506" s="1">
        <v>1015</v>
      </c>
      <c r="J506" s="1" t="s">
        <v>164</v>
      </c>
      <c r="K506" s="1" t="s">
        <v>138</v>
      </c>
      <c r="L506" s="1">
        <v>0</v>
      </c>
      <c r="M506" s="1" t="s">
        <v>2182</v>
      </c>
      <c r="N506" s="1" t="s">
        <v>379</v>
      </c>
      <c r="O506" s="1" t="s">
        <v>368</v>
      </c>
      <c r="P506" s="1">
        <v>92868</v>
      </c>
      <c r="Q506" s="1" t="s">
        <v>380</v>
      </c>
      <c r="R506" s="1">
        <v>315</v>
      </c>
      <c r="S506" s="1">
        <v>315</v>
      </c>
      <c r="T506" s="1">
        <v>315</v>
      </c>
      <c r="U506" s="1">
        <v>8</v>
      </c>
      <c r="V506" s="1">
        <v>0</v>
      </c>
      <c r="W506" s="3">
        <v>1106</v>
      </c>
      <c r="X506" s="1">
        <v>706</v>
      </c>
      <c r="Y506" s="1">
        <v>0</v>
      </c>
      <c r="Z506" s="1">
        <v>0</v>
      </c>
      <c r="AA506" s="1">
        <v>25</v>
      </c>
      <c r="AB506" s="3">
        <v>1200</v>
      </c>
      <c r="AC506" s="1">
        <v>0</v>
      </c>
      <c r="AD506" s="1">
        <v>32</v>
      </c>
      <c r="AE506" s="1">
        <v>3077</v>
      </c>
      <c r="AF506" s="1">
        <v>0</v>
      </c>
      <c r="AG506" s="1">
        <v>51</v>
      </c>
      <c r="AH506" s="1">
        <v>0</v>
      </c>
      <c r="AI506" s="3">
        <v>7794</v>
      </c>
      <c r="AJ506" s="3">
        <v>1877</v>
      </c>
      <c r="AK506" s="1">
        <v>0</v>
      </c>
      <c r="AL506" s="1">
        <v>0</v>
      </c>
      <c r="AM506" s="1">
        <v>386</v>
      </c>
      <c r="AN506" s="3">
        <v>6035</v>
      </c>
      <c r="AO506" s="1">
        <v>0</v>
      </c>
      <c r="AP506" s="1">
        <v>72</v>
      </c>
      <c r="AQ506" s="3">
        <v>16215</v>
      </c>
      <c r="AR506" s="1">
        <v>0</v>
      </c>
      <c r="AS506" s="1">
        <v>36</v>
      </c>
      <c r="AT506" s="1">
        <v>0</v>
      </c>
      <c r="AU506" s="3">
        <v>10036</v>
      </c>
      <c r="AV506" s="3">
        <v>21363</v>
      </c>
      <c r="AW506" s="1">
        <v>0</v>
      </c>
      <c r="AX506" s="1">
        <v>0</v>
      </c>
      <c r="AY506" s="1">
        <v>284</v>
      </c>
      <c r="AZ506" s="3">
        <v>11352</v>
      </c>
      <c r="BA506" s="1">
        <v>1</v>
      </c>
      <c r="BB506" s="1">
        <v>412</v>
      </c>
      <c r="BC506" s="3">
        <v>43484</v>
      </c>
      <c r="BD506" s="3">
        <v>1194353</v>
      </c>
      <c r="BE506" s="1">
        <v>0</v>
      </c>
      <c r="BF506" s="3">
        <v>174651588</v>
      </c>
      <c r="BG506" s="3">
        <v>41050302</v>
      </c>
      <c r="BH506" s="1">
        <v>0</v>
      </c>
      <c r="BI506" s="1">
        <v>0</v>
      </c>
      <c r="BJ506" s="3">
        <v>6080108</v>
      </c>
      <c r="BK506" s="3">
        <v>148642376</v>
      </c>
      <c r="BL506" s="1">
        <v>0</v>
      </c>
      <c r="BM506" s="3">
        <v>1410424</v>
      </c>
      <c r="BN506" s="3">
        <v>373029151</v>
      </c>
      <c r="BO506" s="3">
        <v>547807</v>
      </c>
      <c r="BP506" s="1">
        <v>0</v>
      </c>
      <c r="BQ506" s="3">
        <v>56553609</v>
      </c>
      <c r="BR506" s="3">
        <v>68685182</v>
      </c>
      <c r="BS506" s="1">
        <v>0</v>
      </c>
      <c r="BT506" s="1">
        <v>0</v>
      </c>
      <c r="BU506" s="3">
        <v>1319297</v>
      </c>
      <c r="BV506" s="3">
        <v>76510948</v>
      </c>
      <c r="BW506" s="1">
        <v>756</v>
      </c>
      <c r="BX506" s="3">
        <v>367845</v>
      </c>
      <c r="BY506" s="3">
        <v>203985444</v>
      </c>
      <c r="BZ506" s="3">
        <v>4206387</v>
      </c>
      <c r="CA506" s="3">
        <v>1471798</v>
      </c>
      <c r="CB506" s="1">
        <v>0</v>
      </c>
      <c r="CC506" s="3">
        <v>183687874</v>
      </c>
      <c r="CD506" s="3">
        <v>87182632</v>
      </c>
      <c r="CE506" s="3">
        <v>-3765514</v>
      </c>
      <c r="CF506" s="1">
        <v>0</v>
      </c>
      <c r="CG506" s="1">
        <v>0</v>
      </c>
      <c r="CH506" s="3">
        <v>4191126</v>
      </c>
      <c r="CI506" s="3">
        <v>127529980</v>
      </c>
      <c r="CJ506" s="1">
        <v>0</v>
      </c>
      <c r="CK506" s="3">
        <v>2413</v>
      </c>
      <c r="CL506" s="1">
        <v>0</v>
      </c>
      <c r="CM506" s="1">
        <v>0</v>
      </c>
      <c r="CN506" s="1">
        <v>0</v>
      </c>
      <c r="CO506" s="3">
        <v>787388</v>
      </c>
      <c r="CP506" s="3">
        <v>405294084</v>
      </c>
      <c r="CQ506" s="1">
        <v>0</v>
      </c>
      <c r="CR506" s="3">
        <v>7908907</v>
      </c>
      <c r="CS506" s="1">
        <v>0</v>
      </c>
      <c r="CT506" s="1">
        <v>0</v>
      </c>
      <c r="CU506" s="3">
        <v>7908907</v>
      </c>
      <c r="CV506" s="3">
        <v>270361</v>
      </c>
      <c r="CW506" s="1">
        <v>0</v>
      </c>
      <c r="CX506" s="3">
        <v>50070866</v>
      </c>
      <c r="CY506" s="3">
        <v>31673731</v>
      </c>
      <c r="CZ506" s="1">
        <v>0</v>
      </c>
      <c r="DA506" s="1">
        <v>0</v>
      </c>
      <c r="DB506" s="3">
        <v>3208279</v>
      </c>
      <c r="DC506" s="3">
        <v>93416957</v>
      </c>
      <c r="DD506" s="1">
        <v>0</v>
      </c>
      <c r="DE506" s="3">
        <v>989224</v>
      </c>
      <c r="DF506" s="3">
        <v>179629418</v>
      </c>
      <c r="DG506" s="3">
        <v>16115841</v>
      </c>
      <c r="DH506" s="3">
        <v>145770045</v>
      </c>
      <c r="DI506" s="1">
        <v>0</v>
      </c>
      <c r="DJ506" s="3">
        <v>-6710072</v>
      </c>
      <c r="DK506" s="1">
        <v>0</v>
      </c>
      <c r="DL506" s="1">
        <v>0</v>
      </c>
      <c r="DM506" s="1">
        <v>0</v>
      </c>
      <c r="DN506" s="1">
        <v>0</v>
      </c>
      <c r="DO506" s="3">
        <v>6503854</v>
      </c>
      <c r="DP506" s="3">
        <v>623146716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</row>
    <row r="507" spans="1:133" x14ac:dyDescent="0.3">
      <c r="A507" s="1">
        <v>106434051</v>
      </c>
      <c r="B507" s="1" t="s">
        <v>385</v>
      </c>
      <c r="C507" s="2">
        <v>20174</v>
      </c>
      <c r="D507" s="2">
        <v>42745</v>
      </c>
      <c r="E507" s="1" t="s">
        <v>2096</v>
      </c>
      <c r="F507" s="1" t="s">
        <v>135</v>
      </c>
      <c r="G507" s="1" t="s">
        <v>386</v>
      </c>
      <c r="H507" s="1">
        <v>7</v>
      </c>
      <c r="I507" s="1">
        <v>431</v>
      </c>
      <c r="J507" s="1" t="s">
        <v>187</v>
      </c>
      <c r="K507" s="1" t="s">
        <v>138</v>
      </c>
      <c r="L507" s="1">
        <v>0</v>
      </c>
      <c r="M507" s="1" t="s">
        <v>2185</v>
      </c>
      <c r="N507" s="1" t="s">
        <v>388</v>
      </c>
      <c r="O507" s="1" t="s">
        <v>389</v>
      </c>
      <c r="P507" s="1">
        <v>95008</v>
      </c>
      <c r="Q507" s="1" t="s">
        <v>390</v>
      </c>
      <c r="R507" s="1">
        <v>29</v>
      </c>
      <c r="S507" s="1">
        <v>27</v>
      </c>
      <c r="T507" s="1">
        <v>25</v>
      </c>
      <c r="U507" s="1">
        <v>0</v>
      </c>
      <c r="V507" s="1">
        <v>0</v>
      </c>
      <c r="W507" s="1">
        <v>2</v>
      </c>
      <c r="X507" s="1">
        <v>3</v>
      </c>
      <c r="Y507" s="1">
        <v>0</v>
      </c>
      <c r="Z507" s="1">
        <v>0</v>
      </c>
      <c r="AA507" s="1">
        <v>0</v>
      </c>
      <c r="AB507" s="1">
        <v>1</v>
      </c>
      <c r="AC507" s="1">
        <v>0</v>
      </c>
      <c r="AD507" s="1">
        <v>0</v>
      </c>
      <c r="AE507" s="1">
        <v>6</v>
      </c>
      <c r="AF507" s="1">
        <v>0</v>
      </c>
      <c r="AG507" s="1">
        <v>0</v>
      </c>
      <c r="AH507" s="1">
        <v>0</v>
      </c>
      <c r="AI507" s="3">
        <v>1786</v>
      </c>
      <c r="AJ507" s="1">
        <v>450</v>
      </c>
      <c r="AK507" s="1">
        <v>0</v>
      </c>
      <c r="AL507" s="1">
        <v>0</v>
      </c>
      <c r="AM507" s="1">
        <v>0</v>
      </c>
      <c r="AN507" s="1">
        <v>41</v>
      </c>
      <c r="AO507" s="1">
        <v>0</v>
      </c>
      <c r="AP507" s="1">
        <v>0</v>
      </c>
      <c r="AQ507" s="3">
        <v>2277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3">
        <v>3013036</v>
      </c>
      <c r="BG507" s="3">
        <v>803848</v>
      </c>
      <c r="BH507" s="1">
        <v>0</v>
      </c>
      <c r="BI507" s="1">
        <v>0</v>
      </c>
      <c r="BJ507" s="1">
        <v>0</v>
      </c>
      <c r="BK507" s="3">
        <v>77900</v>
      </c>
      <c r="BL507" s="1">
        <v>0</v>
      </c>
      <c r="BM507" s="1">
        <v>0</v>
      </c>
      <c r="BN507" s="3">
        <v>3894784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3">
        <v>1176964</v>
      </c>
      <c r="CD507" s="3">
        <v>302971</v>
      </c>
      <c r="CE507" s="1">
        <v>0</v>
      </c>
      <c r="CF507" s="1">
        <v>0</v>
      </c>
      <c r="CG507" s="1">
        <v>0</v>
      </c>
      <c r="CH507" s="1">
        <v>0</v>
      </c>
      <c r="CI507" s="3">
        <v>29971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3">
        <v>1509906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3">
        <v>1836072</v>
      </c>
      <c r="CY507" s="3">
        <v>500877</v>
      </c>
      <c r="CZ507" s="1">
        <v>0</v>
      </c>
      <c r="DA507" s="1">
        <v>0</v>
      </c>
      <c r="DB507" s="1">
        <v>0</v>
      </c>
      <c r="DC507" s="3">
        <v>47929</v>
      </c>
      <c r="DD507" s="1">
        <v>0</v>
      </c>
      <c r="DE507" s="1">
        <v>0</v>
      </c>
      <c r="DF507" s="3">
        <v>2384878</v>
      </c>
      <c r="DG507" s="1">
        <v>0</v>
      </c>
      <c r="DH507" s="3">
        <v>2459787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3">
        <v>3595</v>
      </c>
      <c r="DP507" s="3">
        <v>643963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</row>
    <row r="508" spans="1:133" x14ac:dyDescent="0.3">
      <c r="A508" s="1">
        <v>106382715</v>
      </c>
      <c r="B508" s="1" t="s">
        <v>391</v>
      </c>
      <c r="C508" s="2">
        <v>20174</v>
      </c>
      <c r="D508" s="2">
        <v>42745</v>
      </c>
      <c r="E508" s="1" t="s">
        <v>2096</v>
      </c>
      <c r="F508" s="1" t="s">
        <v>135</v>
      </c>
      <c r="G508" s="1" t="s">
        <v>320</v>
      </c>
      <c r="H508" s="1">
        <v>4</v>
      </c>
      <c r="I508" s="1">
        <v>423</v>
      </c>
      <c r="J508" s="1" t="s">
        <v>164</v>
      </c>
      <c r="K508" s="1" t="s">
        <v>138</v>
      </c>
      <c r="L508" s="1">
        <v>0</v>
      </c>
      <c r="M508" s="1" t="s">
        <v>2186</v>
      </c>
      <c r="N508" s="1" t="s">
        <v>393</v>
      </c>
      <c r="O508" s="1" t="s">
        <v>323</v>
      </c>
      <c r="P508" s="1">
        <v>94133</v>
      </c>
      <c r="Q508" s="1" t="s">
        <v>2187</v>
      </c>
      <c r="R508" s="1">
        <v>65</v>
      </c>
      <c r="S508" s="1">
        <v>60</v>
      </c>
      <c r="T508" s="1">
        <v>15</v>
      </c>
      <c r="U508" s="1">
        <v>96</v>
      </c>
      <c r="V508" s="1">
        <v>60</v>
      </c>
      <c r="W508" s="1">
        <v>15</v>
      </c>
      <c r="X508" s="1">
        <v>14</v>
      </c>
      <c r="Y508" s="1">
        <v>0</v>
      </c>
      <c r="Z508" s="1">
        <v>0</v>
      </c>
      <c r="AA508" s="1">
        <v>48</v>
      </c>
      <c r="AB508" s="1">
        <v>0</v>
      </c>
      <c r="AC508" s="1">
        <v>0</v>
      </c>
      <c r="AD508" s="1">
        <v>5</v>
      </c>
      <c r="AE508" s="1">
        <v>238</v>
      </c>
      <c r="AF508" s="1">
        <v>0</v>
      </c>
      <c r="AG508" s="1">
        <v>535</v>
      </c>
      <c r="AH508" s="1">
        <v>227</v>
      </c>
      <c r="AI508" s="1">
        <v>47</v>
      </c>
      <c r="AJ508" s="1">
        <v>53</v>
      </c>
      <c r="AK508" s="1">
        <v>0</v>
      </c>
      <c r="AL508" s="1">
        <v>0</v>
      </c>
      <c r="AM508" s="1">
        <v>221</v>
      </c>
      <c r="AN508" s="1">
        <v>0</v>
      </c>
      <c r="AO508" s="1">
        <v>0</v>
      </c>
      <c r="AP508" s="1">
        <v>78</v>
      </c>
      <c r="AQ508" s="3">
        <v>1161</v>
      </c>
      <c r="AR508" s="1">
        <v>0</v>
      </c>
      <c r="AS508" s="3">
        <v>4182</v>
      </c>
      <c r="AT508" s="3">
        <v>4069</v>
      </c>
      <c r="AU508" s="1">
        <v>995</v>
      </c>
      <c r="AV508" s="3">
        <v>1771</v>
      </c>
      <c r="AW508" s="1">
        <v>0</v>
      </c>
      <c r="AX508" s="1">
        <v>0</v>
      </c>
      <c r="AY508" s="3">
        <v>6727</v>
      </c>
      <c r="AZ508" s="1">
        <v>9</v>
      </c>
      <c r="BA508" s="1">
        <v>61</v>
      </c>
      <c r="BB508" s="1">
        <v>67</v>
      </c>
      <c r="BC508" s="3">
        <v>17881</v>
      </c>
      <c r="BD508" s="3">
        <v>5405263</v>
      </c>
      <c r="BE508" s="3">
        <v>2149681</v>
      </c>
      <c r="BF508" s="3">
        <v>398527</v>
      </c>
      <c r="BG508" s="3">
        <v>738235</v>
      </c>
      <c r="BH508" s="1">
        <v>0</v>
      </c>
      <c r="BI508" s="1">
        <v>0</v>
      </c>
      <c r="BJ508" s="3">
        <v>2351800</v>
      </c>
      <c r="BK508" s="1">
        <v>0</v>
      </c>
      <c r="BL508" s="1">
        <v>0</v>
      </c>
      <c r="BM508" s="3">
        <v>408094</v>
      </c>
      <c r="BN508" s="3">
        <v>11451600</v>
      </c>
      <c r="BO508" s="3">
        <v>9960982</v>
      </c>
      <c r="BP508" s="3">
        <v>6266672</v>
      </c>
      <c r="BQ508" s="3">
        <v>1061892</v>
      </c>
      <c r="BR508" s="3">
        <v>2952538</v>
      </c>
      <c r="BS508" s="1">
        <v>0</v>
      </c>
      <c r="BT508" s="1">
        <v>0</v>
      </c>
      <c r="BU508" s="3">
        <v>11789041</v>
      </c>
      <c r="BV508" s="3">
        <v>8472</v>
      </c>
      <c r="BW508" s="3">
        <v>44052</v>
      </c>
      <c r="BX508" s="3">
        <v>134754</v>
      </c>
      <c r="BY508" s="3">
        <v>32218403</v>
      </c>
      <c r="BZ508" s="3">
        <v>147894</v>
      </c>
      <c r="CA508" s="3">
        <v>11130770</v>
      </c>
      <c r="CB508" s="3">
        <v>15390561</v>
      </c>
      <c r="CC508" s="3">
        <v>995876</v>
      </c>
      <c r="CD508" s="3">
        <v>3690773</v>
      </c>
      <c r="CE508" s="1">
        <v>0</v>
      </c>
      <c r="CF508" s="1">
        <v>0</v>
      </c>
      <c r="CG508" s="1">
        <v>0</v>
      </c>
      <c r="CH508" s="3">
        <v>12964030</v>
      </c>
      <c r="CI508" s="3">
        <v>8472</v>
      </c>
      <c r="CJ508" s="1">
        <v>0</v>
      </c>
      <c r="CK508" s="3">
        <v>69809</v>
      </c>
      <c r="CL508" s="1">
        <v>0</v>
      </c>
      <c r="CM508" s="1">
        <v>0</v>
      </c>
      <c r="CN508" s="1">
        <v>0</v>
      </c>
      <c r="CO508" s="3">
        <v>178987</v>
      </c>
      <c r="CP508" s="3">
        <v>44577172</v>
      </c>
      <c r="CQ508" s="3">
        <v>7910768</v>
      </c>
      <c r="CR508" s="3">
        <v>3012206</v>
      </c>
      <c r="CS508" s="1">
        <v>0</v>
      </c>
      <c r="CT508" s="3">
        <v>757530</v>
      </c>
      <c r="CU508" s="3">
        <v>11680504</v>
      </c>
      <c r="CV508" s="3">
        <v>4235475</v>
      </c>
      <c r="CW508" s="3">
        <v>936559</v>
      </c>
      <c r="CX508" s="3">
        <v>464544</v>
      </c>
      <c r="CY508" s="3">
        <v>3012206</v>
      </c>
      <c r="CZ508" s="1">
        <v>0</v>
      </c>
      <c r="DA508" s="1">
        <v>0</v>
      </c>
      <c r="DB508" s="3">
        <v>1176812</v>
      </c>
      <c r="DC508" s="3">
        <v>757530</v>
      </c>
      <c r="DD508" s="3">
        <v>-25757</v>
      </c>
      <c r="DE508" s="3">
        <v>215966</v>
      </c>
      <c r="DF508" s="3">
        <v>10773335</v>
      </c>
      <c r="DG508" s="3">
        <v>11572107</v>
      </c>
      <c r="DH508" s="3">
        <v>31642513</v>
      </c>
      <c r="DI508" s="3">
        <v>1484678</v>
      </c>
      <c r="DJ508" s="3">
        <v>-2187</v>
      </c>
      <c r="DK508" s="1">
        <v>0</v>
      </c>
      <c r="DL508" s="1">
        <v>0</v>
      </c>
      <c r="DM508" s="1">
        <v>0</v>
      </c>
      <c r="DN508" s="1">
        <v>0</v>
      </c>
      <c r="DO508" s="3">
        <v>4855753</v>
      </c>
      <c r="DP508" s="3">
        <v>251424762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</row>
    <row r="509" spans="1:133" x14ac:dyDescent="0.3">
      <c r="A509" s="1">
        <v>106361144</v>
      </c>
      <c r="B509" s="1" t="s">
        <v>395</v>
      </c>
      <c r="C509" s="2">
        <v>20174</v>
      </c>
      <c r="D509" s="2">
        <v>42745</v>
      </c>
      <c r="E509" s="1" t="s">
        <v>2096</v>
      </c>
      <c r="F509" s="1" t="s">
        <v>135</v>
      </c>
      <c r="G509" s="1" t="s">
        <v>212</v>
      </c>
      <c r="H509" s="1">
        <v>12</v>
      </c>
      <c r="I509" s="1">
        <v>1207</v>
      </c>
      <c r="J509" s="1" t="s">
        <v>187</v>
      </c>
      <c r="K509" s="1" t="s">
        <v>138</v>
      </c>
      <c r="L509" s="1">
        <v>0</v>
      </c>
      <c r="M509" s="1" t="s">
        <v>2188</v>
      </c>
      <c r="N509" s="1" t="s">
        <v>397</v>
      </c>
      <c r="O509" s="1" t="s">
        <v>334</v>
      </c>
      <c r="P509" s="1">
        <v>91710</v>
      </c>
      <c r="Q509" s="1" t="s">
        <v>398</v>
      </c>
      <c r="R509" s="1">
        <v>112</v>
      </c>
      <c r="S509" s="1">
        <v>112</v>
      </c>
      <c r="T509" s="1">
        <v>112</v>
      </c>
      <c r="U509" s="1">
        <v>211</v>
      </c>
      <c r="V509" s="1">
        <v>298</v>
      </c>
      <c r="W509" s="1">
        <v>190</v>
      </c>
      <c r="X509" s="1">
        <v>463</v>
      </c>
      <c r="Y509" s="1">
        <v>0</v>
      </c>
      <c r="Z509" s="1">
        <v>0</v>
      </c>
      <c r="AA509" s="1">
        <v>209</v>
      </c>
      <c r="AB509" s="1">
        <v>34</v>
      </c>
      <c r="AC509" s="1">
        <v>0</v>
      </c>
      <c r="AD509" s="1">
        <v>20</v>
      </c>
      <c r="AE509" s="1">
        <v>1425</v>
      </c>
      <c r="AF509" s="1">
        <v>0</v>
      </c>
      <c r="AG509" s="1">
        <v>740</v>
      </c>
      <c r="AH509" s="1">
        <v>860</v>
      </c>
      <c r="AI509" s="1">
        <v>611</v>
      </c>
      <c r="AJ509" s="3">
        <v>1284</v>
      </c>
      <c r="AK509" s="1">
        <v>0</v>
      </c>
      <c r="AL509" s="1">
        <v>0</v>
      </c>
      <c r="AM509" s="1">
        <v>471</v>
      </c>
      <c r="AN509" s="1">
        <v>86</v>
      </c>
      <c r="AO509" s="1">
        <v>0</v>
      </c>
      <c r="AP509" s="1">
        <v>42</v>
      </c>
      <c r="AQ509" s="3">
        <v>4094</v>
      </c>
      <c r="AR509" s="1">
        <v>0</v>
      </c>
      <c r="AS509" s="1">
        <v>523</v>
      </c>
      <c r="AT509" s="1">
        <v>520</v>
      </c>
      <c r="AU509" s="3">
        <v>1476</v>
      </c>
      <c r="AV509" s="3">
        <v>5143</v>
      </c>
      <c r="AW509" s="1">
        <v>0</v>
      </c>
      <c r="AX509" s="1">
        <v>0</v>
      </c>
      <c r="AY509" s="3">
        <v>2172</v>
      </c>
      <c r="AZ509" s="1">
        <v>108</v>
      </c>
      <c r="BA509" s="1">
        <v>0</v>
      </c>
      <c r="BB509" s="3">
        <v>1074</v>
      </c>
      <c r="BC509" s="3">
        <v>11016</v>
      </c>
      <c r="BD509" s="3">
        <v>11171140</v>
      </c>
      <c r="BE509" s="3">
        <v>13119043</v>
      </c>
      <c r="BF509" s="3">
        <v>8572919</v>
      </c>
      <c r="BG509" s="3">
        <v>18210713</v>
      </c>
      <c r="BH509" s="1">
        <v>0</v>
      </c>
      <c r="BI509" s="1">
        <v>0</v>
      </c>
      <c r="BJ509" s="3">
        <v>8097154</v>
      </c>
      <c r="BK509" s="3">
        <v>1155119</v>
      </c>
      <c r="BL509" s="1">
        <v>0</v>
      </c>
      <c r="BM509" s="3">
        <v>756341</v>
      </c>
      <c r="BN509" s="3">
        <v>61082429</v>
      </c>
      <c r="BO509" s="3">
        <v>2809751</v>
      </c>
      <c r="BP509" s="3">
        <v>4014579</v>
      </c>
      <c r="BQ509" s="3">
        <v>5350892</v>
      </c>
      <c r="BR509" s="3">
        <v>15760233</v>
      </c>
      <c r="BS509" s="1">
        <v>0</v>
      </c>
      <c r="BT509" s="1">
        <v>0</v>
      </c>
      <c r="BU509" s="3">
        <v>7374124</v>
      </c>
      <c r="BV509" s="3">
        <v>300324</v>
      </c>
      <c r="BW509" s="1">
        <v>0</v>
      </c>
      <c r="BX509" s="3">
        <v>2852045</v>
      </c>
      <c r="BY509" s="3">
        <v>38461948</v>
      </c>
      <c r="BZ509" s="3">
        <v>3294545</v>
      </c>
      <c r="CA509" s="3">
        <v>9955995</v>
      </c>
      <c r="CB509" s="3">
        <v>13428956</v>
      </c>
      <c r="CC509" s="3">
        <v>13451822</v>
      </c>
      <c r="CD509" s="3">
        <v>22546220</v>
      </c>
      <c r="CE509" s="1">
        <v>0</v>
      </c>
      <c r="CF509" s="1">
        <v>0</v>
      </c>
      <c r="CG509" s="1">
        <v>0</v>
      </c>
      <c r="CH509" s="3">
        <v>10521180</v>
      </c>
      <c r="CI509" s="3">
        <v>642983</v>
      </c>
      <c r="CJ509" s="1">
        <v>0</v>
      </c>
      <c r="CK509" s="3">
        <v>71722</v>
      </c>
      <c r="CL509" s="1">
        <v>0</v>
      </c>
      <c r="CM509" s="1">
        <v>0</v>
      </c>
      <c r="CN509" s="1">
        <v>0</v>
      </c>
      <c r="CO509" s="3">
        <v>116594</v>
      </c>
      <c r="CP509" s="3">
        <v>74030017</v>
      </c>
      <c r="CQ509" s="3">
        <v>694291</v>
      </c>
      <c r="CR509" s="1">
        <v>0</v>
      </c>
      <c r="CS509" s="1">
        <v>0</v>
      </c>
      <c r="CT509" s="1">
        <v>0</v>
      </c>
      <c r="CU509" s="3">
        <v>694291</v>
      </c>
      <c r="CV509" s="3">
        <v>4024896</v>
      </c>
      <c r="CW509" s="3">
        <v>4398957</v>
      </c>
      <c r="CX509" s="3">
        <v>471989</v>
      </c>
      <c r="CY509" s="3">
        <v>11424726</v>
      </c>
      <c r="CZ509" s="1">
        <v>0</v>
      </c>
      <c r="DA509" s="1">
        <v>0</v>
      </c>
      <c r="DB509" s="3">
        <v>4950098</v>
      </c>
      <c r="DC509" s="3">
        <v>812460</v>
      </c>
      <c r="DD509" s="1">
        <v>0</v>
      </c>
      <c r="DE509" s="3">
        <v>125525</v>
      </c>
      <c r="DF509" s="3">
        <v>26208651</v>
      </c>
      <c r="DG509" s="3">
        <v>147113</v>
      </c>
      <c r="DH509" s="3">
        <v>22594521</v>
      </c>
      <c r="DI509" s="1">
        <v>0</v>
      </c>
      <c r="DJ509" s="3">
        <v>-12300</v>
      </c>
      <c r="DK509" s="1">
        <v>0</v>
      </c>
      <c r="DL509" s="1">
        <v>0</v>
      </c>
      <c r="DM509" s="1">
        <v>0</v>
      </c>
      <c r="DN509" s="1">
        <v>0</v>
      </c>
      <c r="DO509" s="3">
        <v>185696</v>
      </c>
      <c r="DP509" s="3">
        <v>48816298</v>
      </c>
      <c r="DQ509" s="1">
        <v>0</v>
      </c>
      <c r="DR509" s="1">
        <v>11</v>
      </c>
      <c r="DS509" s="1">
        <v>33</v>
      </c>
      <c r="DT509" s="1">
        <v>31</v>
      </c>
      <c r="DU509" s="3">
        <v>369581</v>
      </c>
      <c r="DV509" s="3">
        <v>120745</v>
      </c>
      <c r="DW509" s="3">
        <v>48367</v>
      </c>
      <c r="DX509" s="1">
        <v>0</v>
      </c>
      <c r="DY509" s="1">
        <v>0</v>
      </c>
      <c r="DZ509" s="3">
        <v>441960</v>
      </c>
      <c r="EA509" s="3">
        <v>2228851</v>
      </c>
      <c r="EB509" s="3">
        <v>711362</v>
      </c>
      <c r="EC509" s="3">
        <v>5614877</v>
      </c>
    </row>
    <row r="510" spans="1:133" x14ac:dyDescent="0.3">
      <c r="A510" s="1">
        <v>106190636</v>
      </c>
      <c r="B510" s="1" t="s">
        <v>399</v>
      </c>
      <c r="C510" s="2">
        <v>20174</v>
      </c>
      <c r="D510" s="2">
        <v>42745</v>
      </c>
      <c r="E510" s="1" t="s">
        <v>2096</v>
      </c>
      <c r="F510" s="1" t="s">
        <v>135</v>
      </c>
      <c r="G510" s="1" t="s">
        <v>170</v>
      </c>
      <c r="H510" s="1">
        <v>11</v>
      </c>
      <c r="I510" s="1">
        <v>915</v>
      </c>
      <c r="J510" s="1" t="s">
        <v>164</v>
      </c>
      <c r="K510" s="1" t="s">
        <v>138</v>
      </c>
      <c r="L510" s="1">
        <v>0</v>
      </c>
      <c r="M510" s="1" t="s">
        <v>2189</v>
      </c>
      <c r="N510" s="1" t="s">
        <v>401</v>
      </c>
      <c r="O510" s="1" t="s">
        <v>402</v>
      </c>
      <c r="P510" s="1">
        <v>91790</v>
      </c>
      <c r="Q510" s="1" t="s">
        <v>403</v>
      </c>
      <c r="R510" s="1">
        <v>516</v>
      </c>
      <c r="S510" s="1">
        <v>516</v>
      </c>
      <c r="T510" s="1">
        <v>320</v>
      </c>
      <c r="U510" s="3">
        <v>1268</v>
      </c>
      <c r="V510" s="3">
        <v>1063</v>
      </c>
      <c r="W510" s="3">
        <v>1017</v>
      </c>
      <c r="X510" s="3">
        <v>1675</v>
      </c>
      <c r="Y510" s="1">
        <v>0</v>
      </c>
      <c r="Z510" s="1">
        <v>0</v>
      </c>
      <c r="AA510" s="1">
        <v>29</v>
      </c>
      <c r="AB510" s="1">
        <v>922</v>
      </c>
      <c r="AC510" s="1">
        <v>35</v>
      </c>
      <c r="AD510" s="1">
        <v>173</v>
      </c>
      <c r="AE510" s="1">
        <v>6182</v>
      </c>
      <c r="AF510" s="1">
        <v>0</v>
      </c>
      <c r="AG510" s="3">
        <v>7902</v>
      </c>
      <c r="AH510" s="3">
        <v>4425</v>
      </c>
      <c r="AI510" s="3">
        <v>4380</v>
      </c>
      <c r="AJ510" s="3">
        <v>6262</v>
      </c>
      <c r="AK510" s="1">
        <v>0</v>
      </c>
      <c r="AL510" s="1">
        <v>0</v>
      </c>
      <c r="AM510" s="1">
        <v>84</v>
      </c>
      <c r="AN510" s="3">
        <v>3654</v>
      </c>
      <c r="AO510" s="1">
        <v>86</v>
      </c>
      <c r="AP510" s="1">
        <v>478</v>
      </c>
      <c r="AQ510" s="3">
        <v>27271</v>
      </c>
      <c r="AR510" s="1">
        <v>0</v>
      </c>
      <c r="AS510" s="3">
        <v>8283</v>
      </c>
      <c r="AT510" s="3">
        <v>6067</v>
      </c>
      <c r="AU510" s="3">
        <v>4164</v>
      </c>
      <c r="AV510" s="3">
        <v>16886</v>
      </c>
      <c r="AW510" s="1">
        <v>0</v>
      </c>
      <c r="AX510" s="1">
        <v>0</v>
      </c>
      <c r="AY510" s="1">
        <v>538</v>
      </c>
      <c r="AZ510" s="3">
        <v>9434</v>
      </c>
      <c r="BA510" s="3">
        <v>1481</v>
      </c>
      <c r="BB510" s="3">
        <v>1582</v>
      </c>
      <c r="BC510" s="3">
        <v>48435</v>
      </c>
      <c r="BD510" s="3">
        <v>58220868</v>
      </c>
      <c r="BE510" s="3">
        <v>48785124</v>
      </c>
      <c r="BF510" s="3">
        <v>26555605</v>
      </c>
      <c r="BG510" s="3">
        <v>50889557</v>
      </c>
      <c r="BH510" s="1">
        <v>0</v>
      </c>
      <c r="BI510" s="1">
        <v>0</v>
      </c>
      <c r="BJ510" s="3">
        <v>1255152</v>
      </c>
      <c r="BK510" s="3">
        <v>33888387</v>
      </c>
      <c r="BL510" s="3">
        <v>534525</v>
      </c>
      <c r="BM510" s="3">
        <v>3162639</v>
      </c>
      <c r="BN510" s="3">
        <v>223291857</v>
      </c>
      <c r="BO510" s="3">
        <v>19090278</v>
      </c>
      <c r="BP510" s="3">
        <v>19098191</v>
      </c>
      <c r="BQ510" s="3">
        <v>7592383</v>
      </c>
      <c r="BR510" s="3">
        <v>35344442</v>
      </c>
      <c r="BS510" s="1">
        <v>0</v>
      </c>
      <c r="BT510" s="1">
        <v>0</v>
      </c>
      <c r="BU510" s="3">
        <v>927581</v>
      </c>
      <c r="BV510" s="3">
        <v>23921450</v>
      </c>
      <c r="BW510" s="3">
        <v>225744</v>
      </c>
      <c r="BX510" s="3">
        <v>4612360</v>
      </c>
      <c r="BY510" s="3">
        <v>110812429</v>
      </c>
      <c r="BZ510" s="3">
        <v>2753015</v>
      </c>
      <c r="CA510" s="3">
        <v>55933214</v>
      </c>
      <c r="CB510" s="3">
        <v>46973460</v>
      </c>
      <c r="CC510" s="3">
        <v>-25440162</v>
      </c>
      <c r="CD510" s="3">
        <v>73390377</v>
      </c>
      <c r="CE510" s="3">
        <v>-942357</v>
      </c>
      <c r="CF510" s="1">
        <v>0</v>
      </c>
      <c r="CG510" s="1">
        <v>0</v>
      </c>
      <c r="CH510" s="3">
        <v>1680196</v>
      </c>
      <c r="CI510" s="3">
        <v>32700165</v>
      </c>
      <c r="CJ510" s="1">
        <v>0</v>
      </c>
      <c r="CK510" s="3">
        <v>760269</v>
      </c>
      <c r="CL510" s="1">
        <v>0</v>
      </c>
      <c r="CM510" s="1">
        <v>0</v>
      </c>
      <c r="CN510" s="1">
        <v>0</v>
      </c>
      <c r="CO510" s="3">
        <v>4830844</v>
      </c>
      <c r="CP510" s="3">
        <v>192639021</v>
      </c>
      <c r="CQ510" s="1">
        <v>0</v>
      </c>
      <c r="CR510" s="3">
        <v>5173381</v>
      </c>
      <c r="CS510" s="1">
        <v>0</v>
      </c>
      <c r="CT510" s="1">
        <v>0</v>
      </c>
      <c r="CU510" s="3">
        <v>5173381</v>
      </c>
      <c r="CV510" s="3">
        <v>21377932</v>
      </c>
      <c r="CW510" s="3">
        <v>20909855</v>
      </c>
      <c r="CX510" s="3">
        <v>60530507</v>
      </c>
      <c r="CY510" s="3">
        <v>18017003</v>
      </c>
      <c r="CZ510" s="1">
        <v>0</v>
      </c>
      <c r="DA510" s="1">
        <v>0</v>
      </c>
      <c r="DB510" s="3">
        <v>502537</v>
      </c>
      <c r="DC510" s="3">
        <v>25109672</v>
      </c>
      <c r="DD510" s="1">
        <v>0</v>
      </c>
      <c r="DE510" s="3">
        <v>191140</v>
      </c>
      <c r="DF510" s="3">
        <v>146638646</v>
      </c>
      <c r="DG510" s="3">
        <v>1722091</v>
      </c>
      <c r="DH510" s="3">
        <v>128177544</v>
      </c>
      <c r="DI510" s="3">
        <v>2418945</v>
      </c>
      <c r="DJ510" s="3">
        <v>8663445</v>
      </c>
      <c r="DK510" s="1">
        <v>0</v>
      </c>
      <c r="DL510" s="1">
        <v>0</v>
      </c>
      <c r="DM510" s="3">
        <v>3466165</v>
      </c>
      <c r="DN510" s="3">
        <v>1707216</v>
      </c>
      <c r="DO510" s="3">
        <v>11035167</v>
      </c>
      <c r="DP510" s="3">
        <v>122727723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</row>
    <row r="511" spans="1:133" x14ac:dyDescent="0.3">
      <c r="A511" s="1">
        <v>106190176</v>
      </c>
      <c r="B511" s="1" t="s">
        <v>404</v>
      </c>
      <c r="C511" s="2">
        <v>20174</v>
      </c>
      <c r="D511" s="2">
        <v>42745</v>
      </c>
      <c r="E511" s="1" t="s">
        <v>2096</v>
      </c>
      <c r="F511" s="1" t="s">
        <v>135</v>
      </c>
      <c r="G511" s="1" t="s">
        <v>170</v>
      </c>
      <c r="H511" s="1">
        <v>11</v>
      </c>
      <c r="I511" s="1">
        <v>913</v>
      </c>
      <c r="J511" s="1" t="s">
        <v>164</v>
      </c>
      <c r="K511" s="1" t="s">
        <v>138</v>
      </c>
      <c r="L511" s="1">
        <v>0</v>
      </c>
      <c r="M511" s="1" t="s">
        <v>2190</v>
      </c>
      <c r="N511" s="1" t="s">
        <v>406</v>
      </c>
      <c r="O511" s="1" t="s">
        <v>407</v>
      </c>
      <c r="P511" s="1">
        <v>91010</v>
      </c>
      <c r="Q511" s="1" t="s">
        <v>408</v>
      </c>
      <c r="R511" s="1">
        <v>217</v>
      </c>
      <c r="S511" s="1">
        <v>217</v>
      </c>
      <c r="T511" s="1">
        <v>217</v>
      </c>
      <c r="U511" s="1">
        <v>611</v>
      </c>
      <c r="V511" s="1">
        <v>38</v>
      </c>
      <c r="W511" s="1">
        <v>164</v>
      </c>
      <c r="X511" s="1">
        <v>120</v>
      </c>
      <c r="Y511" s="1">
        <v>0</v>
      </c>
      <c r="Z511" s="1">
        <v>0</v>
      </c>
      <c r="AA511" s="1">
        <v>17</v>
      </c>
      <c r="AB511" s="1">
        <v>795</v>
      </c>
      <c r="AC511" s="1">
        <v>0</v>
      </c>
      <c r="AD511" s="1">
        <v>3</v>
      </c>
      <c r="AE511" s="1">
        <v>1748</v>
      </c>
      <c r="AF511" s="1">
        <v>0</v>
      </c>
      <c r="AG511" s="3">
        <v>5468</v>
      </c>
      <c r="AH511" s="1">
        <v>260</v>
      </c>
      <c r="AI511" s="3">
        <v>2313</v>
      </c>
      <c r="AJ511" s="1">
        <v>898</v>
      </c>
      <c r="AK511" s="1">
        <v>0</v>
      </c>
      <c r="AL511" s="1">
        <v>0</v>
      </c>
      <c r="AM511" s="1">
        <v>319</v>
      </c>
      <c r="AN511" s="3">
        <v>8976</v>
      </c>
      <c r="AO511" s="1">
        <v>0</v>
      </c>
      <c r="AP511" s="1">
        <v>43</v>
      </c>
      <c r="AQ511" s="3">
        <v>18277</v>
      </c>
      <c r="AR511" s="1">
        <v>0</v>
      </c>
      <c r="AS511" s="3">
        <v>15030</v>
      </c>
      <c r="AT511" s="1">
        <v>611</v>
      </c>
      <c r="AU511" s="3">
        <v>2600</v>
      </c>
      <c r="AV511" s="3">
        <v>2087</v>
      </c>
      <c r="AW511" s="1">
        <v>0</v>
      </c>
      <c r="AX511" s="1">
        <v>0</v>
      </c>
      <c r="AY511" s="1">
        <v>176</v>
      </c>
      <c r="AZ511" s="3">
        <v>15517</v>
      </c>
      <c r="BA511" s="1">
        <v>5</v>
      </c>
      <c r="BB511" s="1">
        <v>347</v>
      </c>
      <c r="BC511" s="3">
        <v>36373</v>
      </c>
      <c r="BD511" s="3">
        <v>123852150</v>
      </c>
      <c r="BE511" s="3">
        <v>7746453</v>
      </c>
      <c r="BF511" s="3">
        <v>54656447</v>
      </c>
      <c r="BG511" s="3">
        <v>19648905</v>
      </c>
      <c r="BH511" s="1">
        <v>0</v>
      </c>
      <c r="BI511" s="1">
        <v>0</v>
      </c>
      <c r="BJ511" s="3">
        <v>51774526</v>
      </c>
      <c r="BK511" s="3">
        <v>134222990</v>
      </c>
      <c r="BL511" s="1">
        <v>0</v>
      </c>
      <c r="BM511" s="3">
        <v>1142284</v>
      </c>
      <c r="BN511" s="3">
        <v>393043755</v>
      </c>
      <c r="BO511" s="3">
        <v>203631310</v>
      </c>
      <c r="BP511" s="3">
        <v>9540228</v>
      </c>
      <c r="BQ511" s="3">
        <v>30950900</v>
      </c>
      <c r="BR511" s="3">
        <v>27152425</v>
      </c>
      <c r="BS511" s="1">
        <v>0</v>
      </c>
      <c r="BT511" s="1">
        <v>0</v>
      </c>
      <c r="BU511" s="3">
        <v>53107920</v>
      </c>
      <c r="BV511" s="3">
        <v>156803062</v>
      </c>
      <c r="BW511" s="3">
        <v>680336</v>
      </c>
      <c r="BX511" s="3">
        <v>6711550</v>
      </c>
      <c r="BY511" s="3">
        <v>488577731</v>
      </c>
      <c r="BZ511" s="3">
        <v>13100320</v>
      </c>
      <c r="CA511" s="3">
        <v>264979901</v>
      </c>
      <c r="CB511" s="3">
        <v>15867151</v>
      </c>
      <c r="CC511" s="3">
        <v>73838736</v>
      </c>
      <c r="CD511" s="3">
        <v>33700516</v>
      </c>
      <c r="CE511" s="1">
        <v>0</v>
      </c>
      <c r="CF511" s="1">
        <v>0</v>
      </c>
      <c r="CG511" s="1">
        <v>0</v>
      </c>
      <c r="CH511" s="3">
        <v>60210089</v>
      </c>
      <c r="CI511" s="3">
        <v>187070301</v>
      </c>
      <c r="CJ511" s="1">
        <v>0</v>
      </c>
      <c r="CK511" s="3">
        <v>668327</v>
      </c>
      <c r="CL511" s="1">
        <v>0</v>
      </c>
      <c r="CM511" s="1">
        <v>0</v>
      </c>
      <c r="CN511" s="1">
        <v>0</v>
      </c>
      <c r="CO511" s="1">
        <v>0</v>
      </c>
      <c r="CP511" s="3">
        <v>649435341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3">
        <v>62496141</v>
      </c>
      <c r="CW511" s="3">
        <v>1419530</v>
      </c>
      <c r="CX511" s="3">
        <v>11772523</v>
      </c>
      <c r="CY511" s="3">
        <v>13100814</v>
      </c>
      <c r="CZ511" s="1">
        <v>0</v>
      </c>
      <c r="DA511" s="1">
        <v>0</v>
      </c>
      <c r="DB511" s="3">
        <v>44672357</v>
      </c>
      <c r="DC511" s="3">
        <v>97687159</v>
      </c>
      <c r="DD511" s="3">
        <v>19947</v>
      </c>
      <c r="DE511" s="3">
        <v>1017674</v>
      </c>
      <c r="DF511" s="3">
        <v>232186145</v>
      </c>
      <c r="DG511" s="3">
        <v>9387581</v>
      </c>
      <c r="DH511" s="3">
        <v>286625059</v>
      </c>
      <c r="DI511" s="1">
        <v>0</v>
      </c>
      <c r="DJ511" s="3">
        <v>24204891</v>
      </c>
      <c r="DK511" s="1">
        <v>0</v>
      </c>
      <c r="DL511" s="1">
        <v>0</v>
      </c>
      <c r="DM511" s="1">
        <v>0</v>
      </c>
      <c r="DN511" s="1">
        <v>0</v>
      </c>
      <c r="DO511" s="3">
        <v>21286909</v>
      </c>
      <c r="DP511" s="3">
        <v>487985205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</row>
    <row r="512" spans="1:133" x14ac:dyDescent="0.3">
      <c r="A512" s="1">
        <v>106100005</v>
      </c>
      <c r="B512" s="1" t="s">
        <v>409</v>
      </c>
      <c r="C512" s="2">
        <v>20174</v>
      </c>
      <c r="D512" s="2">
        <v>42745</v>
      </c>
      <c r="E512" s="1" t="s">
        <v>2096</v>
      </c>
      <c r="F512" s="1" t="s">
        <v>135</v>
      </c>
      <c r="G512" s="1" t="s">
        <v>152</v>
      </c>
      <c r="H512" s="1">
        <v>9</v>
      </c>
      <c r="I512" s="1">
        <v>605</v>
      </c>
      <c r="J512" s="1" t="s">
        <v>164</v>
      </c>
      <c r="K512" s="1" t="s">
        <v>138</v>
      </c>
      <c r="L512" s="1">
        <v>0</v>
      </c>
      <c r="M512" s="1" t="s">
        <v>2191</v>
      </c>
      <c r="N512" s="1" t="s">
        <v>411</v>
      </c>
      <c r="O512" s="1" t="s">
        <v>412</v>
      </c>
      <c r="P512" s="1">
        <v>93611</v>
      </c>
      <c r="Q512" s="1" t="s">
        <v>2192</v>
      </c>
      <c r="R512" s="1">
        <v>208</v>
      </c>
      <c r="S512" s="1">
        <v>208</v>
      </c>
      <c r="T512" s="1">
        <v>185</v>
      </c>
      <c r="U512" s="3">
        <v>1027</v>
      </c>
      <c r="V512" s="1">
        <v>306</v>
      </c>
      <c r="W512" s="1">
        <v>163</v>
      </c>
      <c r="X512" s="1">
        <v>896</v>
      </c>
      <c r="Y512" s="1">
        <v>0</v>
      </c>
      <c r="Z512" s="1">
        <v>0</v>
      </c>
      <c r="AA512" s="1">
        <v>20</v>
      </c>
      <c r="AB512" s="3">
        <v>1342</v>
      </c>
      <c r="AC512" s="1">
        <v>18</v>
      </c>
      <c r="AD512" s="1">
        <v>30</v>
      </c>
      <c r="AE512" s="1">
        <v>3802</v>
      </c>
      <c r="AF512" s="1">
        <v>0</v>
      </c>
      <c r="AG512" s="3">
        <v>6054</v>
      </c>
      <c r="AH512" s="3">
        <v>1805</v>
      </c>
      <c r="AI512" s="1">
        <v>640</v>
      </c>
      <c r="AJ512" s="3">
        <v>3386</v>
      </c>
      <c r="AK512" s="1">
        <v>0</v>
      </c>
      <c r="AL512" s="1">
        <v>0</v>
      </c>
      <c r="AM512" s="1">
        <v>68</v>
      </c>
      <c r="AN512" s="3">
        <v>4561</v>
      </c>
      <c r="AO512" s="1">
        <v>44</v>
      </c>
      <c r="AP512" s="1">
        <v>77</v>
      </c>
      <c r="AQ512" s="3">
        <v>16635</v>
      </c>
      <c r="AR512" s="1">
        <v>0</v>
      </c>
      <c r="AS512" s="3">
        <v>8485</v>
      </c>
      <c r="AT512" s="3">
        <v>2530</v>
      </c>
      <c r="AU512" s="1">
        <v>897</v>
      </c>
      <c r="AV512" s="3">
        <v>4745</v>
      </c>
      <c r="AW512" s="1">
        <v>0</v>
      </c>
      <c r="AX512" s="1">
        <v>0</v>
      </c>
      <c r="AY512" s="1">
        <v>245</v>
      </c>
      <c r="AZ512" s="3">
        <v>6235</v>
      </c>
      <c r="BA512" s="1">
        <v>92</v>
      </c>
      <c r="BB512" s="1">
        <v>85</v>
      </c>
      <c r="BC512" s="3">
        <v>23314</v>
      </c>
      <c r="BD512" s="3">
        <v>78485027</v>
      </c>
      <c r="BE512" s="3">
        <v>23306391</v>
      </c>
      <c r="BF512" s="3">
        <v>7504661</v>
      </c>
      <c r="BG512" s="3">
        <v>39972840</v>
      </c>
      <c r="BH512" s="1">
        <v>0</v>
      </c>
      <c r="BI512" s="1">
        <v>0</v>
      </c>
      <c r="BJ512" s="3">
        <v>1452440</v>
      </c>
      <c r="BK512" s="3">
        <v>60149539</v>
      </c>
      <c r="BL512" s="3">
        <v>577087</v>
      </c>
      <c r="BM512" s="3">
        <v>941564</v>
      </c>
      <c r="BN512" s="3">
        <v>212389549</v>
      </c>
      <c r="BO512" s="3">
        <v>33379422</v>
      </c>
      <c r="BP512" s="3">
        <v>9646337</v>
      </c>
      <c r="BQ512" s="3">
        <v>3258174</v>
      </c>
      <c r="BR512" s="3">
        <v>27723640</v>
      </c>
      <c r="BS512" s="1">
        <v>0</v>
      </c>
      <c r="BT512" s="1">
        <v>0</v>
      </c>
      <c r="BU512" s="3">
        <v>4995825</v>
      </c>
      <c r="BV512" s="3">
        <v>68031290</v>
      </c>
      <c r="BW512" s="3">
        <v>1669715</v>
      </c>
      <c r="BX512" s="3">
        <v>3100900</v>
      </c>
      <c r="BY512" s="3">
        <v>151805303</v>
      </c>
      <c r="BZ512" s="3">
        <v>7108282</v>
      </c>
      <c r="CA512" s="3">
        <v>91142844</v>
      </c>
      <c r="CB512" s="3">
        <v>27659664</v>
      </c>
      <c r="CC512" s="3">
        <v>11490612</v>
      </c>
      <c r="CD512" s="3">
        <v>60354124</v>
      </c>
      <c r="CE512" s="1">
        <v>0</v>
      </c>
      <c r="CF512" s="1">
        <v>0</v>
      </c>
      <c r="CG512" s="1">
        <v>0</v>
      </c>
      <c r="CH512" s="3">
        <v>4121906</v>
      </c>
      <c r="CI512" s="3">
        <v>81936659</v>
      </c>
      <c r="CJ512" s="1">
        <v>0</v>
      </c>
      <c r="CK512" s="3">
        <v>846002</v>
      </c>
      <c r="CL512" s="1">
        <v>0</v>
      </c>
      <c r="CM512" s="1">
        <v>0</v>
      </c>
      <c r="CN512" s="1">
        <v>0</v>
      </c>
      <c r="CO512" s="1">
        <v>0</v>
      </c>
      <c r="CP512" s="3">
        <v>284660093</v>
      </c>
      <c r="CQ512" s="1">
        <v>0</v>
      </c>
      <c r="CR512" s="1">
        <v>0</v>
      </c>
      <c r="CS512" s="1">
        <v>0</v>
      </c>
      <c r="CT512" s="3">
        <v>1119396</v>
      </c>
      <c r="CU512" s="3">
        <v>1119396</v>
      </c>
      <c r="CV512" s="3">
        <v>18541711</v>
      </c>
      <c r="CW512" s="3">
        <v>4650917</v>
      </c>
      <c r="CX512" s="3">
        <v>-937512</v>
      </c>
      <c r="CY512" s="3">
        <v>6023160</v>
      </c>
      <c r="CZ512" s="1">
        <v>0</v>
      </c>
      <c r="DA512" s="1">
        <v>0</v>
      </c>
      <c r="DB512" s="3">
        <v>2200702</v>
      </c>
      <c r="DC512" s="3">
        <v>44865717</v>
      </c>
      <c r="DD512" s="3">
        <v>2017595</v>
      </c>
      <c r="DE512" s="3">
        <v>3291865</v>
      </c>
      <c r="DF512" s="3">
        <v>80654155</v>
      </c>
      <c r="DG512" s="3">
        <v>925613</v>
      </c>
      <c r="DH512" s="3">
        <v>73320550</v>
      </c>
      <c r="DI512" s="3">
        <v>3817997</v>
      </c>
      <c r="DJ512" s="3">
        <v>-811202</v>
      </c>
      <c r="DK512" s="1">
        <v>0</v>
      </c>
      <c r="DL512" s="1">
        <v>0</v>
      </c>
      <c r="DM512" s="1">
        <v>0</v>
      </c>
      <c r="DN512" s="1">
        <v>0</v>
      </c>
      <c r="DO512" s="3">
        <v>4887228</v>
      </c>
      <c r="DP512" s="3">
        <v>384544163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</row>
    <row r="513" spans="1:133" x14ac:dyDescent="0.3">
      <c r="A513" s="1">
        <v>106100697</v>
      </c>
      <c r="B513" s="1" t="s">
        <v>414</v>
      </c>
      <c r="C513" s="2">
        <v>20174</v>
      </c>
      <c r="D513" s="2">
        <v>42745</v>
      </c>
      <c r="E513" s="1" t="s">
        <v>2096</v>
      </c>
      <c r="F513" s="1" t="s">
        <v>135</v>
      </c>
      <c r="G513" s="1" t="s">
        <v>152</v>
      </c>
      <c r="H513" s="1">
        <v>9</v>
      </c>
      <c r="I513" s="1">
        <v>609</v>
      </c>
      <c r="J513" s="1" t="s">
        <v>137</v>
      </c>
      <c r="K513" s="1" t="s">
        <v>138</v>
      </c>
      <c r="L513" s="1" t="s">
        <v>139</v>
      </c>
      <c r="M513" s="1" t="s">
        <v>2193</v>
      </c>
      <c r="N513" s="1" t="s">
        <v>416</v>
      </c>
      <c r="O513" s="1" t="s">
        <v>417</v>
      </c>
      <c r="P513" s="1">
        <v>93210</v>
      </c>
      <c r="Q513" s="1" t="s">
        <v>418</v>
      </c>
      <c r="R513" s="1">
        <v>123</v>
      </c>
      <c r="S513" s="1">
        <v>116</v>
      </c>
      <c r="T513" s="1">
        <v>90</v>
      </c>
      <c r="U513" s="1">
        <v>14</v>
      </c>
      <c r="V513" s="1">
        <v>5</v>
      </c>
      <c r="W513" s="1">
        <v>10</v>
      </c>
      <c r="X513" s="1">
        <v>16</v>
      </c>
      <c r="Y513" s="1">
        <v>0</v>
      </c>
      <c r="Z513" s="1">
        <v>0</v>
      </c>
      <c r="AA513" s="1">
        <v>2</v>
      </c>
      <c r="AB513" s="1">
        <v>6</v>
      </c>
      <c r="AC513" s="1">
        <v>0</v>
      </c>
      <c r="AD513" s="1">
        <v>2</v>
      </c>
      <c r="AE513" s="1">
        <v>55</v>
      </c>
      <c r="AF513" s="1">
        <v>9</v>
      </c>
      <c r="AG513" s="1">
        <v>136</v>
      </c>
      <c r="AH513" s="1">
        <v>11</v>
      </c>
      <c r="AI513" s="3">
        <v>6000</v>
      </c>
      <c r="AJ513" s="1">
        <v>45</v>
      </c>
      <c r="AK513" s="1">
        <v>0</v>
      </c>
      <c r="AL513" s="1">
        <v>0</v>
      </c>
      <c r="AM513" s="1">
        <v>5</v>
      </c>
      <c r="AN513" s="1">
        <v>19</v>
      </c>
      <c r="AO513" s="1">
        <v>0</v>
      </c>
      <c r="AP513" s="1">
        <v>4</v>
      </c>
      <c r="AQ513" s="3">
        <v>6220</v>
      </c>
      <c r="AR513" s="3">
        <v>6075</v>
      </c>
      <c r="AS513" s="1">
        <v>806</v>
      </c>
      <c r="AT513" s="1">
        <v>119</v>
      </c>
      <c r="AU513" s="1">
        <v>449</v>
      </c>
      <c r="AV513" s="3">
        <v>2594</v>
      </c>
      <c r="AW513" s="1">
        <v>0</v>
      </c>
      <c r="AX513" s="1">
        <v>0</v>
      </c>
      <c r="AY513" s="1">
        <v>300</v>
      </c>
      <c r="AZ513" s="3">
        <v>2070</v>
      </c>
      <c r="BA513" s="1">
        <v>3</v>
      </c>
      <c r="BB513" s="1">
        <v>307</v>
      </c>
      <c r="BC513" s="3">
        <v>6648</v>
      </c>
      <c r="BD513" s="3">
        <v>240912</v>
      </c>
      <c r="BE513" s="3">
        <v>40393</v>
      </c>
      <c r="BF513" s="3">
        <v>2625291</v>
      </c>
      <c r="BG513" s="3">
        <v>214626</v>
      </c>
      <c r="BH513" s="1">
        <v>0</v>
      </c>
      <c r="BI513" s="1">
        <v>0</v>
      </c>
      <c r="BJ513" s="3">
        <v>27295</v>
      </c>
      <c r="BK513" s="3">
        <v>102403</v>
      </c>
      <c r="BL513" s="1">
        <v>0</v>
      </c>
      <c r="BM513" s="3">
        <v>36591</v>
      </c>
      <c r="BN513" s="3">
        <v>3287511</v>
      </c>
      <c r="BO513" s="3">
        <v>547457</v>
      </c>
      <c r="BP513" s="3">
        <v>83503</v>
      </c>
      <c r="BQ513" s="3">
        <v>424256</v>
      </c>
      <c r="BR513" s="3">
        <v>1962621</v>
      </c>
      <c r="BS513" s="1">
        <v>0</v>
      </c>
      <c r="BT513" s="1">
        <v>0</v>
      </c>
      <c r="BU513" s="3">
        <v>219385</v>
      </c>
      <c r="BV513" s="3">
        <v>1155124</v>
      </c>
      <c r="BW513" s="3">
        <v>8655</v>
      </c>
      <c r="BX513" s="3">
        <v>243192</v>
      </c>
      <c r="BY513" s="3">
        <v>4644193</v>
      </c>
      <c r="BZ513" s="3">
        <v>133237</v>
      </c>
      <c r="CA513" s="3">
        <v>419707</v>
      </c>
      <c r="CB513" s="3">
        <v>59470</v>
      </c>
      <c r="CC513" s="3">
        <v>1173123</v>
      </c>
      <c r="CD513" s="3">
        <v>1763570</v>
      </c>
      <c r="CE513" s="3">
        <v>-30166</v>
      </c>
      <c r="CF513" s="1">
        <v>0</v>
      </c>
      <c r="CG513" s="1">
        <v>0</v>
      </c>
      <c r="CH513" s="3">
        <v>143074</v>
      </c>
      <c r="CI513" s="3">
        <v>289589</v>
      </c>
      <c r="CJ513" s="1">
        <v>0</v>
      </c>
      <c r="CK513" s="3">
        <v>8655</v>
      </c>
      <c r="CL513" s="1">
        <v>0</v>
      </c>
      <c r="CM513" s="1">
        <v>0</v>
      </c>
      <c r="CN513" s="1">
        <v>0</v>
      </c>
      <c r="CO513" s="1">
        <v>0</v>
      </c>
      <c r="CP513" s="3">
        <v>3960259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3">
        <v>368662</v>
      </c>
      <c r="CW513" s="3">
        <v>64426</v>
      </c>
      <c r="CX513" s="3">
        <v>1906590</v>
      </c>
      <c r="CY513" s="3">
        <v>413677</v>
      </c>
      <c r="CZ513" s="1">
        <v>0</v>
      </c>
      <c r="DA513" s="1">
        <v>0</v>
      </c>
      <c r="DB513" s="3">
        <v>103606</v>
      </c>
      <c r="DC513" s="3">
        <v>967938</v>
      </c>
      <c r="DD513" s="1">
        <v>0</v>
      </c>
      <c r="DE513" s="3">
        <v>146546</v>
      </c>
      <c r="DF513" s="3">
        <v>3971445</v>
      </c>
      <c r="DG513" s="3">
        <v>308539</v>
      </c>
      <c r="DH513" s="3">
        <v>6068528</v>
      </c>
      <c r="DI513" s="1">
        <v>0</v>
      </c>
      <c r="DJ513" s="3">
        <v>370871</v>
      </c>
      <c r="DK513" s="1">
        <v>0</v>
      </c>
      <c r="DL513" s="1">
        <v>0</v>
      </c>
      <c r="DM513" s="1">
        <v>0</v>
      </c>
      <c r="DN513" s="1">
        <v>0</v>
      </c>
      <c r="DO513" s="3">
        <v>51926</v>
      </c>
      <c r="DP513" s="3">
        <v>7628072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</row>
    <row r="514" spans="1:133" x14ac:dyDescent="0.3">
      <c r="A514" s="1">
        <v>106105051</v>
      </c>
      <c r="B514" s="1" t="s">
        <v>419</v>
      </c>
      <c r="C514" s="2">
        <v>20174</v>
      </c>
      <c r="D514" s="2">
        <v>42745</v>
      </c>
      <c r="E514" s="1" t="s">
        <v>2096</v>
      </c>
      <c r="F514" s="1" t="s">
        <v>135</v>
      </c>
      <c r="G514" s="1" t="s">
        <v>152</v>
      </c>
      <c r="H514" s="1">
        <v>9</v>
      </c>
      <c r="I514" s="1">
        <v>609</v>
      </c>
      <c r="J514" s="1" t="s">
        <v>221</v>
      </c>
      <c r="K514" s="1" t="s">
        <v>222</v>
      </c>
      <c r="L514" s="1">
        <v>0</v>
      </c>
      <c r="M514" s="1" t="s">
        <v>2194</v>
      </c>
      <c r="N514" s="1" t="s">
        <v>421</v>
      </c>
      <c r="O514" s="1" t="s">
        <v>417</v>
      </c>
      <c r="P514" s="1">
        <v>93210</v>
      </c>
      <c r="Q514" s="1" t="s">
        <v>422</v>
      </c>
      <c r="R514" s="3">
        <v>1500</v>
      </c>
      <c r="S514" s="3">
        <v>1310</v>
      </c>
      <c r="T514" s="3">
        <v>1310</v>
      </c>
      <c r="U514" s="1">
        <v>2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54</v>
      </c>
      <c r="AE514" s="1">
        <v>56</v>
      </c>
      <c r="AF514" s="1">
        <v>0</v>
      </c>
      <c r="AG514" s="3">
        <v>86618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3">
        <v>22472</v>
      </c>
      <c r="AQ514" s="3">
        <v>109090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3">
        <v>51177767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3">
        <v>13277229</v>
      </c>
      <c r="BN514" s="3">
        <v>64454996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3">
        <v>51177767</v>
      </c>
      <c r="CW514" s="1">
        <v>0</v>
      </c>
      <c r="CX514" s="1">
        <v>0</v>
      </c>
      <c r="CY514" s="1">
        <v>0</v>
      </c>
      <c r="CZ514" s="1">
        <v>0</v>
      </c>
      <c r="DA514" s="1">
        <v>0</v>
      </c>
      <c r="DB514" s="1">
        <v>0</v>
      </c>
      <c r="DC514" s="1">
        <v>0</v>
      </c>
      <c r="DD514" s="1">
        <v>0</v>
      </c>
      <c r="DE514" s="3">
        <v>13277229</v>
      </c>
      <c r="DF514" s="3">
        <v>64454996</v>
      </c>
      <c r="DG514" s="1">
        <v>0</v>
      </c>
      <c r="DH514" s="3">
        <v>69932604</v>
      </c>
      <c r="DI514" s="1">
        <v>0</v>
      </c>
      <c r="DJ514" s="3">
        <v>5477608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</row>
    <row r="515" spans="1:133" x14ac:dyDescent="0.3">
      <c r="A515" s="1">
        <v>106190766</v>
      </c>
      <c r="B515" s="1" t="s">
        <v>423</v>
      </c>
      <c r="C515" s="2">
        <v>20174</v>
      </c>
      <c r="D515" s="2">
        <v>42745</v>
      </c>
      <c r="E515" s="1" t="s">
        <v>2096</v>
      </c>
      <c r="F515" s="1" t="s">
        <v>135</v>
      </c>
      <c r="G515" s="1" t="s">
        <v>170</v>
      </c>
      <c r="H515" s="1">
        <v>11</v>
      </c>
      <c r="I515" s="1">
        <v>921</v>
      </c>
      <c r="J515" s="1" t="s">
        <v>171</v>
      </c>
      <c r="K515" s="1" t="s">
        <v>138</v>
      </c>
      <c r="L515" s="1">
        <v>0</v>
      </c>
      <c r="M515" s="1" t="s">
        <v>2195</v>
      </c>
      <c r="N515" s="1" t="s">
        <v>425</v>
      </c>
      <c r="O515" s="1" t="s">
        <v>426</v>
      </c>
      <c r="P515" s="1">
        <v>90650</v>
      </c>
      <c r="Q515" s="1" t="s">
        <v>427</v>
      </c>
      <c r="R515" s="1">
        <v>117</v>
      </c>
      <c r="S515" s="1">
        <v>105</v>
      </c>
      <c r="T515" s="1">
        <v>105</v>
      </c>
      <c r="U515" s="1">
        <v>204</v>
      </c>
      <c r="V515" s="1">
        <v>102</v>
      </c>
      <c r="W515" s="1">
        <v>58</v>
      </c>
      <c r="X515" s="1">
        <v>209</v>
      </c>
      <c r="Y515" s="1">
        <v>0</v>
      </c>
      <c r="Z515" s="1">
        <v>0</v>
      </c>
      <c r="AA515" s="1">
        <v>18</v>
      </c>
      <c r="AB515" s="1">
        <v>26</v>
      </c>
      <c r="AC515" s="1">
        <v>20</v>
      </c>
      <c r="AD515" s="1">
        <v>18</v>
      </c>
      <c r="AE515" s="1">
        <v>655</v>
      </c>
      <c r="AF515" s="1">
        <v>0</v>
      </c>
      <c r="AG515" s="1">
        <v>975</v>
      </c>
      <c r="AH515" s="1">
        <v>428</v>
      </c>
      <c r="AI515" s="1">
        <v>174</v>
      </c>
      <c r="AJ515" s="3">
        <v>1033</v>
      </c>
      <c r="AK515" s="1">
        <v>0</v>
      </c>
      <c r="AL515" s="1">
        <v>0</v>
      </c>
      <c r="AM515" s="1">
        <v>43</v>
      </c>
      <c r="AN515" s="1">
        <v>64</v>
      </c>
      <c r="AO515" s="1">
        <v>81</v>
      </c>
      <c r="AP515" s="1">
        <v>35</v>
      </c>
      <c r="AQ515" s="3">
        <v>2833</v>
      </c>
      <c r="AR515" s="1">
        <v>0</v>
      </c>
      <c r="AS515" s="1">
        <v>414</v>
      </c>
      <c r="AT515" s="1">
        <v>241</v>
      </c>
      <c r="AU515" s="1">
        <v>451</v>
      </c>
      <c r="AV515" s="3">
        <v>1809</v>
      </c>
      <c r="AW515" s="1">
        <v>0</v>
      </c>
      <c r="AX515" s="1">
        <v>0</v>
      </c>
      <c r="AY515" s="1">
        <v>184</v>
      </c>
      <c r="AZ515" s="1">
        <v>240</v>
      </c>
      <c r="BA515" s="1">
        <v>112</v>
      </c>
      <c r="BB515" s="1">
        <v>451</v>
      </c>
      <c r="BC515" s="3">
        <v>3902</v>
      </c>
      <c r="BD515" s="3">
        <v>14573995</v>
      </c>
      <c r="BE515" s="3">
        <v>6234723</v>
      </c>
      <c r="BF515" s="3">
        <v>2824553</v>
      </c>
      <c r="BG515" s="3">
        <v>13005912</v>
      </c>
      <c r="BH515" s="1">
        <v>0</v>
      </c>
      <c r="BI515" s="1">
        <v>0</v>
      </c>
      <c r="BJ515" s="3">
        <v>842151</v>
      </c>
      <c r="BK515" s="3">
        <v>971260</v>
      </c>
      <c r="BL515" s="3">
        <v>863353</v>
      </c>
      <c r="BM515" s="3">
        <v>496341</v>
      </c>
      <c r="BN515" s="3">
        <v>39812288</v>
      </c>
      <c r="BO515" s="3">
        <v>2599624</v>
      </c>
      <c r="BP515" s="3">
        <v>1685633</v>
      </c>
      <c r="BQ515" s="3">
        <v>1770000</v>
      </c>
      <c r="BR515" s="3">
        <v>7473996</v>
      </c>
      <c r="BS515" s="1">
        <v>0</v>
      </c>
      <c r="BT515" s="1">
        <v>0</v>
      </c>
      <c r="BU515" s="3">
        <v>1196762</v>
      </c>
      <c r="BV515" s="3">
        <v>1698533</v>
      </c>
      <c r="BW515" s="3">
        <v>283470</v>
      </c>
      <c r="BX515" s="3">
        <v>1139183</v>
      </c>
      <c r="BY515" s="3">
        <v>17847201</v>
      </c>
      <c r="BZ515" s="3">
        <v>1105422</v>
      </c>
      <c r="CA515" s="3">
        <v>14230325</v>
      </c>
      <c r="CB515" s="3">
        <v>6120520</v>
      </c>
      <c r="CC515" s="3">
        <v>3829176</v>
      </c>
      <c r="CD515" s="3">
        <v>18779081</v>
      </c>
      <c r="CE515" s="3">
        <v>-209981</v>
      </c>
      <c r="CF515" s="1">
        <v>0</v>
      </c>
      <c r="CG515" s="1">
        <v>0</v>
      </c>
      <c r="CH515" s="3">
        <v>1472369</v>
      </c>
      <c r="CI515" s="3">
        <v>2682908</v>
      </c>
      <c r="CJ515" s="1">
        <v>0</v>
      </c>
      <c r="CK515" s="3">
        <v>327039</v>
      </c>
      <c r="CL515" s="1">
        <v>0</v>
      </c>
      <c r="CM515" s="1">
        <v>0</v>
      </c>
      <c r="CN515" s="1">
        <v>0</v>
      </c>
      <c r="CO515" s="3">
        <v>641654</v>
      </c>
      <c r="CP515" s="3">
        <v>48978513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3">
        <v>2943294</v>
      </c>
      <c r="CW515" s="3">
        <v>1799836</v>
      </c>
      <c r="CX515" s="3">
        <v>975358</v>
      </c>
      <c r="CY515" s="3">
        <v>1700827</v>
      </c>
      <c r="CZ515" s="1">
        <v>0</v>
      </c>
      <c r="DA515" s="1">
        <v>0</v>
      </c>
      <c r="DB515" s="3">
        <v>566544</v>
      </c>
      <c r="DC515" s="3">
        <v>-13115</v>
      </c>
      <c r="DD515" s="3">
        <v>819784</v>
      </c>
      <c r="DE515" s="3">
        <v>-111552</v>
      </c>
      <c r="DF515" s="3">
        <v>8680976</v>
      </c>
      <c r="DG515" s="1">
        <v>0</v>
      </c>
      <c r="DH515" s="3">
        <v>9255619</v>
      </c>
      <c r="DI515" s="1">
        <v>0</v>
      </c>
      <c r="DJ515" s="3">
        <v>-31650</v>
      </c>
      <c r="DK515" s="1">
        <v>0</v>
      </c>
      <c r="DL515" s="1">
        <v>0</v>
      </c>
      <c r="DM515" s="1">
        <v>0</v>
      </c>
      <c r="DN515" s="1">
        <v>0</v>
      </c>
      <c r="DO515" s="3">
        <v>20534</v>
      </c>
      <c r="DP515" s="3">
        <v>12304918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</row>
    <row r="516" spans="1:133" x14ac:dyDescent="0.3">
      <c r="A516" s="1">
        <v>106190184</v>
      </c>
      <c r="B516" s="1" t="s">
        <v>428</v>
      </c>
      <c r="C516" s="2">
        <v>20174</v>
      </c>
      <c r="D516" s="2">
        <v>42745</v>
      </c>
      <c r="E516" s="1" t="s">
        <v>2096</v>
      </c>
      <c r="F516" s="1" t="s">
        <v>135</v>
      </c>
      <c r="G516" s="1" t="s">
        <v>170</v>
      </c>
      <c r="H516" s="1">
        <v>11</v>
      </c>
      <c r="I516" s="1">
        <v>921</v>
      </c>
      <c r="J516" s="1" t="s">
        <v>187</v>
      </c>
      <c r="K516" s="1" t="s">
        <v>138</v>
      </c>
      <c r="L516" s="1">
        <v>0</v>
      </c>
      <c r="M516" s="1" t="s">
        <v>2196</v>
      </c>
      <c r="N516" s="1" t="s">
        <v>430</v>
      </c>
      <c r="O516" s="1" t="s">
        <v>431</v>
      </c>
      <c r="P516" s="1">
        <v>90703</v>
      </c>
      <c r="Q516" s="1" t="s">
        <v>432</v>
      </c>
      <c r="R516" s="1">
        <v>187</v>
      </c>
      <c r="S516" s="1">
        <v>187</v>
      </c>
      <c r="T516" s="1">
        <v>187</v>
      </c>
      <c r="U516" s="1">
        <v>246</v>
      </c>
      <c r="V516" s="1">
        <v>0</v>
      </c>
      <c r="W516" s="1">
        <v>99</v>
      </c>
      <c r="X516" s="1">
        <v>0</v>
      </c>
      <c r="Y516" s="1">
        <v>46</v>
      </c>
      <c r="Z516" s="1">
        <v>0</v>
      </c>
      <c r="AA516" s="1">
        <v>0</v>
      </c>
      <c r="AB516" s="1">
        <v>814</v>
      </c>
      <c r="AC516" s="1">
        <v>3</v>
      </c>
      <c r="AD516" s="1">
        <v>99</v>
      </c>
      <c r="AE516" s="1">
        <v>1307</v>
      </c>
      <c r="AF516" s="1">
        <v>0</v>
      </c>
      <c r="AG516" s="3">
        <v>3944</v>
      </c>
      <c r="AH516" s="1">
        <v>0</v>
      </c>
      <c r="AI516" s="1">
        <v>535</v>
      </c>
      <c r="AJ516" s="1">
        <v>0</v>
      </c>
      <c r="AK516" s="1">
        <v>241</v>
      </c>
      <c r="AL516" s="1">
        <v>0</v>
      </c>
      <c r="AM516" s="1">
        <v>0</v>
      </c>
      <c r="AN516" s="3">
        <v>10474</v>
      </c>
      <c r="AO516" s="1">
        <v>9</v>
      </c>
      <c r="AP516" s="1">
        <v>431</v>
      </c>
      <c r="AQ516" s="3">
        <v>15634</v>
      </c>
      <c r="AR516" s="1">
        <v>0</v>
      </c>
      <c r="AS516" s="3">
        <v>11378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3">
        <v>3071</v>
      </c>
      <c r="BA516" s="1">
        <v>0</v>
      </c>
      <c r="BB516" s="1">
        <v>13</v>
      </c>
      <c r="BC516" s="3">
        <v>14462</v>
      </c>
      <c r="BD516" s="3">
        <v>7822222</v>
      </c>
      <c r="BE516" s="1">
        <v>0</v>
      </c>
      <c r="BF516" s="3">
        <v>1035111</v>
      </c>
      <c r="BG516" s="1">
        <v>0</v>
      </c>
      <c r="BH516" s="3">
        <v>446718</v>
      </c>
      <c r="BI516" s="1">
        <v>0</v>
      </c>
      <c r="BJ516" s="1">
        <v>0</v>
      </c>
      <c r="BK516" s="3">
        <v>24884482</v>
      </c>
      <c r="BL516" s="3">
        <v>8992</v>
      </c>
      <c r="BM516" s="3">
        <v>925745</v>
      </c>
      <c r="BN516" s="3">
        <v>35123270</v>
      </c>
      <c r="BO516" s="3">
        <v>4907509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3">
        <v>1549968</v>
      </c>
      <c r="BW516" s="1">
        <v>0</v>
      </c>
      <c r="BX516" s="3">
        <v>4000</v>
      </c>
      <c r="BY516" s="3">
        <v>6461477</v>
      </c>
      <c r="BZ516" s="3">
        <v>724868</v>
      </c>
      <c r="CA516" s="3">
        <v>6870472</v>
      </c>
      <c r="CB516" s="1">
        <v>0</v>
      </c>
      <c r="CC516" s="3">
        <v>667390</v>
      </c>
      <c r="CD516" s="1">
        <v>0</v>
      </c>
      <c r="CE516" s="1">
        <v>0</v>
      </c>
      <c r="CF516" s="3">
        <v>264534</v>
      </c>
      <c r="CG516" s="1">
        <v>0</v>
      </c>
      <c r="CH516" s="1">
        <v>0</v>
      </c>
      <c r="CI516" s="3">
        <v>14229311</v>
      </c>
      <c r="CJ516" s="1">
        <v>0</v>
      </c>
      <c r="CK516" s="3">
        <v>866752</v>
      </c>
      <c r="CL516" s="1">
        <v>0</v>
      </c>
      <c r="CM516" s="1">
        <v>0</v>
      </c>
      <c r="CN516" s="1">
        <v>0</v>
      </c>
      <c r="CO516" s="1">
        <v>0</v>
      </c>
      <c r="CP516" s="3">
        <v>23623327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3">
        <v>5859259</v>
      </c>
      <c r="CW516" s="1">
        <v>0</v>
      </c>
      <c r="CX516" s="3">
        <v>367721</v>
      </c>
      <c r="CY516" s="1">
        <v>0</v>
      </c>
      <c r="CZ516" s="3">
        <v>182184</v>
      </c>
      <c r="DA516" s="1">
        <v>0</v>
      </c>
      <c r="DB516" s="1">
        <v>0</v>
      </c>
      <c r="DC516" s="3">
        <v>11480271</v>
      </c>
      <c r="DD516" s="1">
        <v>0</v>
      </c>
      <c r="DE516" s="3">
        <v>71985</v>
      </c>
      <c r="DF516" s="3">
        <v>17961420</v>
      </c>
      <c r="DG516" s="3">
        <v>2457</v>
      </c>
      <c r="DH516" s="3">
        <v>15281498</v>
      </c>
      <c r="DI516" s="1">
        <v>0</v>
      </c>
      <c r="DJ516" s="3">
        <v>3290</v>
      </c>
      <c r="DK516" s="1">
        <v>0</v>
      </c>
      <c r="DL516" s="1">
        <v>0</v>
      </c>
      <c r="DM516" s="1">
        <v>0</v>
      </c>
      <c r="DN516" s="1">
        <v>0</v>
      </c>
      <c r="DO516" s="3">
        <v>125101</v>
      </c>
      <c r="DP516" s="3">
        <v>7428073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</row>
    <row r="517" spans="1:133" x14ac:dyDescent="0.3">
      <c r="A517" s="1">
        <v>106301155</v>
      </c>
      <c r="B517" s="1" t="s">
        <v>433</v>
      </c>
      <c r="C517" s="2">
        <v>20174</v>
      </c>
      <c r="D517" s="2">
        <v>42745</v>
      </c>
      <c r="E517" s="1" t="s">
        <v>2096</v>
      </c>
      <c r="F517" s="1" t="s">
        <v>135</v>
      </c>
      <c r="G517" s="1" t="s">
        <v>156</v>
      </c>
      <c r="H517" s="1">
        <v>13</v>
      </c>
      <c r="I517" s="1">
        <v>1016</v>
      </c>
      <c r="J517" s="1" t="s">
        <v>187</v>
      </c>
      <c r="K517" s="1" t="s">
        <v>138</v>
      </c>
      <c r="L517" s="1">
        <v>0</v>
      </c>
      <c r="M517" s="1" t="s">
        <v>2197</v>
      </c>
      <c r="N517" s="1" t="s">
        <v>435</v>
      </c>
      <c r="O517" s="1" t="s">
        <v>436</v>
      </c>
      <c r="P517" s="1">
        <v>92627</v>
      </c>
      <c r="Q517" s="1" t="s">
        <v>437</v>
      </c>
      <c r="R517" s="1">
        <v>122</v>
      </c>
      <c r="S517" s="1">
        <v>122</v>
      </c>
      <c r="T517" s="1">
        <v>112</v>
      </c>
      <c r="U517" s="1">
        <v>29</v>
      </c>
      <c r="V517" s="1">
        <v>18</v>
      </c>
      <c r="W517" s="1">
        <v>623</v>
      </c>
      <c r="X517" s="1">
        <v>9</v>
      </c>
      <c r="Y517" s="1">
        <v>33</v>
      </c>
      <c r="Z517" s="1">
        <v>0</v>
      </c>
      <c r="AA517" s="1">
        <v>3</v>
      </c>
      <c r="AB517" s="1">
        <v>211</v>
      </c>
      <c r="AC517" s="1">
        <v>0</v>
      </c>
      <c r="AD517" s="1">
        <v>7</v>
      </c>
      <c r="AE517" s="1">
        <v>933</v>
      </c>
      <c r="AF517" s="1">
        <v>0</v>
      </c>
      <c r="AG517" s="1">
        <v>213</v>
      </c>
      <c r="AH517" s="1">
        <v>75</v>
      </c>
      <c r="AI517" s="3">
        <v>8483</v>
      </c>
      <c r="AJ517" s="1">
        <v>40</v>
      </c>
      <c r="AK517" s="1">
        <v>377</v>
      </c>
      <c r="AL517" s="1">
        <v>0</v>
      </c>
      <c r="AM517" s="1">
        <v>21</v>
      </c>
      <c r="AN517" s="1">
        <v>925</v>
      </c>
      <c r="AO517" s="1">
        <v>0</v>
      </c>
      <c r="AP517" s="1">
        <v>18</v>
      </c>
      <c r="AQ517" s="3">
        <v>10152</v>
      </c>
      <c r="AR517" s="1">
        <v>0</v>
      </c>
      <c r="AS517" s="3">
        <v>2884</v>
      </c>
      <c r="AT517" s="1">
        <v>278</v>
      </c>
      <c r="AU517" s="1">
        <v>0</v>
      </c>
      <c r="AV517" s="1">
        <v>0</v>
      </c>
      <c r="AW517" s="1">
        <v>0</v>
      </c>
      <c r="AX517" s="1">
        <v>0</v>
      </c>
      <c r="AY517" s="1">
        <v>37</v>
      </c>
      <c r="AZ517" s="3">
        <v>1111</v>
      </c>
      <c r="BA517" s="1">
        <v>1</v>
      </c>
      <c r="BB517" s="1">
        <v>20</v>
      </c>
      <c r="BC517" s="3">
        <v>4331</v>
      </c>
      <c r="BD517" s="3">
        <v>507751</v>
      </c>
      <c r="BE517" s="3">
        <v>450505</v>
      </c>
      <c r="BF517" s="3">
        <v>19442906</v>
      </c>
      <c r="BG517" s="3">
        <v>84695</v>
      </c>
      <c r="BH517" s="3">
        <v>873996</v>
      </c>
      <c r="BI517" s="1">
        <v>0</v>
      </c>
      <c r="BJ517" s="3">
        <v>48666</v>
      </c>
      <c r="BK517" s="3">
        <v>2104432</v>
      </c>
      <c r="BL517" s="1">
        <v>0</v>
      </c>
      <c r="BM517" s="3">
        <v>51468</v>
      </c>
      <c r="BN517" s="3">
        <v>23564419</v>
      </c>
      <c r="BO517" s="3">
        <v>1198700</v>
      </c>
      <c r="BP517" s="3">
        <v>544631</v>
      </c>
      <c r="BQ517" s="1">
        <v>0</v>
      </c>
      <c r="BR517" s="1">
        <v>0</v>
      </c>
      <c r="BS517" s="1">
        <v>0</v>
      </c>
      <c r="BT517" s="1">
        <v>0</v>
      </c>
      <c r="BU517" s="3">
        <v>23578</v>
      </c>
      <c r="BV517" s="3">
        <v>525224</v>
      </c>
      <c r="BW517" s="3">
        <v>2913</v>
      </c>
      <c r="BX517" s="3">
        <v>119271</v>
      </c>
      <c r="BY517" s="3">
        <v>2414317</v>
      </c>
      <c r="BZ517" s="3">
        <v>67259</v>
      </c>
      <c r="CA517" s="3">
        <v>863453</v>
      </c>
      <c r="CB517" s="3">
        <v>536754</v>
      </c>
      <c r="CC517" s="3">
        <v>13479643</v>
      </c>
      <c r="CD517" s="3">
        <v>59095</v>
      </c>
      <c r="CE517" s="3">
        <v>-4167915</v>
      </c>
      <c r="CF517" s="3">
        <v>594262</v>
      </c>
      <c r="CG517" s="1">
        <v>0</v>
      </c>
      <c r="CH517" s="3">
        <v>34951</v>
      </c>
      <c r="CI517" s="3">
        <v>1593027</v>
      </c>
      <c r="CJ517" s="1">
        <v>0</v>
      </c>
      <c r="CK517" s="3">
        <v>250153</v>
      </c>
      <c r="CL517" s="1">
        <v>0</v>
      </c>
      <c r="CM517" s="1">
        <v>0</v>
      </c>
      <c r="CN517" s="1">
        <v>0</v>
      </c>
      <c r="CO517" s="3">
        <v>46501</v>
      </c>
      <c r="CP517" s="3">
        <v>13357183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3">
        <v>783244</v>
      </c>
      <c r="CW517" s="3">
        <v>458382</v>
      </c>
      <c r="CX517" s="3">
        <v>9890015</v>
      </c>
      <c r="CY517" s="3">
        <v>25600</v>
      </c>
      <c r="CZ517" s="3">
        <v>279734</v>
      </c>
      <c r="DA517" s="1">
        <v>0</v>
      </c>
      <c r="DB517" s="3">
        <v>36975</v>
      </c>
      <c r="DC517" s="3">
        <v>1018436</v>
      </c>
      <c r="DD517" s="1">
        <v>0</v>
      </c>
      <c r="DE517" s="3">
        <v>129167</v>
      </c>
      <c r="DF517" s="3">
        <v>12621553</v>
      </c>
      <c r="DG517" s="3">
        <v>244271</v>
      </c>
      <c r="DH517" s="3">
        <v>13218392</v>
      </c>
      <c r="DI517" s="3">
        <v>464138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3">
        <v>94183</v>
      </c>
      <c r="DP517" s="3">
        <v>3291203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</row>
    <row r="518" spans="1:133" x14ac:dyDescent="0.3">
      <c r="A518" s="1">
        <v>106190587</v>
      </c>
      <c r="B518" s="1" t="s">
        <v>438</v>
      </c>
      <c r="C518" s="2">
        <v>20174</v>
      </c>
      <c r="D518" s="2">
        <v>42745</v>
      </c>
      <c r="E518" s="1" t="s">
        <v>2096</v>
      </c>
      <c r="F518" s="1" t="s">
        <v>135</v>
      </c>
      <c r="G518" s="1" t="s">
        <v>170</v>
      </c>
      <c r="H518" s="1">
        <v>11</v>
      </c>
      <c r="I518" s="1">
        <v>933</v>
      </c>
      <c r="J518" s="1" t="s">
        <v>187</v>
      </c>
      <c r="K518" s="1" t="s">
        <v>138</v>
      </c>
      <c r="L518" s="1">
        <v>0</v>
      </c>
      <c r="M518" s="1" t="s">
        <v>2198</v>
      </c>
      <c r="N518" s="1" t="s">
        <v>440</v>
      </c>
      <c r="O518" s="1" t="s">
        <v>441</v>
      </c>
      <c r="P518" s="1">
        <v>90806</v>
      </c>
      <c r="Q518" s="1" t="s">
        <v>442</v>
      </c>
      <c r="R518" s="1">
        <v>221</v>
      </c>
      <c r="S518" s="1">
        <v>221</v>
      </c>
      <c r="T518" s="1">
        <v>221</v>
      </c>
      <c r="U518" s="1">
        <v>259</v>
      </c>
      <c r="V518" s="1">
        <v>120</v>
      </c>
      <c r="W518" s="3">
        <v>1645</v>
      </c>
      <c r="X518" s="1">
        <v>238</v>
      </c>
      <c r="Y518" s="1">
        <v>0</v>
      </c>
      <c r="Z518" s="1">
        <v>0</v>
      </c>
      <c r="AA518" s="1">
        <v>50</v>
      </c>
      <c r="AB518" s="1">
        <v>0</v>
      </c>
      <c r="AC518" s="1">
        <v>2</v>
      </c>
      <c r="AD518" s="1">
        <v>19</v>
      </c>
      <c r="AE518" s="1">
        <v>2333</v>
      </c>
      <c r="AF518" s="1">
        <v>0</v>
      </c>
      <c r="AG518" s="3">
        <v>1626</v>
      </c>
      <c r="AH518" s="1">
        <v>664</v>
      </c>
      <c r="AI518" s="3">
        <v>12151</v>
      </c>
      <c r="AJ518" s="1">
        <v>862</v>
      </c>
      <c r="AK518" s="1">
        <v>0</v>
      </c>
      <c r="AL518" s="1">
        <v>0</v>
      </c>
      <c r="AM518" s="1">
        <v>209</v>
      </c>
      <c r="AN518" s="1">
        <v>0</v>
      </c>
      <c r="AO518" s="1">
        <v>9</v>
      </c>
      <c r="AP518" s="1">
        <v>87</v>
      </c>
      <c r="AQ518" s="3">
        <v>15608</v>
      </c>
      <c r="AR518" s="1">
        <v>0</v>
      </c>
      <c r="AS518" s="1">
        <v>649</v>
      </c>
      <c r="AT518" s="1">
        <v>291</v>
      </c>
      <c r="AU518" s="1">
        <v>346</v>
      </c>
      <c r="AV518" s="3">
        <v>1562</v>
      </c>
      <c r="AW518" s="1">
        <v>0</v>
      </c>
      <c r="AX518" s="1">
        <v>0</v>
      </c>
      <c r="AY518" s="1">
        <v>486</v>
      </c>
      <c r="AZ518" s="1">
        <v>0</v>
      </c>
      <c r="BA518" s="1">
        <v>2</v>
      </c>
      <c r="BB518" s="1">
        <v>451</v>
      </c>
      <c r="BC518" s="3">
        <v>3787</v>
      </c>
      <c r="BD518" s="3">
        <v>10343784</v>
      </c>
      <c r="BE518" s="3">
        <v>4384687</v>
      </c>
      <c r="BF518" s="3">
        <v>27118592</v>
      </c>
      <c r="BG518" s="3">
        <v>7342118</v>
      </c>
      <c r="BH518" s="1">
        <v>0</v>
      </c>
      <c r="BI518" s="1">
        <v>0</v>
      </c>
      <c r="BJ518" s="3">
        <v>1700648</v>
      </c>
      <c r="BK518" s="1">
        <v>0</v>
      </c>
      <c r="BL518" s="3">
        <v>21171</v>
      </c>
      <c r="BM518" s="3">
        <v>167973</v>
      </c>
      <c r="BN518" s="3">
        <v>51078973</v>
      </c>
      <c r="BO518" s="3">
        <v>3919199</v>
      </c>
      <c r="BP518" s="3">
        <v>573739</v>
      </c>
      <c r="BQ518" s="3">
        <v>1053575</v>
      </c>
      <c r="BR518" s="3">
        <v>4735394</v>
      </c>
      <c r="BS518" s="1">
        <v>0</v>
      </c>
      <c r="BT518" s="1">
        <v>0</v>
      </c>
      <c r="BU518" s="3">
        <v>1626038</v>
      </c>
      <c r="BV518" s="1">
        <v>0</v>
      </c>
      <c r="BW518" s="3">
        <v>11608</v>
      </c>
      <c r="BX518" s="3">
        <v>1506545</v>
      </c>
      <c r="BY518" s="3">
        <v>13426098</v>
      </c>
      <c r="BZ518" s="3">
        <v>1272215</v>
      </c>
      <c r="CA518" s="3">
        <v>12103425</v>
      </c>
      <c r="CB518" s="3">
        <v>3597428</v>
      </c>
      <c r="CC518" s="3">
        <v>15777998</v>
      </c>
      <c r="CD518" s="3">
        <v>10901528</v>
      </c>
      <c r="CE518" s="3">
        <v>-2220000</v>
      </c>
      <c r="CF518" s="1">
        <v>0</v>
      </c>
      <c r="CG518" s="1">
        <v>0</v>
      </c>
      <c r="CH518" s="3">
        <v>2414882</v>
      </c>
      <c r="CI518" s="1">
        <v>0</v>
      </c>
      <c r="CJ518" s="1">
        <v>0</v>
      </c>
      <c r="CK518" s="3">
        <v>32779</v>
      </c>
      <c r="CL518" s="1">
        <v>0</v>
      </c>
      <c r="CM518" s="1">
        <v>0</v>
      </c>
      <c r="CN518" s="1">
        <v>0</v>
      </c>
      <c r="CO518" s="1">
        <v>0</v>
      </c>
      <c r="CP518" s="3">
        <v>43880255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3">
        <v>2159558</v>
      </c>
      <c r="CW518" s="3">
        <v>1360998</v>
      </c>
      <c r="CX518" s="3">
        <v>14614169</v>
      </c>
      <c r="CY518" s="3">
        <v>1175984</v>
      </c>
      <c r="CZ518" s="1">
        <v>0</v>
      </c>
      <c r="DA518" s="1">
        <v>0</v>
      </c>
      <c r="DB518" s="3">
        <v>911804</v>
      </c>
      <c r="DC518" s="1">
        <v>0</v>
      </c>
      <c r="DD518" s="1">
        <v>0</v>
      </c>
      <c r="DE518" s="3">
        <v>402303</v>
      </c>
      <c r="DF518" s="3">
        <v>20624816</v>
      </c>
      <c r="DG518" s="3">
        <v>36894</v>
      </c>
      <c r="DH518" s="3">
        <v>21583252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3">
        <v>537468</v>
      </c>
      <c r="DP518" s="3">
        <v>7999967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</row>
    <row r="519" spans="1:133" x14ac:dyDescent="0.3">
      <c r="A519" s="1">
        <v>106361458</v>
      </c>
      <c r="B519" s="1" t="s">
        <v>443</v>
      </c>
      <c r="C519" s="2">
        <v>20174</v>
      </c>
      <c r="D519" s="2">
        <v>42745</v>
      </c>
      <c r="E519" s="1" t="s">
        <v>2096</v>
      </c>
      <c r="F519" s="1" t="s">
        <v>135</v>
      </c>
      <c r="G519" s="1" t="s">
        <v>212</v>
      </c>
      <c r="H519" s="1">
        <v>12</v>
      </c>
      <c r="I519" s="1">
        <v>1215</v>
      </c>
      <c r="J519" s="1" t="s">
        <v>187</v>
      </c>
      <c r="K519" s="1" t="s">
        <v>138</v>
      </c>
      <c r="L519" s="1" t="s">
        <v>139</v>
      </c>
      <c r="M519" s="1" t="s">
        <v>2199</v>
      </c>
      <c r="N519" s="1" t="s">
        <v>445</v>
      </c>
      <c r="O519" s="1" t="s">
        <v>446</v>
      </c>
      <c r="P519" s="1">
        <v>92363</v>
      </c>
      <c r="Q519" s="1" t="s">
        <v>447</v>
      </c>
      <c r="R519" s="1">
        <v>25</v>
      </c>
      <c r="S519" s="1">
        <v>25</v>
      </c>
      <c r="T519" s="1">
        <v>10</v>
      </c>
      <c r="U519" s="1">
        <v>72</v>
      </c>
      <c r="V519" s="1">
        <v>0</v>
      </c>
      <c r="W519" s="1">
        <v>52</v>
      </c>
      <c r="X519" s="1">
        <v>0</v>
      </c>
      <c r="Y519" s="1">
        <v>0</v>
      </c>
      <c r="Z519" s="1">
        <v>0</v>
      </c>
      <c r="AA519" s="1">
        <v>20</v>
      </c>
      <c r="AB519" s="1">
        <v>0</v>
      </c>
      <c r="AC519" s="1">
        <v>0</v>
      </c>
      <c r="AD519" s="1">
        <v>5</v>
      </c>
      <c r="AE519" s="1">
        <v>149</v>
      </c>
      <c r="AF519" s="1">
        <v>0</v>
      </c>
      <c r="AG519" s="1">
        <v>192</v>
      </c>
      <c r="AH519" s="1">
        <v>0</v>
      </c>
      <c r="AI519" s="1">
        <v>152</v>
      </c>
      <c r="AJ519" s="1">
        <v>0</v>
      </c>
      <c r="AK519" s="1">
        <v>0</v>
      </c>
      <c r="AL519" s="1">
        <v>0</v>
      </c>
      <c r="AM519" s="1">
        <v>50</v>
      </c>
      <c r="AN519" s="1">
        <v>0</v>
      </c>
      <c r="AO519" s="1">
        <v>0</v>
      </c>
      <c r="AP519" s="1">
        <v>16</v>
      </c>
      <c r="AQ519" s="1">
        <v>410</v>
      </c>
      <c r="AR519" s="1">
        <v>0</v>
      </c>
      <c r="AS519" s="1">
        <v>750</v>
      </c>
      <c r="AT519" s="1">
        <v>0</v>
      </c>
      <c r="AU519" s="3">
        <v>1161</v>
      </c>
      <c r="AV519" s="1">
        <v>0</v>
      </c>
      <c r="AW519" s="1">
        <v>0</v>
      </c>
      <c r="AX519" s="1">
        <v>0</v>
      </c>
      <c r="AY519" s="1">
        <v>364</v>
      </c>
      <c r="AZ519" s="1">
        <v>0</v>
      </c>
      <c r="BA519" s="1">
        <v>0</v>
      </c>
      <c r="BB519" s="1">
        <v>132</v>
      </c>
      <c r="BC519" s="3">
        <v>2407</v>
      </c>
      <c r="BD519" s="3">
        <v>963329</v>
      </c>
      <c r="BE519" s="1">
        <v>0</v>
      </c>
      <c r="BF519" s="3">
        <v>595809</v>
      </c>
      <c r="BG519" s="1">
        <v>0</v>
      </c>
      <c r="BH519" s="1">
        <v>0</v>
      </c>
      <c r="BI519" s="1">
        <v>0</v>
      </c>
      <c r="BJ519" s="3">
        <v>532107</v>
      </c>
      <c r="BK519" s="1">
        <v>0</v>
      </c>
      <c r="BL519" s="1">
        <v>0</v>
      </c>
      <c r="BM519" s="3">
        <v>98080</v>
      </c>
      <c r="BN519" s="3">
        <v>2189325</v>
      </c>
      <c r="BO519" s="3">
        <v>1895755</v>
      </c>
      <c r="BP519" s="1">
        <v>0</v>
      </c>
      <c r="BQ519" s="3">
        <v>2931371</v>
      </c>
      <c r="BR519" s="1">
        <v>0</v>
      </c>
      <c r="BS519" s="1">
        <v>0</v>
      </c>
      <c r="BT519" s="1">
        <v>0</v>
      </c>
      <c r="BU519" s="3">
        <v>806494</v>
      </c>
      <c r="BV519" s="1">
        <v>0</v>
      </c>
      <c r="BW519" s="1">
        <v>0</v>
      </c>
      <c r="BX519" s="3">
        <v>315687</v>
      </c>
      <c r="BY519" s="3">
        <v>5949307</v>
      </c>
      <c r="BZ519" s="3">
        <v>351176</v>
      </c>
      <c r="CA519" s="3">
        <v>1135944</v>
      </c>
      <c r="CB519" s="1">
        <v>0</v>
      </c>
      <c r="CC519" s="3">
        <v>3027302</v>
      </c>
      <c r="CD519" s="1">
        <v>0</v>
      </c>
      <c r="CE519" s="1">
        <v>0</v>
      </c>
      <c r="CF519" s="1">
        <v>0</v>
      </c>
      <c r="CG519" s="1">
        <v>0</v>
      </c>
      <c r="CH519" s="3">
        <v>663343</v>
      </c>
      <c r="CI519" s="1">
        <v>0</v>
      </c>
      <c r="CJ519" s="1">
        <v>0</v>
      </c>
      <c r="CK519" s="3">
        <v>124157</v>
      </c>
      <c r="CL519" s="1">
        <v>0</v>
      </c>
      <c r="CM519" s="1">
        <v>0</v>
      </c>
      <c r="CN519" s="1">
        <v>0</v>
      </c>
      <c r="CO519" s="3">
        <v>446467</v>
      </c>
      <c r="CP519" s="3">
        <v>5748389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3">
        <v>1121097</v>
      </c>
      <c r="CW519" s="1">
        <v>0</v>
      </c>
      <c r="CX519" s="3">
        <v>358536</v>
      </c>
      <c r="CY519" s="1">
        <v>0</v>
      </c>
      <c r="CZ519" s="1">
        <v>0</v>
      </c>
      <c r="DA519" s="1">
        <v>0</v>
      </c>
      <c r="DB519" s="3">
        <v>671585</v>
      </c>
      <c r="DC519" s="1">
        <v>0</v>
      </c>
      <c r="DD519" s="1">
        <v>0</v>
      </c>
      <c r="DE519" s="3">
        <v>239025</v>
      </c>
      <c r="DF519" s="3">
        <v>2390243</v>
      </c>
      <c r="DG519" s="3">
        <v>48478</v>
      </c>
      <c r="DH519" s="3">
        <v>2475759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3">
        <v>318797</v>
      </c>
      <c r="DP519" s="3">
        <v>3759994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</row>
    <row r="520" spans="1:133" x14ac:dyDescent="0.3">
      <c r="A520" s="1">
        <v>106060870</v>
      </c>
      <c r="B520" s="1" t="s">
        <v>2200</v>
      </c>
      <c r="C520" s="2">
        <v>20174</v>
      </c>
      <c r="D520" s="2">
        <v>42745</v>
      </c>
      <c r="E520" s="1" t="s">
        <v>2096</v>
      </c>
      <c r="F520" s="1" t="s">
        <v>135</v>
      </c>
      <c r="G520" s="1" t="s">
        <v>2201</v>
      </c>
      <c r="H520" s="1">
        <v>1</v>
      </c>
      <c r="I520" s="1">
        <v>225</v>
      </c>
      <c r="J520" s="1" t="s">
        <v>187</v>
      </c>
      <c r="K520" s="1" t="s">
        <v>138</v>
      </c>
      <c r="L520" s="1" t="s">
        <v>139</v>
      </c>
      <c r="M520" s="1" t="s">
        <v>2202</v>
      </c>
      <c r="N520" s="1" t="s">
        <v>2203</v>
      </c>
      <c r="O520" s="1" t="s">
        <v>2204</v>
      </c>
      <c r="P520" s="1">
        <v>95932</v>
      </c>
      <c r="Q520" s="1" t="s">
        <v>2205</v>
      </c>
      <c r="R520" s="1">
        <v>48</v>
      </c>
      <c r="S520" s="1">
        <v>48</v>
      </c>
      <c r="T520" s="1">
        <v>48</v>
      </c>
      <c r="U520" s="1">
        <v>18</v>
      </c>
      <c r="V520" s="1">
        <v>0</v>
      </c>
      <c r="W520" s="1">
        <v>11</v>
      </c>
      <c r="X520" s="1">
        <v>0</v>
      </c>
      <c r="Y520" s="1">
        <v>0</v>
      </c>
      <c r="Z520" s="1">
        <v>0</v>
      </c>
      <c r="AA520" s="1">
        <v>8</v>
      </c>
      <c r="AB520" s="1">
        <v>0</v>
      </c>
      <c r="AC520" s="1">
        <v>0</v>
      </c>
      <c r="AD520" s="1">
        <v>0</v>
      </c>
      <c r="AE520" s="1">
        <v>37</v>
      </c>
      <c r="AF520" s="1">
        <v>0</v>
      </c>
      <c r="AG520" s="1">
        <v>39</v>
      </c>
      <c r="AH520" s="1">
        <v>0</v>
      </c>
      <c r="AI520" s="1">
        <v>18</v>
      </c>
      <c r="AJ520" s="1">
        <v>0</v>
      </c>
      <c r="AK520" s="1">
        <v>0</v>
      </c>
      <c r="AL520" s="1">
        <v>0</v>
      </c>
      <c r="AM520" s="1">
        <v>11</v>
      </c>
      <c r="AN520" s="1">
        <v>0</v>
      </c>
      <c r="AO520" s="1">
        <v>0</v>
      </c>
      <c r="AP520" s="1">
        <v>0</v>
      </c>
      <c r="AQ520" s="1">
        <v>68</v>
      </c>
      <c r="AR520" s="1">
        <v>0</v>
      </c>
      <c r="AS520" s="1">
        <v>958</v>
      </c>
      <c r="AT520" s="1">
        <v>0</v>
      </c>
      <c r="AU520" s="1">
        <v>594</v>
      </c>
      <c r="AV520" s="1">
        <v>0</v>
      </c>
      <c r="AW520" s="1">
        <v>0</v>
      </c>
      <c r="AX520" s="1">
        <v>0</v>
      </c>
      <c r="AY520" s="1">
        <v>437</v>
      </c>
      <c r="AZ520" s="1">
        <v>0</v>
      </c>
      <c r="BA520" s="1">
        <v>0</v>
      </c>
      <c r="BB520" s="1">
        <v>0</v>
      </c>
      <c r="BC520" s="3">
        <v>1989</v>
      </c>
      <c r="BD520" s="3">
        <v>184648</v>
      </c>
      <c r="BE520" s="1">
        <v>0</v>
      </c>
      <c r="BF520" s="3">
        <v>123099</v>
      </c>
      <c r="BG520" s="1">
        <v>0</v>
      </c>
      <c r="BH520" s="1">
        <v>0</v>
      </c>
      <c r="BI520" s="1">
        <v>0</v>
      </c>
      <c r="BJ520" s="3">
        <v>102582</v>
      </c>
      <c r="BK520" s="1">
        <v>0</v>
      </c>
      <c r="BL520" s="1">
        <v>0</v>
      </c>
      <c r="BM520" s="1">
        <v>0</v>
      </c>
      <c r="BN520" s="3">
        <v>410329</v>
      </c>
      <c r="BO520" s="3">
        <v>379824</v>
      </c>
      <c r="BP520" s="1">
        <v>0</v>
      </c>
      <c r="BQ520" s="3">
        <v>253216</v>
      </c>
      <c r="BR520" s="1">
        <v>0</v>
      </c>
      <c r="BS520" s="1">
        <v>0</v>
      </c>
      <c r="BT520" s="1">
        <v>0</v>
      </c>
      <c r="BU520" s="3">
        <v>211014</v>
      </c>
      <c r="BV520" s="1">
        <v>0</v>
      </c>
      <c r="BW520" s="1">
        <v>0</v>
      </c>
      <c r="BX520" s="1">
        <v>0</v>
      </c>
      <c r="BY520" s="3">
        <v>844054</v>
      </c>
      <c r="BZ520" s="1">
        <v>0</v>
      </c>
      <c r="CA520" s="3">
        <v>564472</v>
      </c>
      <c r="CB520" s="1">
        <v>0</v>
      </c>
      <c r="CC520" s="3">
        <v>376315</v>
      </c>
      <c r="CD520" s="1">
        <v>0</v>
      </c>
      <c r="CE520" s="1">
        <v>0</v>
      </c>
      <c r="CF520" s="1">
        <v>0</v>
      </c>
      <c r="CG520" s="1">
        <v>0</v>
      </c>
      <c r="CH520" s="3">
        <v>313596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3">
        <v>1254383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  <c r="CX520" s="1">
        <v>0</v>
      </c>
      <c r="CY520" s="1">
        <v>0</v>
      </c>
      <c r="CZ520" s="1">
        <v>0</v>
      </c>
      <c r="DA520" s="1">
        <v>0</v>
      </c>
      <c r="DB520" s="1">
        <v>0</v>
      </c>
      <c r="DC520" s="1">
        <v>0</v>
      </c>
      <c r="DD520" s="1">
        <v>0</v>
      </c>
      <c r="DE520" s="1">
        <v>0</v>
      </c>
      <c r="DF520" s="1">
        <v>0</v>
      </c>
      <c r="DG520" s="1">
        <v>0</v>
      </c>
      <c r="DH520" s="3">
        <v>1380917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3">
        <v>218070</v>
      </c>
      <c r="DP520" s="3">
        <v>1564402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</row>
    <row r="521" spans="1:133" x14ac:dyDescent="0.3">
      <c r="A521" s="1">
        <v>106190197</v>
      </c>
      <c r="B521" s="1" t="s">
        <v>448</v>
      </c>
      <c r="C521" s="2">
        <v>20174</v>
      </c>
      <c r="D521" s="2">
        <v>42745</v>
      </c>
      <c r="E521" s="1" t="s">
        <v>2096</v>
      </c>
      <c r="F521" s="1" t="s">
        <v>135</v>
      </c>
      <c r="G521" s="1" t="s">
        <v>170</v>
      </c>
      <c r="H521" s="1">
        <v>11</v>
      </c>
      <c r="I521" s="1">
        <v>923</v>
      </c>
      <c r="J521" s="1" t="s">
        <v>187</v>
      </c>
      <c r="K521" s="1" t="s">
        <v>138</v>
      </c>
      <c r="L521" s="1">
        <v>0</v>
      </c>
      <c r="M521" s="1" t="s">
        <v>2206</v>
      </c>
      <c r="N521" s="1" t="s">
        <v>450</v>
      </c>
      <c r="O521" s="1" t="s">
        <v>451</v>
      </c>
      <c r="P521" s="1">
        <v>90255</v>
      </c>
      <c r="Q521" s="1" t="s">
        <v>452</v>
      </c>
      <c r="R521" s="1">
        <v>81</v>
      </c>
      <c r="S521" s="1">
        <v>81</v>
      </c>
      <c r="T521" s="1">
        <v>81</v>
      </c>
      <c r="U521" s="1">
        <v>176</v>
      </c>
      <c r="V521" s="1">
        <v>144</v>
      </c>
      <c r="W521" s="1">
        <v>236</v>
      </c>
      <c r="X521" s="1">
        <v>310</v>
      </c>
      <c r="Y521" s="1">
        <v>0</v>
      </c>
      <c r="Z521" s="1">
        <v>0</v>
      </c>
      <c r="AA521" s="1">
        <v>5</v>
      </c>
      <c r="AB521" s="1">
        <v>27</v>
      </c>
      <c r="AC521" s="1">
        <v>0</v>
      </c>
      <c r="AD521" s="1">
        <v>11</v>
      </c>
      <c r="AE521" s="1">
        <v>909</v>
      </c>
      <c r="AF521" s="1">
        <v>0</v>
      </c>
      <c r="AG521" s="1">
        <v>836</v>
      </c>
      <c r="AH521" s="1">
        <v>631</v>
      </c>
      <c r="AI521" s="1">
        <v>950</v>
      </c>
      <c r="AJ521" s="3">
        <v>1310</v>
      </c>
      <c r="AK521" s="1">
        <v>0</v>
      </c>
      <c r="AL521" s="1">
        <v>0</v>
      </c>
      <c r="AM521" s="1">
        <v>15</v>
      </c>
      <c r="AN521" s="1">
        <v>93</v>
      </c>
      <c r="AO521" s="1">
        <v>0</v>
      </c>
      <c r="AP521" s="1">
        <v>29</v>
      </c>
      <c r="AQ521" s="3">
        <v>3864</v>
      </c>
      <c r="AR521" s="1">
        <v>0</v>
      </c>
      <c r="AS521" s="1">
        <v>428</v>
      </c>
      <c r="AT521" s="1">
        <v>372</v>
      </c>
      <c r="AU521" s="3">
        <v>2848</v>
      </c>
      <c r="AV521" s="3">
        <v>5703</v>
      </c>
      <c r="AW521" s="1">
        <v>0</v>
      </c>
      <c r="AX521" s="1">
        <v>0</v>
      </c>
      <c r="AY521" s="1">
        <v>196</v>
      </c>
      <c r="AZ521" s="1">
        <v>273</v>
      </c>
      <c r="BA521" s="1">
        <v>27</v>
      </c>
      <c r="BB521" s="1">
        <v>849</v>
      </c>
      <c r="BC521" s="3">
        <v>10696</v>
      </c>
      <c r="BD521" s="3">
        <v>13232956</v>
      </c>
      <c r="BE521" s="3">
        <v>9950244</v>
      </c>
      <c r="BF521" s="3">
        <v>12371875</v>
      </c>
      <c r="BG521" s="3">
        <v>19041820</v>
      </c>
      <c r="BH521" s="1">
        <v>0</v>
      </c>
      <c r="BI521" s="1">
        <v>0</v>
      </c>
      <c r="BJ521" s="3">
        <v>330923</v>
      </c>
      <c r="BK521" s="3">
        <v>1217410</v>
      </c>
      <c r="BL521" s="1">
        <v>0</v>
      </c>
      <c r="BM521" s="3">
        <v>191416</v>
      </c>
      <c r="BN521" s="3">
        <v>56336644</v>
      </c>
      <c r="BO521" s="3">
        <v>2441974</v>
      </c>
      <c r="BP521" s="3">
        <v>2157735</v>
      </c>
      <c r="BQ521" s="3">
        <v>10516300</v>
      </c>
      <c r="BR521" s="3">
        <v>18320993</v>
      </c>
      <c r="BS521" s="1">
        <v>0</v>
      </c>
      <c r="BT521" s="1">
        <v>0</v>
      </c>
      <c r="BU521" s="3">
        <v>884678</v>
      </c>
      <c r="BV521" s="3">
        <v>1294763</v>
      </c>
      <c r="BW521" s="3">
        <v>145280</v>
      </c>
      <c r="BX521" s="3">
        <v>1678848</v>
      </c>
      <c r="BY521" s="3">
        <v>37440571</v>
      </c>
      <c r="BZ521" s="3">
        <v>1645896</v>
      </c>
      <c r="CA521" s="3">
        <v>13495441</v>
      </c>
      <c r="CB521" s="3">
        <v>10323160</v>
      </c>
      <c r="CC521" s="3">
        <v>20481251</v>
      </c>
      <c r="CD521" s="3">
        <v>33760130</v>
      </c>
      <c r="CE521" s="3">
        <v>-714415</v>
      </c>
      <c r="CF521" s="1">
        <v>0</v>
      </c>
      <c r="CG521" s="1">
        <v>0</v>
      </c>
      <c r="CH521" s="3">
        <v>995003</v>
      </c>
      <c r="CI521" s="3">
        <v>2163536</v>
      </c>
      <c r="CJ521" s="1">
        <v>0</v>
      </c>
      <c r="CK521" s="3">
        <v>278289</v>
      </c>
      <c r="CL521" s="1">
        <v>0</v>
      </c>
      <c r="CM521" s="1">
        <v>0</v>
      </c>
      <c r="CN521" s="1">
        <v>0</v>
      </c>
      <c r="CO521" s="3">
        <v>255023</v>
      </c>
      <c r="CP521" s="3">
        <v>82683314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3">
        <v>2179489</v>
      </c>
      <c r="CW521" s="3">
        <v>1784819</v>
      </c>
      <c r="CX521" s="3">
        <v>3121339</v>
      </c>
      <c r="CY521" s="3">
        <v>3494193</v>
      </c>
      <c r="CZ521" s="1">
        <v>0</v>
      </c>
      <c r="DA521" s="1">
        <v>0</v>
      </c>
      <c r="DB521" s="3">
        <v>220598</v>
      </c>
      <c r="DC521" s="3">
        <v>348637</v>
      </c>
      <c r="DD521" s="3">
        <v>-24519</v>
      </c>
      <c r="DE521" s="3">
        <v>-30655</v>
      </c>
      <c r="DF521" s="3">
        <v>11093901</v>
      </c>
      <c r="DG521" s="1">
        <v>0</v>
      </c>
      <c r="DH521" s="3">
        <v>10972586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3">
        <v>91747</v>
      </c>
      <c r="DP521" s="3">
        <v>2559886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</row>
    <row r="522" spans="1:133" x14ac:dyDescent="0.3">
      <c r="A522" s="1">
        <v>106190475</v>
      </c>
      <c r="B522" s="1" t="s">
        <v>453</v>
      </c>
      <c r="C522" s="2">
        <v>20174</v>
      </c>
      <c r="D522" s="2">
        <v>42745</v>
      </c>
      <c r="E522" s="1" t="s">
        <v>2096</v>
      </c>
      <c r="F522" s="1" t="s">
        <v>135</v>
      </c>
      <c r="G522" s="1" t="s">
        <v>170</v>
      </c>
      <c r="H522" s="1">
        <v>11</v>
      </c>
      <c r="I522" s="1">
        <v>933</v>
      </c>
      <c r="J522" s="1" t="s">
        <v>164</v>
      </c>
      <c r="K522" s="1" t="s">
        <v>138</v>
      </c>
      <c r="L522" s="1">
        <v>0</v>
      </c>
      <c r="M522" s="1" t="s">
        <v>2207</v>
      </c>
      <c r="N522" s="1" t="s">
        <v>455</v>
      </c>
      <c r="O522" s="1" t="s">
        <v>441</v>
      </c>
      <c r="P522" s="1">
        <v>90804</v>
      </c>
      <c r="Q522" s="1" t="s">
        <v>456</v>
      </c>
      <c r="R522" s="1">
        <v>158</v>
      </c>
      <c r="S522" s="1">
        <v>158</v>
      </c>
      <c r="T522" s="1">
        <v>75</v>
      </c>
      <c r="U522" s="1">
        <v>432</v>
      </c>
      <c r="V522" s="1">
        <v>212</v>
      </c>
      <c r="W522" s="1">
        <v>107</v>
      </c>
      <c r="X522" s="1">
        <v>426</v>
      </c>
      <c r="Y522" s="1">
        <v>0</v>
      </c>
      <c r="Z522" s="1">
        <v>0</v>
      </c>
      <c r="AA522" s="1">
        <v>15</v>
      </c>
      <c r="AB522" s="1">
        <v>224</v>
      </c>
      <c r="AC522" s="1">
        <v>36</v>
      </c>
      <c r="AD522" s="1">
        <v>55</v>
      </c>
      <c r="AE522" s="1">
        <v>1507</v>
      </c>
      <c r="AF522" s="1">
        <v>0</v>
      </c>
      <c r="AG522" s="3">
        <v>2180</v>
      </c>
      <c r="AH522" s="1">
        <v>903</v>
      </c>
      <c r="AI522" s="1">
        <v>359</v>
      </c>
      <c r="AJ522" s="3">
        <v>1850</v>
      </c>
      <c r="AK522" s="1">
        <v>0</v>
      </c>
      <c r="AL522" s="1">
        <v>0</v>
      </c>
      <c r="AM522" s="1">
        <v>35</v>
      </c>
      <c r="AN522" s="1">
        <v>678</v>
      </c>
      <c r="AO522" s="1">
        <v>122</v>
      </c>
      <c r="AP522" s="1">
        <v>130</v>
      </c>
      <c r="AQ522" s="3">
        <v>6257</v>
      </c>
      <c r="AR522" s="1">
        <v>0</v>
      </c>
      <c r="AS522" s="1">
        <v>644</v>
      </c>
      <c r="AT522" s="1">
        <v>511</v>
      </c>
      <c r="AU522" s="1">
        <v>425</v>
      </c>
      <c r="AV522" s="3">
        <v>2885</v>
      </c>
      <c r="AW522" s="1">
        <v>0</v>
      </c>
      <c r="AX522" s="1">
        <v>0</v>
      </c>
      <c r="AY522" s="1">
        <v>136</v>
      </c>
      <c r="AZ522" s="3">
        <v>1421</v>
      </c>
      <c r="BA522" s="1">
        <v>266</v>
      </c>
      <c r="BB522" s="1">
        <v>348</v>
      </c>
      <c r="BC522" s="3">
        <v>6636</v>
      </c>
      <c r="BD522" s="3">
        <v>23167101</v>
      </c>
      <c r="BE522" s="3">
        <v>12075774</v>
      </c>
      <c r="BF522" s="3">
        <v>3779929</v>
      </c>
      <c r="BG522" s="3">
        <v>15635147</v>
      </c>
      <c r="BH522" s="1">
        <v>0</v>
      </c>
      <c r="BI522" s="1">
        <v>0</v>
      </c>
      <c r="BJ522" s="3">
        <v>329695</v>
      </c>
      <c r="BK522" s="3">
        <v>6812556</v>
      </c>
      <c r="BL522" s="3">
        <v>711426</v>
      </c>
      <c r="BM522" s="3">
        <v>1385623</v>
      </c>
      <c r="BN522" s="3">
        <v>63897251</v>
      </c>
      <c r="BO522" s="3">
        <v>2320991</v>
      </c>
      <c r="BP522" s="3">
        <v>2726687</v>
      </c>
      <c r="BQ522" s="3">
        <v>1252873</v>
      </c>
      <c r="BR522" s="3">
        <v>7593403</v>
      </c>
      <c r="BS522" s="1">
        <v>0</v>
      </c>
      <c r="BT522" s="1">
        <v>0</v>
      </c>
      <c r="BU522" s="3">
        <v>355257</v>
      </c>
      <c r="BV522" s="3">
        <v>4707287</v>
      </c>
      <c r="BW522" s="3">
        <v>751994</v>
      </c>
      <c r="BX522" s="3">
        <v>1773818</v>
      </c>
      <c r="BY522" s="3">
        <v>21482310</v>
      </c>
      <c r="BZ522" s="3">
        <v>1748418</v>
      </c>
      <c r="CA522" s="3">
        <v>22136262</v>
      </c>
      <c r="CB522" s="3">
        <v>12490054</v>
      </c>
      <c r="CC522" s="3">
        <v>1473190</v>
      </c>
      <c r="CD522" s="3">
        <v>19422751</v>
      </c>
      <c r="CE522" s="1">
        <v>0</v>
      </c>
      <c r="CF522" s="1">
        <v>0</v>
      </c>
      <c r="CG522" s="1">
        <v>0</v>
      </c>
      <c r="CH522" s="3">
        <v>443793</v>
      </c>
      <c r="CI522" s="3">
        <v>5951851</v>
      </c>
      <c r="CJ522" s="1">
        <v>0</v>
      </c>
      <c r="CK522" s="3">
        <v>1496340</v>
      </c>
      <c r="CL522" s="1">
        <v>0</v>
      </c>
      <c r="CM522" s="1">
        <v>0</v>
      </c>
      <c r="CN522" s="1">
        <v>0</v>
      </c>
      <c r="CO522" s="3">
        <v>1744064</v>
      </c>
      <c r="CP522" s="3">
        <v>66906723</v>
      </c>
      <c r="CQ522" s="1">
        <v>0</v>
      </c>
      <c r="CR522" s="3">
        <v>164626</v>
      </c>
      <c r="CS522" s="1">
        <v>0</v>
      </c>
      <c r="CT522" s="1">
        <v>0</v>
      </c>
      <c r="CU522" s="3">
        <v>164626</v>
      </c>
      <c r="CV522" s="3">
        <v>3186238</v>
      </c>
      <c r="CW522" s="3">
        <v>2220481</v>
      </c>
      <c r="CX522" s="3">
        <v>3559612</v>
      </c>
      <c r="CY522" s="3">
        <v>3827685</v>
      </c>
      <c r="CZ522" s="1">
        <v>0</v>
      </c>
      <c r="DA522" s="1">
        <v>0</v>
      </c>
      <c r="DB522" s="3">
        <v>236602</v>
      </c>
      <c r="DC522" s="3">
        <v>5436216</v>
      </c>
      <c r="DD522" s="3">
        <v>39366</v>
      </c>
      <c r="DE522" s="3">
        <v>131264</v>
      </c>
      <c r="DF522" s="3">
        <v>18637464</v>
      </c>
      <c r="DG522" s="3">
        <v>103219</v>
      </c>
      <c r="DH522" s="3">
        <v>19877074</v>
      </c>
      <c r="DI522" s="1">
        <v>0</v>
      </c>
      <c r="DJ522" s="3">
        <v>147510</v>
      </c>
      <c r="DK522" s="1">
        <v>0</v>
      </c>
      <c r="DL522" s="1">
        <v>0</v>
      </c>
      <c r="DM522" s="1">
        <v>0</v>
      </c>
      <c r="DN522" s="1">
        <v>0</v>
      </c>
      <c r="DO522" s="3">
        <v>88851</v>
      </c>
      <c r="DP522" s="3">
        <v>4806464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</row>
    <row r="523" spans="1:133" x14ac:dyDescent="0.3">
      <c r="A523" s="1">
        <v>106361323</v>
      </c>
      <c r="B523" s="1" t="s">
        <v>457</v>
      </c>
      <c r="C523" s="2">
        <v>20174</v>
      </c>
      <c r="D523" s="2">
        <v>42745</v>
      </c>
      <c r="E523" s="1" t="s">
        <v>2096</v>
      </c>
      <c r="F523" s="1" t="s">
        <v>135</v>
      </c>
      <c r="G523" s="1" t="s">
        <v>212</v>
      </c>
      <c r="H523" s="1">
        <v>12</v>
      </c>
      <c r="I523" s="1">
        <v>1209</v>
      </c>
      <c r="J523" s="1" t="s">
        <v>164</v>
      </c>
      <c r="K523" s="1" t="s">
        <v>138</v>
      </c>
      <c r="L523" s="1">
        <v>0</v>
      </c>
      <c r="M523" s="1" t="s">
        <v>2208</v>
      </c>
      <c r="N523" s="1" t="s">
        <v>459</v>
      </c>
      <c r="O523" s="1" t="s">
        <v>269</v>
      </c>
      <c r="P523" s="1">
        <v>92411</v>
      </c>
      <c r="Q523" s="1" t="s">
        <v>460</v>
      </c>
      <c r="R523" s="1">
        <v>347</v>
      </c>
      <c r="S523" s="1">
        <v>345</v>
      </c>
      <c r="T523" s="1">
        <v>306</v>
      </c>
      <c r="U523" s="1">
        <v>247</v>
      </c>
      <c r="V523" s="1">
        <v>229</v>
      </c>
      <c r="W523" s="3">
        <v>1268</v>
      </c>
      <c r="X523" s="3">
        <v>1049</v>
      </c>
      <c r="Y523" s="1">
        <v>0</v>
      </c>
      <c r="Z523" s="1">
        <v>0</v>
      </c>
      <c r="AA523" s="1">
        <v>19</v>
      </c>
      <c r="AB523" s="1">
        <v>116</v>
      </c>
      <c r="AC523" s="1">
        <v>15</v>
      </c>
      <c r="AD523" s="1">
        <v>29</v>
      </c>
      <c r="AE523" s="1">
        <v>2972</v>
      </c>
      <c r="AF523" s="1">
        <v>6</v>
      </c>
      <c r="AG523" s="3">
        <v>1269</v>
      </c>
      <c r="AH523" s="3">
        <v>1017</v>
      </c>
      <c r="AI523" s="3">
        <v>9841</v>
      </c>
      <c r="AJ523" s="3">
        <v>5392</v>
      </c>
      <c r="AK523" s="1">
        <v>0</v>
      </c>
      <c r="AL523" s="1">
        <v>0</v>
      </c>
      <c r="AM523" s="1">
        <v>63</v>
      </c>
      <c r="AN523" s="1">
        <v>332</v>
      </c>
      <c r="AO523" s="1">
        <v>97</v>
      </c>
      <c r="AP523" s="1">
        <v>127</v>
      </c>
      <c r="AQ523" s="3">
        <v>18138</v>
      </c>
      <c r="AR523" s="3">
        <v>8009</v>
      </c>
      <c r="AS523" s="3">
        <v>1315</v>
      </c>
      <c r="AT523" s="3">
        <v>1298</v>
      </c>
      <c r="AU523" s="3">
        <v>4431</v>
      </c>
      <c r="AV523" s="3">
        <v>10723</v>
      </c>
      <c r="AW523" s="1">
        <v>0</v>
      </c>
      <c r="AX523" s="1">
        <v>0</v>
      </c>
      <c r="AY523" s="1">
        <v>145</v>
      </c>
      <c r="AZ523" s="3">
        <v>1158</v>
      </c>
      <c r="BA523" s="1">
        <v>343</v>
      </c>
      <c r="BB523" s="3">
        <v>1069</v>
      </c>
      <c r="BC523" s="3">
        <v>20482</v>
      </c>
      <c r="BD523" s="3">
        <v>14597961</v>
      </c>
      <c r="BE523" s="3">
        <v>11111848</v>
      </c>
      <c r="BF523" s="3">
        <v>93512528</v>
      </c>
      <c r="BG523" s="3">
        <v>53756656</v>
      </c>
      <c r="BH523" s="1">
        <v>0</v>
      </c>
      <c r="BI523" s="1">
        <v>0</v>
      </c>
      <c r="BJ523" s="3">
        <v>840941</v>
      </c>
      <c r="BK523" s="3">
        <v>4517073</v>
      </c>
      <c r="BL523" s="3">
        <v>952758</v>
      </c>
      <c r="BM523" s="3">
        <v>974021</v>
      </c>
      <c r="BN523" s="3">
        <v>180263786</v>
      </c>
      <c r="BO523" s="3">
        <v>4069135</v>
      </c>
      <c r="BP523" s="3">
        <v>5450383</v>
      </c>
      <c r="BQ523" s="3">
        <v>9903060</v>
      </c>
      <c r="BR523" s="3">
        <v>42236539</v>
      </c>
      <c r="BS523" s="1">
        <v>0</v>
      </c>
      <c r="BT523" s="1">
        <v>0</v>
      </c>
      <c r="BU523" s="3">
        <v>693972</v>
      </c>
      <c r="BV523" s="3">
        <v>6303702</v>
      </c>
      <c r="BW523" s="3">
        <v>1290088</v>
      </c>
      <c r="BX523" s="3">
        <v>2715570</v>
      </c>
      <c r="BY523" s="3">
        <v>72662449</v>
      </c>
      <c r="BZ523" s="3">
        <v>1410805</v>
      </c>
      <c r="CA523" s="3">
        <v>14558875</v>
      </c>
      <c r="CB523" s="3">
        <v>12977129</v>
      </c>
      <c r="CC523" s="3">
        <v>63274433</v>
      </c>
      <c r="CD523" s="3">
        <v>48779097</v>
      </c>
      <c r="CE523" s="3">
        <v>-3996083</v>
      </c>
      <c r="CF523" s="1">
        <v>0</v>
      </c>
      <c r="CG523" s="1">
        <v>0</v>
      </c>
      <c r="CH523" s="3">
        <v>1096514</v>
      </c>
      <c r="CI523" s="3">
        <v>4871765</v>
      </c>
      <c r="CJ523" s="1">
        <v>0</v>
      </c>
      <c r="CK523" s="3">
        <v>2242846</v>
      </c>
      <c r="CL523" s="1">
        <v>0</v>
      </c>
      <c r="CM523" s="1">
        <v>0</v>
      </c>
      <c r="CN523" s="1">
        <v>0</v>
      </c>
      <c r="CO523" s="3">
        <v>742703</v>
      </c>
      <c r="CP523" s="3">
        <v>145958084</v>
      </c>
      <c r="CQ523" s="3">
        <v>11926</v>
      </c>
      <c r="CR523" s="1">
        <v>0</v>
      </c>
      <c r="CS523" s="1">
        <v>0</v>
      </c>
      <c r="CT523" s="1">
        <v>0</v>
      </c>
      <c r="CU523" s="3">
        <v>11926</v>
      </c>
      <c r="CV523" s="3">
        <v>4108221</v>
      </c>
      <c r="CW523" s="3">
        <v>3597028</v>
      </c>
      <c r="CX523" s="3">
        <v>44137238</v>
      </c>
      <c r="CY523" s="3">
        <v>47214098</v>
      </c>
      <c r="CZ523" s="1">
        <v>0</v>
      </c>
      <c r="DA523" s="1">
        <v>0</v>
      </c>
      <c r="DB523" s="3">
        <v>438399</v>
      </c>
      <c r="DC523" s="3">
        <v>5949010</v>
      </c>
      <c r="DD523" s="1">
        <v>0</v>
      </c>
      <c r="DE523" s="3">
        <v>1536083</v>
      </c>
      <c r="DF523" s="3">
        <v>106980077</v>
      </c>
      <c r="DG523" s="3">
        <v>381574</v>
      </c>
      <c r="DH523" s="3">
        <v>79500032</v>
      </c>
      <c r="DI523" s="3">
        <v>2682714</v>
      </c>
      <c r="DJ523" s="3">
        <v>14683</v>
      </c>
      <c r="DK523" s="1">
        <v>0</v>
      </c>
      <c r="DL523" s="1">
        <v>0</v>
      </c>
      <c r="DM523" s="1">
        <v>0</v>
      </c>
      <c r="DN523" s="1">
        <v>0</v>
      </c>
      <c r="DO523" s="3">
        <v>549841</v>
      </c>
      <c r="DP523" s="3">
        <v>39389744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</row>
    <row r="524" spans="1:133" x14ac:dyDescent="0.3">
      <c r="A524" s="1">
        <v>106270744</v>
      </c>
      <c r="B524" s="1" t="s">
        <v>461</v>
      </c>
      <c r="C524" s="2">
        <v>20174</v>
      </c>
      <c r="D524" s="2">
        <v>42745</v>
      </c>
      <c r="E524" s="1" t="s">
        <v>2096</v>
      </c>
      <c r="F524" s="1" t="s">
        <v>135</v>
      </c>
      <c r="G524" s="1" t="s">
        <v>462</v>
      </c>
      <c r="H524" s="1">
        <v>8</v>
      </c>
      <c r="I524" s="1">
        <v>707</v>
      </c>
      <c r="J524" s="1" t="s">
        <v>164</v>
      </c>
      <c r="K524" s="1" t="s">
        <v>138</v>
      </c>
      <c r="L524" s="1">
        <v>0</v>
      </c>
      <c r="M524" s="1" t="s">
        <v>2209</v>
      </c>
      <c r="N524" s="1" t="s">
        <v>464</v>
      </c>
      <c r="O524" s="1" t="s">
        <v>465</v>
      </c>
      <c r="P524" s="1">
        <v>93940</v>
      </c>
      <c r="Q524" s="1" t="s">
        <v>466</v>
      </c>
      <c r="R524" s="1">
        <v>258</v>
      </c>
      <c r="S524" s="1">
        <v>220</v>
      </c>
      <c r="T524" s="1">
        <v>220</v>
      </c>
      <c r="U524" s="3">
        <v>1515</v>
      </c>
      <c r="V524" s="1">
        <v>87</v>
      </c>
      <c r="W524" s="1">
        <v>501</v>
      </c>
      <c r="X524" s="1">
        <v>0</v>
      </c>
      <c r="Y524" s="1">
        <v>0</v>
      </c>
      <c r="Z524" s="1">
        <v>0</v>
      </c>
      <c r="AA524" s="1">
        <v>282</v>
      </c>
      <c r="AB524" s="1">
        <v>749</v>
      </c>
      <c r="AC524" s="1">
        <v>4</v>
      </c>
      <c r="AD524" s="1">
        <v>20</v>
      </c>
      <c r="AE524" s="1">
        <v>3158</v>
      </c>
      <c r="AF524" s="1">
        <v>0</v>
      </c>
      <c r="AG524" s="3">
        <v>8193</v>
      </c>
      <c r="AH524" s="1">
        <v>393</v>
      </c>
      <c r="AI524" s="3">
        <v>2517</v>
      </c>
      <c r="AJ524" s="1">
        <v>0</v>
      </c>
      <c r="AK524" s="1">
        <v>0</v>
      </c>
      <c r="AL524" s="1">
        <v>0</v>
      </c>
      <c r="AM524" s="3">
        <v>1050</v>
      </c>
      <c r="AN524" s="3">
        <v>3293</v>
      </c>
      <c r="AO524" s="1">
        <v>24</v>
      </c>
      <c r="AP524" s="1">
        <v>101</v>
      </c>
      <c r="AQ524" s="3">
        <v>15571</v>
      </c>
      <c r="AR524" s="1">
        <v>0</v>
      </c>
      <c r="AS524" s="3">
        <v>38920</v>
      </c>
      <c r="AT524" s="3">
        <v>2644</v>
      </c>
      <c r="AU524" s="3">
        <v>11994</v>
      </c>
      <c r="AV524" s="1">
        <v>0</v>
      </c>
      <c r="AW524" s="1">
        <v>0</v>
      </c>
      <c r="AX524" s="1">
        <v>0</v>
      </c>
      <c r="AY524" s="3">
        <v>4222</v>
      </c>
      <c r="AZ524" s="3">
        <v>26016</v>
      </c>
      <c r="BA524" s="1">
        <v>911</v>
      </c>
      <c r="BB524" s="3">
        <v>1260</v>
      </c>
      <c r="BC524" s="3">
        <v>85967</v>
      </c>
      <c r="BD524" s="3">
        <v>158814705</v>
      </c>
      <c r="BE524" s="3">
        <v>9589984</v>
      </c>
      <c r="BF524" s="3">
        <v>42592686</v>
      </c>
      <c r="BG524" s="1">
        <v>0</v>
      </c>
      <c r="BH524" s="1">
        <v>0</v>
      </c>
      <c r="BI524" s="1">
        <v>0</v>
      </c>
      <c r="BJ524" s="3">
        <v>18124769</v>
      </c>
      <c r="BK524" s="3">
        <v>54660275</v>
      </c>
      <c r="BL524" s="3">
        <v>849822</v>
      </c>
      <c r="BM524" s="3">
        <v>1854834</v>
      </c>
      <c r="BN524" s="3">
        <v>286487075</v>
      </c>
      <c r="BO524" s="3">
        <v>67218910</v>
      </c>
      <c r="BP524" s="3">
        <v>3964082</v>
      </c>
      <c r="BQ524" s="3">
        <v>24275356</v>
      </c>
      <c r="BR524" s="1">
        <v>0</v>
      </c>
      <c r="BS524" s="1">
        <v>0</v>
      </c>
      <c r="BT524" s="1">
        <v>0</v>
      </c>
      <c r="BU524" s="3">
        <v>8326585</v>
      </c>
      <c r="BV524" s="3">
        <v>42563895</v>
      </c>
      <c r="BW524" s="3">
        <v>1039356</v>
      </c>
      <c r="BX524" s="3">
        <v>3691333</v>
      </c>
      <c r="BY524" s="3">
        <v>151079517</v>
      </c>
      <c r="BZ524" s="3">
        <v>338618</v>
      </c>
      <c r="CA524" s="3">
        <v>188889400</v>
      </c>
      <c r="CB524" s="3">
        <v>10481052</v>
      </c>
      <c r="CC524" s="3">
        <v>58564463</v>
      </c>
      <c r="CD524" s="1">
        <v>0</v>
      </c>
      <c r="CE524" s="1">
        <v>0</v>
      </c>
      <c r="CF524" s="1">
        <v>0</v>
      </c>
      <c r="CG524" s="1">
        <v>0</v>
      </c>
      <c r="CH524" s="3">
        <v>22401514</v>
      </c>
      <c r="CI524" s="3">
        <v>13591342</v>
      </c>
      <c r="CJ524" s="1">
        <v>0</v>
      </c>
      <c r="CK524" s="3">
        <v>3203176</v>
      </c>
      <c r="CL524" s="1">
        <v>0</v>
      </c>
      <c r="CM524" s="1">
        <v>0</v>
      </c>
      <c r="CN524" s="1">
        <v>0</v>
      </c>
      <c r="CO524" s="3">
        <v>4903290</v>
      </c>
      <c r="CP524" s="3">
        <v>302372855</v>
      </c>
      <c r="CQ524" s="3">
        <v>841183</v>
      </c>
      <c r="CR524" s="1">
        <v>0</v>
      </c>
      <c r="CS524" s="1">
        <v>0</v>
      </c>
      <c r="CT524" s="1">
        <v>0</v>
      </c>
      <c r="CU524" s="3">
        <v>841183</v>
      </c>
      <c r="CV524" s="3">
        <v>37141168</v>
      </c>
      <c r="CW524" s="3">
        <v>3914197</v>
      </c>
      <c r="CX524" s="3">
        <v>8301547</v>
      </c>
      <c r="CY524" s="1">
        <v>0</v>
      </c>
      <c r="CZ524" s="1">
        <v>0</v>
      </c>
      <c r="DA524" s="1">
        <v>0</v>
      </c>
      <c r="DB524" s="3">
        <v>3118215</v>
      </c>
      <c r="DC524" s="3">
        <v>79630010</v>
      </c>
      <c r="DD524" s="1">
        <v>0</v>
      </c>
      <c r="DE524" s="3">
        <v>3929783</v>
      </c>
      <c r="DF524" s="3">
        <v>136034920</v>
      </c>
      <c r="DG524" s="3">
        <v>8243175</v>
      </c>
      <c r="DH524" s="3">
        <v>128590040</v>
      </c>
      <c r="DI524" s="1">
        <v>0</v>
      </c>
      <c r="DJ524" s="3">
        <v>666538</v>
      </c>
      <c r="DK524" s="1">
        <v>0</v>
      </c>
      <c r="DL524" s="1">
        <v>0</v>
      </c>
      <c r="DM524" s="1">
        <v>0</v>
      </c>
      <c r="DN524" s="1">
        <v>0</v>
      </c>
      <c r="DO524" s="3">
        <v>2733102</v>
      </c>
      <c r="DP524" s="3">
        <v>249695135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</row>
    <row r="525" spans="1:133" x14ac:dyDescent="0.3">
      <c r="A525" s="1">
        <v>106560473</v>
      </c>
      <c r="B525" s="1" t="s">
        <v>467</v>
      </c>
      <c r="C525" s="2">
        <v>20174</v>
      </c>
      <c r="D525" s="2">
        <v>42745</v>
      </c>
      <c r="E525" s="1" t="s">
        <v>2096</v>
      </c>
      <c r="F525" s="1" t="s">
        <v>135</v>
      </c>
      <c r="G525" s="1" t="s">
        <v>248</v>
      </c>
      <c r="H525" s="1">
        <v>10</v>
      </c>
      <c r="I525" s="1">
        <v>809</v>
      </c>
      <c r="J525" s="1" t="s">
        <v>164</v>
      </c>
      <c r="K525" s="1" t="s">
        <v>138</v>
      </c>
      <c r="L525" s="1">
        <v>0</v>
      </c>
      <c r="M525" s="1" t="s">
        <v>2210</v>
      </c>
      <c r="N525" s="1" t="s">
        <v>469</v>
      </c>
      <c r="O525" s="1" t="s">
        <v>251</v>
      </c>
      <c r="P525" s="1">
        <v>93003</v>
      </c>
      <c r="Q525" s="1" t="s">
        <v>470</v>
      </c>
      <c r="R525" s="1">
        <v>242</v>
      </c>
      <c r="S525" s="1">
        <v>242</v>
      </c>
      <c r="T525" s="1">
        <v>121</v>
      </c>
      <c r="U525" s="1">
        <v>663</v>
      </c>
      <c r="V525" s="1">
        <v>567</v>
      </c>
      <c r="W525" s="1">
        <v>146</v>
      </c>
      <c r="X525" s="1">
        <v>582</v>
      </c>
      <c r="Y525" s="1">
        <v>0</v>
      </c>
      <c r="Z525" s="1">
        <v>0</v>
      </c>
      <c r="AA525" s="1">
        <v>54</v>
      </c>
      <c r="AB525" s="1">
        <v>976</v>
      </c>
      <c r="AC525" s="1">
        <v>5</v>
      </c>
      <c r="AD525" s="1">
        <v>4</v>
      </c>
      <c r="AE525" s="1">
        <v>2997</v>
      </c>
      <c r="AF525" s="1">
        <v>0</v>
      </c>
      <c r="AG525" s="3">
        <v>3309</v>
      </c>
      <c r="AH525" s="3">
        <v>2224</v>
      </c>
      <c r="AI525" s="1">
        <v>743</v>
      </c>
      <c r="AJ525" s="3">
        <v>1236</v>
      </c>
      <c r="AK525" s="1">
        <v>0</v>
      </c>
      <c r="AL525" s="1">
        <v>0</v>
      </c>
      <c r="AM525" s="1">
        <v>150</v>
      </c>
      <c r="AN525" s="3">
        <v>3353</v>
      </c>
      <c r="AO525" s="1">
        <v>23</v>
      </c>
      <c r="AP525" s="1">
        <v>53</v>
      </c>
      <c r="AQ525" s="3">
        <v>11091</v>
      </c>
      <c r="AR525" s="1">
        <v>0</v>
      </c>
      <c r="AS525" s="3">
        <v>20004</v>
      </c>
      <c r="AT525" s="3">
        <v>5945</v>
      </c>
      <c r="AU525" s="3">
        <v>6185</v>
      </c>
      <c r="AV525" s="3">
        <v>29374</v>
      </c>
      <c r="AW525" s="1">
        <v>0</v>
      </c>
      <c r="AX525" s="1">
        <v>0</v>
      </c>
      <c r="AY525" s="3">
        <v>6460</v>
      </c>
      <c r="AZ525" s="3">
        <v>31293</v>
      </c>
      <c r="BA525" s="3">
        <v>1065</v>
      </c>
      <c r="BB525" s="1">
        <v>784</v>
      </c>
      <c r="BC525" s="3">
        <v>101110</v>
      </c>
      <c r="BD525" s="3">
        <v>47355612</v>
      </c>
      <c r="BE525" s="3">
        <v>39215239</v>
      </c>
      <c r="BF525" s="3">
        <v>7207685</v>
      </c>
      <c r="BG525" s="3">
        <v>17321525</v>
      </c>
      <c r="BH525" s="1">
        <v>0</v>
      </c>
      <c r="BI525" s="1">
        <v>0</v>
      </c>
      <c r="BJ525" s="3">
        <v>2895406</v>
      </c>
      <c r="BK525" s="3">
        <v>52869809</v>
      </c>
      <c r="BL525" s="3">
        <v>568262</v>
      </c>
      <c r="BM525" s="3">
        <v>894269</v>
      </c>
      <c r="BN525" s="3">
        <v>168327807</v>
      </c>
      <c r="BO525" s="3">
        <v>41409709</v>
      </c>
      <c r="BP525" s="3">
        <v>26624833</v>
      </c>
      <c r="BQ525" s="3">
        <v>4149856</v>
      </c>
      <c r="BR525" s="3">
        <v>34319792</v>
      </c>
      <c r="BS525" s="1">
        <v>0</v>
      </c>
      <c r="BT525" s="1">
        <v>0</v>
      </c>
      <c r="BU525" s="3">
        <v>5464284</v>
      </c>
      <c r="BV525" s="3">
        <v>65934762</v>
      </c>
      <c r="BW525" s="3">
        <v>1233834</v>
      </c>
      <c r="BX525" s="3">
        <v>787225</v>
      </c>
      <c r="BY525" s="3">
        <v>179924295</v>
      </c>
      <c r="BZ525" s="3">
        <v>559937</v>
      </c>
      <c r="CA525" s="3">
        <v>67495364</v>
      </c>
      <c r="CB525" s="3">
        <v>49853530</v>
      </c>
      <c r="CC525" s="3">
        <v>-16878036</v>
      </c>
      <c r="CD525" s="3">
        <v>47845049</v>
      </c>
      <c r="CE525" s="1">
        <v>0</v>
      </c>
      <c r="CF525" s="1">
        <v>0</v>
      </c>
      <c r="CG525" s="1">
        <v>0</v>
      </c>
      <c r="CH525" s="3">
        <v>6911687</v>
      </c>
      <c r="CI525" s="3">
        <v>73717669</v>
      </c>
      <c r="CJ525" s="1">
        <v>0</v>
      </c>
      <c r="CK525" s="3">
        <v>1802096</v>
      </c>
      <c r="CL525" s="1">
        <v>0</v>
      </c>
      <c r="CM525" s="1">
        <v>0</v>
      </c>
      <c r="CN525" s="1">
        <v>0</v>
      </c>
      <c r="CO525" s="3">
        <v>1684521</v>
      </c>
      <c r="CP525" s="3">
        <v>232991817</v>
      </c>
      <c r="CQ525" s="1">
        <v>0</v>
      </c>
      <c r="CR525" s="3">
        <v>1093206</v>
      </c>
      <c r="CS525" s="1">
        <v>0</v>
      </c>
      <c r="CT525" s="1">
        <v>0</v>
      </c>
      <c r="CU525" s="3">
        <v>1093206</v>
      </c>
      <c r="CV525" s="3">
        <v>21138372</v>
      </c>
      <c r="CW525" s="3">
        <v>15887706</v>
      </c>
      <c r="CX525" s="3">
        <v>28212454</v>
      </c>
      <c r="CY525" s="3">
        <v>4810338</v>
      </c>
      <c r="CZ525" s="1">
        <v>0</v>
      </c>
      <c r="DA525" s="1">
        <v>0</v>
      </c>
      <c r="DB525" s="3">
        <v>1408800</v>
      </c>
      <c r="DC525" s="3">
        <v>44587589</v>
      </c>
      <c r="DD525" s="1">
        <v>0</v>
      </c>
      <c r="DE525" s="3">
        <v>308232</v>
      </c>
      <c r="DF525" s="3">
        <v>116353491</v>
      </c>
      <c r="DG525" s="3">
        <v>2121967</v>
      </c>
      <c r="DH525" s="3">
        <v>107017515</v>
      </c>
      <c r="DI525" s="1">
        <v>0</v>
      </c>
      <c r="DJ525" s="3">
        <v>4761286</v>
      </c>
      <c r="DK525" s="1">
        <v>0</v>
      </c>
      <c r="DL525" s="1">
        <v>0</v>
      </c>
      <c r="DM525" s="1">
        <v>0</v>
      </c>
      <c r="DN525" s="1">
        <v>0</v>
      </c>
      <c r="DO525" s="3">
        <v>14971383</v>
      </c>
      <c r="DP525" s="3">
        <v>504432837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</row>
    <row r="526" spans="1:133" x14ac:dyDescent="0.3">
      <c r="A526" s="1">
        <v>106100717</v>
      </c>
      <c r="B526" s="1" t="s">
        <v>471</v>
      </c>
      <c r="C526" s="2">
        <v>20174</v>
      </c>
      <c r="D526" s="2">
        <v>42745</v>
      </c>
      <c r="E526" s="1" t="s">
        <v>2096</v>
      </c>
      <c r="F526" s="1" t="s">
        <v>135</v>
      </c>
      <c r="G526" s="1" t="s">
        <v>152</v>
      </c>
      <c r="H526" s="1">
        <v>9</v>
      </c>
      <c r="I526" s="1">
        <v>605</v>
      </c>
      <c r="J526" s="1" t="s">
        <v>164</v>
      </c>
      <c r="K526" s="1" t="s">
        <v>138</v>
      </c>
      <c r="L526" s="1" t="s">
        <v>214</v>
      </c>
      <c r="M526" s="1" t="s">
        <v>2211</v>
      </c>
      <c r="N526" s="1" t="s">
        <v>473</v>
      </c>
      <c r="O526" s="1" t="s">
        <v>357</v>
      </c>
      <c r="P526" s="1">
        <v>93721</v>
      </c>
      <c r="Q526" s="1" t="s">
        <v>474</v>
      </c>
      <c r="R526" s="1">
        <v>909</v>
      </c>
      <c r="S526" s="1">
        <v>909</v>
      </c>
      <c r="T526" s="1">
        <v>741</v>
      </c>
      <c r="U526" s="3">
        <v>2420</v>
      </c>
      <c r="V526" s="1">
        <v>627</v>
      </c>
      <c r="W526" s="3">
        <v>1875</v>
      </c>
      <c r="X526" s="3">
        <v>3463</v>
      </c>
      <c r="Y526" s="1">
        <v>0</v>
      </c>
      <c r="Z526" s="1">
        <v>0</v>
      </c>
      <c r="AA526" s="1">
        <v>227</v>
      </c>
      <c r="AB526" s="3">
        <v>1370</v>
      </c>
      <c r="AC526" s="1">
        <v>272</v>
      </c>
      <c r="AD526" s="1">
        <v>0</v>
      </c>
      <c r="AE526" s="1">
        <v>10254</v>
      </c>
      <c r="AF526" s="1">
        <v>72</v>
      </c>
      <c r="AG526" s="3">
        <v>17665</v>
      </c>
      <c r="AH526" s="3">
        <v>4173</v>
      </c>
      <c r="AI526" s="3">
        <v>18416</v>
      </c>
      <c r="AJ526" s="3">
        <v>17393</v>
      </c>
      <c r="AK526" s="1">
        <v>0</v>
      </c>
      <c r="AL526" s="1">
        <v>0</v>
      </c>
      <c r="AM526" s="3">
        <v>1389</v>
      </c>
      <c r="AN526" s="3">
        <v>8385</v>
      </c>
      <c r="AO526" s="1">
        <v>703</v>
      </c>
      <c r="AP526" s="1">
        <v>0</v>
      </c>
      <c r="AQ526" s="3">
        <v>68124</v>
      </c>
      <c r="AR526" s="3">
        <v>9399</v>
      </c>
      <c r="AS526" s="3">
        <v>17659</v>
      </c>
      <c r="AT526" s="3">
        <v>7516</v>
      </c>
      <c r="AU526" s="3">
        <v>14966</v>
      </c>
      <c r="AV526" s="3">
        <v>56883</v>
      </c>
      <c r="AW526" s="1">
        <v>0</v>
      </c>
      <c r="AX526" s="1">
        <v>0</v>
      </c>
      <c r="AY526" s="3">
        <v>2241</v>
      </c>
      <c r="AZ526" s="3">
        <v>11435</v>
      </c>
      <c r="BA526" s="3">
        <v>6680</v>
      </c>
      <c r="BB526" s="1">
        <v>0</v>
      </c>
      <c r="BC526" s="3">
        <v>117380</v>
      </c>
      <c r="BD526" s="3">
        <v>241692014</v>
      </c>
      <c r="BE526" s="3">
        <v>58891970</v>
      </c>
      <c r="BF526" s="3">
        <v>156935821</v>
      </c>
      <c r="BG526" s="3">
        <v>223595060</v>
      </c>
      <c r="BH526" s="1">
        <v>0</v>
      </c>
      <c r="BI526" s="1">
        <v>0</v>
      </c>
      <c r="BJ526" s="3">
        <v>24721082</v>
      </c>
      <c r="BK526" s="3">
        <v>138444810</v>
      </c>
      <c r="BL526" s="3">
        <v>9593301</v>
      </c>
      <c r="BM526" s="1">
        <v>0</v>
      </c>
      <c r="BN526" s="3">
        <v>853874058</v>
      </c>
      <c r="BO526" s="3">
        <v>99524037</v>
      </c>
      <c r="BP526" s="3">
        <v>24156209</v>
      </c>
      <c r="BQ526" s="3">
        <v>19050115</v>
      </c>
      <c r="BR526" s="3">
        <v>106133418</v>
      </c>
      <c r="BS526" s="1">
        <v>0</v>
      </c>
      <c r="BT526" s="1">
        <v>0</v>
      </c>
      <c r="BU526" s="3">
        <v>4560132</v>
      </c>
      <c r="BV526" s="3">
        <v>76240443</v>
      </c>
      <c r="BW526" s="3">
        <v>9376165</v>
      </c>
      <c r="BX526" s="1">
        <v>0</v>
      </c>
      <c r="BY526" s="3">
        <v>339040519</v>
      </c>
      <c r="BZ526" s="3">
        <v>27910594</v>
      </c>
      <c r="CA526" s="3">
        <v>254195734</v>
      </c>
      <c r="CB526" s="3">
        <v>68142015</v>
      </c>
      <c r="CC526" s="3">
        <v>160340446</v>
      </c>
      <c r="CD526" s="3">
        <v>282999949</v>
      </c>
      <c r="CE526" s="3">
        <v>-13153498</v>
      </c>
      <c r="CF526" s="1">
        <v>0</v>
      </c>
      <c r="CG526" s="1">
        <v>0</v>
      </c>
      <c r="CH526" s="3">
        <v>7865905</v>
      </c>
      <c r="CI526" s="3">
        <v>131322146</v>
      </c>
      <c r="CJ526" s="1">
        <v>0</v>
      </c>
      <c r="CK526" s="3">
        <v>3420831</v>
      </c>
      <c r="CL526" s="1">
        <v>0</v>
      </c>
      <c r="CM526" s="1">
        <v>0</v>
      </c>
      <c r="CN526" s="1">
        <v>0</v>
      </c>
      <c r="CO526" s="1">
        <v>0</v>
      </c>
      <c r="CP526" s="3">
        <v>923044122</v>
      </c>
      <c r="CQ526" s="1">
        <v>0</v>
      </c>
      <c r="CR526" s="1">
        <v>0</v>
      </c>
      <c r="CS526" s="1">
        <v>0</v>
      </c>
      <c r="CT526" s="3">
        <v>140314</v>
      </c>
      <c r="CU526" s="3">
        <v>140314</v>
      </c>
      <c r="CV526" s="3">
        <v>85815594</v>
      </c>
      <c r="CW526" s="3">
        <v>14612948</v>
      </c>
      <c r="CX526" s="3">
        <v>28798988</v>
      </c>
      <c r="CY526" s="3">
        <v>46728529</v>
      </c>
      <c r="CZ526" s="1">
        <v>0</v>
      </c>
      <c r="DA526" s="1">
        <v>0</v>
      </c>
      <c r="DB526" s="3">
        <v>20059458</v>
      </c>
      <c r="DC526" s="3">
        <v>73562532</v>
      </c>
      <c r="DD526" s="3">
        <v>432720</v>
      </c>
      <c r="DE526" s="1">
        <v>0</v>
      </c>
      <c r="DF526" s="3">
        <v>270010769</v>
      </c>
      <c r="DG526" s="3">
        <v>7348023</v>
      </c>
      <c r="DH526" s="3">
        <v>264964357</v>
      </c>
      <c r="DI526" s="3">
        <v>29804815</v>
      </c>
      <c r="DJ526" s="3">
        <v>5398007</v>
      </c>
      <c r="DK526" s="1">
        <v>0</v>
      </c>
      <c r="DL526" s="1">
        <v>0</v>
      </c>
      <c r="DM526" s="1">
        <v>0</v>
      </c>
      <c r="DN526" s="1">
        <v>0</v>
      </c>
      <c r="DO526" s="3">
        <v>47199809</v>
      </c>
      <c r="DP526" s="3">
        <v>430401441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</row>
    <row r="527" spans="1:133" x14ac:dyDescent="0.3">
      <c r="A527" s="1">
        <v>106070924</v>
      </c>
      <c r="B527" s="1" t="s">
        <v>475</v>
      </c>
      <c r="C527" s="2">
        <v>20174</v>
      </c>
      <c r="D527" s="2">
        <v>42745</v>
      </c>
      <c r="E527" s="1" t="s">
        <v>2096</v>
      </c>
      <c r="F527" s="1" t="s">
        <v>135</v>
      </c>
      <c r="G527" s="1" t="s">
        <v>476</v>
      </c>
      <c r="H527" s="1">
        <v>5</v>
      </c>
      <c r="I527" s="1">
        <v>411</v>
      </c>
      <c r="J527" s="1" t="s">
        <v>213</v>
      </c>
      <c r="K527" s="1" t="s">
        <v>138</v>
      </c>
      <c r="L527" s="1">
        <v>0</v>
      </c>
      <c r="M527" s="1" t="s">
        <v>2212</v>
      </c>
      <c r="N527" s="1" t="s">
        <v>478</v>
      </c>
      <c r="O527" s="1" t="s">
        <v>479</v>
      </c>
      <c r="P527" s="1">
        <v>94553</v>
      </c>
      <c r="Q527" s="1" t="s">
        <v>480</v>
      </c>
      <c r="R527" s="1">
        <v>146</v>
      </c>
      <c r="S527" s="1">
        <v>146</v>
      </c>
      <c r="T527" s="1">
        <v>116</v>
      </c>
      <c r="U527" s="1">
        <v>408</v>
      </c>
      <c r="V527" s="1">
        <v>2</v>
      </c>
      <c r="W527" s="1">
        <v>545</v>
      </c>
      <c r="X527" s="1">
        <v>731</v>
      </c>
      <c r="Y527" s="1">
        <v>31</v>
      </c>
      <c r="Z527" s="1">
        <v>0</v>
      </c>
      <c r="AA527" s="1">
        <v>117</v>
      </c>
      <c r="AB527" s="1">
        <v>44</v>
      </c>
      <c r="AC527" s="1">
        <v>0</v>
      </c>
      <c r="AD527" s="1">
        <v>2</v>
      </c>
      <c r="AE527" s="1">
        <v>1880</v>
      </c>
      <c r="AF527" s="1">
        <v>0</v>
      </c>
      <c r="AG527" s="3">
        <v>3075</v>
      </c>
      <c r="AH527" s="1">
        <v>2</v>
      </c>
      <c r="AI527" s="3">
        <v>3002</v>
      </c>
      <c r="AJ527" s="3">
        <v>3177</v>
      </c>
      <c r="AK527" s="1">
        <v>269</v>
      </c>
      <c r="AL527" s="1">
        <v>0</v>
      </c>
      <c r="AM527" s="1">
        <v>776</v>
      </c>
      <c r="AN527" s="1">
        <v>277</v>
      </c>
      <c r="AO527" s="1">
        <v>0</v>
      </c>
      <c r="AP527" s="1">
        <v>6</v>
      </c>
      <c r="AQ527" s="3">
        <v>10584</v>
      </c>
      <c r="AR527" s="1">
        <v>0</v>
      </c>
      <c r="AS527" s="3">
        <v>19396</v>
      </c>
      <c r="AT527" s="1">
        <v>989</v>
      </c>
      <c r="AU527" s="3">
        <v>22955</v>
      </c>
      <c r="AV527" s="3">
        <v>70207</v>
      </c>
      <c r="AW527" s="3">
        <v>2093</v>
      </c>
      <c r="AX527" s="1">
        <v>0</v>
      </c>
      <c r="AY527" s="3">
        <v>2941</v>
      </c>
      <c r="AZ527" s="3">
        <v>7254</v>
      </c>
      <c r="BA527" s="1">
        <v>0</v>
      </c>
      <c r="BB527" s="1">
        <v>45</v>
      </c>
      <c r="BC527" s="3">
        <v>125880</v>
      </c>
      <c r="BD527" s="3">
        <v>26792243</v>
      </c>
      <c r="BE527" s="3">
        <v>28381</v>
      </c>
      <c r="BF527" s="3">
        <v>22976229</v>
      </c>
      <c r="BG527" s="3">
        <v>30701750</v>
      </c>
      <c r="BH527" s="3">
        <v>1449284</v>
      </c>
      <c r="BI527" s="1">
        <v>0</v>
      </c>
      <c r="BJ527" s="3">
        <v>5376130</v>
      </c>
      <c r="BK527" s="3">
        <v>1814064</v>
      </c>
      <c r="BL527" s="1">
        <v>0</v>
      </c>
      <c r="BM527" s="3">
        <v>141325</v>
      </c>
      <c r="BN527" s="3">
        <v>89279406</v>
      </c>
      <c r="BO527" s="3">
        <v>18801064</v>
      </c>
      <c r="BP527" s="3">
        <v>773483</v>
      </c>
      <c r="BQ527" s="3">
        <v>16171012</v>
      </c>
      <c r="BR527" s="3">
        <v>52928338</v>
      </c>
      <c r="BS527" s="3">
        <v>3369465</v>
      </c>
      <c r="BT527" s="1">
        <v>0</v>
      </c>
      <c r="BU527" s="3">
        <v>3768218</v>
      </c>
      <c r="BV527" s="3">
        <v>8917859</v>
      </c>
      <c r="BW527" s="1">
        <v>0</v>
      </c>
      <c r="BX527" s="3">
        <v>117520</v>
      </c>
      <c r="BY527" s="3">
        <v>104846959</v>
      </c>
      <c r="BZ527" s="3">
        <v>20242</v>
      </c>
      <c r="CA527" s="3">
        <v>32140114</v>
      </c>
      <c r="CB527" s="3">
        <v>389822</v>
      </c>
      <c r="CC527" s="3">
        <v>4575431</v>
      </c>
      <c r="CD527" s="3">
        <v>25057553</v>
      </c>
      <c r="CE527" s="1">
        <v>0</v>
      </c>
      <c r="CF527" s="3">
        <v>3504067</v>
      </c>
      <c r="CG527" s="1">
        <v>0</v>
      </c>
      <c r="CH527" s="3">
        <v>5509447</v>
      </c>
      <c r="CI527" s="3">
        <v>9350482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3">
        <v>80547158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3">
        <v>13453193</v>
      </c>
      <c r="CW527" s="3">
        <v>412042</v>
      </c>
      <c r="CX527" s="3">
        <v>34571810</v>
      </c>
      <c r="CY527" s="3">
        <v>58572535</v>
      </c>
      <c r="CZ527" s="3">
        <v>1314682</v>
      </c>
      <c r="DA527" s="1">
        <v>0</v>
      </c>
      <c r="DB527" s="3">
        <v>3634901</v>
      </c>
      <c r="DC527" s="3">
        <v>1381441</v>
      </c>
      <c r="DD527" s="1">
        <v>0</v>
      </c>
      <c r="DE527" s="3">
        <v>238603</v>
      </c>
      <c r="DF527" s="3">
        <v>113579207</v>
      </c>
      <c r="DG527" s="3">
        <v>19429683</v>
      </c>
      <c r="DH527" s="3">
        <v>150071821</v>
      </c>
      <c r="DI527" s="3">
        <v>27570630</v>
      </c>
      <c r="DJ527" s="3">
        <v>8170542</v>
      </c>
      <c r="DK527" s="1">
        <v>0</v>
      </c>
      <c r="DL527" s="1">
        <v>0</v>
      </c>
      <c r="DM527" s="1">
        <v>0</v>
      </c>
      <c r="DN527" s="1">
        <v>0</v>
      </c>
      <c r="DO527" s="3">
        <v>1597015</v>
      </c>
      <c r="DP527" s="3">
        <v>145119291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</row>
    <row r="528" spans="1:133" x14ac:dyDescent="0.3">
      <c r="A528" s="1">
        <v>106331152</v>
      </c>
      <c r="B528" s="1" t="s">
        <v>481</v>
      </c>
      <c r="C528" s="2">
        <v>20174</v>
      </c>
      <c r="D528" s="2">
        <v>42745</v>
      </c>
      <c r="E528" s="1" t="s">
        <v>2096</v>
      </c>
      <c r="F528" s="1" t="s">
        <v>135</v>
      </c>
      <c r="G528" s="1" t="s">
        <v>482</v>
      </c>
      <c r="H528" s="1">
        <v>12</v>
      </c>
      <c r="I528" s="1">
        <v>1111</v>
      </c>
      <c r="J528" s="1" t="s">
        <v>164</v>
      </c>
      <c r="K528" s="1" t="s">
        <v>138</v>
      </c>
      <c r="L528" s="1">
        <v>0</v>
      </c>
      <c r="M528" s="1" t="s">
        <v>2213</v>
      </c>
      <c r="N528" s="1" t="s">
        <v>484</v>
      </c>
      <c r="O528" s="1" t="s">
        <v>485</v>
      </c>
      <c r="P528" s="1">
        <v>92882</v>
      </c>
      <c r="Q528" s="1" t="s">
        <v>486</v>
      </c>
      <c r="R528" s="1">
        <v>238</v>
      </c>
      <c r="S528" s="1">
        <v>238</v>
      </c>
      <c r="T528" s="1">
        <v>141</v>
      </c>
      <c r="U528" s="1">
        <v>636</v>
      </c>
      <c r="V528" s="1">
        <v>458</v>
      </c>
      <c r="W528" s="1">
        <v>335</v>
      </c>
      <c r="X528" s="1">
        <v>594</v>
      </c>
      <c r="Y528" s="1">
        <v>0</v>
      </c>
      <c r="Z528" s="1">
        <v>0</v>
      </c>
      <c r="AA528" s="1">
        <v>31</v>
      </c>
      <c r="AB528" s="1">
        <v>246</v>
      </c>
      <c r="AC528" s="1">
        <v>10</v>
      </c>
      <c r="AD528" s="1">
        <v>53</v>
      </c>
      <c r="AE528" s="1">
        <v>2363</v>
      </c>
      <c r="AF528" s="1">
        <v>0</v>
      </c>
      <c r="AG528" s="3">
        <v>2078</v>
      </c>
      <c r="AH528" s="3">
        <v>2555</v>
      </c>
      <c r="AI528" s="3">
        <v>2442</v>
      </c>
      <c r="AJ528" s="3">
        <v>4083</v>
      </c>
      <c r="AK528" s="1">
        <v>0</v>
      </c>
      <c r="AL528" s="1">
        <v>0</v>
      </c>
      <c r="AM528" s="1">
        <v>128</v>
      </c>
      <c r="AN528" s="3">
        <v>1398</v>
      </c>
      <c r="AO528" s="1">
        <v>23</v>
      </c>
      <c r="AP528" s="1">
        <v>228</v>
      </c>
      <c r="AQ528" s="3">
        <v>12935</v>
      </c>
      <c r="AR528" s="1">
        <v>0</v>
      </c>
      <c r="AS528" s="3">
        <v>14681</v>
      </c>
      <c r="AT528" s="3">
        <v>5220</v>
      </c>
      <c r="AU528" s="3">
        <v>1170</v>
      </c>
      <c r="AV528" s="3">
        <v>4824</v>
      </c>
      <c r="AW528" s="1">
        <v>0</v>
      </c>
      <c r="AX528" s="1">
        <v>0</v>
      </c>
      <c r="AY528" s="1">
        <v>577</v>
      </c>
      <c r="AZ528" s="3">
        <v>3970</v>
      </c>
      <c r="BA528" s="1">
        <v>190</v>
      </c>
      <c r="BB528" s="3">
        <v>1150</v>
      </c>
      <c r="BC528" s="3">
        <v>31782</v>
      </c>
      <c r="BD528" s="3">
        <v>27249389</v>
      </c>
      <c r="BE528" s="3">
        <v>26687178</v>
      </c>
      <c r="BF528" s="3">
        <v>19012735</v>
      </c>
      <c r="BG528" s="3">
        <v>35885705</v>
      </c>
      <c r="BH528" s="1">
        <v>0</v>
      </c>
      <c r="BI528" s="1">
        <v>0</v>
      </c>
      <c r="BJ528" s="3">
        <v>2247132</v>
      </c>
      <c r="BK528" s="3">
        <v>14473351</v>
      </c>
      <c r="BL528" s="3">
        <v>259378</v>
      </c>
      <c r="BM528" s="3">
        <v>2203870</v>
      </c>
      <c r="BN528" s="3">
        <v>128018738</v>
      </c>
      <c r="BO528" s="3">
        <v>16599055</v>
      </c>
      <c r="BP528" s="3">
        <v>18637993</v>
      </c>
      <c r="BQ528" s="3">
        <v>3990111</v>
      </c>
      <c r="BR528" s="3">
        <v>27457983</v>
      </c>
      <c r="BS528" s="1">
        <v>0</v>
      </c>
      <c r="BT528" s="1">
        <v>0</v>
      </c>
      <c r="BU528" s="3">
        <v>1964260</v>
      </c>
      <c r="BV528" s="3">
        <v>21953895</v>
      </c>
      <c r="BW528" s="3">
        <v>420647</v>
      </c>
      <c r="BX528" s="3">
        <v>4632094</v>
      </c>
      <c r="BY528" s="3">
        <v>95656038</v>
      </c>
      <c r="BZ528" s="3">
        <v>1738571</v>
      </c>
      <c r="CA528" s="3">
        <v>34807039</v>
      </c>
      <c r="CB528" s="3">
        <v>38731288</v>
      </c>
      <c r="CC528" s="3">
        <v>11593902</v>
      </c>
      <c r="CD528" s="3">
        <v>54413589</v>
      </c>
      <c r="CE528" s="1">
        <v>0</v>
      </c>
      <c r="CF528" s="1">
        <v>0</v>
      </c>
      <c r="CG528" s="1">
        <v>0</v>
      </c>
      <c r="CH528" s="3">
        <v>3062768</v>
      </c>
      <c r="CI528" s="3">
        <v>28173893</v>
      </c>
      <c r="CJ528" s="1">
        <v>0</v>
      </c>
      <c r="CK528" s="3">
        <v>680025</v>
      </c>
      <c r="CL528" s="1">
        <v>0</v>
      </c>
      <c r="CM528" s="1">
        <v>0</v>
      </c>
      <c r="CN528" s="1">
        <v>0</v>
      </c>
      <c r="CO528" s="3">
        <v>3797759</v>
      </c>
      <c r="CP528" s="3">
        <v>176998834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3">
        <v>9041405</v>
      </c>
      <c r="CW528" s="3">
        <v>6593883</v>
      </c>
      <c r="CX528" s="3">
        <v>11408944</v>
      </c>
      <c r="CY528" s="3">
        <v>8930099</v>
      </c>
      <c r="CZ528" s="1">
        <v>0</v>
      </c>
      <c r="DA528" s="1">
        <v>0</v>
      </c>
      <c r="DB528" s="3">
        <v>1148624</v>
      </c>
      <c r="DC528" s="3">
        <v>8253353</v>
      </c>
      <c r="DD528" s="1">
        <v>0</v>
      </c>
      <c r="DE528" s="3">
        <v>1299634</v>
      </c>
      <c r="DF528" s="3">
        <v>46675942</v>
      </c>
      <c r="DG528" s="3">
        <v>126951</v>
      </c>
      <c r="DH528" s="3">
        <v>48167705</v>
      </c>
      <c r="DI528" s="1">
        <v>0</v>
      </c>
      <c r="DJ528" s="3">
        <v>94528</v>
      </c>
      <c r="DK528" s="1">
        <v>0</v>
      </c>
      <c r="DL528" s="1">
        <v>0</v>
      </c>
      <c r="DM528" s="1">
        <v>0</v>
      </c>
      <c r="DN528" s="1">
        <v>0</v>
      </c>
      <c r="DO528" s="3">
        <v>3664881</v>
      </c>
      <c r="DP528" s="3">
        <v>95259870</v>
      </c>
      <c r="DQ528" s="1">
        <v>0</v>
      </c>
      <c r="DR528" s="1">
        <v>43</v>
      </c>
      <c r="DS528" s="1">
        <v>169</v>
      </c>
      <c r="DT528" s="1">
        <v>327</v>
      </c>
      <c r="DU528" s="3">
        <v>1850083</v>
      </c>
      <c r="DV528" s="3">
        <v>1338094</v>
      </c>
      <c r="DW528" s="3">
        <v>2450767</v>
      </c>
      <c r="DX528" s="1">
        <v>0</v>
      </c>
      <c r="DY528" s="1">
        <v>0</v>
      </c>
      <c r="DZ528" s="3">
        <v>737410</v>
      </c>
      <c r="EA528" s="3">
        <v>5457390</v>
      </c>
      <c r="EB528" s="3">
        <v>7442975</v>
      </c>
      <c r="EC528" s="1">
        <v>0</v>
      </c>
    </row>
    <row r="529" spans="1:133" x14ac:dyDescent="0.3">
      <c r="A529" s="1">
        <v>106154160</v>
      </c>
      <c r="B529" s="1" t="s">
        <v>2214</v>
      </c>
      <c r="C529" s="2">
        <v>20174</v>
      </c>
      <c r="D529" s="2">
        <v>42745</v>
      </c>
      <c r="E529" s="1" t="s">
        <v>2096</v>
      </c>
      <c r="F529" s="1" t="s">
        <v>135</v>
      </c>
      <c r="G529" s="1" t="s">
        <v>136</v>
      </c>
      <c r="H529" s="1">
        <v>9</v>
      </c>
      <c r="I529" s="1">
        <v>617</v>
      </c>
      <c r="J529" s="1" t="s">
        <v>187</v>
      </c>
      <c r="K529" s="1" t="s">
        <v>310</v>
      </c>
      <c r="L529" s="1">
        <v>0</v>
      </c>
      <c r="M529" s="1" t="s">
        <v>2215</v>
      </c>
      <c r="N529" s="1" t="s">
        <v>489</v>
      </c>
      <c r="O529" s="1" t="s">
        <v>256</v>
      </c>
      <c r="P529" s="1">
        <v>93306</v>
      </c>
      <c r="Q529" s="1" t="s">
        <v>490</v>
      </c>
      <c r="R529" s="1">
        <v>16</v>
      </c>
      <c r="S529" s="1">
        <v>16</v>
      </c>
      <c r="T529" s="1">
        <v>16</v>
      </c>
      <c r="U529" s="1">
        <v>0</v>
      </c>
      <c r="V529" s="1">
        <v>0</v>
      </c>
      <c r="W529" s="1">
        <v>0</v>
      </c>
      <c r="X529" s="1">
        <v>0</v>
      </c>
      <c r="Y529" s="1">
        <v>123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123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3">
        <v>1108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3">
        <v>1108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3">
        <v>993416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3">
        <v>993416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  <c r="CX529" s="1">
        <v>0</v>
      </c>
      <c r="CY529" s="1">
        <v>0</v>
      </c>
      <c r="CZ529" s="3">
        <v>993416</v>
      </c>
      <c r="DA529" s="1">
        <v>0</v>
      </c>
      <c r="DB529" s="1">
        <v>0</v>
      </c>
      <c r="DC529" s="1">
        <v>0</v>
      </c>
      <c r="DD529" s="1">
        <v>0</v>
      </c>
      <c r="DE529" s="1">
        <v>0</v>
      </c>
      <c r="DF529" s="3">
        <v>993416</v>
      </c>
      <c r="DG529" s="3">
        <v>6108</v>
      </c>
      <c r="DH529" s="3">
        <v>890224</v>
      </c>
      <c r="DI529" s="3">
        <v>114150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3">
        <v>27449</v>
      </c>
      <c r="DP529" s="3">
        <v>115876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</row>
    <row r="530" spans="1:133" x14ac:dyDescent="0.3">
      <c r="A530" s="1">
        <v>106344170</v>
      </c>
      <c r="B530" s="1" t="s">
        <v>2216</v>
      </c>
      <c r="C530" s="2">
        <v>20174</v>
      </c>
      <c r="D530" s="2">
        <v>42745</v>
      </c>
      <c r="E530" s="1" t="s">
        <v>2096</v>
      </c>
      <c r="F530" s="1" t="s">
        <v>135</v>
      </c>
      <c r="G530" s="1" t="s">
        <v>492</v>
      </c>
      <c r="H530" s="1">
        <v>2</v>
      </c>
      <c r="I530" s="1">
        <v>311</v>
      </c>
      <c r="J530" s="1" t="s">
        <v>187</v>
      </c>
      <c r="K530" s="1" t="s">
        <v>310</v>
      </c>
      <c r="L530" s="1">
        <v>0</v>
      </c>
      <c r="M530" s="1" t="s">
        <v>2215</v>
      </c>
      <c r="N530" s="1" t="s">
        <v>493</v>
      </c>
      <c r="O530" s="1" t="s">
        <v>494</v>
      </c>
      <c r="P530" s="1">
        <v>95608</v>
      </c>
      <c r="Q530" s="1" t="s">
        <v>490</v>
      </c>
      <c r="R530" s="1">
        <v>16</v>
      </c>
      <c r="S530" s="1">
        <v>16</v>
      </c>
      <c r="T530" s="1">
        <v>16</v>
      </c>
      <c r="U530" s="1">
        <v>0</v>
      </c>
      <c r="V530" s="1">
        <v>0</v>
      </c>
      <c r="W530" s="1">
        <v>0</v>
      </c>
      <c r="X530" s="1">
        <v>0</v>
      </c>
      <c r="Y530" s="1">
        <v>164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164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3">
        <v>1466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3">
        <v>1466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3">
        <v>1189116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3">
        <v>1189116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0</v>
      </c>
      <c r="CY530" s="1">
        <v>0</v>
      </c>
      <c r="CZ530" s="3">
        <v>1189116</v>
      </c>
      <c r="DA530" s="1">
        <v>0</v>
      </c>
      <c r="DB530" s="1">
        <v>0</v>
      </c>
      <c r="DC530" s="1">
        <v>0</v>
      </c>
      <c r="DD530" s="1">
        <v>0</v>
      </c>
      <c r="DE530" s="1">
        <v>0</v>
      </c>
      <c r="DF530" s="3">
        <v>1189116</v>
      </c>
      <c r="DG530" s="3">
        <v>4866</v>
      </c>
      <c r="DH530" s="3">
        <v>983622</v>
      </c>
      <c r="DI530" s="3">
        <v>158464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3">
        <v>9311</v>
      </c>
      <c r="DP530" s="3">
        <v>203397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</row>
    <row r="531" spans="1:133" x14ac:dyDescent="0.3">
      <c r="A531" s="1">
        <v>106344188</v>
      </c>
      <c r="B531" s="1" t="s">
        <v>2217</v>
      </c>
      <c r="C531" s="2">
        <v>20174</v>
      </c>
      <c r="D531" s="2">
        <v>42745</v>
      </c>
      <c r="E531" s="1" t="s">
        <v>2096</v>
      </c>
      <c r="F531" s="1" t="s">
        <v>135</v>
      </c>
      <c r="G531" s="1" t="s">
        <v>492</v>
      </c>
      <c r="H531" s="1">
        <v>2</v>
      </c>
      <c r="I531" s="1">
        <v>311</v>
      </c>
      <c r="J531" s="1" t="s">
        <v>187</v>
      </c>
      <c r="K531" s="1" t="s">
        <v>310</v>
      </c>
      <c r="L531" s="1">
        <v>0</v>
      </c>
      <c r="M531" s="1" t="s">
        <v>2215</v>
      </c>
      <c r="N531" s="1" t="s">
        <v>496</v>
      </c>
      <c r="O531" s="1" t="s">
        <v>497</v>
      </c>
      <c r="P531" s="1">
        <v>95817</v>
      </c>
      <c r="Q531" s="1" t="s">
        <v>490</v>
      </c>
      <c r="R531" s="1">
        <v>16</v>
      </c>
      <c r="S531" s="1">
        <v>16</v>
      </c>
      <c r="T531" s="1">
        <v>16</v>
      </c>
      <c r="U531" s="1">
        <v>0</v>
      </c>
      <c r="V531" s="1">
        <v>0</v>
      </c>
      <c r="W531" s="1">
        <v>0</v>
      </c>
      <c r="X531" s="1">
        <v>0</v>
      </c>
      <c r="Y531" s="1">
        <v>116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116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3">
        <v>1467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3">
        <v>1467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3">
        <v>1199434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3">
        <v>1199434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  <c r="CX531" s="1">
        <v>0</v>
      </c>
      <c r="CY531" s="1">
        <v>0</v>
      </c>
      <c r="CZ531" s="3">
        <v>1199434</v>
      </c>
      <c r="DA531" s="1">
        <v>0</v>
      </c>
      <c r="DB531" s="1">
        <v>0</v>
      </c>
      <c r="DC531" s="1">
        <v>0</v>
      </c>
      <c r="DD531" s="1">
        <v>0</v>
      </c>
      <c r="DE531" s="1">
        <v>0</v>
      </c>
      <c r="DF531" s="3">
        <v>1199434</v>
      </c>
      <c r="DG531" s="3">
        <v>4088</v>
      </c>
      <c r="DH531" s="3">
        <v>967489</v>
      </c>
      <c r="DI531" s="3">
        <v>145700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3">
        <v>8371</v>
      </c>
      <c r="DP531" s="3">
        <v>144789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</row>
    <row r="532" spans="1:133" x14ac:dyDescent="0.3">
      <c r="A532" s="1">
        <v>106434220</v>
      </c>
      <c r="B532" s="1" t="s">
        <v>2218</v>
      </c>
      <c r="C532" s="2">
        <v>20174</v>
      </c>
      <c r="D532" s="2">
        <v>42745</v>
      </c>
      <c r="E532" s="1" t="s">
        <v>2096</v>
      </c>
      <c r="F532" s="1" t="s">
        <v>135</v>
      </c>
      <c r="G532" s="1" t="s">
        <v>386</v>
      </c>
      <c r="H532" s="1">
        <v>7</v>
      </c>
      <c r="I532" s="1">
        <v>431</v>
      </c>
      <c r="J532" s="1" t="s">
        <v>187</v>
      </c>
      <c r="K532" s="1" t="s">
        <v>310</v>
      </c>
      <c r="L532" s="1">
        <v>0</v>
      </c>
      <c r="M532" s="1" t="s">
        <v>2215</v>
      </c>
      <c r="N532" s="1" t="s">
        <v>499</v>
      </c>
      <c r="O532" s="1" t="s">
        <v>500</v>
      </c>
      <c r="P532" s="1">
        <v>95128</v>
      </c>
      <c r="Q532" s="1" t="s">
        <v>490</v>
      </c>
      <c r="R532" s="1">
        <v>16</v>
      </c>
      <c r="S532" s="1">
        <v>16</v>
      </c>
      <c r="T532" s="1">
        <v>16</v>
      </c>
      <c r="U532" s="1">
        <v>0</v>
      </c>
      <c r="V532" s="1">
        <v>0</v>
      </c>
      <c r="W532" s="1">
        <v>0</v>
      </c>
      <c r="X532" s="1">
        <v>0</v>
      </c>
      <c r="Y532" s="1">
        <v>34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34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642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642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3">
        <v>616320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3">
        <v>616320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  <c r="CX532" s="1">
        <v>0</v>
      </c>
      <c r="CY532" s="1">
        <v>0</v>
      </c>
      <c r="CZ532" s="3">
        <v>616320</v>
      </c>
      <c r="DA532" s="1">
        <v>0</v>
      </c>
      <c r="DB532" s="1">
        <v>0</v>
      </c>
      <c r="DC532" s="1">
        <v>0</v>
      </c>
      <c r="DD532" s="1">
        <v>0</v>
      </c>
      <c r="DE532" s="1">
        <v>0</v>
      </c>
      <c r="DF532" s="3">
        <v>616320</v>
      </c>
      <c r="DG532" s="3">
        <v>796800</v>
      </c>
      <c r="DH532" s="3">
        <v>1077013</v>
      </c>
      <c r="DI532" s="3">
        <v>155775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3">
        <v>12005</v>
      </c>
      <c r="DP532" s="3">
        <v>591178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1">
        <v>0</v>
      </c>
      <c r="EC532" s="1">
        <v>0</v>
      </c>
    </row>
    <row r="533" spans="1:133" x14ac:dyDescent="0.3">
      <c r="A533" s="1">
        <v>106484062</v>
      </c>
      <c r="B533" s="1" t="s">
        <v>2219</v>
      </c>
      <c r="C533" s="2">
        <v>20174</v>
      </c>
      <c r="D533" s="2">
        <v>42745</v>
      </c>
      <c r="E533" s="1" t="s">
        <v>2096</v>
      </c>
      <c r="F533" s="1" t="s">
        <v>135</v>
      </c>
      <c r="G533" s="1" t="s">
        <v>502</v>
      </c>
      <c r="H533" s="1">
        <v>3</v>
      </c>
      <c r="I533" s="1">
        <v>408</v>
      </c>
      <c r="J533" s="1" t="s">
        <v>187</v>
      </c>
      <c r="K533" s="1" t="s">
        <v>310</v>
      </c>
      <c r="L533" s="1">
        <v>0</v>
      </c>
      <c r="M533" s="1" t="s">
        <v>2215</v>
      </c>
      <c r="N533" s="1" t="s">
        <v>503</v>
      </c>
      <c r="O533" s="1" t="s">
        <v>504</v>
      </c>
      <c r="P533" s="1">
        <v>94589</v>
      </c>
      <c r="Q533" s="1" t="s">
        <v>490</v>
      </c>
      <c r="R533" s="1">
        <v>16</v>
      </c>
      <c r="S533" s="1">
        <v>16</v>
      </c>
      <c r="T533" s="1">
        <v>16</v>
      </c>
      <c r="U533" s="1">
        <v>0</v>
      </c>
      <c r="V533" s="1">
        <v>0</v>
      </c>
      <c r="W533" s="1">
        <v>0</v>
      </c>
      <c r="X533" s="1">
        <v>0</v>
      </c>
      <c r="Y533" s="1">
        <v>126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126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3">
        <v>1153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3">
        <v>1153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3">
        <v>993395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3">
        <v>993395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  <c r="CX533" s="1">
        <v>0</v>
      </c>
      <c r="CY533" s="1">
        <v>0</v>
      </c>
      <c r="CZ533" s="3">
        <v>993395</v>
      </c>
      <c r="DA533" s="1">
        <v>0</v>
      </c>
      <c r="DB533" s="1">
        <v>0</v>
      </c>
      <c r="DC533" s="1">
        <v>0</v>
      </c>
      <c r="DD533" s="1">
        <v>0</v>
      </c>
      <c r="DE533" s="1">
        <v>0</v>
      </c>
      <c r="DF533" s="3">
        <v>993395</v>
      </c>
      <c r="DG533" s="3">
        <v>279718</v>
      </c>
      <c r="DH533" s="3">
        <v>1148039</v>
      </c>
      <c r="DI533" s="3">
        <v>188500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3">
        <v>32110</v>
      </c>
      <c r="DP533" s="3">
        <v>169452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</row>
    <row r="534" spans="1:133" x14ac:dyDescent="0.3">
      <c r="A534" s="1">
        <v>106390846</v>
      </c>
      <c r="B534" s="1" t="s">
        <v>505</v>
      </c>
      <c r="C534" s="2">
        <v>20174</v>
      </c>
      <c r="D534" s="2">
        <v>42745</v>
      </c>
      <c r="E534" s="1" t="s">
        <v>2096</v>
      </c>
      <c r="F534" s="1" t="s">
        <v>135</v>
      </c>
      <c r="G534" s="1" t="s">
        <v>506</v>
      </c>
      <c r="H534" s="1">
        <v>6</v>
      </c>
      <c r="I534" s="1">
        <v>507</v>
      </c>
      <c r="J534" s="1" t="s">
        <v>164</v>
      </c>
      <c r="K534" s="1" t="s">
        <v>138</v>
      </c>
      <c r="L534" s="1">
        <v>0</v>
      </c>
      <c r="M534" s="1" t="s">
        <v>2220</v>
      </c>
      <c r="N534" s="1" t="s">
        <v>508</v>
      </c>
      <c r="O534" s="1" t="s">
        <v>509</v>
      </c>
      <c r="P534" s="1">
        <v>95203</v>
      </c>
      <c r="Q534" s="1" t="s">
        <v>510</v>
      </c>
      <c r="R534" s="1">
        <v>202</v>
      </c>
      <c r="S534" s="1">
        <v>202</v>
      </c>
      <c r="T534" s="1">
        <v>38</v>
      </c>
      <c r="U534" s="1">
        <v>285</v>
      </c>
      <c r="V534" s="1">
        <v>162</v>
      </c>
      <c r="W534" s="1">
        <v>61</v>
      </c>
      <c r="X534" s="1">
        <v>201</v>
      </c>
      <c r="Y534" s="1">
        <v>0</v>
      </c>
      <c r="Z534" s="1">
        <v>0</v>
      </c>
      <c r="AA534" s="1">
        <v>11</v>
      </c>
      <c r="AB534" s="1">
        <v>132</v>
      </c>
      <c r="AC534" s="1">
        <v>0</v>
      </c>
      <c r="AD534" s="1">
        <v>10</v>
      </c>
      <c r="AE534" s="1">
        <v>862</v>
      </c>
      <c r="AF534" s="1">
        <v>0</v>
      </c>
      <c r="AG534" s="3">
        <v>1143</v>
      </c>
      <c r="AH534" s="1">
        <v>662</v>
      </c>
      <c r="AI534" s="1">
        <v>234</v>
      </c>
      <c r="AJ534" s="1">
        <v>962</v>
      </c>
      <c r="AK534" s="1">
        <v>0</v>
      </c>
      <c r="AL534" s="1">
        <v>0</v>
      </c>
      <c r="AM534" s="1">
        <v>40</v>
      </c>
      <c r="AN534" s="1">
        <v>357</v>
      </c>
      <c r="AO534" s="1">
        <v>0</v>
      </c>
      <c r="AP534" s="1">
        <v>48</v>
      </c>
      <c r="AQ534" s="3">
        <v>3446</v>
      </c>
      <c r="AR534" s="1">
        <v>0</v>
      </c>
      <c r="AS534" s="3">
        <v>2630</v>
      </c>
      <c r="AT534" s="3">
        <v>1050</v>
      </c>
      <c r="AU534" s="3">
        <v>1012</v>
      </c>
      <c r="AV534" s="3">
        <v>5948</v>
      </c>
      <c r="AW534" s="1">
        <v>0</v>
      </c>
      <c r="AX534" s="1">
        <v>0</v>
      </c>
      <c r="AY534" s="3">
        <v>1266</v>
      </c>
      <c r="AZ534" s="3">
        <v>1472</v>
      </c>
      <c r="BA534" s="1">
        <v>0</v>
      </c>
      <c r="BB534" s="3">
        <v>1279</v>
      </c>
      <c r="BC534" s="3">
        <v>14657</v>
      </c>
      <c r="BD534" s="3">
        <v>40882892</v>
      </c>
      <c r="BE534" s="3">
        <v>22185169</v>
      </c>
      <c r="BF534" s="3">
        <v>8854763</v>
      </c>
      <c r="BG534" s="3">
        <v>24864517</v>
      </c>
      <c r="BH534" s="1">
        <v>0</v>
      </c>
      <c r="BI534" s="1">
        <v>0</v>
      </c>
      <c r="BJ534" s="3">
        <v>1780097</v>
      </c>
      <c r="BK534" s="3">
        <v>15903720</v>
      </c>
      <c r="BL534" s="1">
        <v>0</v>
      </c>
      <c r="BM534" s="3">
        <v>2273876</v>
      </c>
      <c r="BN534" s="3">
        <v>116745034</v>
      </c>
      <c r="BO534" s="3">
        <v>26237411</v>
      </c>
      <c r="BP534" s="3">
        <v>14890547</v>
      </c>
      <c r="BQ534" s="3">
        <v>7379480</v>
      </c>
      <c r="BR534" s="3">
        <v>40592285</v>
      </c>
      <c r="BS534" s="1">
        <v>0</v>
      </c>
      <c r="BT534" s="1">
        <v>0</v>
      </c>
      <c r="BU534" s="3">
        <v>6214125</v>
      </c>
      <c r="BV534" s="3">
        <v>14239046</v>
      </c>
      <c r="BW534" s="1">
        <v>0</v>
      </c>
      <c r="BX534" s="3">
        <v>6664844</v>
      </c>
      <c r="BY534" s="3">
        <v>116217738</v>
      </c>
      <c r="BZ534" s="3">
        <v>1478399</v>
      </c>
      <c r="CA534" s="3">
        <v>58884642</v>
      </c>
      <c r="CB534" s="3">
        <v>32552479</v>
      </c>
      <c r="CC534" s="3">
        <v>14344577</v>
      </c>
      <c r="CD534" s="3">
        <v>58099457</v>
      </c>
      <c r="CE534" s="1">
        <v>0</v>
      </c>
      <c r="CF534" s="1">
        <v>0</v>
      </c>
      <c r="CG534" s="1">
        <v>0</v>
      </c>
      <c r="CH534" s="3">
        <v>6709551</v>
      </c>
      <c r="CI534" s="3">
        <v>22812045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3">
        <v>5560177</v>
      </c>
      <c r="CP534" s="3">
        <v>200441327</v>
      </c>
      <c r="CQ534" s="3">
        <v>4045394</v>
      </c>
      <c r="CR534" s="1">
        <v>0</v>
      </c>
      <c r="CS534" s="1">
        <v>0</v>
      </c>
      <c r="CT534" s="1">
        <v>0</v>
      </c>
      <c r="CU534" s="3">
        <v>4045394</v>
      </c>
      <c r="CV534" s="3">
        <v>8235661</v>
      </c>
      <c r="CW534" s="3">
        <v>8568631</v>
      </c>
      <c r="CX534" s="3">
        <v>1889666</v>
      </c>
      <c r="CY534" s="3">
        <v>7357345</v>
      </c>
      <c r="CZ534" s="1">
        <v>0</v>
      </c>
      <c r="DA534" s="1">
        <v>0</v>
      </c>
      <c r="DB534" s="3">
        <v>1284671</v>
      </c>
      <c r="DC534" s="3">
        <v>5852322</v>
      </c>
      <c r="DD534" s="1">
        <v>0</v>
      </c>
      <c r="DE534" s="3">
        <v>3378543</v>
      </c>
      <c r="DF534" s="3">
        <v>36566839</v>
      </c>
      <c r="DG534" s="3">
        <v>770119</v>
      </c>
      <c r="DH534" s="3">
        <v>32465173</v>
      </c>
      <c r="DI534" s="3">
        <v>760031</v>
      </c>
      <c r="DJ534" s="3">
        <v>1324481</v>
      </c>
      <c r="DK534" s="1">
        <v>0</v>
      </c>
      <c r="DL534" s="1">
        <v>0</v>
      </c>
      <c r="DM534" s="3">
        <v>4167141</v>
      </c>
      <c r="DN534" s="1">
        <v>0</v>
      </c>
      <c r="DO534" s="3">
        <v>1935985</v>
      </c>
      <c r="DP534" s="3">
        <v>62348123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</row>
    <row r="535" spans="1:133" x14ac:dyDescent="0.3">
      <c r="A535" s="1">
        <v>106190232</v>
      </c>
      <c r="B535" s="1" t="s">
        <v>511</v>
      </c>
      <c r="C535" s="2">
        <v>20174</v>
      </c>
      <c r="D535" s="2">
        <v>42745</v>
      </c>
      <c r="E535" s="1" t="s">
        <v>2096</v>
      </c>
      <c r="F535" s="1" t="s">
        <v>135</v>
      </c>
      <c r="G535" s="1" t="s">
        <v>170</v>
      </c>
      <c r="H535" s="1">
        <v>11</v>
      </c>
      <c r="I535" s="1">
        <v>931</v>
      </c>
      <c r="J535" s="1" t="s">
        <v>187</v>
      </c>
      <c r="K535" s="1" t="s">
        <v>138</v>
      </c>
      <c r="L535" s="1">
        <v>0</v>
      </c>
      <c r="M535" s="1" t="s">
        <v>2221</v>
      </c>
      <c r="N535" s="1" t="s">
        <v>513</v>
      </c>
      <c r="O535" s="1" t="s">
        <v>514</v>
      </c>
      <c r="P535" s="1">
        <v>90505</v>
      </c>
      <c r="Q535" s="1" t="s">
        <v>515</v>
      </c>
      <c r="R535" s="1">
        <v>166</v>
      </c>
      <c r="S535" s="1">
        <v>166</v>
      </c>
      <c r="T535" s="1">
        <v>166</v>
      </c>
      <c r="U535" s="1">
        <v>285</v>
      </c>
      <c r="V535" s="1">
        <v>38</v>
      </c>
      <c r="W535" s="1">
        <v>626</v>
      </c>
      <c r="X535" s="1">
        <v>0</v>
      </c>
      <c r="Y535" s="1">
        <v>0</v>
      </c>
      <c r="Z535" s="1">
        <v>0</v>
      </c>
      <c r="AA535" s="1">
        <v>145</v>
      </c>
      <c r="AB535" s="1">
        <v>467</v>
      </c>
      <c r="AC535" s="1">
        <v>6</v>
      </c>
      <c r="AD535" s="1">
        <v>63</v>
      </c>
      <c r="AE535" s="1">
        <v>1630</v>
      </c>
      <c r="AF535" s="1">
        <v>0</v>
      </c>
      <c r="AG535" s="3">
        <v>2424</v>
      </c>
      <c r="AH535" s="1">
        <v>344</v>
      </c>
      <c r="AI535" s="3">
        <v>3441</v>
      </c>
      <c r="AJ535" s="1">
        <v>0</v>
      </c>
      <c r="AK535" s="1">
        <v>0</v>
      </c>
      <c r="AL535" s="1">
        <v>0</v>
      </c>
      <c r="AM535" s="3">
        <v>1159</v>
      </c>
      <c r="AN535" s="3">
        <v>3057</v>
      </c>
      <c r="AO535" s="1">
        <v>30</v>
      </c>
      <c r="AP535" s="1">
        <v>532</v>
      </c>
      <c r="AQ535" s="3">
        <v>10987</v>
      </c>
      <c r="AR535" s="1">
        <v>0</v>
      </c>
      <c r="AS535" s="3">
        <v>1908</v>
      </c>
      <c r="AT535" s="1">
        <v>118</v>
      </c>
      <c r="AU535" s="1">
        <v>0</v>
      </c>
      <c r="AV535" s="1">
        <v>0</v>
      </c>
      <c r="AW535" s="1">
        <v>0</v>
      </c>
      <c r="AX535" s="1">
        <v>0</v>
      </c>
      <c r="AY535" s="1">
        <v>464</v>
      </c>
      <c r="AZ535" s="1">
        <v>991</v>
      </c>
      <c r="BA535" s="1">
        <v>0</v>
      </c>
      <c r="BB535" s="1">
        <v>0</v>
      </c>
      <c r="BC535" s="3">
        <v>3481</v>
      </c>
      <c r="BD535" s="3">
        <v>4466070</v>
      </c>
      <c r="BE535" s="3">
        <v>652050</v>
      </c>
      <c r="BF535" s="3">
        <v>6505380</v>
      </c>
      <c r="BG535" s="1">
        <v>0</v>
      </c>
      <c r="BH535" s="1">
        <v>0</v>
      </c>
      <c r="BI535" s="1">
        <v>0</v>
      </c>
      <c r="BJ535" s="3">
        <v>2190510</v>
      </c>
      <c r="BK535" s="3">
        <v>5784490</v>
      </c>
      <c r="BL535" s="3">
        <v>57506</v>
      </c>
      <c r="BM535" s="3">
        <v>1117050</v>
      </c>
      <c r="BN535" s="3">
        <v>20773056</v>
      </c>
      <c r="BO535" s="3">
        <v>957587</v>
      </c>
      <c r="BP535" s="3">
        <v>58760</v>
      </c>
      <c r="BQ535" s="1">
        <v>0</v>
      </c>
      <c r="BR535" s="1">
        <v>0</v>
      </c>
      <c r="BS535" s="1">
        <v>0</v>
      </c>
      <c r="BT535" s="1">
        <v>0</v>
      </c>
      <c r="BU535" s="3">
        <v>231859</v>
      </c>
      <c r="BV535" s="3">
        <v>499081</v>
      </c>
      <c r="BW535" s="1">
        <v>0</v>
      </c>
      <c r="BX535" s="1">
        <v>0</v>
      </c>
      <c r="BY535" s="3">
        <v>1747287</v>
      </c>
      <c r="BZ535" s="3">
        <v>528231</v>
      </c>
      <c r="CA535" s="3">
        <v>2674982</v>
      </c>
      <c r="CB535" s="3">
        <v>387067</v>
      </c>
      <c r="CC535" s="3">
        <v>3809294</v>
      </c>
      <c r="CD535" s="1">
        <v>0</v>
      </c>
      <c r="CE535" s="1">
        <v>0</v>
      </c>
      <c r="CF535" s="1">
        <v>0</v>
      </c>
      <c r="CG535" s="1">
        <v>0</v>
      </c>
      <c r="CH535" s="3">
        <v>1091496</v>
      </c>
      <c r="CI535" s="3">
        <v>3614947</v>
      </c>
      <c r="CJ535" s="1">
        <v>0</v>
      </c>
      <c r="CK535" s="3">
        <v>57506</v>
      </c>
      <c r="CL535" s="1">
        <v>0</v>
      </c>
      <c r="CM535" s="1">
        <v>0</v>
      </c>
      <c r="CN535" s="1">
        <v>0</v>
      </c>
      <c r="CO535" s="3">
        <v>458973</v>
      </c>
      <c r="CP535" s="3">
        <v>12622496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3">
        <v>2220444</v>
      </c>
      <c r="CW535" s="3">
        <v>323743</v>
      </c>
      <c r="CX535" s="3">
        <v>2696086</v>
      </c>
      <c r="CY535" s="1">
        <v>0</v>
      </c>
      <c r="CZ535" s="1">
        <v>0</v>
      </c>
      <c r="DA535" s="1">
        <v>0</v>
      </c>
      <c r="DB535" s="3">
        <v>1330873</v>
      </c>
      <c r="DC535" s="3">
        <v>2227564</v>
      </c>
      <c r="DD535" s="1">
        <v>0</v>
      </c>
      <c r="DE535" s="3">
        <v>1099137</v>
      </c>
      <c r="DF535" s="3">
        <v>9897847</v>
      </c>
      <c r="DG535" s="3">
        <v>8206</v>
      </c>
      <c r="DH535" s="3">
        <v>7088238</v>
      </c>
      <c r="DI535" s="3">
        <v>204395</v>
      </c>
      <c r="DJ535" s="3">
        <v>9003</v>
      </c>
      <c r="DK535" s="1">
        <v>0</v>
      </c>
      <c r="DL535" s="1">
        <v>0</v>
      </c>
      <c r="DM535" s="1">
        <v>0</v>
      </c>
      <c r="DN535" s="1">
        <v>0</v>
      </c>
      <c r="DO535" s="3">
        <v>19793</v>
      </c>
      <c r="DP535" s="3">
        <v>2137055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</row>
    <row r="536" spans="1:133" x14ac:dyDescent="0.3">
      <c r="A536" s="1">
        <v>106150706</v>
      </c>
      <c r="B536" s="1" t="s">
        <v>516</v>
      </c>
      <c r="C536" s="2">
        <v>20174</v>
      </c>
      <c r="D536" s="2">
        <v>42745</v>
      </c>
      <c r="E536" s="1" t="s">
        <v>2096</v>
      </c>
      <c r="F536" s="1" t="s">
        <v>135</v>
      </c>
      <c r="G536" s="1" t="s">
        <v>136</v>
      </c>
      <c r="H536" s="1">
        <v>9</v>
      </c>
      <c r="I536" s="1">
        <v>617</v>
      </c>
      <c r="J536" s="1" t="s">
        <v>164</v>
      </c>
      <c r="K536" s="1" t="s">
        <v>138</v>
      </c>
      <c r="L536" s="1">
        <v>0</v>
      </c>
      <c r="M536" s="1" t="s">
        <v>2222</v>
      </c>
      <c r="N536" s="1" t="s">
        <v>518</v>
      </c>
      <c r="O536" s="1" t="s">
        <v>519</v>
      </c>
      <c r="P536" s="1">
        <v>93215</v>
      </c>
      <c r="Q536" s="1" t="s">
        <v>520</v>
      </c>
      <c r="R536" s="1">
        <v>156</v>
      </c>
      <c r="S536" s="1">
        <v>156</v>
      </c>
      <c r="T536" s="1">
        <v>156</v>
      </c>
      <c r="U536" s="1">
        <v>163</v>
      </c>
      <c r="V536" s="1">
        <v>39</v>
      </c>
      <c r="W536" s="1">
        <v>108</v>
      </c>
      <c r="X536" s="1">
        <v>275</v>
      </c>
      <c r="Y536" s="1">
        <v>0</v>
      </c>
      <c r="Z536" s="1">
        <v>0</v>
      </c>
      <c r="AA536" s="1">
        <v>18</v>
      </c>
      <c r="AB536" s="1">
        <v>27</v>
      </c>
      <c r="AC536" s="1">
        <v>0</v>
      </c>
      <c r="AD536" s="1">
        <v>17</v>
      </c>
      <c r="AE536" s="1">
        <v>647</v>
      </c>
      <c r="AF536" s="1">
        <v>8</v>
      </c>
      <c r="AG536" s="3">
        <v>2846</v>
      </c>
      <c r="AH536" s="1">
        <v>327</v>
      </c>
      <c r="AI536" s="3">
        <v>1810</v>
      </c>
      <c r="AJ536" s="1">
        <v>869</v>
      </c>
      <c r="AK536" s="1">
        <v>0</v>
      </c>
      <c r="AL536" s="1">
        <v>0</v>
      </c>
      <c r="AM536" s="1">
        <v>162</v>
      </c>
      <c r="AN536" s="1">
        <v>635</v>
      </c>
      <c r="AO536" s="1">
        <v>0</v>
      </c>
      <c r="AP536" s="1">
        <v>61</v>
      </c>
      <c r="AQ536" s="3">
        <v>6710</v>
      </c>
      <c r="AR536" s="3">
        <v>4489</v>
      </c>
      <c r="AS536" s="3">
        <v>2861</v>
      </c>
      <c r="AT536" s="1">
        <v>597</v>
      </c>
      <c r="AU536" s="3">
        <v>3394</v>
      </c>
      <c r="AV536" s="3">
        <v>18003</v>
      </c>
      <c r="AW536" s="1">
        <v>0</v>
      </c>
      <c r="AX536" s="1">
        <v>0</v>
      </c>
      <c r="AY536" s="3">
        <v>2067</v>
      </c>
      <c r="AZ536" s="3">
        <v>1728</v>
      </c>
      <c r="BA536" s="1">
        <v>0</v>
      </c>
      <c r="BB536" s="3">
        <v>2750</v>
      </c>
      <c r="BC536" s="3">
        <v>31400</v>
      </c>
      <c r="BD536" s="3">
        <v>4172036</v>
      </c>
      <c r="BE536" s="3">
        <v>1671653</v>
      </c>
      <c r="BF536" s="3">
        <v>12391831</v>
      </c>
      <c r="BG536" s="3">
        <v>5841042</v>
      </c>
      <c r="BH536" s="1">
        <v>0</v>
      </c>
      <c r="BI536" s="1">
        <v>0</v>
      </c>
      <c r="BJ536" s="3">
        <v>571545</v>
      </c>
      <c r="BK536" s="3">
        <v>2123057</v>
      </c>
      <c r="BL536" s="1">
        <v>0</v>
      </c>
      <c r="BM536" s="3">
        <v>12101</v>
      </c>
      <c r="BN536" s="3">
        <v>26783265</v>
      </c>
      <c r="BO536" s="3">
        <v>3374573</v>
      </c>
      <c r="BP536" s="3">
        <v>659399</v>
      </c>
      <c r="BQ536" s="3">
        <v>2380522</v>
      </c>
      <c r="BR536" s="3">
        <v>11489550</v>
      </c>
      <c r="BS536" s="1">
        <v>0</v>
      </c>
      <c r="BT536" s="1">
        <v>0</v>
      </c>
      <c r="BU536" s="3">
        <v>2145601</v>
      </c>
      <c r="BV536" s="3">
        <v>1644282</v>
      </c>
      <c r="BW536" s="1">
        <v>0</v>
      </c>
      <c r="BX536" s="3">
        <v>1179875</v>
      </c>
      <c r="BY536" s="3">
        <v>22873802</v>
      </c>
      <c r="BZ536" s="3">
        <v>878316</v>
      </c>
      <c r="CA536" s="3">
        <v>6635755</v>
      </c>
      <c r="CB536" s="3">
        <v>2319260</v>
      </c>
      <c r="CC536" s="3">
        <v>220775</v>
      </c>
      <c r="CD536" s="3">
        <v>11719007</v>
      </c>
      <c r="CE536" s="3">
        <v>-1037007</v>
      </c>
      <c r="CF536" s="1">
        <v>0</v>
      </c>
      <c r="CG536" s="1">
        <v>0</v>
      </c>
      <c r="CH536" s="3">
        <v>1399235</v>
      </c>
      <c r="CI536" s="3">
        <v>2427876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3">
        <v>24563217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3">
        <v>32538</v>
      </c>
      <c r="CW536" s="3">
        <v>11792</v>
      </c>
      <c r="CX536" s="3">
        <v>15588585</v>
      </c>
      <c r="CY536" s="3">
        <v>5611585</v>
      </c>
      <c r="CZ536" s="1">
        <v>0</v>
      </c>
      <c r="DA536" s="1">
        <v>0</v>
      </c>
      <c r="DB536" s="3">
        <v>1317911</v>
      </c>
      <c r="DC536" s="3">
        <v>1339463</v>
      </c>
      <c r="DD536" s="1">
        <v>0</v>
      </c>
      <c r="DE536" s="3">
        <v>1191976</v>
      </c>
      <c r="DF536" s="3">
        <v>25093850</v>
      </c>
      <c r="DG536" s="3">
        <v>208335</v>
      </c>
      <c r="DH536" s="3">
        <v>21517824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3">
        <v>271819</v>
      </c>
      <c r="DP536" s="3">
        <v>45515738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</row>
    <row r="537" spans="1:133" x14ac:dyDescent="0.3">
      <c r="A537" s="1">
        <v>106331164</v>
      </c>
      <c r="B537" s="1" t="s">
        <v>521</v>
      </c>
      <c r="C537" s="2">
        <v>20174</v>
      </c>
      <c r="D537" s="2">
        <v>42745</v>
      </c>
      <c r="E537" s="1" t="s">
        <v>2096</v>
      </c>
      <c r="F537" s="1" t="s">
        <v>135</v>
      </c>
      <c r="G537" s="1" t="s">
        <v>482</v>
      </c>
      <c r="H537" s="1">
        <v>12</v>
      </c>
      <c r="I537" s="1">
        <v>1105</v>
      </c>
      <c r="J537" s="1" t="s">
        <v>187</v>
      </c>
      <c r="K537" s="1" t="s">
        <v>138</v>
      </c>
      <c r="L537" s="1">
        <v>0</v>
      </c>
      <c r="M537" s="1" t="s">
        <v>2223</v>
      </c>
      <c r="N537" s="1" t="s">
        <v>523</v>
      </c>
      <c r="O537" s="1" t="s">
        <v>524</v>
      </c>
      <c r="P537" s="1">
        <v>92262</v>
      </c>
      <c r="Q537" s="1" t="s">
        <v>2224</v>
      </c>
      <c r="R537" s="1">
        <v>385</v>
      </c>
      <c r="S537" s="1">
        <v>351</v>
      </c>
      <c r="T537" s="1">
        <v>269</v>
      </c>
      <c r="U537" s="1">
        <v>895</v>
      </c>
      <c r="V537" s="3">
        <v>1194</v>
      </c>
      <c r="W537" s="1">
        <v>504</v>
      </c>
      <c r="X537" s="3">
        <v>1116</v>
      </c>
      <c r="Y537" s="1">
        <v>0</v>
      </c>
      <c r="Z537" s="1">
        <v>0</v>
      </c>
      <c r="AA537" s="1">
        <v>112</v>
      </c>
      <c r="AB537" s="3">
        <v>1060</v>
      </c>
      <c r="AC537" s="1">
        <v>31</v>
      </c>
      <c r="AD537" s="1">
        <v>34</v>
      </c>
      <c r="AE537" s="1">
        <v>4946</v>
      </c>
      <c r="AF537" s="1">
        <v>0</v>
      </c>
      <c r="AG537" s="3">
        <v>5332</v>
      </c>
      <c r="AH537" s="3">
        <v>5293</v>
      </c>
      <c r="AI537" s="3">
        <v>3592</v>
      </c>
      <c r="AJ537" s="3">
        <v>4629</v>
      </c>
      <c r="AK537" s="1">
        <v>0</v>
      </c>
      <c r="AL537" s="1">
        <v>0</v>
      </c>
      <c r="AM537" s="1">
        <v>749</v>
      </c>
      <c r="AN537" s="3">
        <v>3685</v>
      </c>
      <c r="AO537" s="1">
        <v>152</v>
      </c>
      <c r="AP537" s="1">
        <v>189</v>
      </c>
      <c r="AQ537" s="3">
        <v>23621</v>
      </c>
      <c r="AR537" s="1">
        <v>0</v>
      </c>
      <c r="AS537" s="3">
        <v>7685</v>
      </c>
      <c r="AT537" s="3">
        <v>5105</v>
      </c>
      <c r="AU537" s="3">
        <v>3456</v>
      </c>
      <c r="AV537" s="3">
        <v>13451</v>
      </c>
      <c r="AW537" s="1">
        <v>0</v>
      </c>
      <c r="AX537" s="1">
        <v>0</v>
      </c>
      <c r="AY537" s="1">
        <v>789</v>
      </c>
      <c r="AZ537" s="3">
        <v>9797</v>
      </c>
      <c r="BA537" s="1">
        <v>240</v>
      </c>
      <c r="BB537" s="3">
        <v>1014</v>
      </c>
      <c r="BC537" s="3">
        <v>41537</v>
      </c>
      <c r="BD537" s="3">
        <v>134362091</v>
      </c>
      <c r="BE537" s="3">
        <v>150128349</v>
      </c>
      <c r="BF537" s="3">
        <v>89584477</v>
      </c>
      <c r="BG537" s="3">
        <v>130112260</v>
      </c>
      <c r="BH537" s="1">
        <v>0</v>
      </c>
      <c r="BI537" s="1">
        <v>0</v>
      </c>
      <c r="BJ537" s="3">
        <v>26250068</v>
      </c>
      <c r="BK537" s="3">
        <v>114524588</v>
      </c>
      <c r="BL537" s="3">
        <v>3892097</v>
      </c>
      <c r="BM537" s="3">
        <v>6256935</v>
      </c>
      <c r="BN537" s="3">
        <v>655110865</v>
      </c>
      <c r="BO537" s="3">
        <v>66077848</v>
      </c>
      <c r="BP537" s="3">
        <v>46319958</v>
      </c>
      <c r="BQ537" s="3">
        <v>24196881</v>
      </c>
      <c r="BR537" s="3">
        <v>72225378</v>
      </c>
      <c r="BS537" s="1">
        <v>0</v>
      </c>
      <c r="BT537" s="1">
        <v>0</v>
      </c>
      <c r="BU537" s="3">
        <v>9124704</v>
      </c>
      <c r="BV537" s="3">
        <v>67813556</v>
      </c>
      <c r="BW537" s="3">
        <v>2029935</v>
      </c>
      <c r="BX537" s="3">
        <v>5336467</v>
      </c>
      <c r="BY537" s="3">
        <v>293124727</v>
      </c>
      <c r="BZ537" s="3">
        <v>2307339</v>
      </c>
      <c r="CA537" s="3">
        <v>177245261</v>
      </c>
      <c r="CB537" s="3">
        <v>172468574</v>
      </c>
      <c r="CC537" s="3">
        <v>105456759</v>
      </c>
      <c r="CD537" s="3">
        <v>166321449</v>
      </c>
      <c r="CE537" s="1">
        <v>0</v>
      </c>
      <c r="CF537" s="1">
        <v>0</v>
      </c>
      <c r="CG537" s="1">
        <v>0</v>
      </c>
      <c r="CH537" s="3">
        <v>33430408</v>
      </c>
      <c r="CI537" s="3">
        <v>133283496</v>
      </c>
      <c r="CJ537" s="1">
        <v>0</v>
      </c>
      <c r="CK537" s="3">
        <v>5884178</v>
      </c>
      <c r="CL537" s="1">
        <v>0</v>
      </c>
      <c r="CM537" s="1">
        <v>0</v>
      </c>
      <c r="CN537" s="1">
        <v>0</v>
      </c>
      <c r="CO537" s="3">
        <v>9727058</v>
      </c>
      <c r="CP537" s="3">
        <v>806124522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3">
        <v>23194678</v>
      </c>
      <c r="CW537" s="3">
        <v>23979733</v>
      </c>
      <c r="CX537" s="3">
        <v>8324599</v>
      </c>
      <c r="CY537" s="3">
        <v>36016189</v>
      </c>
      <c r="CZ537" s="1">
        <v>0</v>
      </c>
      <c r="DA537" s="1">
        <v>0</v>
      </c>
      <c r="DB537" s="3">
        <v>1742153</v>
      </c>
      <c r="DC537" s="3">
        <v>48181841</v>
      </c>
      <c r="DD537" s="3">
        <v>37854</v>
      </c>
      <c r="DE537" s="3">
        <v>634023</v>
      </c>
      <c r="DF537" s="3">
        <v>142111070</v>
      </c>
      <c r="DG537" s="3">
        <v>188266</v>
      </c>
      <c r="DH537" s="3">
        <v>118131007</v>
      </c>
      <c r="DI537" s="1">
        <v>0</v>
      </c>
      <c r="DJ537" s="3">
        <v>171541</v>
      </c>
      <c r="DK537" s="1">
        <v>0</v>
      </c>
      <c r="DL537" s="1">
        <v>0</v>
      </c>
      <c r="DM537" s="1">
        <v>0</v>
      </c>
      <c r="DN537" s="1">
        <v>0</v>
      </c>
      <c r="DO537" s="3">
        <v>2619374</v>
      </c>
      <c r="DP537" s="3">
        <v>91387561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3">
        <v>17360955</v>
      </c>
    </row>
    <row r="538" spans="1:133" x14ac:dyDescent="0.3">
      <c r="A538" s="1">
        <v>106364144</v>
      </c>
      <c r="B538" s="1" t="s">
        <v>526</v>
      </c>
      <c r="C538" s="2">
        <v>20174</v>
      </c>
      <c r="D538" s="2">
        <v>42745</v>
      </c>
      <c r="E538" s="1" t="s">
        <v>2096</v>
      </c>
      <c r="F538" s="1" t="s">
        <v>135</v>
      </c>
      <c r="G538" s="1" t="s">
        <v>212</v>
      </c>
      <c r="H538" s="1">
        <v>12</v>
      </c>
      <c r="I538" s="1">
        <v>1211</v>
      </c>
      <c r="J538" s="1" t="s">
        <v>187</v>
      </c>
      <c r="K538" s="1" t="s">
        <v>138</v>
      </c>
      <c r="L538" s="1">
        <v>0</v>
      </c>
      <c r="M538" s="1" t="s">
        <v>2225</v>
      </c>
      <c r="N538" s="1" t="s">
        <v>528</v>
      </c>
      <c r="O538" s="1" t="s">
        <v>529</v>
      </c>
      <c r="P538" s="1">
        <v>92395</v>
      </c>
      <c r="Q538" s="1" t="s">
        <v>530</v>
      </c>
      <c r="R538" s="1">
        <v>148</v>
      </c>
      <c r="S538" s="1">
        <v>148</v>
      </c>
      <c r="T538" s="1">
        <v>148</v>
      </c>
      <c r="U538" s="1">
        <v>730</v>
      </c>
      <c r="V538" s="1">
        <v>569</v>
      </c>
      <c r="W538" s="1">
        <v>150</v>
      </c>
      <c r="X538" s="1">
        <v>703</v>
      </c>
      <c r="Y538" s="1">
        <v>0</v>
      </c>
      <c r="Z538" s="1">
        <v>0</v>
      </c>
      <c r="AA538" s="1">
        <v>188</v>
      </c>
      <c r="AB538" s="1">
        <v>110</v>
      </c>
      <c r="AC538" s="1">
        <v>0</v>
      </c>
      <c r="AD538" s="1">
        <v>87</v>
      </c>
      <c r="AE538" s="1">
        <v>2537</v>
      </c>
      <c r="AF538" s="1">
        <v>0</v>
      </c>
      <c r="AG538" s="3">
        <v>3287</v>
      </c>
      <c r="AH538" s="3">
        <v>2046</v>
      </c>
      <c r="AI538" s="1">
        <v>751</v>
      </c>
      <c r="AJ538" s="3">
        <v>2733</v>
      </c>
      <c r="AK538" s="1">
        <v>0</v>
      </c>
      <c r="AL538" s="1">
        <v>0</v>
      </c>
      <c r="AM538" s="1">
        <v>837</v>
      </c>
      <c r="AN538" s="1">
        <v>280</v>
      </c>
      <c r="AO538" s="1">
        <v>0</v>
      </c>
      <c r="AP538" s="1">
        <v>128</v>
      </c>
      <c r="AQ538" s="3">
        <v>10062</v>
      </c>
      <c r="AR538" s="1">
        <v>0</v>
      </c>
      <c r="AS538" s="3">
        <v>3192</v>
      </c>
      <c r="AT538" s="3">
        <v>1940</v>
      </c>
      <c r="AU538" s="3">
        <v>1014</v>
      </c>
      <c r="AV538" s="3">
        <v>5427</v>
      </c>
      <c r="AW538" s="1">
        <v>0</v>
      </c>
      <c r="AX538" s="1">
        <v>0</v>
      </c>
      <c r="AY538" s="3">
        <v>1979</v>
      </c>
      <c r="AZ538" s="3">
        <v>1105</v>
      </c>
      <c r="BA538" s="1">
        <v>0</v>
      </c>
      <c r="BB538" s="3">
        <v>2605</v>
      </c>
      <c r="BC538" s="3">
        <v>17262</v>
      </c>
      <c r="BD538" s="3">
        <v>52183711</v>
      </c>
      <c r="BE538" s="3">
        <v>34823597</v>
      </c>
      <c r="BF538" s="3">
        <v>10914764</v>
      </c>
      <c r="BG538" s="3">
        <v>38385026</v>
      </c>
      <c r="BH538" s="1">
        <v>0</v>
      </c>
      <c r="BI538" s="1">
        <v>0</v>
      </c>
      <c r="BJ538" s="3">
        <v>12424417</v>
      </c>
      <c r="BK538" s="3">
        <v>5790840</v>
      </c>
      <c r="BL538" s="1">
        <v>0</v>
      </c>
      <c r="BM538" s="3">
        <v>2117011</v>
      </c>
      <c r="BN538" s="3">
        <v>156639366</v>
      </c>
      <c r="BO538" s="3">
        <v>14372367</v>
      </c>
      <c r="BP538" s="3">
        <v>10619434</v>
      </c>
      <c r="BQ538" s="3">
        <v>4076085</v>
      </c>
      <c r="BR538" s="3">
        <v>23389966</v>
      </c>
      <c r="BS538" s="1">
        <v>0</v>
      </c>
      <c r="BT538" s="1">
        <v>0</v>
      </c>
      <c r="BU538" s="3">
        <v>6808290</v>
      </c>
      <c r="BV538" s="3">
        <v>5429035</v>
      </c>
      <c r="BW538" s="1">
        <v>0</v>
      </c>
      <c r="BX538" s="3">
        <v>3283444</v>
      </c>
      <c r="BY538" s="3">
        <v>67978621</v>
      </c>
      <c r="BZ538" s="3">
        <v>4915100</v>
      </c>
      <c r="CA538" s="3">
        <v>55681507</v>
      </c>
      <c r="CB538" s="3">
        <v>39184968</v>
      </c>
      <c r="CC538" s="3">
        <v>9486167</v>
      </c>
      <c r="CD538" s="3">
        <v>45349416</v>
      </c>
      <c r="CE538" s="3">
        <v>-2532809</v>
      </c>
      <c r="CF538" s="1">
        <v>0</v>
      </c>
      <c r="CG538" s="1">
        <v>0</v>
      </c>
      <c r="CH538" s="3">
        <v>15000939</v>
      </c>
      <c r="CI538" s="3">
        <v>7527988</v>
      </c>
      <c r="CJ538" s="1">
        <v>0</v>
      </c>
      <c r="CK538" s="3">
        <v>332088</v>
      </c>
      <c r="CL538" s="1">
        <v>0</v>
      </c>
      <c r="CM538" s="1">
        <v>0</v>
      </c>
      <c r="CN538" s="1">
        <v>0</v>
      </c>
      <c r="CO538" s="3">
        <v>97095</v>
      </c>
      <c r="CP538" s="3">
        <v>175042459</v>
      </c>
      <c r="CQ538" s="3">
        <v>2109380</v>
      </c>
      <c r="CR538" s="1">
        <v>0</v>
      </c>
      <c r="CS538" s="1">
        <v>0</v>
      </c>
      <c r="CT538" s="1">
        <v>0</v>
      </c>
      <c r="CU538" s="3">
        <v>2109380</v>
      </c>
      <c r="CV538" s="3">
        <v>10874571</v>
      </c>
      <c r="CW538" s="3">
        <v>8367443</v>
      </c>
      <c r="CX538" s="3">
        <v>8037491</v>
      </c>
      <c r="CY538" s="3">
        <v>16425576</v>
      </c>
      <c r="CZ538" s="1">
        <v>0</v>
      </c>
      <c r="DA538" s="1">
        <v>0</v>
      </c>
      <c r="DB538" s="3">
        <v>4231768</v>
      </c>
      <c r="DC538" s="3">
        <v>3691887</v>
      </c>
      <c r="DD538" s="1">
        <v>0</v>
      </c>
      <c r="DE538" s="3">
        <v>56172</v>
      </c>
      <c r="DF538" s="3">
        <v>51684908</v>
      </c>
      <c r="DG538" s="3">
        <v>312804</v>
      </c>
      <c r="DH538" s="3">
        <v>37716394</v>
      </c>
      <c r="DI538" s="1">
        <v>0</v>
      </c>
      <c r="DJ538" s="3">
        <v>-122130</v>
      </c>
      <c r="DK538" s="1">
        <v>0</v>
      </c>
      <c r="DL538" s="1">
        <v>0</v>
      </c>
      <c r="DM538" s="1">
        <v>0</v>
      </c>
      <c r="DN538" s="1">
        <v>0</v>
      </c>
      <c r="DO538" s="3">
        <v>466344</v>
      </c>
      <c r="DP538" s="3">
        <v>78405096</v>
      </c>
      <c r="DQ538" s="1">
        <v>0</v>
      </c>
      <c r="DR538" s="1">
        <v>22</v>
      </c>
      <c r="DS538" s="1">
        <v>67</v>
      </c>
      <c r="DT538" s="1">
        <v>175</v>
      </c>
      <c r="DU538" s="3">
        <v>1096303</v>
      </c>
      <c r="DV538" s="3">
        <v>672412</v>
      </c>
      <c r="DW538" s="3">
        <v>1610585</v>
      </c>
      <c r="DX538" s="1">
        <v>0</v>
      </c>
      <c r="DY538" s="1">
        <v>0</v>
      </c>
      <c r="DZ538" s="3">
        <v>158130</v>
      </c>
      <c r="EA538" s="3">
        <v>5743658</v>
      </c>
      <c r="EB538" s="3">
        <v>3026211</v>
      </c>
      <c r="EC538" s="3">
        <v>8552497</v>
      </c>
    </row>
    <row r="539" spans="1:133" x14ac:dyDescent="0.3">
      <c r="A539" s="1">
        <v>106392287</v>
      </c>
      <c r="B539" s="1" t="s">
        <v>531</v>
      </c>
      <c r="C539" s="2">
        <v>20174</v>
      </c>
      <c r="D539" s="2">
        <v>42745</v>
      </c>
      <c r="E539" s="1" t="s">
        <v>2096</v>
      </c>
      <c r="F539" s="1" t="s">
        <v>135</v>
      </c>
      <c r="G539" s="1" t="s">
        <v>506</v>
      </c>
      <c r="H539" s="1">
        <v>6</v>
      </c>
      <c r="I539" s="1">
        <v>507</v>
      </c>
      <c r="J539" s="1" t="s">
        <v>187</v>
      </c>
      <c r="K539" s="1" t="s">
        <v>138</v>
      </c>
      <c r="L539" s="1">
        <v>0</v>
      </c>
      <c r="M539" s="1" t="s">
        <v>2226</v>
      </c>
      <c r="N539" s="1" t="s">
        <v>533</v>
      </c>
      <c r="O539" s="1" t="s">
        <v>534</v>
      </c>
      <c r="P539" s="1">
        <v>95336</v>
      </c>
      <c r="Q539" s="1" t="s">
        <v>535</v>
      </c>
      <c r="R539" s="1">
        <v>73</v>
      </c>
      <c r="S539" s="1">
        <v>73</v>
      </c>
      <c r="T539" s="1">
        <v>41</v>
      </c>
      <c r="U539" s="1">
        <v>333</v>
      </c>
      <c r="V539" s="1">
        <v>103</v>
      </c>
      <c r="W539" s="1">
        <v>67</v>
      </c>
      <c r="X539" s="1">
        <v>289</v>
      </c>
      <c r="Y539" s="1">
        <v>0</v>
      </c>
      <c r="Z539" s="1">
        <v>0</v>
      </c>
      <c r="AA539" s="1">
        <v>10</v>
      </c>
      <c r="AB539" s="1">
        <v>175</v>
      </c>
      <c r="AC539" s="1">
        <v>0</v>
      </c>
      <c r="AD539" s="1">
        <v>14</v>
      </c>
      <c r="AE539" s="1">
        <v>991</v>
      </c>
      <c r="AF539" s="1">
        <v>0</v>
      </c>
      <c r="AG539" s="3">
        <v>1411</v>
      </c>
      <c r="AH539" s="1">
        <v>447</v>
      </c>
      <c r="AI539" s="1">
        <v>208</v>
      </c>
      <c r="AJ539" s="1">
        <v>808</v>
      </c>
      <c r="AK539" s="1">
        <v>0</v>
      </c>
      <c r="AL539" s="1">
        <v>0</v>
      </c>
      <c r="AM539" s="1">
        <v>44</v>
      </c>
      <c r="AN539" s="1">
        <v>509</v>
      </c>
      <c r="AO539" s="1">
        <v>0</v>
      </c>
      <c r="AP539" s="1">
        <v>31</v>
      </c>
      <c r="AQ539" s="3">
        <v>3458</v>
      </c>
      <c r="AR539" s="1">
        <v>0</v>
      </c>
      <c r="AS539" s="3">
        <v>3470</v>
      </c>
      <c r="AT539" s="3">
        <v>1067</v>
      </c>
      <c r="AU539" s="1">
        <v>603</v>
      </c>
      <c r="AV539" s="3">
        <v>5545</v>
      </c>
      <c r="AW539" s="1">
        <v>0</v>
      </c>
      <c r="AX539" s="1">
        <v>0</v>
      </c>
      <c r="AY539" s="1">
        <v>375</v>
      </c>
      <c r="AZ539" s="3">
        <v>4705</v>
      </c>
      <c r="BA539" s="1">
        <v>4</v>
      </c>
      <c r="BB539" s="1">
        <v>590</v>
      </c>
      <c r="BC539" s="3">
        <v>16359</v>
      </c>
      <c r="BD539" s="3">
        <v>38686572</v>
      </c>
      <c r="BE539" s="3">
        <v>11864568</v>
      </c>
      <c r="BF539" s="3">
        <v>5646758</v>
      </c>
      <c r="BG539" s="3">
        <v>26573811</v>
      </c>
      <c r="BH539" s="1">
        <v>0</v>
      </c>
      <c r="BI539" s="1">
        <v>0</v>
      </c>
      <c r="BJ539" s="3">
        <v>1027443</v>
      </c>
      <c r="BK539" s="3">
        <v>16853619</v>
      </c>
      <c r="BL539" s="1">
        <v>0</v>
      </c>
      <c r="BM539" s="3">
        <v>935106</v>
      </c>
      <c r="BN539" s="3">
        <v>101587877</v>
      </c>
      <c r="BO539" s="3">
        <v>28221118</v>
      </c>
      <c r="BP539" s="3">
        <v>12107395</v>
      </c>
      <c r="BQ539" s="3">
        <v>3950804</v>
      </c>
      <c r="BR539" s="3">
        <v>40491407</v>
      </c>
      <c r="BS539" s="1">
        <v>0</v>
      </c>
      <c r="BT539" s="1">
        <v>0</v>
      </c>
      <c r="BU539" s="3">
        <v>2264349</v>
      </c>
      <c r="BV539" s="3">
        <v>37098909</v>
      </c>
      <c r="BW539" s="3">
        <v>23437</v>
      </c>
      <c r="BX539" s="3">
        <v>3892204</v>
      </c>
      <c r="BY539" s="3">
        <v>128049623</v>
      </c>
      <c r="BZ539" s="3">
        <v>1336393</v>
      </c>
      <c r="CA539" s="3">
        <v>61387530</v>
      </c>
      <c r="CB539" s="3">
        <v>26097912</v>
      </c>
      <c r="CC539" s="3">
        <v>9360786</v>
      </c>
      <c r="CD539" s="3">
        <v>56353267</v>
      </c>
      <c r="CE539" s="1">
        <v>0</v>
      </c>
      <c r="CF539" s="1">
        <v>0</v>
      </c>
      <c r="CG539" s="1">
        <v>0</v>
      </c>
      <c r="CH539" s="3">
        <v>2596725</v>
      </c>
      <c r="CI539" s="3">
        <v>39800074</v>
      </c>
      <c r="CJ539" s="1">
        <v>0</v>
      </c>
      <c r="CK539" s="3">
        <v>23437</v>
      </c>
      <c r="CL539" s="1">
        <v>0</v>
      </c>
      <c r="CM539" s="1">
        <v>0</v>
      </c>
      <c r="CN539" s="1">
        <v>0</v>
      </c>
      <c r="CO539" s="3">
        <v>4167878</v>
      </c>
      <c r="CP539" s="3">
        <v>201124002</v>
      </c>
      <c r="CQ539" s="3">
        <v>3378094</v>
      </c>
      <c r="CR539" s="1">
        <v>0</v>
      </c>
      <c r="CS539" s="1">
        <v>0</v>
      </c>
      <c r="CT539" s="1">
        <v>0</v>
      </c>
      <c r="CU539" s="3">
        <v>3378094</v>
      </c>
      <c r="CV539" s="3">
        <v>5520160</v>
      </c>
      <c r="CW539" s="3">
        <v>1252145</v>
      </c>
      <c r="CX539" s="3">
        <v>236776</v>
      </c>
      <c r="CY539" s="3">
        <v>10711951</v>
      </c>
      <c r="CZ539" s="1">
        <v>0</v>
      </c>
      <c r="DA539" s="1">
        <v>0</v>
      </c>
      <c r="DB539" s="3">
        <v>651810</v>
      </c>
      <c r="DC539" s="3">
        <v>13518750</v>
      </c>
      <c r="DD539" s="1">
        <v>0</v>
      </c>
      <c r="DE539" s="1">
        <v>0</v>
      </c>
      <c r="DF539" s="3">
        <v>31891592</v>
      </c>
      <c r="DG539" s="3">
        <v>98676</v>
      </c>
      <c r="DH539" s="3">
        <v>23246653</v>
      </c>
      <c r="DI539" s="1">
        <v>0</v>
      </c>
      <c r="DJ539" s="3">
        <v>-154358</v>
      </c>
      <c r="DK539" s="1">
        <v>0</v>
      </c>
      <c r="DL539" s="1">
        <v>0</v>
      </c>
      <c r="DM539" s="1">
        <v>0</v>
      </c>
      <c r="DN539" s="1">
        <v>0</v>
      </c>
      <c r="DO539" s="3">
        <v>757156</v>
      </c>
      <c r="DP539" s="3">
        <v>26395918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3">
        <v>7529570</v>
      </c>
    </row>
    <row r="540" spans="1:133" x14ac:dyDescent="0.3">
      <c r="A540" s="1">
        <v>106500852</v>
      </c>
      <c r="B540" s="1" t="s">
        <v>536</v>
      </c>
      <c r="C540" s="2">
        <v>20174</v>
      </c>
      <c r="D540" s="2">
        <v>42745</v>
      </c>
      <c r="E540" s="1" t="s">
        <v>2096</v>
      </c>
      <c r="F540" s="1" t="s">
        <v>135</v>
      </c>
      <c r="G540" s="1" t="s">
        <v>360</v>
      </c>
      <c r="H540" s="1">
        <v>6</v>
      </c>
      <c r="I540" s="1">
        <v>511</v>
      </c>
      <c r="J540" s="1" t="s">
        <v>187</v>
      </c>
      <c r="K540" s="1" t="s">
        <v>138</v>
      </c>
      <c r="L540" s="1">
        <v>0</v>
      </c>
      <c r="M540" s="1" t="s">
        <v>2227</v>
      </c>
      <c r="N540" s="1" t="s">
        <v>538</v>
      </c>
      <c r="O540" s="1" t="s">
        <v>363</v>
      </c>
      <c r="P540" s="1">
        <v>95350</v>
      </c>
      <c r="Q540" s="1" t="s">
        <v>539</v>
      </c>
      <c r="R540" s="1">
        <v>461</v>
      </c>
      <c r="S540" s="1">
        <v>461</v>
      </c>
      <c r="T540" s="1">
        <v>373</v>
      </c>
      <c r="U540" s="3">
        <v>1465</v>
      </c>
      <c r="V540" s="1">
        <v>682</v>
      </c>
      <c r="W540" s="3">
        <v>1041</v>
      </c>
      <c r="X540" s="3">
        <v>2233</v>
      </c>
      <c r="Y540" s="1">
        <v>5</v>
      </c>
      <c r="Z540" s="1">
        <v>0</v>
      </c>
      <c r="AA540" s="1">
        <v>143</v>
      </c>
      <c r="AB540" s="1">
        <v>954</v>
      </c>
      <c r="AC540" s="1">
        <v>30</v>
      </c>
      <c r="AD540" s="1">
        <v>30</v>
      </c>
      <c r="AE540" s="1">
        <v>6583</v>
      </c>
      <c r="AF540" s="1">
        <v>0</v>
      </c>
      <c r="AG540" s="3">
        <v>8477</v>
      </c>
      <c r="AH540" s="3">
        <v>2991</v>
      </c>
      <c r="AI540" s="3">
        <v>6887</v>
      </c>
      <c r="AJ540" s="3">
        <v>8897</v>
      </c>
      <c r="AK540" s="1">
        <v>21</v>
      </c>
      <c r="AL540" s="1">
        <v>0</v>
      </c>
      <c r="AM540" s="1">
        <v>934</v>
      </c>
      <c r="AN540" s="3">
        <v>4016</v>
      </c>
      <c r="AO540" s="1">
        <v>109</v>
      </c>
      <c r="AP540" s="1">
        <v>168</v>
      </c>
      <c r="AQ540" s="3">
        <v>32500</v>
      </c>
      <c r="AR540" s="1">
        <v>0</v>
      </c>
      <c r="AS540" s="3">
        <v>7563</v>
      </c>
      <c r="AT540" s="3">
        <v>2868</v>
      </c>
      <c r="AU540" s="3">
        <v>2887</v>
      </c>
      <c r="AV540" s="3">
        <v>17791</v>
      </c>
      <c r="AW540" s="1">
        <v>4</v>
      </c>
      <c r="AX540" s="1">
        <v>0</v>
      </c>
      <c r="AY540" s="1">
        <v>837</v>
      </c>
      <c r="AZ540" s="3">
        <v>6429</v>
      </c>
      <c r="BA540" s="1">
        <v>90</v>
      </c>
      <c r="BB540" s="3">
        <v>1324</v>
      </c>
      <c r="BC540" s="3">
        <v>39793</v>
      </c>
      <c r="BD540" s="3">
        <v>269113127</v>
      </c>
      <c r="BE540" s="3">
        <v>115117449</v>
      </c>
      <c r="BF540" s="3">
        <v>139548665</v>
      </c>
      <c r="BG540" s="3">
        <v>294918132</v>
      </c>
      <c r="BH540" s="3">
        <v>616047</v>
      </c>
      <c r="BI540" s="1">
        <v>0</v>
      </c>
      <c r="BJ540" s="3">
        <v>23712493</v>
      </c>
      <c r="BK540" s="3">
        <v>144630436</v>
      </c>
      <c r="BL540" s="3">
        <v>3835683</v>
      </c>
      <c r="BM540" s="3">
        <v>6246548</v>
      </c>
      <c r="BN540" s="3">
        <v>997738580</v>
      </c>
      <c r="BO540" s="3">
        <v>66897761</v>
      </c>
      <c r="BP540" s="3">
        <v>57850051</v>
      </c>
      <c r="BQ540" s="3">
        <v>21473606</v>
      </c>
      <c r="BR540" s="3">
        <v>155653057</v>
      </c>
      <c r="BS540" s="3">
        <v>8074</v>
      </c>
      <c r="BT540" s="1">
        <v>0</v>
      </c>
      <c r="BU540" s="3">
        <v>11852591</v>
      </c>
      <c r="BV540" s="3">
        <v>81519324</v>
      </c>
      <c r="BW540" s="3">
        <v>1052824</v>
      </c>
      <c r="BX540" s="3">
        <v>12568189</v>
      </c>
      <c r="BY540" s="3">
        <v>408875477</v>
      </c>
      <c r="BZ540" s="3">
        <v>9498084</v>
      </c>
      <c r="CA540" s="3">
        <v>305421757</v>
      </c>
      <c r="CB540" s="3">
        <v>164460876</v>
      </c>
      <c r="CC540" s="3">
        <v>149831190</v>
      </c>
      <c r="CD540" s="3">
        <v>377241200</v>
      </c>
      <c r="CE540" s="3">
        <v>-1175890</v>
      </c>
      <c r="CF540" s="3">
        <v>582865</v>
      </c>
      <c r="CG540" s="1">
        <v>0</v>
      </c>
      <c r="CH540" s="3">
        <v>30125932</v>
      </c>
      <c r="CI540" s="3">
        <v>167891003</v>
      </c>
      <c r="CJ540" s="1">
        <v>0</v>
      </c>
      <c r="CK540" s="3">
        <v>4828146</v>
      </c>
      <c r="CL540" s="1">
        <v>0</v>
      </c>
      <c r="CM540" s="1">
        <v>0</v>
      </c>
      <c r="CN540" s="1">
        <v>0</v>
      </c>
      <c r="CO540" s="3">
        <v>15731864</v>
      </c>
      <c r="CP540" s="3">
        <v>1224437027</v>
      </c>
      <c r="CQ540" s="3">
        <v>4386367</v>
      </c>
      <c r="CR540" s="1">
        <v>0</v>
      </c>
      <c r="CS540" s="1">
        <v>0</v>
      </c>
      <c r="CT540" s="3">
        <v>3563115</v>
      </c>
      <c r="CU540" s="3">
        <v>7949482</v>
      </c>
      <c r="CV540" s="3">
        <v>30589131</v>
      </c>
      <c r="CW540" s="3">
        <v>12892991</v>
      </c>
      <c r="CX540" s="3">
        <v>12366971</v>
      </c>
      <c r="CY540" s="3">
        <v>73329989</v>
      </c>
      <c r="CZ540" s="3">
        <v>41256</v>
      </c>
      <c r="DA540" s="1">
        <v>0</v>
      </c>
      <c r="DB540" s="3">
        <v>4441651</v>
      </c>
      <c r="DC540" s="3">
        <v>56388037</v>
      </c>
      <c r="DD540" s="3">
        <v>60361</v>
      </c>
      <c r="DE540" s="3">
        <v>16125</v>
      </c>
      <c r="DF540" s="3">
        <v>190126512</v>
      </c>
      <c r="DG540" s="3">
        <v>878470</v>
      </c>
      <c r="DH540" s="3">
        <v>140900842</v>
      </c>
      <c r="DI540" s="1">
        <v>0</v>
      </c>
      <c r="DJ540" s="3">
        <v>72836</v>
      </c>
      <c r="DK540" s="1">
        <v>0</v>
      </c>
      <c r="DL540" s="1">
        <v>0</v>
      </c>
      <c r="DM540" s="1">
        <v>0</v>
      </c>
      <c r="DN540" s="1">
        <v>0</v>
      </c>
      <c r="DO540" s="3">
        <v>6731621</v>
      </c>
      <c r="DP540" s="3">
        <v>85613077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3">
        <v>43097593</v>
      </c>
    </row>
    <row r="541" spans="1:133" x14ac:dyDescent="0.3">
      <c r="A541" s="1">
        <v>106440755</v>
      </c>
      <c r="B541" s="1" t="s">
        <v>540</v>
      </c>
      <c r="C541" s="2">
        <v>20174</v>
      </c>
      <c r="D541" s="2">
        <v>42745</v>
      </c>
      <c r="E541" s="1" t="s">
        <v>2096</v>
      </c>
      <c r="F541" s="1" t="s">
        <v>135</v>
      </c>
      <c r="G541" s="1" t="s">
        <v>541</v>
      </c>
      <c r="H541" s="1">
        <v>8</v>
      </c>
      <c r="I541" s="1">
        <v>703</v>
      </c>
      <c r="J541" s="1" t="s">
        <v>157</v>
      </c>
      <c r="K541" s="1" t="s">
        <v>138</v>
      </c>
      <c r="L541" s="1">
        <v>0</v>
      </c>
      <c r="M541" s="1" t="s">
        <v>2228</v>
      </c>
      <c r="N541" s="1" t="s">
        <v>543</v>
      </c>
      <c r="O541" s="1" t="s">
        <v>544</v>
      </c>
      <c r="P541" s="1">
        <v>95065</v>
      </c>
      <c r="Q541" s="1" t="s">
        <v>545</v>
      </c>
      <c r="R541" s="1">
        <v>223</v>
      </c>
      <c r="S541" s="1">
        <v>222</v>
      </c>
      <c r="T541" s="1">
        <v>161</v>
      </c>
      <c r="U541" s="3">
        <v>1329</v>
      </c>
      <c r="V541" s="1">
        <v>86</v>
      </c>
      <c r="W541" s="1">
        <v>134</v>
      </c>
      <c r="X541" s="1">
        <v>506</v>
      </c>
      <c r="Y541" s="1">
        <v>0</v>
      </c>
      <c r="Z541" s="1">
        <v>0</v>
      </c>
      <c r="AA541" s="1">
        <v>71</v>
      </c>
      <c r="AB541" s="1">
        <v>600</v>
      </c>
      <c r="AC541" s="1">
        <v>3</v>
      </c>
      <c r="AD541" s="1">
        <v>17</v>
      </c>
      <c r="AE541" s="1">
        <v>2746</v>
      </c>
      <c r="AF541" s="1">
        <v>0</v>
      </c>
      <c r="AG541" s="3">
        <v>6805</v>
      </c>
      <c r="AH541" s="1">
        <v>396</v>
      </c>
      <c r="AI541" s="1">
        <v>948</v>
      </c>
      <c r="AJ541" s="3">
        <v>2390</v>
      </c>
      <c r="AK541" s="1">
        <v>0</v>
      </c>
      <c r="AL541" s="1">
        <v>0</v>
      </c>
      <c r="AM541" s="1">
        <v>282</v>
      </c>
      <c r="AN541" s="3">
        <v>2317</v>
      </c>
      <c r="AO541" s="1">
        <v>15</v>
      </c>
      <c r="AP541" s="1">
        <v>299</v>
      </c>
      <c r="AQ541" s="3">
        <v>13452</v>
      </c>
      <c r="AR541" s="1">
        <v>0</v>
      </c>
      <c r="AS541" s="3">
        <v>19055</v>
      </c>
      <c r="AT541" s="1">
        <v>243</v>
      </c>
      <c r="AU541" s="3">
        <v>1335</v>
      </c>
      <c r="AV541" s="3">
        <v>8473</v>
      </c>
      <c r="AW541" s="1">
        <v>0</v>
      </c>
      <c r="AX541" s="1">
        <v>0</v>
      </c>
      <c r="AY541" s="1">
        <v>555</v>
      </c>
      <c r="AZ541" s="3">
        <v>11428</v>
      </c>
      <c r="BA541" s="1">
        <v>179</v>
      </c>
      <c r="BB541" s="3">
        <v>2185</v>
      </c>
      <c r="BC541" s="3">
        <v>43453</v>
      </c>
      <c r="BD541" s="3">
        <v>173014203</v>
      </c>
      <c r="BE541" s="3">
        <v>12295280</v>
      </c>
      <c r="BF541" s="3">
        <v>21810987</v>
      </c>
      <c r="BG541" s="3">
        <v>55032409</v>
      </c>
      <c r="BH541" s="1">
        <v>0</v>
      </c>
      <c r="BI541" s="1">
        <v>0</v>
      </c>
      <c r="BJ541" s="3">
        <v>14884943</v>
      </c>
      <c r="BK541" s="3">
        <v>64150156</v>
      </c>
      <c r="BL541" s="3">
        <v>529287</v>
      </c>
      <c r="BM541" s="3">
        <v>2154326</v>
      </c>
      <c r="BN541" s="3">
        <v>343871591</v>
      </c>
      <c r="BO541" s="3">
        <v>55894808</v>
      </c>
      <c r="BP541" s="3">
        <v>3867291</v>
      </c>
      <c r="BQ541" s="3">
        <v>5500145</v>
      </c>
      <c r="BR541" s="3">
        <v>27212566</v>
      </c>
      <c r="BS541" s="1">
        <v>0</v>
      </c>
      <c r="BT541" s="1">
        <v>0</v>
      </c>
      <c r="BU541" s="3">
        <v>7252880</v>
      </c>
      <c r="BV541" s="3">
        <v>40363003</v>
      </c>
      <c r="BW541" s="3">
        <v>593520</v>
      </c>
      <c r="BX541" s="3">
        <v>3104851</v>
      </c>
      <c r="BY541" s="3">
        <v>143789064</v>
      </c>
      <c r="BZ541" s="3">
        <v>3885207</v>
      </c>
      <c r="CA541" s="3">
        <v>194823943</v>
      </c>
      <c r="CB541" s="3">
        <v>13920062</v>
      </c>
      <c r="CC541" s="3">
        <v>1438048</v>
      </c>
      <c r="CD541" s="3">
        <v>71557265</v>
      </c>
      <c r="CE541" s="1">
        <v>0</v>
      </c>
      <c r="CF541" s="1">
        <v>0</v>
      </c>
      <c r="CG541" s="1">
        <v>0</v>
      </c>
      <c r="CH541" s="3">
        <v>9772483</v>
      </c>
      <c r="CI541" s="3">
        <v>52681408</v>
      </c>
      <c r="CJ541" s="1">
        <v>0</v>
      </c>
      <c r="CK541" s="3">
        <v>1424529</v>
      </c>
      <c r="CL541" s="1">
        <v>0</v>
      </c>
      <c r="CM541" s="1">
        <v>0</v>
      </c>
      <c r="CN541" s="1">
        <v>0</v>
      </c>
      <c r="CO541" s="3">
        <v>4584797</v>
      </c>
      <c r="CP541" s="3">
        <v>354087742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3">
        <v>32516142</v>
      </c>
      <c r="CW541" s="3">
        <v>2176891</v>
      </c>
      <c r="CX541" s="3">
        <v>25740356</v>
      </c>
      <c r="CY541" s="3">
        <v>10632695</v>
      </c>
      <c r="CZ541" s="1">
        <v>0</v>
      </c>
      <c r="DA541" s="1">
        <v>0</v>
      </c>
      <c r="DB541" s="3">
        <v>11804544</v>
      </c>
      <c r="DC541" s="3">
        <v>50230307</v>
      </c>
      <c r="DD541" s="1">
        <v>0</v>
      </c>
      <c r="DE541" s="3">
        <v>471978</v>
      </c>
      <c r="DF541" s="3">
        <v>133572913</v>
      </c>
      <c r="DG541" s="3">
        <v>1675094</v>
      </c>
      <c r="DH541" s="3">
        <v>118610271</v>
      </c>
      <c r="DI541" s="1">
        <v>0</v>
      </c>
      <c r="DJ541" s="3">
        <v>8469836</v>
      </c>
      <c r="DK541" s="1">
        <v>0</v>
      </c>
      <c r="DL541" s="1">
        <v>0</v>
      </c>
      <c r="DM541" s="1">
        <v>0</v>
      </c>
      <c r="DN541" s="1">
        <v>0</v>
      </c>
      <c r="DO541" s="3">
        <v>2303897</v>
      </c>
      <c r="DP541" s="3">
        <v>56769894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</row>
    <row r="542" spans="1:133" x14ac:dyDescent="0.3">
      <c r="A542" s="1">
        <v>106190243</v>
      </c>
      <c r="B542" s="1" t="s">
        <v>546</v>
      </c>
      <c r="C542" s="2">
        <v>20174</v>
      </c>
      <c r="D542" s="2">
        <v>42745</v>
      </c>
      <c r="E542" s="1" t="s">
        <v>2096</v>
      </c>
      <c r="F542" s="1" t="s">
        <v>135</v>
      </c>
      <c r="G542" s="1" t="s">
        <v>170</v>
      </c>
      <c r="H542" s="1">
        <v>11</v>
      </c>
      <c r="I542" s="1">
        <v>921</v>
      </c>
      <c r="J542" s="1" t="s">
        <v>164</v>
      </c>
      <c r="K542" s="1" t="s">
        <v>138</v>
      </c>
      <c r="L542" s="1">
        <v>0</v>
      </c>
      <c r="M542" s="1" t="s">
        <v>2229</v>
      </c>
      <c r="N542" s="1" t="s">
        <v>548</v>
      </c>
      <c r="O542" s="1" t="s">
        <v>549</v>
      </c>
      <c r="P542" s="1">
        <v>90241</v>
      </c>
      <c r="Q542" s="1" t="s">
        <v>550</v>
      </c>
      <c r="R542" s="1">
        <v>199</v>
      </c>
      <c r="S542" s="1">
        <v>181</v>
      </c>
      <c r="T542" s="1">
        <v>79</v>
      </c>
      <c r="U542" s="1">
        <v>465</v>
      </c>
      <c r="V542" s="1">
        <v>518</v>
      </c>
      <c r="W542" s="1">
        <v>189</v>
      </c>
      <c r="X542" s="1">
        <v>312</v>
      </c>
      <c r="Y542" s="1">
        <v>0</v>
      </c>
      <c r="Z542" s="1">
        <v>0</v>
      </c>
      <c r="AA542" s="1">
        <v>9</v>
      </c>
      <c r="AB542" s="1">
        <v>332</v>
      </c>
      <c r="AC542" s="1">
        <v>20</v>
      </c>
      <c r="AD542" s="1">
        <v>28</v>
      </c>
      <c r="AE542" s="1">
        <v>1873</v>
      </c>
      <c r="AF542" s="1">
        <v>0</v>
      </c>
      <c r="AG542" s="3">
        <v>2444</v>
      </c>
      <c r="AH542" s="3">
        <v>1741</v>
      </c>
      <c r="AI542" s="1">
        <v>660</v>
      </c>
      <c r="AJ542" s="3">
        <v>1130</v>
      </c>
      <c r="AK542" s="1">
        <v>0</v>
      </c>
      <c r="AL542" s="1">
        <v>0</v>
      </c>
      <c r="AM542" s="1">
        <v>27</v>
      </c>
      <c r="AN542" s="3">
        <v>1128</v>
      </c>
      <c r="AO542" s="1">
        <v>45</v>
      </c>
      <c r="AP542" s="1">
        <v>54</v>
      </c>
      <c r="AQ542" s="3">
        <v>7229</v>
      </c>
      <c r="AR542" s="1">
        <v>0</v>
      </c>
      <c r="AS542" s="3">
        <v>3013</v>
      </c>
      <c r="AT542" s="3">
        <v>2891</v>
      </c>
      <c r="AU542" s="3">
        <v>1574</v>
      </c>
      <c r="AV542" s="3">
        <v>6270</v>
      </c>
      <c r="AW542" s="1">
        <v>0</v>
      </c>
      <c r="AX542" s="1">
        <v>0</v>
      </c>
      <c r="AY542" s="1">
        <v>480</v>
      </c>
      <c r="AZ542" s="3">
        <v>5495</v>
      </c>
      <c r="BA542" s="1">
        <v>96</v>
      </c>
      <c r="BB542" s="1">
        <v>982</v>
      </c>
      <c r="BC542" s="3">
        <v>20801</v>
      </c>
      <c r="BD542" s="3">
        <v>33962126</v>
      </c>
      <c r="BE542" s="3">
        <v>36784883</v>
      </c>
      <c r="BF542" s="3">
        <v>14678089</v>
      </c>
      <c r="BG542" s="3">
        <v>19440696</v>
      </c>
      <c r="BH542" s="1">
        <v>0</v>
      </c>
      <c r="BI542" s="1">
        <v>0</v>
      </c>
      <c r="BJ542" s="3">
        <v>499626</v>
      </c>
      <c r="BK542" s="3">
        <v>21123468</v>
      </c>
      <c r="BL542" s="3">
        <v>166069</v>
      </c>
      <c r="BM542" s="3">
        <v>2393040</v>
      </c>
      <c r="BN542" s="3">
        <v>129047997</v>
      </c>
      <c r="BO542" s="3">
        <v>13379111</v>
      </c>
      <c r="BP542" s="3">
        <v>24215728</v>
      </c>
      <c r="BQ542" s="3">
        <v>9607116</v>
      </c>
      <c r="BR542" s="3">
        <v>31768049</v>
      </c>
      <c r="BS542" s="1">
        <v>0</v>
      </c>
      <c r="BT542" s="1">
        <v>0</v>
      </c>
      <c r="BU542" s="3">
        <v>1522433</v>
      </c>
      <c r="BV542" s="3">
        <v>26799407</v>
      </c>
      <c r="BW542" s="3">
        <v>127025</v>
      </c>
      <c r="BX542" s="3">
        <v>6143329</v>
      </c>
      <c r="BY542" s="3">
        <v>113562198</v>
      </c>
      <c r="BZ542" s="3">
        <v>856403</v>
      </c>
      <c r="CA542" s="3">
        <v>42343242</v>
      </c>
      <c r="CB542" s="3">
        <v>54065883</v>
      </c>
      <c r="CC542" s="3">
        <v>19778132</v>
      </c>
      <c r="CD542" s="3">
        <v>45828959</v>
      </c>
      <c r="CE542" s="1">
        <v>0</v>
      </c>
      <c r="CF542" s="1">
        <v>0</v>
      </c>
      <c r="CG542" s="1">
        <v>0</v>
      </c>
      <c r="CH542" s="3">
        <v>1668390</v>
      </c>
      <c r="CI542" s="3">
        <v>35456896</v>
      </c>
      <c r="CJ542" s="1">
        <v>0</v>
      </c>
      <c r="CK542" s="3">
        <v>293094</v>
      </c>
      <c r="CL542" s="1">
        <v>0</v>
      </c>
      <c r="CM542" s="1">
        <v>0</v>
      </c>
      <c r="CN542" s="1">
        <v>0</v>
      </c>
      <c r="CO542" s="3">
        <v>4852889</v>
      </c>
      <c r="CP542" s="3">
        <v>205143888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3">
        <v>4997995</v>
      </c>
      <c r="CW542" s="3">
        <v>6934727</v>
      </c>
      <c r="CX542" s="3">
        <v>4507072</v>
      </c>
      <c r="CY542" s="3">
        <v>5379786</v>
      </c>
      <c r="CZ542" s="1">
        <v>0</v>
      </c>
      <c r="DA542" s="1">
        <v>0</v>
      </c>
      <c r="DB542" s="3">
        <v>353669</v>
      </c>
      <c r="DC542" s="3">
        <v>12465979</v>
      </c>
      <c r="DD542" s="1">
        <v>0</v>
      </c>
      <c r="DE542" s="3">
        <v>2827079</v>
      </c>
      <c r="DF542" s="3">
        <v>37466307</v>
      </c>
      <c r="DG542" s="3">
        <v>599239</v>
      </c>
      <c r="DH542" s="3">
        <v>40185093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3">
        <v>3654436</v>
      </c>
      <c r="DP542" s="3">
        <v>108599809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</row>
    <row r="543" spans="1:133" x14ac:dyDescent="0.3">
      <c r="A543" s="1">
        <v>106196168</v>
      </c>
      <c r="B543" s="1" t="s">
        <v>551</v>
      </c>
      <c r="C543" s="2">
        <v>20174</v>
      </c>
      <c r="D543" s="2">
        <v>42745</v>
      </c>
      <c r="E543" s="1" t="s">
        <v>2096</v>
      </c>
      <c r="F543" s="1" t="s">
        <v>135</v>
      </c>
      <c r="G543" s="1" t="s">
        <v>170</v>
      </c>
      <c r="H543" s="1">
        <v>11</v>
      </c>
      <c r="I543" s="1">
        <v>933</v>
      </c>
      <c r="J543" s="1" t="s">
        <v>164</v>
      </c>
      <c r="K543" s="1" t="s">
        <v>138</v>
      </c>
      <c r="L543" s="1" t="s">
        <v>214</v>
      </c>
      <c r="M543" s="1" t="s">
        <v>2230</v>
      </c>
      <c r="N543" s="1" t="s">
        <v>553</v>
      </c>
      <c r="O543" s="1" t="s">
        <v>441</v>
      </c>
      <c r="P543" s="1">
        <v>90806</v>
      </c>
      <c r="Q543" s="1" t="s">
        <v>456</v>
      </c>
      <c r="R543" s="1">
        <v>369</v>
      </c>
      <c r="S543" s="1">
        <v>364</v>
      </c>
      <c r="T543" s="1">
        <v>212</v>
      </c>
      <c r="U543" s="1">
        <v>8</v>
      </c>
      <c r="V543" s="1">
        <v>0</v>
      </c>
      <c r="W543" s="3">
        <v>1081</v>
      </c>
      <c r="X543" s="3">
        <v>1492</v>
      </c>
      <c r="Y543" s="1">
        <v>0</v>
      </c>
      <c r="Z543" s="1">
        <v>0</v>
      </c>
      <c r="AA543" s="1">
        <v>43</v>
      </c>
      <c r="AB543" s="3">
        <v>1213</v>
      </c>
      <c r="AC543" s="1">
        <v>10</v>
      </c>
      <c r="AD543" s="1">
        <v>55</v>
      </c>
      <c r="AE543" s="1">
        <v>3902</v>
      </c>
      <c r="AF543" s="1">
        <v>0</v>
      </c>
      <c r="AG543" s="1">
        <v>34</v>
      </c>
      <c r="AH543" s="1">
        <v>0</v>
      </c>
      <c r="AI543" s="3">
        <v>7025</v>
      </c>
      <c r="AJ543" s="3">
        <v>4405</v>
      </c>
      <c r="AK543" s="1">
        <v>0</v>
      </c>
      <c r="AL543" s="1">
        <v>0</v>
      </c>
      <c r="AM543" s="1">
        <v>184</v>
      </c>
      <c r="AN543" s="3">
        <v>5663</v>
      </c>
      <c r="AO543" s="1">
        <v>24</v>
      </c>
      <c r="AP543" s="1">
        <v>357</v>
      </c>
      <c r="AQ543" s="3">
        <v>17692</v>
      </c>
      <c r="AR543" s="1">
        <v>0</v>
      </c>
      <c r="AS543" s="1">
        <v>10</v>
      </c>
      <c r="AT543" s="1">
        <v>3</v>
      </c>
      <c r="AU543" s="3">
        <v>9214</v>
      </c>
      <c r="AV543" s="3">
        <v>9420</v>
      </c>
      <c r="AW543" s="1">
        <v>0</v>
      </c>
      <c r="AX543" s="1">
        <v>0</v>
      </c>
      <c r="AY543" s="1">
        <v>127</v>
      </c>
      <c r="AZ543" s="3">
        <v>5674</v>
      </c>
      <c r="BA543" s="1">
        <v>12</v>
      </c>
      <c r="BB543" s="1">
        <v>286</v>
      </c>
      <c r="BC543" s="3">
        <v>24746</v>
      </c>
      <c r="BD543" s="3">
        <v>525948</v>
      </c>
      <c r="BE543" s="1">
        <v>0</v>
      </c>
      <c r="BF543" s="3">
        <v>96269299</v>
      </c>
      <c r="BG543" s="3">
        <v>47195787</v>
      </c>
      <c r="BH543" s="1">
        <v>0</v>
      </c>
      <c r="BI543" s="1">
        <v>0</v>
      </c>
      <c r="BJ543" s="3">
        <v>2426361</v>
      </c>
      <c r="BK543" s="3">
        <v>69225436</v>
      </c>
      <c r="BL543" s="3">
        <v>295855</v>
      </c>
      <c r="BM543" s="3">
        <v>4878345</v>
      </c>
      <c r="BN543" s="3">
        <v>220817031</v>
      </c>
      <c r="BO543" s="3">
        <v>10919</v>
      </c>
      <c r="BP543" s="3">
        <v>4020</v>
      </c>
      <c r="BQ543" s="3">
        <v>13838339</v>
      </c>
      <c r="BR543" s="3">
        <v>10363274</v>
      </c>
      <c r="BS543" s="1">
        <v>0</v>
      </c>
      <c r="BT543" s="1">
        <v>0</v>
      </c>
      <c r="BU543" s="3">
        <v>323278</v>
      </c>
      <c r="BV543" s="3">
        <v>11868688</v>
      </c>
      <c r="BW543" s="3">
        <v>32456</v>
      </c>
      <c r="BX543" s="3">
        <v>843017</v>
      </c>
      <c r="BY543" s="3">
        <v>37283991</v>
      </c>
      <c r="BZ543" s="3">
        <v>1925930</v>
      </c>
      <c r="CA543" s="3">
        <v>468250</v>
      </c>
      <c r="CB543" s="3">
        <v>2990</v>
      </c>
      <c r="CC543" s="3">
        <v>31445210</v>
      </c>
      <c r="CD543" s="3">
        <v>47905207</v>
      </c>
      <c r="CE543" s="3">
        <v>-3000000</v>
      </c>
      <c r="CF543" s="1">
        <v>0</v>
      </c>
      <c r="CG543" s="1">
        <v>0</v>
      </c>
      <c r="CH543" s="3">
        <v>2066894</v>
      </c>
      <c r="CI543" s="3">
        <v>40013447</v>
      </c>
      <c r="CJ543" s="1">
        <v>0</v>
      </c>
      <c r="CK543" s="3">
        <v>467800</v>
      </c>
      <c r="CL543" s="1">
        <v>0</v>
      </c>
      <c r="CM543" s="1">
        <v>0</v>
      </c>
      <c r="CN543" s="1">
        <v>0</v>
      </c>
      <c r="CO543" s="3">
        <v>3661280</v>
      </c>
      <c r="CP543" s="3">
        <v>124957008</v>
      </c>
      <c r="CQ543" s="1">
        <v>0</v>
      </c>
      <c r="CR543" s="3">
        <v>1892723</v>
      </c>
      <c r="CS543" s="1">
        <v>0</v>
      </c>
      <c r="CT543" s="1">
        <v>0</v>
      </c>
      <c r="CU543" s="3">
        <v>1892723</v>
      </c>
      <c r="CV543" s="3">
        <v>67424</v>
      </c>
      <c r="CW543" s="3">
        <v>1021</v>
      </c>
      <c r="CX543" s="3">
        <v>81660654</v>
      </c>
      <c r="CY543" s="3">
        <v>11418680</v>
      </c>
      <c r="CZ543" s="1">
        <v>0</v>
      </c>
      <c r="DA543" s="1">
        <v>0</v>
      </c>
      <c r="DB543" s="3">
        <v>676529</v>
      </c>
      <c r="DC543" s="3">
        <v>40754112</v>
      </c>
      <c r="DD543" s="3">
        <v>8786</v>
      </c>
      <c r="DE543" s="3">
        <v>449531</v>
      </c>
      <c r="DF543" s="3">
        <v>135036737</v>
      </c>
      <c r="DG543" s="3">
        <v>1539756</v>
      </c>
      <c r="DH543" s="3">
        <v>126863155</v>
      </c>
      <c r="DI543" s="1">
        <v>0</v>
      </c>
      <c r="DJ543" s="3">
        <v>1846423</v>
      </c>
      <c r="DK543" s="1">
        <v>0</v>
      </c>
      <c r="DL543" s="1">
        <v>0</v>
      </c>
      <c r="DM543" s="1">
        <v>0</v>
      </c>
      <c r="DN543" s="1">
        <v>0</v>
      </c>
      <c r="DO543" s="3">
        <v>5842093</v>
      </c>
      <c r="DP543" s="3">
        <v>238742288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0</v>
      </c>
    </row>
    <row r="544" spans="1:133" x14ac:dyDescent="0.3">
      <c r="A544" s="1">
        <v>106190256</v>
      </c>
      <c r="B544" s="1" t="s">
        <v>554</v>
      </c>
      <c r="C544" s="2">
        <v>20174</v>
      </c>
      <c r="D544" s="2">
        <v>42745</v>
      </c>
      <c r="E544" s="1" t="s">
        <v>2096</v>
      </c>
      <c r="F544" s="1" t="s">
        <v>135</v>
      </c>
      <c r="G544" s="1" t="s">
        <v>170</v>
      </c>
      <c r="H544" s="1">
        <v>11</v>
      </c>
      <c r="I544" s="1">
        <v>925</v>
      </c>
      <c r="J544" s="1" t="s">
        <v>187</v>
      </c>
      <c r="K544" s="1" t="s">
        <v>138</v>
      </c>
      <c r="L544" s="1">
        <v>0</v>
      </c>
      <c r="M544" s="1" t="s">
        <v>2231</v>
      </c>
      <c r="N544" s="1" t="s">
        <v>556</v>
      </c>
      <c r="O544" s="1" t="s">
        <v>280</v>
      </c>
      <c r="P544" s="1">
        <v>90023</v>
      </c>
      <c r="Q544" s="1" t="s">
        <v>452</v>
      </c>
      <c r="R544" s="1">
        <v>127</v>
      </c>
      <c r="S544" s="1">
        <v>127</v>
      </c>
      <c r="T544" s="1">
        <v>127</v>
      </c>
      <c r="U544" s="1">
        <v>126</v>
      </c>
      <c r="V544" s="1">
        <v>73</v>
      </c>
      <c r="W544" s="1">
        <v>185</v>
      </c>
      <c r="X544" s="1">
        <v>318</v>
      </c>
      <c r="Y544" s="1">
        <v>0</v>
      </c>
      <c r="Z544" s="1">
        <v>0</v>
      </c>
      <c r="AA544" s="1">
        <v>17</v>
      </c>
      <c r="AB544" s="1">
        <v>14</v>
      </c>
      <c r="AC544" s="1">
        <v>1</v>
      </c>
      <c r="AD544" s="1">
        <v>9</v>
      </c>
      <c r="AE544" s="1">
        <v>743</v>
      </c>
      <c r="AF544" s="1">
        <v>5</v>
      </c>
      <c r="AG544" s="1">
        <v>665</v>
      </c>
      <c r="AH544" s="1">
        <v>347</v>
      </c>
      <c r="AI544" s="1">
        <v>735</v>
      </c>
      <c r="AJ544" s="3">
        <v>1305</v>
      </c>
      <c r="AK544" s="1">
        <v>0</v>
      </c>
      <c r="AL544" s="1">
        <v>0</v>
      </c>
      <c r="AM544" s="1">
        <v>53</v>
      </c>
      <c r="AN544" s="1">
        <v>61</v>
      </c>
      <c r="AO544" s="1">
        <v>1</v>
      </c>
      <c r="AP544" s="1">
        <v>25</v>
      </c>
      <c r="AQ544" s="3">
        <v>3192</v>
      </c>
      <c r="AR544" s="3">
        <v>2172</v>
      </c>
      <c r="AS544" s="1">
        <v>249</v>
      </c>
      <c r="AT544" s="1">
        <v>155</v>
      </c>
      <c r="AU544" s="1">
        <v>915</v>
      </c>
      <c r="AV544" s="3">
        <v>1837</v>
      </c>
      <c r="AW544" s="1">
        <v>0</v>
      </c>
      <c r="AX544" s="1">
        <v>0</v>
      </c>
      <c r="AY544" s="1">
        <v>121</v>
      </c>
      <c r="AZ544" s="1">
        <v>135</v>
      </c>
      <c r="BA544" s="1">
        <v>272</v>
      </c>
      <c r="BB544" s="1">
        <v>387</v>
      </c>
      <c r="BC544" s="3">
        <v>4071</v>
      </c>
      <c r="BD544" s="3">
        <v>9628185</v>
      </c>
      <c r="BE544" s="3">
        <v>5137903</v>
      </c>
      <c r="BF544" s="3">
        <v>14839861</v>
      </c>
      <c r="BG544" s="3">
        <v>30514720</v>
      </c>
      <c r="BH544" s="1">
        <v>0</v>
      </c>
      <c r="BI544" s="1">
        <v>0</v>
      </c>
      <c r="BJ544" s="3">
        <v>826082</v>
      </c>
      <c r="BK544" s="3">
        <v>1136221</v>
      </c>
      <c r="BL544" s="3">
        <v>31540</v>
      </c>
      <c r="BM544" s="3">
        <v>396738</v>
      </c>
      <c r="BN544" s="3">
        <v>62511250</v>
      </c>
      <c r="BO544" s="3">
        <v>1447705</v>
      </c>
      <c r="BP544" s="3">
        <v>1179043</v>
      </c>
      <c r="BQ544" s="3">
        <v>3889139</v>
      </c>
      <c r="BR544" s="3">
        <v>7446101</v>
      </c>
      <c r="BS544" s="1">
        <v>0</v>
      </c>
      <c r="BT544" s="1">
        <v>0</v>
      </c>
      <c r="BU544" s="3">
        <v>618141</v>
      </c>
      <c r="BV544" s="3">
        <v>748159</v>
      </c>
      <c r="BW544" s="3">
        <v>308218</v>
      </c>
      <c r="BX544" s="3">
        <v>1050298</v>
      </c>
      <c r="BY544" s="3">
        <v>16686804</v>
      </c>
      <c r="BZ544" s="3">
        <v>1266605</v>
      </c>
      <c r="CA544" s="3">
        <v>8556769</v>
      </c>
      <c r="CB544" s="3">
        <v>4994671</v>
      </c>
      <c r="CC544" s="3">
        <v>16391266</v>
      </c>
      <c r="CD544" s="3">
        <v>34473517</v>
      </c>
      <c r="CE544" s="3">
        <v>-1460789</v>
      </c>
      <c r="CF544" s="1">
        <v>0</v>
      </c>
      <c r="CG544" s="1">
        <v>0</v>
      </c>
      <c r="CH544" s="3">
        <v>1046297</v>
      </c>
      <c r="CI544" s="3">
        <v>1753262</v>
      </c>
      <c r="CJ544" s="1">
        <v>0</v>
      </c>
      <c r="CK544" s="3">
        <v>339758</v>
      </c>
      <c r="CL544" s="1">
        <v>0</v>
      </c>
      <c r="CM544" s="1">
        <v>0</v>
      </c>
      <c r="CN544" s="1">
        <v>0</v>
      </c>
      <c r="CO544" s="3">
        <v>340165</v>
      </c>
      <c r="CP544" s="3">
        <v>67701521</v>
      </c>
      <c r="CQ544" s="1">
        <v>0</v>
      </c>
      <c r="CR544" s="3">
        <v>1874911</v>
      </c>
      <c r="CS544" s="1">
        <v>0</v>
      </c>
      <c r="CT544" s="1">
        <v>0</v>
      </c>
      <c r="CU544" s="3">
        <v>1874911</v>
      </c>
      <c r="CV544" s="3">
        <v>2519121</v>
      </c>
      <c r="CW544" s="3">
        <v>1322275</v>
      </c>
      <c r="CX544" s="3">
        <v>3798523</v>
      </c>
      <c r="CY544" s="3">
        <v>5362215</v>
      </c>
      <c r="CZ544" s="1">
        <v>0</v>
      </c>
      <c r="DA544" s="1">
        <v>0</v>
      </c>
      <c r="DB544" s="3">
        <v>397926</v>
      </c>
      <c r="DC544" s="3">
        <v>131118</v>
      </c>
      <c r="DD544" s="1">
        <v>0</v>
      </c>
      <c r="DE544" s="3">
        <v>-159734</v>
      </c>
      <c r="DF544" s="3">
        <v>13371444</v>
      </c>
      <c r="DG544" s="3">
        <v>64519</v>
      </c>
      <c r="DH544" s="3">
        <v>12648301</v>
      </c>
      <c r="DI544" s="1">
        <v>0</v>
      </c>
      <c r="DJ544" s="1">
        <v>-63</v>
      </c>
      <c r="DK544" s="1">
        <v>0</v>
      </c>
      <c r="DL544" s="1">
        <v>0</v>
      </c>
      <c r="DM544" s="1">
        <v>0</v>
      </c>
      <c r="DN544" s="1">
        <v>0</v>
      </c>
      <c r="DO544" s="3">
        <v>355139</v>
      </c>
      <c r="DP544" s="3">
        <v>10795677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</row>
    <row r="545" spans="1:133" x14ac:dyDescent="0.3">
      <c r="A545" s="1">
        <v>106320859</v>
      </c>
      <c r="B545" s="1" t="s">
        <v>557</v>
      </c>
      <c r="C545" s="2">
        <v>20174</v>
      </c>
      <c r="D545" s="2">
        <v>42745</v>
      </c>
      <c r="E545" s="1" t="s">
        <v>2096</v>
      </c>
      <c r="F545" s="1" t="s">
        <v>135</v>
      </c>
      <c r="G545" s="1" t="s">
        <v>558</v>
      </c>
      <c r="H545" s="1">
        <v>1</v>
      </c>
      <c r="I545" s="1">
        <v>217</v>
      </c>
      <c r="J545" s="1" t="s">
        <v>137</v>
      </c>
      <c r="K545" s="1" t="s">
        <v>138</v>
      </c>
      <c r="L545" s="1" t="s">
        <v>139</v>
      </c>
      <c r="M545" s="1" t="s">
        <v>2232</v>
      </c>
      <c r="N545" s="1" t="s">
        <v>560</v>
      </c>
      <c r="O545" s="1" t="s">
        <v>561</v>
      </c>
      <c r="P545" s="1">
        <v>96122</v>
      </c>
      <c r="Q545" s="1" t="s">
        <v>562</v>
      </c>
      <c r="R545" s="1">
        <v>76</v>
      </c>
      <c r="S545" s="1">
        <v>75</v>
      </c>
      <c r="T545" s="1">
        <v>58</v>
      </c>
      <c r="U545" s="1">
        <v>29</v>
      </c>
      <c r="V545" s="1">
        <v>4</v>
      </c>
      <c r="W545" s="1">
        <v>6</v>
      </c>
      <c r="X545" s="1">
        <v>2</v>
      </c>
      <c r="Y545" s="1">
        <v>0</v>
      </c>
      <c r="Z545" s="1">
        <v>0</v>
      </c>
      <c r="AA545" s="1">
        <v>6</v>
      </c>
      <c r="AB545" s="1">
        <v>0</v>
      </c>
      <c r="AC545" s="1">
        <v>0</v>
      </c>
      <c r="AD545" s="1">
        <v>4</v>
      </c>
      <c r="AE545" s="1">
        <v>51</v>
      </c>
      <c r="AF545" s="1">
        <v>12</v>
      </c>
      <c r="AG545" s="1">
        <v>297</v>
      </c>
      <c r="AH545" s="1">
        <v>44</v>
      </c>
      <c r="AI545" s="3">
        <v>4002</v>
      </c>
      <c r="AJ545" s="1">
        <v>7</v>
      </c>
      <c r="AK545" s="1">
        <v>0</v>
      </c>
      <c r="AL545" s="1">
        <v>0</v>
      </c>
      <c r="AM545" s="1">
        <v>100</v>
      </c>
      <c r="AN545" s="1">
        <v>0</v>
      </c>
      <c r="AO545" s="1">
        <v>0</v>
      </c>
      <c r="AP545" s="1">
        <v>475</v>
      </c>
      <c r="AQ545" s="3">
        <v>4925</v>
      </c>
      <c r="AR545" s="3">
        <v>4631</v>
      </c>
      <c r="AS545" s="3">
        <v>3942</v>
      </c>
      <c r="AT545" s="1">
        <v>303</v>
      </c>
      <c r="AU545" s="3">
        <v>1449</v>
      </c>
      <c r="AV545" s="3">
        <v>2128</v>
      </c>
      <c r="AW545" s="1">
        <v>17</v>
      </c>
      <c r="AX545" s="1">
        <v>69</v>
      </c>
      <c r="AY545" s="3">
        <v>2232</v>
      </c>
      <c r="AZ545" s="1">
        <v>12</v>
      </c>
      <c r="BA545" s="1">
        <v>19</v>
      </c>
      <c r="BB545" s="1">
        <v>720</v>
      </c>
      <c r="BC545" s="3">
        <v>10891</v>
      </c>
      <c r="BD545" s="3">
        <v>996470</v>
      </c>
      <c r="BE545" s="3">
        <v>176633</v>
      </c>
      <c r="BF545" s="3">
        <v>1401742</v>
      </c>
      <c r="BG545" s="3">
        <v>39386</v>
      </c>
      <c r="BH545" s="1">
        <v>0</v>
      </c>
      <c r="BI545" s="1">
        <v>0</v>
      </c>
      <c r="BJ545" s="3">
        <v>100307</v>
      </c>
      <c r="BK545" s="1">
        <v>0</v>
      </c>
      <c r="BL545" s="1">
        <v>0</v>
      </c>
      <c r="BM545" s="3">
        <v>170060</v>
      </c>
      <c r="BN545" s="3">
        <v>2884598</v>
      </c>
      <c r="BO545" s="3">
        <v>2943722</v>
      </c>
      <c r="BP545" s="3">
        <v>289212</v>
      </c>
      <c r="BQ545" s="3">
        <v>418566</v>
      </c>
      <c r="BR545" s="3">
        <v>1336546</v>
      </c>
      <c r="BS545" s="3">
        <v>2276</v>
      </c>
      <c r="BT545" s="3">
        <v>3546</v>
      </c>
      <c r="BU545" s="3">
        <v>1132826</v>
      </c>
      <c r="BV545" s="3">
        <v>30754</v>
      </c>
      <c r="BW545" s="3">
        <v>25455</v>
      </c>
      <c r="BX545" s="3">
        <v>190587</v>
      </c>
      <c r="BY545" s="3">
        <v>6373490</v>
      </c>
      <c r="BZ545" s="3">
        <v>174049</v>
      </c>
      <c r="CA545" s="3">
        <v>2031994</v>
      </c>
      <c r="CB545" s="3">
        <v>267185</v>
      </c>
      <c r="CC545" s="3">
        <v>418475</v>
      </c>
      <c r="CD545" s="3">
        <v>1732093</v>
      </c>
      <c r="CE545" s="3">
        <v>-3217728</v>
      </c>
      <c r="CF545" s="1">
        <v>17</v>
      </c>
      <c r="CG545" s="1">
        <v>0</v>
      </c>
      <c r="CH545" s="3">
        <v>350902</v>
      </c>
      <c r="CI545" s="3">
        <v>7161</v>
      </c>
      <c r="CJ545" s="1">
        <v>0</v>
      </c>
      <c r="CK545" s="3">
        <v>25455</v>
      </c>
      <c r="CL545" s="1">
        <v>0</v>
      </c>
      <c r="CM545" s="1">
        <v>0</v>
      </c>
      <c r="CN545" s="1">
        <v>0</v>
      </c>
      <c r="CO545" s="3">
        <v>52399</v>
      </c>
      <c r="CP545" s="3">
        <v>1842002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3">
        <v>1908197</v>
      </c>
      <c r="CW545" s="3">
        <v>198660</v>
      </c>
      <c r="CX545" s="3">
        <v>4619561</v>
      </c>
      <c r="CY545" s="3">
        <v>-356161</v>
      </c>
      <c r="CZ545" s="3">
        <v>2259</v>
      </c>
      <c r="DA545" s="3">
        <v>3546</v>
      </c>
      <c r="DB545" s="3">
        <v>882231</v>
      </c>
      <c r="DC545" s="3">
        <v>23593</v>
      </c>
      <c r="DD545" s="1">
        <v>0</v>
      </c>
      <c r="DE545" s="3">
        <v>134200</v>
      </c>
      <c r="DF545" s="3">
        <v>7416086</v>
      </c>
      <c r="DG545" s="3">
        <v>1641317</v>
      </c>
      <c r="DH545" s="3">
        <v>6332267</v>
      </c>
      <c r="DI545" s="3">
        <v>699957</v>
      </c>
      <c r="DJ545" s="3">
        <v>258465</v>
      </c>
      <c r="DK545" s="1">
        <v>0</v>
      </c>
      <c r="DL545" s="1">
        <v>0</v>
      </c>
      <c r="DM545" s="1">
        <v>0</v>
      </c>
      <c r="DN545" s="1">
        <v>0</v>
      </c>
      <c r="DO545" s="3">
        <v>1298228</v>
      </c>
      <c r="DP545" s="3">
        <v>8345873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</row>
    <row r="546" spans="1:133" x14ac:dyDescent="0.3">
      <c r="A546" s="1">
        <v>106014233</v>
      </c>
      <c r="B546" s="1" t="s">
        <v>563</v>
      </c>
      <c r="C546" s="2">
        <v>20174</v>
      </c>
      <c r="D546" s="2">
        <v>42745</v>
      </c>
      <c r="E546" s="1" t="s">
        <v>2096</v>
      </c>
      <c r="F546" s="1" t="s">
        <v>135</v>
      </c>
      <c r="G546" s="1" t="s">
        <v>163</v>
      </c>
      <c r="H546" s="1">
        <v>5</v>
      </c>
      <c r="I546" s="1">
        <v>421</v>
      </c>
      <c r="J546" s="1" t="s">
        <v>164</v>
      </c>
      <c r="K546" s="1" t="s">
        <v>138</v>
      </c>
      <c r="L546" s="1">
        <v>0</v>
      </c>
      <c r="M546" s="1" t="s">
        <v>2165</v>
      </c>
      <c r="N546" s="1" t="s">
        <v>564</v>
      </c>
      <c r="O546" s="1" t="s">
        <v>565</v>
      </c>
      <c r="P546" s="1">
        <v>94546</v>
      </c>
      <c r="Q546" s="1" t="s">
        <v>566</v>
      </c>
      <c r="R546" s="1">
        <v>130</v>
      </c>
      <c r="S546" s="1">
        <v>130</v>
      </c>
      <c r="T546" s="1">
        <v>113</v>
      </c>
      <c r="U546" s="1">
        <v>845</v>
      </c>
      <c r="V546" s="1">
        <v>219</v>
      </c>
      <c r="W546" s="1">
        <v>190</v>
      </c>
      <c r="X546" s="1">
        <v>412</v>
      </c>
      <c r="Y546" s="1">
        <v>0</v>
      </c>
      <c r="Z546" s="1">
        <v>0</v>
      </c>
      <c r="AA546" s="1">
        <v>39</v>
      </c>
      <c r="AB546" s="1">
        <v>490</v>
      </c>
      <c r="AC546" s="1">
        <v>35</v>
      </c>
      <c r="AD546" s="1">
        <v>19</v>
      </c>
      <c r="AE546" s="1">
        <v>2249</v>
      </c>
      <c r="AF546" s="1">
        <v>0</v>
      </c>
      <c r="AG546" s="3">
        <v>3942</v>
      </c>
      <c r="AH546" s="1">
        <v>862</v>
      </c>
      <c r="AI546" s="1">
        <v>804</v>
      </c>
      <c r="AJ546" s="3">
        <v>1662</v>
      </c>
      <c r="AK546" s="1">
        <v>0</v>
      </c>
      <c r="AL546" s="1">
        <v>0</v>
      </c>
      <c r="AM546" s="1">
        <v>168</v>
      </c>
      <c r="AN546" s="3">
        <v>1544</v>
      </c>
      <c r="AO546" s="1">
        <v>130</v>
      </c>
      <c r="AP546" s="1">
        <v>67</v>
      </c>
      <c r="AQ546" s="3">
        <v>9179</v>
      </c>
      <c r="AR546" s="1">
        <v>0</v>
      </c>
      <c r="AS546" s="3">
        <v>2309</v>
      </c>
      <c r="AT546" s="1">
        <v>655</v>
      </c>
      <c r="AU546" s="1">
        <v>674</v>
      </c>
      <c r="AV546" s="3">
        <v>4061</v>
      </c>
      <c r="AW546" s="1">
        <v>0</v>
      </c>
      <c r="AX546" s="1">
        <v>0</v>
      </c>
      <c r="AY546" s="1">
        <v>214</v>
      </c>
      <c r="AZ546" s="3">
        <v>2723</v>
      </c>
      <c r="BA546" s="1">
        <v>508</v>
      </c>
      <c r="BB546" s="1">
        <v>259</v>
      </c>
      <c r="BC546" s="3">
        <v>11403</v>
      </c>
      <c r="BD546" s="3">
        <v>78977084</v>
      </c>
      <c r="BE546" s="3">
        <v>19691177</v>
      </c>
      <c r="BF546" s="3">
        <v>16250149</v>
      </c>
      <c r="BG546" s="3">
        <v>33740805</v>
      </c>
      <c r="BH546" s="1">
        <v>0</v>
      </c>
      <c r="BI546" s="1">
        <v>0</v>
      </c>
      <c r="BJ546" s="3">
        <v>3946633</v>
      </c>
      <c r="BK546" s="3">
        <v>38418399</v>
      </c>
      <c r="BL546" s="3">
        <v>2677153</v>
      </c>
      <c r="BM546" s="3">
        <v>1322431</v>
      </c>
      <c r="BN546" s="3">
        <v>195023831</v>
      </c>
      <c r="BO546" s="3">
        <v>29317508</v>
      </c>
      <c r="BP546" s="3">
        <v>8746587</v>
      </c>
      <c r="BQ546" s="3">
        <v>5521422</v>
      </c>
      <c r="BR546" s="3">
        <v>26231530</v>
      </c>
      <c r="BS546" s="1">
        <v>0</v>
      </c>
      <c r="BT546" s="1">
        <v>0</v>
      </c>
      <c r="BU546" s="3">
        <v>2807712</v>
      </c>
      <c r="BV546" s="3">
        <v>28586813</v>
      </c>
      <c r="BW546" s="3">
        <v>3347221</v>
      </c>
      <c r="BX546" s="3">
        <v>1647172</v>
      </c>
      <c r="BY546" s="3">
        <v>106205965</v>
      </c>
      <c r="BZ546" s="3">
        <v>1494905</v>
      </c>
      <c r="CA546" s="3">
        <v>93089374</v>
      </c>
      <c r="CB546" s="3">
        <v>24145715</v>
      </c>
      <c r="CC546" s="3">
        <v>-20535982</v>
      </c>
      <c r="CD546" s="3">
        <v>46922491</v>
      </c>
      <c r="CE546" s="1">
        <v>0</v>
      </c>
      <c r="CF546" s="1">
        <v>0</v>
      </c>
      <c r="CG546" s="1">
        <v>0</v>
      </c>
      <c r="CH546" s="3">
        <v>4678760</v>
      </c>
      <c r="CI546" s="3">
        <v>29618291</v>
      </c>
      <c r="CJ546" s="1">
        <v>0</v>
      </c>
      <c r="CK546" s="3">
        <v>6024374</v>
      </c>
      <c r="CL546" s="1">
        <v>0</v>
      </c>
      <c r="CM546" s="1">
        <v>0</v>
      </c>
      <c r="CN546" s="1">
        <v>0</v>
      </c>
      <c r="CO546" s="3">
        <v>261607</v>
      </c>
      <c r="CP546" s="3">
        <v>185699535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3">
        <v>15205218</v>
      </c>
      <c r="CW546" s="3">
        <v>4292049</v>
      </c>
      <c r="CX546" s="3">
        <v>42307553</v>
      </c>
      <c r="CY546" s="3">
        <v>13049844</v>
      </c>
      <c r="CZ546" s="1">
        <v>0</v>
      </c>
      <c r="DA546" s="1">
        <v>0</v>
      </c>
      <c r="DB546" s="3">
        <v>2075585</v>
      </c>
      <c r="DC546" s="3">
        <v>37386921</v>
      </c>
      <c r="DD546" s="1">
        <v>0</v>
      </c>
      <c r="DE546" s="3">
        <v>1213091</v>
      </c>
      <c r="DF546" s="3">
        <v>115530261</v>
      </c>
      <c r="DG546" s="3">
        <v>2149696</v>
      </c>
      <c r="DH546" s="3">
        <v>101536827</v>
      </c>
      <c r="DI546" s="1">
        <v>0</v>
      </c>
      <c r="DJ546" s="3">
        <v>1797251</v>
      </c>
      <c r="DK546" s="1">
        <v>0</v>
      </c>
      <c r="DL546" s="1">
        <v>0</v>
      </c>
      <c r="DM546" s="1">
        <v>0</v>
      </c>
      <c r="DN546" s="1">
        <v>0</v>
      </c>
      <c r="DO546" s="3">
        <v>266649</v>
      </c>
      <c r="DP546" s="3">
        <v>294099122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</row>
    <row r="547" spans="1:133" x14ac:dyDescent="0.3">
      <c r="A547" s="1">
        <v>106331168</v>
      </c>
      <c r="B547" s="1" t="s">
        <v>567</v>
      </c>
      <c r="C547" s="2">
        <v>20174</v>
      </c>
      <c r="D547" s="2">
        <v>42745</v>
      </c>
      <c r="E547" s="1" t="s">
        <v>2096</v>
      </c>
      <c r="F547" s="1" t="s">
        <v>135</v>
      </c>
      <c r="G547" s="1" t="s">
        <v>482</v>
      </c>
      <c r="H547" s="1">
        <v>12</v>
      </c>
      <c r="I547" s="1">
        <v>1105</v>
      </c>
      <c r="J547" s="1" t="s">
        <v>164</v>
      </c>
      <c r="K547" s="1" t="s">
        <v>138</v>
      </c>
      <c r="L547" s="1">
        <v>0</v>
      </c>
      <c r="M547" s="1" t="s">
        <v>2233</v>
      </c>
      <c r="N547" s="1" t="s">
        <v>569</v>
      </c>
      <c r="O547" s="1" t="s">
        <v>570</v>
      </c>
      <c r="P547" s="1">
        <v>92270</v>
      </c>
      <c r="Q547" s="1" t="s">
        <v>571</v>
      </c>
      <c r="R547" s="1">
        <v>463</v>
      </c>
      <c r="S547" s="1">
        <v>410</v>
      </c>
      <c r="T547" s="1">
        <v>410</v>
      </c>
      <c r="U547" s="3">
        <v>2448</v>
      </c>
      <c r="V547" s="3">
        <v>1068</v>
      </c>
      <c r="W547" s="1">
        <v>176</v>
      </c>
      <c r="X547" s="1">
        <v>585</v>
      </c>
      <c r="Y547" s="1">
        <v>0</v>
      </c>
      <c r="Z547" s="1">
        <v>0</v>
      </c>
      <c r="AA547" s="1">
        <v>145</v>
      </c>
      <c r="AB547" s="1">
        <v>743</v>
      </c>
      <c r="AC547" s="1">
        <v>1</v>
      </c>
      <c r="AD547" s="1">
        <v>47</v>
      </c>
      <c r="AE547" s="1">
        <v>5213</v>
      </c>
      <c r="AF547" s="1">
        <v>0</v>
      </c>
      <c r="AG547" s="3">
        <v>10122</v>
      </c>
      <c r="AH547" s="3">
        <v>3753</v>
      </c>
      <c r="AI547" s="1">
        <v>755</v>
      </c>
      <c r="AJ547" s="3">
        <v>2138</v>
      </c>
      <c r="AK547" s="1">
        <v>0</v>
      </c>
      <c r="AL547" s="1">
        <v>0</v>
      </c>
      <c r="AM547" s="1">
        <v>504</v>
      </c>
      <c r="AN547" s="3">
        <v>2531</v>
      </c>
      <c r="AO547" s="1">
        <v>1</v>
      </c>
      <c r="AP547" s="1">
        <v>146</v>
      </c>
      <c r="AQ547" s="3">
        <v>19950</v>
      </c>
      <c r="AR547" s="1">
        <v>0</v>
      </c>
      <c r="AS547" s="3">
        <v>95921</v>
      </c>
      <c r="AT547" s="3">
        <v>5807</v>
      </c>
      <c r="AU547" s="3">
        <v>1851</v>
      </c>
      <c r="AV547" s="3">
        <v>13482</v>
      </c>
      <c r="AW547" s="1">
        <v>0</v>
      </c>
      <c r="AX547" s="1">
        <v>0</v>
      </c>
      <c r="AY547" s="3">
        <v>13886</v>
      </c>
      <c r="AZ547" s="3">
        <v>50323</v>
      </c>
      <c r="BA547" s="1">
        <v>767</v>
      </c>
      <c r="BB547" s="3">
        <v>5161</v>
      </c>
      <c r="BC547" s="3">
        <v>187198</v>
      </c>
      <c r="BD547" s="3">
        <v>253360189</v>
      </c>
      <c r="BE547" s="3">
        <v>102711134</v>
      </c>
      <c r="BF547" s="3">
        <v>15742483</v>
      </c>
      <c r="BG547" s="3">
        <v>52048531</v>
      </c>
      <c r="BH547" s="1">
        <v>0</v>
      </c>
      <c r="BI547" s="1">
        <v>0</v>
      </c>
      <c r="BJ547" s="3">
        <v>14379610</v>
      </c>
      <c r="BK547" s="3">
        <v>71401783</v>
      </c>
      <c r="BL547" s="3">
        <v>26311</v>
      </c>
      <c r="BM547" s="3">
        <v>3914309</v>
      </c>
      <c r="BN547" s="3">
        <v>513584350</v>
      </c>
      <c r="BO547" s="3">
        <v>205799376</v>
      </c>
      <c r="BP547" s="3">
        <v>37740268</v>
      </c>
      <c r="BQ547" s="3">
        <v>6510722</v>
      </c>
      <c r="BR547" s="3">
        <v>43955878</v>
      </c>
      <c r="BS547" s="1">
        <v>0</v>
      </c>
      <c r="BT547" s="1">
        <v>0</v>
      </c>
      <c r="BU547" s="3">
        <v>12033846</v>
      </c>
      <c r="BV547" s="3">
        <v>91951237</v>
      </c>
      <c r="BW547" s="3">
        <v>54519</v>
      </c>
      <c r="BX547" s="3">
        <v>5804056</v>
      </c>
      <c r="BY547" s="3">
        <v>403849902</v>
      </c>
      <c r="BZ547" s="3">
        <v>966003</v>
      </c>
      <c r="CA547" s="3">
        <v>390422223</v>
      </c>
      <c r="CB547" s="3">
        <v>116131752</v>
      </c>
      <c r="CC547" s="3">
        <v>22070151</v>
      </c>
      <c r="CD547" s="3">
        <v>87609782</v>
      </c>
      <c r="CE547" s="1">
        <v>0</v>
      </c>
      <c r="CF547" s="1">
        <v>0</v>
      </c>
      <c r="CG547" s="1">
        <v>0</v>
      </c>
      <c r="CH547" s="3">
        <v>18133061</v>
      </c>
      <c r="CI547" s="3">
        <v>102710833</v>
      </c>
      <c r="CJ547" s="1">
        <v>0</v>
      </c>
      <c r="CK547" s="3">
        <v>80830</v>
      </c>
      <c r="CL547" s="1">
        <v>0</v>
      </c>
      <c r="CM547" s="1">
        <v>0</v>
      </c>
      <c r="CN547" s="1">
        <v>0</v>
      </c>
      <c r="CO547" s="3">
        <v>4671356</v>
      </c>
      <c r="CP547" s="3">
        <v>742795991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3">
        <v>68709152</v>
      </c>
      <c r="CW547" s="3">
        <v>24319650</v>
      </c>
      <c r="CX547" s="3">
        <v>183054</v>
      </c>
      <c r="CY547" s="3">
        <v>8392600</v>
      </c>
      <c r="CZ547" s="1">
        <v>0</v>
      </c>
      <c r="DA547" s="1">
        <v>0</v>
      </c>
      <c r="DB547" s="3">
        <v>7853190</v>
      </c>
      <c r="DC547" s="3">
        <v>60538025</v>
      </c>
      <c r="DD547" s="1">
        <v>0</v>
      </c>
      <c r="DE547" s="3">
        <v>4642590</v>
      </c>
      <c r="DF547" s="3">
        <v>174638261</v>
      </c>
      <c r="DG547" s="3">
        <v>2399523</v>
      </c>
      <c r="DH547" s="3">
        <v>183177454</v>
      </c>
      <c r="DI547" s="1">
        <v>0</v>
      </c>
      <c r="DJ547" s="3">
        <v>4464321</v>
      </c>
      <c r="DK547" s="1">
        <v>0</v>
      </c>
      <c r="DL547" s="1">
        <v>0</v>
      </c>
      <c r="DM547" s="1">
        <v>0</v>
      </c>
      <c r="DN547" s="1">
        <v>0</v>
      </c>
      <c r="DO547" s="3">
        <v>11762009</v>
      </c>
      <c r="DP547" s="3">
        <v>574563895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</row>
    <row r="548" spans="1:133" x14ac:dyDescent="0.3">
      <c r="A548" s="1">
        <v>106430763</v>
      </c>
      <c r="B548" s="1" t="s">
        <v>572</v>
      </c>
      <c r="C548" s="2">
        <v>20174</v>
      </c>
      <c r="D548" s="2">
        <v>42745</v>
      </c>
      <c r="E548" s="1" t="s">
        <v>2096</v>
      </c>
      <c r="F548" s="1" t="s">
        <v>135</v>
      </c>
      <c r="G548" s="1" t="s">
        <v>386</v>
      </c>
      <c r="H548" s="1">
        <v>7</v>
      </c>
      <c r="I548" s="1">
        <v>429</v>
      </c>
      <c r="J548" s="1" t="s">
        <v>137</v>
      </c>
      <c r="K548" s="1" t="s">
        <v>138</v>
      </c>
      <c r="L548" s="1">
        <v>0</v>
      </c>
      <c r="M548" s="1" t="s">
        <v>2234</v>
      </c>
      <c r="N548" s="1" t="s">
        <v>574</v>
      </c>
      <c r="O548" s="1" t="s">
        <v>575</v>
      </c>
      <c r="P548" s="1">
        <v>94040</v>
      </c>
      <c r="Q548" s="1" t="s">
        <v>2235</v>
      </c>
      <c r="R548" s="1">
        <v>443</v>
      </c>
      <c r="S548" s="1">
        <v>443</v>
      </c>
      <c r="T548" s="1">
        <v>365</v>
      </c>
      <c r="U548" s="3">
        <v>1734</v>
      </c>
      <c r="V548" s="1">
        <v>391</v>
      </c>
      <c r="W548" s="1">
        <v>183</v>
      </c>
      <c r="X548" s="1">
        <v>331</v>
      </c>
      <c r="Y548" s="1">
        <v>0</v>
      </c>
      <c r="Z548" s="1">
        <v>0</v>
      </c>
      <c r="AA548" s="1">
        <v>126</v>
      </c>
      <c r="AB548" s="3">
        <v>3427</v>
      </c>
      <c r="AC548" s="1">
        <v>1</v>
      </c>
      <c r="AD548" s="1">
        <v>120</v>
      </c>
      <c r="AE548" s="1">
        <v>6313</v>
      </c>
      <c r="AF548" s="1">
        <v>0</v>
      </c>
      <c r="AG548" s="3">
        <v>8808</v>
      </c>
      <c r="AH548" s="3">
        <v>1855</v>
      </c>
      <c r="AI548" s="1">
        <v>792</v>
      </c>
      <c r="AJ548" s="3">
        <v>1527</v>
      </c>
      <c r="AK548" s="1">
        <v>0</v>
      </c>
      <c r="AL548" s="1">
        <v>0</v>
      </c>
      <c r="AM548" s="1">
        <v>594</v>
      </c>
      <c r="AN548" s="3">
        <v>11796</v>
      </c>
      <c r="AO548" s="1">
        <v>64</v>
      </c>
      <c r="AP548" s="1">
        <v>285</v>
      </c>
      <c r="AQ548" s="3">
        <v>25721</v>
      </c>
      <c r="AR548" s="1">
        <v>0</v>
      </c>
      <c r="AS548" s="3">
        <v>13462</v>
      </c>
      <c r="AT548" s="3">
        <v>2008</v>
      </c>
      <c r="AU548" s="3">
        <v>1020</v>
      </c>
      <c r="AV548" s="3">
        <v>2977</v>
      </c>
      <c r="AW548" s="1">
        <v>0</v>
      </c>
      <c r="AX548" s="1">
        <v>0</v>
      </c>
      <c r="AY548" s="3">
        <v>1207</v>
      </c>
      <c r="AZ548" s="3">
        <v>20041</v>
      </c>
      <c r="BA548" s="1">
        <v>406</v>
      </c>
      <c r="BB548" s="1">
        <v>932</v>
      </c>
      <c r="BC548" s="3">
        <v>42053</v>
      </c>
      <c r="BD548" s="3">
        <v>205693782</v>
      </c>
      <c r="BE548" s="3">
        <v>40594769</v>
      </c>
      <c r="BF548" s="3">
        <v>16692424</v>
      </c>
      <c r="BG548" s="3">
        <v>22405830</v>
      </c>
      <c r="BH548" s="1">
        <v>0</v>
      </c>
      <c r="BI548" s="1">
        <v>0</v>
      </c>
      <c r="BJ548" s="3">
        <v>11773676</v>
      </c>
      <c r="BK548" s="3">
        <v>190499654</v>
      </c>
      <c r="BL548" s="3">
        <v>1219655</v>
      </c>
      <c r="BM548" s="3">
        <v>924376</v>
      </c>
      <c r="BN548" s="3">
        <v>489804166</v>
      </c>
      <c r="BO548" s="3">
        <v>127496513</v>
      </c>
      <c r="BP548" s="3">
        <v>22281343</v>
      </c>
      <c r="BQ548" s="3">
        <v>6159160</v>
      </c>
      <c r="BR548" s="3">
        <v>21396741</v>
      </c>
      <c r="BS548" s="1">
        <v>0</v>
      </c>
      <c r="BT548" s="1">
        <v>0</v>
      </c>
      <c r="BU548" s="3">
        <v>8041922</v>
      </c>
      <c r="BV548" s="3">
        <v>174077902</v>
      </c>
      <c r="BW548" s="3">
        <v>3518293</v>
      </c>
      <c r="BX548" s="3">
        <v>1048860</v>
      </c>
      <c r="BY548" s="3">
        <v>364020734</v>
      </c>
      <c r="BZ548" s="3">
        <v>5297415</v>
      </c>
      <c r="CA548" s="3">
        <v>282501986</v>
      </c>
      <c r="CB548" s="3">
        <v>54337005</v>
      </c>
      <c r="CC548" s="3">
        <v>21001300</v>
      </c>
      <c r="CD548" s="3">
        <v>40817996</v>
      </c>
      <c r="CE548" s="1">
        <v>0</v>
      </c>
      <c r="CF548" s="1">
        <v>0</v>
      </c>
      <c r="CG548" s="1">
        <v>0</v>
      </c>
      <c r="CH548" s="3">
        <v>13324965</v>
      </c>
      <c r="CI548" s="3">
        <v>196433729</v>
      </c>
      <c r="CJ548" s="1">
        <v>0</v>
      </c>
      <c r="CK548" s="3">
        <v>4606660</v>
      </c>
      <c r="CL548" s="1">
        <v>0</v>
      </c>
      <c r="CM548" s="1">
        <v>0</v>
      </c>
      <c r="CN548" s="1">
        <v>0</v>
      </c>
      <c r="CO548" s="3">
        <v>1773898</v>
      </c>
      <c r="CP548" s="3">
        <v>620094954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3">
        <v>50483240</v>
      </c>
      <c r="CW548" s="3">
        <v>8466353</v>
      </c>
      <c r="CX548" s="3">
        <v>1682475</v>
      </c>
      <c r="CY548" s="3">
        <v>2948755</v>
      </c>
      <c r="CZ548" s="1">
        <v>0</v>
      </c>
      <c r="DA548" s="1">
        <v>0</v>
      </c>
      <c r="DB548" s="3">
        <v>4420019</v>
      </c>
      <c r="DC548" s="3">
        <v>164768256</v>
      </c>
      <c r="DD548" s="3">
        <v>320816</v>
      </c>
      <c r="DE548" s="3">
        <v>640032</v>
      </c>
      <c r="DF548" s="3">
        <v>233729946</v>
      </c>
      <c r="DG548" s="3">
        <v>9229617</v>
      </c>
      <c r="DH548" s="3">
        <v>197203440</v>
      </c>
      <c r="DI548" s="1">
        <v>0</v>
      </c>
      <c r="DJ548" s="3">
        <v>14316331</v>
      </c>
      <c r="DK548" s="1">
        <v>0</v>
      </c>
      <c r="DL548" s="1">
        <v>0</v>
      </c>
      <c r="DM548" s="1">
        <v>0</v>
      </c>
      <c r="DN548" s="1">
        <v>0</v>
      </c>
      <c r="DO548" s="3">
        <v>42361923</v>
      </c>
      <c r="DP548" s="3">
        <v>612612574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</row>
    <row r="549" spans="1:133" x14ac:dyDescent="0.3">
      <c r="A549" s="1">
        <v>106130699</v>
      </c>
      <c r="B549" s="1" t="s">
        <v>577</v>
      </c>
      <c r="C549" s="2">
        <v>20174</v>
      </c>
      <c r="D549" s="2">
        <v>42745</v>
      </c>
      <c r="E549" s="1" t="s">
        <v>2096</v>
      </c>
      <c r="F549" s="1" t="s">
        <v>135</v>
      </c>
      <c r="G549" s="1" t="s">
        <v>578</v>
      </c>
      <c r="H549" s="1">
        <v>14</v>
      </c>
      <c r="I549" s="1">
        <v>1424</v>
      </c>
      <c r="J549" s="1" t="s">
        <v>213</v>
      </c>
      <c r="K549" s="1" t="s">
        <v>138</v>
      </c>
      <c r="L549" s="1">
        <v>0</v>
      </c>
      <c r="M549" s="1" t="s">
        <v>2236</v>
      </c>
      <c r="N549" s="1" t="s">
        <v>580</v>
      </c>
      <c r="O549" s="1" t="s">
        <v>581</v>
      </c>
      <c r="P549" s="1">
        <v>92243</v>
      </c>
      <c r="Q549" s="1" t="s">
        <v>582</v>
      </c>
      <c r="R549" s="1">
        <v>161</v>
      </c>
      <c r="S549" s="1">
        <v>161</v>
      </c>
      <c r="T549" s="1">
        <v>161</v>
      </c>
      <c r="U549" s="1">
        <v>573</v>
      </c>
      <c r="V549" s="1">
        <v>46</v>
      </c>
      <c r="W549" s="1">
        <v>133</v>
      </c>
      <c r="X549" s="1">
        <v>372</v>
      </c>
      <c r="Y549" s="1">
        <v>0</v>
      </c>
      <c r="Z549" s="1">
        <v>0</v>
      </c>
      <c r="AA549" s="1">
        <v>42</v>
      </c>
      <c r="AB549" s="1">
        <v>125</v>
      </c>
      <c r="AC549" s="1">
        <v>0</v>
      </c>
      <c r="AD549" s="1">
        <v>88</v>
      </c>
      <c r="AE549" s="1">
        <v>1379</v>
      </c>
      <c r="AF549" s="1">
        <v>0</v>
      </c>
      <c r="AG549" s="3">
        <v>2695</v>
      </c>
      <c r="AH549" s="1">
        <v>234</v>
      </c>
      <c r="AI549" s="1">
        <v>316</v>
      </c>
      <c r="AJ549" s="3">
        <v>1253</v>
      </c>
      <c r="AK549" s="1">
        <v>0</v>
      </c>
      <c r="AL549" s="1">
        <v>0</v>
      </c>
      <c r="AM549" s="1">
        <v>132</v>
      </c>
      <c r="AN549" s="1">
        <v>332</v>
      </c>
      <c r="AO549" s="1">
        <v>0</v>
      </c>
      <c r="AP549" s="1">
        <v>196</v>
      </c>
      <c r="AQ549" s="3">
        <v>5158</v>
      </c>
      <c r="AR549" s="1">
        <v>0</v>
      </c>
      <c r="AS549" s="3">
        <v>16692</v>
      </c>
      <c r="AT549" s="3">
        <v>1144</v>
      </c>
      <c r="AU549" s="3">
        <v>2804</v>
      </c>
      <c r="AV549" s="3">
        <v>31503</v>
      </c>
      <c r="AW549" s="1">
        <v>0</v>
      </c>
      <c r="AX549" s="1">
        <v>0</v>
      </c>
      <c r="AY549" s="3">
        <v>2952</v>
      </c>
      <c r="AZ549" s="3">
        <v>5600</v>
      </c>
      <c r="BA549" s="1">
        <v>75</v>
      </c>
      <c r="BB549" s="1">
        <v>683</v>
      </c>
      <c r="BC549" s="3">
        <v>61453</v>
      </c>
      <c r="BD549" s="3">
        <v>30416952</v>
      </c>
      <c r="BE549" s="3">
        <v>2778284</v>
      </c>
      <c r="BF549" s="3">
        <v>5522541</v>
      </c>
      <c r="BG549" s="3">
        <v>13012059</v>
      </c>
      <c r="BH549" s="1">
        <v>0</v>
      </c>
      <c r="BI549" s="1">
        <v>0</v>
      </c>
      <c r="BJ549" s="3">
        <v>1593713</v>
      </c>
      <c r="BK549" s="3">
        <v>4034373</v>
      </c>
      <c r="BL549" s="1">
        <v>0</v>
      </c>
      <c r="BM549" s="3">
        <v>1590520</v>
      </c>
      <c r="BN549" s="3">
        <v>58948442</v>
      </c>
      <c r="BO549" s="3">
        <v>48174627</v>
      </c>
      <c r="BP549" s="3">
        <v>3696152</v>
      </c>
      <c r="BQ549" s="3">
        <v>6112231</v>
      </c>
      <c r="BR549" s="3">
        <v>46229285</v>
      </c>
      <c r="BS549" s="1">
        <v>0</v>
      </c>
      <c r="BT549" s="1">
        <v>0</v>
      </c>
      <c r="BU549" s="3">
        <v>6666409</v>
      </c>
      <c r="BV549" s="3">
        <v>15925419</v>
      </c>
      <c r="BW549" s="3">
        <v>94931</v>
      </c>
      <c r="BX549" s="3">
        <v>2399177</v>
      </c>
      <c r="BY549" s="3">
        <v>129298231</v>
      </c>
      <c r="BZ549" s="3">
        <v>3514847</v>
      </c>
      <c r="CA549" s="3">
        <v>64532064</v>
      </c>
      <c r="CB549" s="3">
        <v>4571905</v>
      </c>
      <c r="CC549" s="3">
        <v>3126417</v>
      </c>
      <c r="CD549" s="3">
        <v>53147340</v>
      </c>
      <c r="CE549" s="3">
        <v>-393090</v>
      </c>
      <c r="CF549" s="1">
        <v>0</v>
      </c>
      <c r="CG549" s="1">
        <v>0</v>
      </c>
      <c r="CH549" s="3">
        <v>5725682</v>
      </c>
      <c r="CI549" s="3">
        <v>12263198</v>
      </c>
      <c r="CJ549" s="1">
        <v>0</v>
      </c>
      <c r="CK549" s="3">
        <v>1476224</v>
      </c>
      <c r="CL549" s="1">
        <v>0</v>
      </c>
      <c r="CM549" s="1">
        <v>0</v>
      </c>
      <c r="CN549" s="1">
        <v>0</v>
      </c>
      <c r="CO549" s="1">
        <v>0</v>
      </c>
      <c r="CP549" s="3">
        <v>147964587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3">
        <v>13798606</v>
      </c>
      <c r="CW549" s="3">
        <v>1867225</v>
      </c>
      <c r="CX549" s="3">
        <v>8736257</v>
      </c>
      <c r="CY549" s="3">
        <v>5980915</v>
      </c>
      <c r="CZ549" s="1">
        <v>0</v>
      </c>
      <c r="DA549" s="1">
        <v>0</v>
      </c>
      <c r="DB549" s="3">
        <v>2487407</v>
      </c>
      <c r="DC549" s="3">
        <v>7553765</v>
      </c>
      <c r="DD549" s="3">
        <v>93607</v>
      </c>
      <c r="DE549" s="3">
        <v>-235696</v>
      </c>
      <c r="DF549" s="3">
        <v>40282086</v>
      </c>
      <c r="DG549" s="3">
        <v>964324</v>
      </c>
      <c r="DH549" s="3">
        <v>38178374</v>
      </c>
      <c r="DI549" s="1">
        <v>0</v>
      </c>
      <c r="DJ549" s="3">
        <v>1035005</v>
      </c>
      <c r="DK549" s="1">
        <v>0</v>
      </c>
      <c r="DL549" s="1">
        <v>0</v>
      </c>
      <c r="DM549" s="1">
        <v>0</v>
      </c>
      <c r="DN549" s="1">
        <v>0</v>
      </c>
      <c r="DO549" s="3">
        <v>3410360</v>
      </c>
      <c r="DP549" s="3">
        <v>83181568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</row>
    <row r="550" spans="1:133" x14ac:dyDescent="0.3">
      <c r="A550" s="1">
        <v>106094002</v>
      </c>
      <c r="B550" s="1" t="s">
        <v>583</v>
      </c>
      <c r="C550" s="2">
        <v>20174</v>
      </c>
      <c r="D550" s="2">
        <v>42745</v>
      </c>
      <c r="E550" s="1" t="s">
        <v>2096</v>
      </c>
      <c r="F550" s="1" t="s">
        <v>135</v>
      </c>
      <c r="G550" s="1" t="s">
        <v>288</v>
      </c>
      <c r="H550" s="1">
        <v>2</v>
      </c>
      <c r="I550" s="1">
        <v>304</v>
      </c>
      <c r="J550" s="1" t="s">
        <v>213</v>
      </c>
      <c r="K550" s="1" t="s">
        <v>310</v>
      </c>
      <c r="L550" s="1">
        <v>0</v>
      </c>
      <c r="M550" s="1" t="s">
        <v>2237</v>
      </c>
      <c r="N550" s="1" t="s">
        <v>585</v>
      </c>
      <c r="O550" s="1" t="s">
        <v>586</v>
      </c>
      <c r="P550" s="1">
        <v>95667</v>
      </c>
      <c r="Q550" s="1" t="s">
        <v>587</v>
      </c>
      <c r="R550" s="1">
        <v>16</v>
      </c>
      <c r="S550" s="1">
        <v>16</v>
      </c>
      <c r="T550" s="1">
        <v>16</v>
      </c>
      <c r="U550" s="1">
        <v>0</v>
      </c>
      <c r="V550" s="1">
        <v>0</v>
      </c>
      <c r="W550" s="1">
        <v>0</v>
      </c>
      <c r="X550" s="1">
        <v>0</v>
      </c>
      <c r="Y550" s="1">
        <v>10</v>
      </c>
      <c r="Z550" s="1">
        <v>0</v>
      </c>
      <c r="AA550" s="1">
        <v>76</v>
      </c>
      <c r="AB550" s="1">
        <v>0</v>
      </c>
      <c r="AC550" s="1">
        <v>0</v>
      </c>
      <c r="AD550" s="1">
        <v>0</v>
      </c>
      <c r="AE550" s="1">
        <v>86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113</v>
      </c>
      <c r="AL550" s="1">
        <v>0</v>
      </c>
      <c r="AM550" s="1">
        <v>819</v>
      </c>
      <c r="AN550" s="1">
        <v>0</v>
      </c>
      <c r="AO550" s="1">
        <v>0</v>
      </c>
      <c r="AP550" s="1">
        <v>0</v>
      </c>
      <c r="AQ550" s="1">
        <v>932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3">
        <v>94355</v>
      </c>
      <c r="BI550" s="1">
        <v>0</v>
      </c>
      <c r="BJ550" s="3">
        <v>683865</v>
      </c>
      <c r="BK550" s="1">
        <v>0</v>
      </c>
      <c r="BL550" s="1">
        <v>0</v>
      </c>
      <c r="BM550" s="1">
        <v>0</v>
      </c>
      <c r="BN550" s="3">
        <v>778220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0</v>
      </c>
      <c r="CX550" s="1">
        <v>0</v>
      </c>
      <c r="CY550" s="1">
        <v>0</v>
      </c>
      <c r="CZ550" s="3">
        <v>94355</v>
      </c>
      <c r="DA550" s="1">
        <v>0</v>
      </c>
      <c r="DB550" s="3">
        <v>683865</v>
      </c>
      <c r="DC550" s="1">
        <v>0</v>
      </c>
      <c r="DD550" s="1">
        <v>0</v>
      </c>
      <c r="DE550" s="1">
        <v>0</v>
      </c>
      <c r="DF550" s="3">
        <v>778220</v>
      </c>
      <c r="DG550" s="1">
        <v>0</v>
      </c>
      <c r="DH550" s="3">
        <v>947063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3">
        <v>1189</v>
      </c>
      <c r="DP550" s="3">
        <v>4195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1">
        <v>0</v>
      </c>
      <c r="EC550" s="1">
        <v>0</v>
      </c>
    </row>
    <row r="551" spans="1:133" x14ac:dyDescent="0.3">
      <c r="A551" s="1">
        <v>106500867</v>
      </c>
      <c r="B551" s="1" t="s">
        <v>588</v>
      </c>
      <c r="C551" s="2">
        <v>20174</v>
      </c>
      <c r="D551" s="2">
        <v>42745</v>
      </c>
      <c r="E551" s="1" t="s">
        <v>2096</v>
      </c>
      <c r="F551" s="1" t="s">
        <v>135</v>
      </c>
      <c r="G551" s="1" t="s">
        <v>360</v>
      </c>
      <c r="H551" s="1">
        <v>6</v>
      </c>
      <c r="I551" s="1">
        <v>516</v>
      </c>
      <c r="J551" s="1" t="s">
        <v>164</v>
      </c>
      <c r="K551" s="1" t="s">
        <v>138</v>
      </c>
      <c r="L551" s="1">
        <v>0</v>
      </c>
      <c r="M551" s="1" t="s">
        <v>2238</v>
      </c>
      <c r="N551" s="1" t="s">
        <v>590</v>
      </c>
      <c r="O551" s="1" t="s">
        <v>591</v>
      </c>
      <c r="P551" s="1">
        <v>95382</v>
      </c>
      <c r="Q551" s="1" t="s">
        <v>592</v>
      </c>
      <c r="R551" s="1">
        <v>209</v>
      </c>
      <c r="S551" s="1">
        <v>209</v>
      </c>
      <c r="T551" s="1">
        <v>97</v>
      </c>
      <c r="U551" s="1">
        <v>787</v>
      </c>
      <c r="V551" s="1">
        <v>190</v>
      </c>
      <c r="W551" s="1">
        <v>198</v>
      </c>
      <c r="X551" s="1">
        <v>703</v>
      </c>
      <c r="Y551" s="1">
        <v>0</v>
      </c>
      <c r="Z551" s="1">
        <v>0</v>
      </c>
      <c r="AA551" s="1">
        <v>32</v>
      </c>
      <c r="AB551" s="1">
        <v>324</v>
      </c>
      <c r="AC551" s="1">
        <v>17</v>
      </c>
      <c r="AD551" s="1">
        <v>13</v>
      </c>
      <c r="AE551" s="1">
        <v>2264</v>
      </c>
      <c r="AF551" s="1">
        <v>0</v>
      </c>
      <c r="AG551" s="3">
        <v>3379</v>
      </c>
      <c r="AH551" s="1">
        <v>938</v>
      </c>
      <c r="AI551" s="1">
        <v>680</v>
      </c>
      <c r="AJ551" s="3">
        <v>2326</v>
      </c>
      <c r="AK551" s="1">
        <v>0</v>
      </c>
      <c r="AL551" s="1">
        <v>0</v>
      </c>
      <c r="AM551" s="1">
        <v>140</v>
      </c>
      <c r="AN551" s="1">
        <v>921</v>
      </c>
      <c r="AO551" s="1">
        <v>42</v>
      </c>
      <c r="AP551" s="1">
        <v>32</v>
      </c>
      <c r="AQ551" s="3">
        <v>8458</v>
      </c>
      <c r="AR551" s="1">
        <v>0</v>
      </c>
      <c r="AS551" s="3">
        <v>6536</v>
      </c>
      <c r="AT551" s="3">
        <v>1745</v>
      </c>
      <c r="AU551" s="3">
        <v>2058</v>
      </c>
      <c r="AV551" s="3">
        <v>13757</v>
      </c>
      <c r="AW551" s="1">
        <v>0</v>
      </c>
      <c r="AX551" s="1">
        <v>0</v>
      </c>
      <c r="AY551" s="1">
        <v>501</v>
      </c>
      <c r="AZ551" s="3">
        <v>7172</v>
      </c>
      <c r="BA551" s="1">
        <v>190</v>
      </c>
      <c r="BB551" s="1">
        <v>774</v>
      </c>
      <c r="BC551" s="3">
        <v>32733</v>
      </c>
      <c r="BD551" s="3">
        <v>89171054</v>
      </c>
      <c r="BE551" s="3">
        <v>23766220</v>
      </c>
      <c r="BF551" s="3">
        <v>17284597</v>
      </c>
      <c r="BG551" s="3">
        <v>57215968</v>
      </c>
      <c r="BH551" s="1">
        <v>0</v>
      </c>
      <c r="BI551" s="1">
        <v>0</v>
      </c>
      <c r="BJ551" s="3">
        <v>3943112</v>
      </c>
      <c r="BK551" s="3">
        <v>26513280</v>
      </c>
      <c r="BL551" s="3">
        <v>1249253</v>
      </c>
      <c r="BM551" s="3">
        <v>947052</v>
      </c>
      <c r="BN551" s="3">
        <v>220090536</v>
      </c>
      <c r="BO551" s="3">
        <v>66697930</v>
      </c>
      <c r="BP551" s="3">
        <v>20847678</v>
      </c>
      <c r="BQ551" s="3">
        <v>15641154</v>
      </c>
      <c r="BR551" s="3">
        <v>105360990</v>
      </c>
      <c r="BS551" s="1">
        <v>0</v>
      </c>
      <c r="BT551" s="1">
        <v>0</v>
      </c>
      <c r="BU551" s="3">
        <v>6627985</v>
      </c>
      <c r="BV551" s="3">
        <v>61810823</v>
      </c>
      <c r="BW551" s="3">
        <v>1349262</v>
      </c>
      <c r="BX551" s="3">
        <v>5565179</v>
      </c>
      <c r="BY551" s="3">
        <v>283901001</v>
      </c>
      <c r="BZ551" s="3">
        <v>2739944</v>
      </c>
      <c r="CA551" s="3">
        <v>142662200</v>
      </c>
      <c r="CB551" s="3">
        <v>40418499</v>
      </c>
      <c r="CC551" s="3">
        <v>30925340</v>
      </c>
      <c r="CD551" s="3">
        <v>135859289</v>
      </c>
      <c r="CE551" s="3">
        <v>-142835</v>
      </c>
      <c r="CF551" s="1">
        <v>0</v>
      </c>
      <c r="CG551" s="1">
        <v>0</v>
      </c>
      <c r="CH551" s="3">
        <v>8289840</v>
      </c>
      <c r="CI551" s="3">
        <v>63458223</v>
      </c>
      <c r="CJ551" s="1">
        <v>0</v>
      </c>
      <c r="CK551" s="3">
        <v>2598515</v>
      </c>
      <c r="CL551" s="1">
        <v>0</v>
      </c>
      <c r="CM551" s="1">
        <v>0</v>
      </c>
      <c r="CN551" s="1">
        <v>0</v>
      </c>
      <c r="CO551" s="3">
        <v>5528827</v>
      </c>
      <c r="CP551" s="3">
        <v>432337842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3">
        <v>13206784</v>
      </c>
      <c r="CW551" s="3">
        <v>4195399</v>
      </c>
      <c r="CX551" s="3">
        <v>2143246</v>
      </c>
      <c r="CY551" s="3">
        <v>26717669</v>
      </c>
      <c r="CZ551" s="1">
        <v>0</v>
      </c>
      <c r="DA551" s="1">
        <v>0</v>
      </c>
      <c r="DB551" s="3">
        <v>2066432</v>
      </c>
      <c r="DC551" s="3">
        <v>23324165</v>
      </c>
      <c r="DD551" s="1">
        <v>0</v>
      </c>
      <c r="DE551" s="1">
        <v>0</v>
      </c>
      <c r="DF551" s="3">
        <v>71653695</v>
      </c>
      <c r="DG551" s="3">
        <v>1094773</v>
      </c>
      <c r="DH551" s="3">
        <v>49839334</v>
      </c>
      <c r="DI551" s="1">
        <v>0</v>
      </c>
      <c r="DJ551" s="3">
        <v>236480</v>
      </c>
      <c r="DK551" s="1">
        <v>0</v>
      </c>
      <c r="DL551" s="1">
        <v>0</v>
      </c>
      <c r="DM551" s="1">
        <v>0</v>
      </c>
      <c r="DN551" s="1">
        <v>0</v>
      </c>
      <c r="DO551" s="3">
        <v>1960283</v>
      </c>
      <c r="DP551" s="3">
        <v>70326954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3">
        <v>17849743</v>
      </c>
    </row>
    <row r="552" spans="1:133" x14ac:dyDescent="0.3">
      <c r="A552" s="1">
        <v>106190280</v>
      </c>
      <c r="B552" s="1" t="s">
        <v>593</v>
      </c>
      <c r="C552" s="2">
        <v>20174</v>
      </c>
      <c r="D552" s="2">
        <v>42745</v>
      </c>
      <c r="E552" s="1" t="s">
        <v>2096</v>
      </c>
      <c r="F552" s="1" t="s">
        <v>135</v>
      </c>
      <c r="G552" s="1" t="s">
        <v>170</v>
      </c>
      <c r="H552" s="1">
        <v>11</v>
      </c>
      <c r="I552" s="1">
        <v>905</v>
      </c>
      <c r="J552" s="1" t="s">
        <v>187</v>
      </c>
      <c r="K552" s="1" t="s">
        <v>138</v>
      </c>
      <c r="L552" s="1">
        <v>0</v>
      </c>
      <c r="M552" s="1" t="s">
        <v>2239</v>
      </c>
      <c r="N552" s="1" t="s">
        <v>595</v>
      </c>
      <c r="O552" s="1" t="s">
        <v>596</v>
      </c>
      <c r="P552" s="1">
        <v>91436</v>
      </c>
      <c r="Q552" s="1" t="s">
        <v>597</v>
      </c>
      <c r="R552" s="1">
        <v>148</v>
      </c>
      <c r="S552" s="1">
        <v>148</v>
      </c>
      <c r="T552" s="1">
        <v>148</v>
      </c>
      <c r="U552" s="1">
        <v>431</v>
      </c>
      <c r="V552" s="1">
        <v>88</v>
      </c>
      <c r="W552" s="1">
        <v>30</v>
      </c>
      <c r="X552" s="1">
        <v>117</v>
      </c>
      <c r="Y552" s="1">
        <v>0</v>
      </c>
      <c r="Z552" s="1">
        <v>0</v>
      </c>
      <c r="AA552" s="1">
        <v>378</v>
      </c>
      <c r="AB552" s="1">
        <v>0</v>
      </c>
      <c r="AC552" s="1">
        <v>0</v>
      </c>
      <c r="AD552" s="1">
        <v>25</v>
      </c>
      <c r="AE552" s="1">
        <v>1069</v>
      </c>
      <c r="AF552" s="1">
        <v>0</v>
      </c>
      <c r="AG552" s="3">
        <v>2279</v>
      </c>
      <c r="AH552" s="1">
        <v>681</v>
      </c>
      <c r="AI552" s="1">
        <v>534</v>
      </c>
      <c r="AJ552" s="3">
        <v>2352</v>
      </c>
      <c r="AK552" s="1">
        <v>0</v>
      </c>
      <c r="AL552" s="1">
        <v>0</v>
      </c>
      <c r="AM552" s="3">
        <v>2041</v>
      </c>
      <c r="AN552" s="1">
        <v>0</v>
      </c>
      <c r="AO552" s="1">
        <v>0</v>
      </c>
      <c r="AP552" s="1">
        <v>126</v>
      </c>
      <c r="AQ552" s="3">
        <v>8013</v>
      </c>
      <c r="AR552" s="1">
        <v>0</v>
      </c>
      <c r="AS552" s="1">
        <v>375</v>
      </c>
      <c r="AT552" s="1">
        <v>160</v>
      </c>
      <c r="AU552" s="1">
        <v>171</v>
      </c>
      <c r="AV552" s="1">
        <v>880</v>
      </c>
      <c r="AW552" s="1">
        <v>0</v>
      </c>
      <c r="AX552" s="1">
        <v>0</v>
      </c>
      <c r="AY552" s="1">
        <v>722</v>
      </c>
      <c r="AZ552" s="1">
        <v>0</v>
      </c>
      <c r="BA552" s="1">
        <v>0</v>
      </c>
      <c r="BB552" s="1">
        <v>286</v>
      </c>
      <c r="BC552" s="3">
        <v>2594</v>
      </c>
      <c r="BD552" s="3">
        <v>19373189</v>
      </c>
      <c r="BE552" s="3">
        <v>5276879</v>
      </c>
      <c r="BF552" s="3">
        <v>4069572</v>
      </c>
      <c r="BG552" s="3">
        <v>16306091</v>
      </c>
      <c r="BH552" s="1">
        <v>0</v>
      </c>
      <c r="BI552" s="1">
        <v>0</v>
      </c>
      <c r="BJ552" s="3">
        <v>14443261</v>
      </c>
      <c r="BK552" s="1">
        <v>0</v>
      </c>
      <c r="BL552" s="1">
        <v>0</v>
      </c>
      <c r="BM552" s="3">
        <v>879642</v>
      </c>
      <c r="BN552" s="3">
        <v>60348634</v>
      </c>
      <c r="BO552" s="3">
        <v>2310839</v>
      </c>
      <c r="BP552" s="3">
        <v>1337855</v>
      </c>
      <c r="BQ552" s="3">
        <v>879086</v>
      </c>
      <c r="BR552" s="3">
        <v>3241744</v>
      </c>
      <c r="BS552" s="1">
        <v>0</v>
      </c>
      <c r="BT552" s="1">
        <v>0</v>
      </c>
      <c r="BU552" s="3">
        <v>3305896</v>
      </c>
      <c r="BV552" s="1">
        <v>0</v>
      </c>
      <c r="BW552" s="1">
        <v>0</v>
      </c>
      <c r="BX552" s="3">
        <v>1012278</v>
      </c>
      <c r="BY552" s="3">
        <v>12087698</v>
      </c>
      <c r="BZ552" s="3">
        <v>851470</v>
      </c>
      <c r="CA552" s="3">
        <v>18759246</v>
      </c>
      <c r="CB552" s="3">
        <v>5383775</v>
      </c>
      <c r="CC552" s="3">
        <v>1900020</v>
      </c>
      <c r="CD552" s="3">
        <v>15196021</v>
      </c>
      <c r="CE552" s="1">
        <v>0</v>
      </c>
      <c r="CF552" s="1">
        <v>0</v>
      </c>
      <c r="CG552" s="1">
        <v>0</v>
      </c>
      <c r="CH552" s="3">
        <v>14373993</v>
      </c>
      <c r="CI552" s="1">
        <v>0</v>
      </c>
      <c r="CJ552" s="1">
        <v>0</v>
      </c>
      <c r="CK552" s="3">
        <v>51737</v>
      </c>
      <c r="CL552" s="1">
        <v>0</v>
      </c>
      <c r="CM552" s="1">
        <v>0</v>
      </c>
      <c r="CN552" s="1">
        <v>0</v>
      </c>
      <c r="CO552" s="3">
        <v>366365</v>
      </c>
      <c r="CP552" s="3">
        <v>56882627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3">
        <v>2923038</v>
      </c>
      <c r="CW552" s="3">
        <v>1226713</v>
      </c>
      <c r="CX552" s="3">
        <v>3048638</v>
      </c>
      <c r="CY552" s="3">
        <v>4351630</v>
      </c>
      <c r="CZ552" s="1">
        <v>0</v>
      </c>
      <c r="DA552" s="1">
        <v>0</v>
      </c>
      <c r="DB552" s="3">
        <v>2807647</v>
      </c>
      <c r="DC552" s="1">
        <v>0</v>
      </c>
      <c r="DD552" s="1">
        <v>0</v>
      </c>
      <c r="DE552" s="3">
        <v>1196039</v>
      </c>
      <c r="DF552" s="3">
        <v>15553705</v>
      </c>
      <c r="DG552" s="3">
        <v>1803576</v>
      </c>
      <c r="DH552" s="3">
        <v>14953822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3">
        <v>96410</v>
      </c>
      <c r="DP552" s="3">
        <v>22231758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</row>
    <row r="553" spans="1:133" x14ac:dyDescent="0.3">
      <c r="A553" s="1">
        <v>106040962</v>
      </c>
      <c r="B553" s="1" t="s">
        <v>598</v>
      </c>
      <c r="C553" s="2">
        <v>20174</v>
      </c>
      <c r="D553" s="2">
        <v>42745</v>
      </c>
      <c r="E553" s="1" t="s">
        <v>2096</v>
      </c>
      <c r="F553" s="1" t="s">
        <v>135</v>
      </c>
      <c r="G553" s="1" t="s">
        <v>309</v>
      </c>
      <c r="H553" s="1">
        <v>1</v>
      </c>
      <c r="I553" s="1">
        <v>219</v>
      </c>
      <c r="J553" s="1" t="s">
        <v>164</v>
      </c>
      <c r="K553" s="1" t="s">
        <v>138</v>
      </c>
      <c r="L553" s="1">
        <v>0</v>
      </c>
      <c r="M553" s="1" t="s">
        <v>2240</v>
      </c>
      <c r="N553" s="1" t="s">
        <v>600</v>
      </c>
      <c r="O553" s="1" t="s">
        <v>313</v>
      </c>
      <c r="P553" s="1">
        <v>95926</v>
      </c>
      <c r="Q553" s="1" t="s">
        <v>601</v>
      </c>
      <c r="R553" s="1">
        <v>298</v>
      </c>
      <c r="S553" s="1">
        <v>277</v>
      </c>
      <c r="T553" s="1">
        <v>214</v>
      </c>
      <c r="U553" s="3">
        <v>2305</v>
      </c>
      <c r="V553" s="1">
        <v>77</v>
      </c>
      <c r="W553" s="1">
        <v>251</v>
      </c>
      <c r="X553" s="1">
        <v>748</v>
      </c>
      <c r="Y553" s="1">
        <v>2</v>
      </c>
      <c r="Z553" s="1">
        <v>0</v>
      </c>
      <c r="AA553" s="1">
        <v>155</v>
      </c>
      <c r="AB553" s="1">
        <v>789</v>
      </c>
      <c r="AC553" s="1">
        <v>1</v>
      </c>
      <c r="AD553" s="1">
        <v>13</v>
      </c>
      <c r="AE553" s="1">
        <v>4341</v>
      </c>
      <c r="AF553" s="1">
        <v>0</v>
      </c>
      <c r="AG553" s="3">
        <v>11021</v>
      </c>
      <c r="AH553" s="1">
        <v>390</v>
      </c>
      <c r="AI553" s="3">
        <v>1224</v>
      </c>
      <c r="AJ553" s="3">
        <v>3081</v>
      </c>
      <c r="AK553" s="1">
        <v>9</v>
      </c>
      <c r="AL553" s="1">
        <v>0</v>
      </c>
      <c r="AM553" s="1">
        <v>679</v>
      </c>
      <c r="AN553" s="3">
        <v>2811</v>
      </c>
      <c r="AO553" s="1">
        <v>2</v>
      </c>
      <c r="AP553" s="1">
        <v>19</v>
      </c>
      <c r="AQ553" s="3">
        <v>19236</v>
      </c>
      <c r="AR553" s="1">
        <v>0</v>
      </c>
      <c r="AS553" s="3">
        <v>27400</v>
      </c>
      <c r="AT553" s="3">
        <v>1230</v>
      </c>
      <c r="AU553" s="3">
        <v>3302</v>
      </c>
      <c r="AV553" s="3">
        <v>18264</v>
      </c>
      <c r="AW553" s="1">
        <v>28</v>
      </c>
      <c r="AX553" s="1">
        <v>0</v>
      </c>
      <c r="AY553" s="3">
        <v>6022</v>
      </c>
      <c r="AZ553" s="3">
        <v>20912</v>
      </c>
      <c r="BA553" s="1">
        <v>28</v>
      </c>
      <c r="BB553" s="3">
        <v>4431</v>
      </c>
      <c r="BC553" s="3">
        <v>81617</v>
      </c>
      <c r="BD553" s="3">
        <v>212735792</v>
      </c>
      <c r="BE553" s="3">
        <v>7289004</v>
      </c>
      <c r="BF553" s="3">
        <v>23926873</v>
      </c>
      <c r="BG553" s="3">
        <v>55081274</v>
      </c>
      <c r="BH553" s="3">
        <v>570105</v>
      </c>
      <c r="BI553" s="1">
        <v>0</v>
      </c>
      <c r="BJ553" s="3">
        <v>13117533</v>
      </c>
      <c r="BK553" s="3">
        <v>58897161</v>
      </c>
      <c r="BL553" s="3">
        <v>71510</v>
      </c>
      <c r="BM553" s="3">
        <v>905610</v>
      </c>
      <c r="BN553" s="3">
        <v>372594862</v>
      </c>
      <c r="BO553" s="3">
        <v>118823266</v>
      </c>
      <c r="BP553" s="3">
        <v>5591612</v>
      </c>
      <c r="BQ553" s="3">
        <v>13435926</v>
      </c>
      <c r="BR553" s="3">
        <v>56094328</v>
      </c>
      <c r="BS553" s="3">
        <v>195453</v>
      </c>
      <c r="BT553" s="1">
        <v>0</v>
      </c>
      <c r="BU553" s="3">
        <v>19570286</v>
      </c>
      <c r="BV553" s="3">
        <v>76171176</v>
      </c>
      <c r="BW553" s="3">
        <v>49201</v>
      </c>
      <c r="BX553" s="3">
        <v>3476534</v>
      </c>
      <c r="BY553" s="3">
        <v>293407782</v>
      </c>
      <c r="BZ553" s="3">
        <v>5419685</v>
      </c>
      <c r="CA553" s="3">
        <v>282679418</v>
      </c>
      <c r="CB553" s="3">
        <v>11195568</v>
      </c>
      <c r="CC553" s="3">
        <v>32302487</v>
      </c>
      <c r="CD553" s="3">
        <v>98204071</v>
      </c>
      <c r="CE553" s="1">
        <v>0</v>
      </c>
      <c r="CF553" s="3">
        <v>694645</v>
      </c>
      <c r="CG553" s="1">
        <v>0</v>
      </c>
      <c r="CH553" s="3">
        <v>25164558</v>
      </c>
      <c r="CI553" s="3">
        <v>73156055</v>
      </c>
      <c r="CJ553" s="1">
        <v>0</v>
      </c>
      <c r="CK553" s="3">
        <v>4142340</v>
      </c>
      <c r="CL553" s="1">
        <v>0</v>
      </c>
      <c r="CM553" s="1">
        <v>0</v>
      </c>
      <c r="CN553" s="1">
        <v>0</v>
      </c>
      <c r="CO553" s="3">
        <v>879028</v>
      </c>
      <c r="CP553" s="3">
        <v>533837855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3">
        <v>48825543</v>
      </c>
      <c r="CW553" s="3">
        <v>1685048</v>
      </c>
      <c r="CX553" s="3">
        <v>4577565</v>
      </c>
      <c r="CY553" s="3">
        <v>12969794</v>
      </c>
      <c r="CZ553" s="3">
        <v>67433</v>
      </c>
      <c r="DA553" s="1">
        <v>0</v>
      </c>
      <c r="DB553" s="3">
        <v>7347550</v>
      </c>
      <c r="DC553" s="3">
        <v>61076892</v>
      </c>
      <c r="DD553" s="1">
        <v>0</v>
      </c>
      <c r="DE553" s="3">
        <v>-4385036</v>
      </c>
      <c r="DF553" s="3">
        <v>132164789</v>
      </c>
      <c r="DG553" s="3">
        <v>884288</v>
      </c>
      <c r="DH553" s="3">
        <v>137265877</v>
      </c>
      <c r="DI553" s="1">
        <v>0</v>
      </c>
      <c r="DJ553" s="3">
        <v>3998733</v>
      </c>
      <c r="DK553" s="1">
        <v>0</v>
      </c>
      <c r="DL553" s="1">
        <v>0</v>
      </c>
      <c r="DM553" s="1">
        <v>0</v>
      </c>
      <c r="DN553" s="1">
        <v>0</v>
      </c>
      <c r="DO553" s="3">
        <v>11394762</v>
      </c>
      <c r="DP553" s="3">
        <v>257563905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</row>
    <row r="554" spans="1:133" x14ac:dyDescent="0.3">
      <c r="A554" s="1">
        <v>106104089</v>
      </c>
      <c r="B554" s="1" t="s">
        <v>2241</v>
      </c>
      <c r="C554" s="2">
        <v>20174</v>
      </c>
      <c r="D554" s="2">
        <v>42745</v>
      </c>
      <c r="E554" s="1" t="s">
        <v>2096</v>
      </c>
      <c r="F554" s="1" t="s">
        <v>135</v>
      </c>
      <c r="G554" s="1" t="s">
        <v>152</v>
      </c>
      <c r="H554" s="1">
        <v>9</v>
      </c>
      <c r="I554" s="1">
        <v>605</v>
      </c>
      <c r="J554" s="1" t="s">
        <v>187</v>
      </c>
      <c r="K554" s="1" t="s">
        <v>310</v>
      </c>
      <c r="L554" s="1">
        <v>0</v>
      </c>
      <c r="M554" s="1" t="s">
        <v>2242</v>
      </c>
      <c r="N554" s="1" t="s">
        <v>356</v>
      </c>
      <c r="O554" s="1" t="s">
        <v>357</v>
      </c>
      <c r="P554" s="1">
        <v>93702</v>
      </c>
      <c r="Q554" s="1" t="s">
        <v>604</v>
      </c>
      <c r="R554" s="1">
        <v>16</v>
      </c>
      <c r="S554" s="1">
        <v>16</v>
      </c>
      <c r="T554" s="1">
        <v>16</v>
      </c>
      <c r="U554" s="1">
        <v>0</v>
      </c>
      <c r="V554" s="1">
        <v>0</v>
      </c>
      <c r="W554" s="1">
        <v>120</v>
      </c>
      <c r="X554" s="1">
        <v>0</v>
      </c>
      <c r="Y554" s="1">
        <v>14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134</v>
      </c>
      <c r="AF554" s="1">
        <v>0</v>
      </c>
      <c r="AG554" s="1">
        <v>0</v>
      </c>
      <c r="AH554" s="1">
        <v>0</v>
      </c>
      <c r="AI554" s="3">
        <v>1256</v>
      </c>
      <c r="AJ554" s="1">
        <v>0</v>
      </c>
      <c r="AK554" s="1">
        <v>108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3">
        <v>1364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3">
        <v>887653</v>
      </c>
      <c r="BG554" s="1">
        <v>0</v>
      </c>
      <c r="BH554" s="3">
        <v>76327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3">
        <v>963980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3">
        <v>121493</v>
      </c>
      <c r="CD554" s="1">
        <v>0</v>
      </c>
      <c r="CE554" s="1">
        <v>0</v>
      </c>
      <c r="CF554" s="3">
        <v>10447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3">
        <v>131940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0</v>
      </c>
      <c r="CX554" s="3">
        <v>766160</v>
      </c>
      <c r="CY554" s="1">
        <v>0</v>
      </c>
      <c r="CZ554" s="3">
        <v>65880</v>
      </c>
      <c r="DA554" s="1">
        <v>0</v>
      </c>
      <c r="DB554" s="1">
        <v>0</v>
      </c>
      <c r="DC554" s="1">
        <v>0</v>
      </c>
      <c r="DD554" s="1">
        <v>0</v>
      </c>
      <c r="DE554" s="1">
        <v>0</v>
      </c>
      <c r="DF554" s="3">
        <v>832040</v>
      </c>
      <c r="DG554" s="1">
        <v>0</v>
      </c>
      <c r="DH554" s="3">
        <v>853214</v>
      </c>
      <c r="DI554" s="1">
        <v>0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</row>
    <row r="555" spans="1:133" x14ac:dyDescent="0.3">
      <c r="A555" s="1">
        <v>106197931</v>
      </c>
      <c r="B555" s="1" t="s">
        <v>605</v>
      </c>
      <c r="C555" s="2">
        <v>20174</v>
      </c>
      <c r="D555" s="2">
        <v>42745</v>
      </c>
      <c r="E555" s="1" t="s">
        <v>2096</v>
      </c>
      <c r="F555" s="1" t="s">
        <v>135</v>
      </c>
      <c r="G555" s="1" t="s">
        <v>170</v>
      </c>
      <c r="H555" s="1">
        <v>11</v>
      </c>
      <c r="I555" s="1">
        <v>927</v>
      </c>
      <c r="J555" s="1" t="s">
        <v>187</v>
      </c>
      <c r="K555" s="1" t="s">
        <v>310</v>
      </c>
      <c r="L555" s="1">
        <v>0</v>
      </c>
      <c r="M555" s="1" t="s">
        <v>2243</v>
      </c>
      <c r="N555" s="1" t="s">
        <v>607</v>
      </c>
      <c r="O555" s="1" t="s">
        <v>608</v>
      </c>
      <c r="P555" s="1">
        <v>90232</v>
      </c>
      <c r="Q555" s="1" t="s">
        <v>604</v>
      </c>
      <c r="R555" s="1">
        <v>16</v>
      </c>
      <c r="S555" s="1">
        <v>16</v>
      </c>
      <c r="T555" s="1">
        <v>32</v>
      </c>
      <c r="U555" s="1">
        <v>0</v>
      </c>
      <c r="V555" s="1">
        <v>0</v>
      </c>
      <c r="W555" s="1">
        <v>67</v>
      </c>
      <c r="X555" s="1">
        <v>0</v>
      </c>
      <c r="Y555" s="1">
        <v>17</v>
      </c>
      <c r="Z555" s="1">
        <v>0</v>
      </c>
      <c r="AA555" s="1">
        <v>0</v>
      </c>
      <c r="AB555" s="1">
        <v>0</v>
      </c>
      <c r="AC555" s="1">
        <v>84</v>
      </c>
      <c r="AD555" s="1">
        <v>0</v>
      </c>
      <c r="AE555" s="1">
        <v>168</v>
      </c>
      <c r="AF555" s="1">
        <v>0</v>
      </c>
      <c r="AG555" s="1">
        <v>0</v>
      </c>
      <c r="AH555" s="1">
        <v>0</v>
      </c>
      <c r="AI555" s="3">
        <v>1229</v>
      </c>
      <c r="AJ555" s="1">
        <v>0</v>
      </c>
      <c r="AK555" s="1">
        <v>213</v>
      </c>
      <c r="AL555" s="1">
        <v>0</v>
      </c>
      <c r="AM555" s="1">
        <v>0</v>
      </c>
      <c r="AN555" s="1">
        <v>0</v>
      </c>
      <c r="AO555" s="3">
        <v>1442</v>
      </c>
      <c r="AP555" s="1">
        <v>0</v>
      </c>
      <c r="AQ555" s="3">
        <v>2884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3">
        <v>607812</v>
      </c>
      <c r="BG555" s="1">
        <v>0</v>
      </c>
      <c r="BH555" s="3">
        <v>105420</v>
      </c>
      <c r="BI555" s="1">
        <v>0</v>
      </c>
      <c r="BJ555" s="1">
        <v>0</v>
      </c>
      <c r="BK555" s="1">
        <v>0</v>
      </c>
      <c r="BL555" s="3">
        <v>39655</v>
      </c>
      <c r="BM555" s="1">
        <v>0</v>
      </c>
      <c r="BN555" s="3">
        <v>752887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0</v>
      </c>
      <c r="CX555" s="3">
        <v>607812</v>
      </c>
      <c r="CY555" s="1">
        <v>0</v>
      </c>
      <c r="CZ555" s="3">
        <v>105420</v>
      </c>
      <c r="DA555" s="1">
        <v>0</v>
      </c>
      <c r="DB555" s="1">
        <v>0</v>
      </c>
      <c r="DC555" s="1">
        <v>0</v>
      </c>
      <c r="DD555" s="3">
        <v>39655</v>
      </c>
      <c r="DE555" s="1">
        <v>0</v>
      </c>
      <c r="DF555" s="3">
        <v>752887</v>
      </c>
      <c r="DG555" s="1">
        <v>0</v>
      </c>
      <c r="DH555" s="3">
        <v>960462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</row>
    <row r="556" spans="1:133" x14ac:dyDescent="0.3">
      <c r="A556" s="1">
        <v>106474007</v>
      </c>
      <c r="B556" s="1" t="s">
        <v>609</v>
      </c>
      <c r="C556" s="2">
        <v>20174</v>
      </c>
      <c r="D556" s="2">
        <v>42745</v>
      </c>
      <c r="E556" s="1" t="s">
        <v>2096</v>
      </c>
      <c r="F556" s="1" t="s">
        <v>135</v>
      </c>
      <c r="G556" s="1" t="s">
        <v>610</v>
      </c>
      <c r="H556" s="1">
        <v>1</v>
      </c>
      <c r="I556" s="1">
        <v>203</v>
      </c>
      <c r="J556" s="1" t="s">
        <v>164</v>
      </c>
      <c r="K556" s="1" t="s">
        <v>138</v>
      </c>
      <c r="L556" s="1" t="s">
        <v>139</v>
      </c>
      <c r="M556" s="1" t="s">
        <v>2244</v>
      </c>
      <c r="N556" s="1" t="s">
        <v>612</v>
      </c>
      <c r="O556" s="1" t="s">
        <v>613</v>
      </c>
      <c r="P556" s="1">
        <v>96097</v>
      </c>
      <c r="Q556" s="1" t="s">
        <v>614</v>
      </c>
      <c r="R556" s="1">
        <v>25</v>
      </c>
      <c r="S556" s="1">
        <v>25</v>
      </c>
      <c r="T556" s="1">
        <v>25</v>
      </c>
      <c r="U556" s="1">
        <v>174</v>
      </c>
      <c r="V556" s="1">
        <v>0</v>
      </c>
      <c r="W556" s="1">
        <v>115</v>
      </c>
      <c r="X556" s="1">
        <v>0</v>
      </c>
      <c r="Y556" s="1">
        <v>0</v>
      </c>
      <c r="Z556" s="1">
        <v>0</v>
      </c>
      <c r="AA556" s="1">
        <v>62</v>
      </c>
      <c r="AB556" s="1">
        <v>0</v>
      </c>
      <c r="AC556" s="1">
        <v>0</v>
      </c>
      <c r="AD556" s="1">
        <v>9</v>
      </c>
      <c r="AE556" s="1">
        <v>360</v>
      </c>
      <c r="AF556" s="1">
        <v>0</v>
      </c>
      <c r="AG556" s="1">
        <v>613</v>
      </c>
      <c r="AH556" s="1">
        <v>0</v>
      </c>
      <c r="AI556" s="1">
        <v>357</v>
      </c>
      <c r="AJ556" s="1">
        <v>0</v>
      </c>
      <c r="AK556" s="1">
        <v>0</v>
      </c>
      <c r="AL556" s="1">
        <v>0</v>
      </c>
      <c r="AM556" s="1">
        <v>171</v>
      </c>
      <c r="AN556" s="1">
        <v>0</v>
      </c>
      <c r="AO556" s="1">
        <v>0</v>
      </c>
      <c r="AP556" s="1">
        <v>16</v>
      </c>
      <c r="AQ556" s="3">
        <v>1157</v>
      </c>
      <c r="AR556" s="1">
        <v>0</v>
      </c>
      <c r="AS556" s="3">
        <v>9406</v>
      </c>
      <c r="AT556" s="1">
        <v>0</v>
      </c>
      <c r="AU556" s="3">
        <v>6134</v>
      </c>
      <c r="AV556" s="1">
        <v>0</v>
      </c>
      <c r="AW556" s="1">
        <v>0</v>
      </c>
      <c r="AX556" s="1">
        <v>0</v>
      </c>
      <c r="AY556" s="3">
        <v>3922</v>
      </c>
      <c r="AZ556" s="1">
        <v>0</v>
      </c>
      <c r="BA556" s="1">
        <v>665</v>
      </c>
      <c r="BB556" s="1">
        <v>0</v>
      </c>
      <c r="BC556" s="3">
        <v>20127</v>
      </c>
      <c r="BD556" s="3">
        <v>6843815</v>
      </c>
      <c r="BE556" s="1">
        <v>0</v>
      </c>
      <c r="BF556" s="3">
        <v>4294487</v>
      </c>
      <c r="BG556" s="1">
        <v>0</v>
      </c>
      <c r="BH556" s="1">
        <v>0</v>
      </c>
      <c r="BI556" s="1">
        <v>0</v>
      </c>
      <c r="BJ556" s="3">
        <v>2955242</v>
      </c>
      <c r="BK556" s="1">
        <v>0</v>
      </c>
      <c r="BL556" s="1">
        <v>0</v>
      </c>
      <c r="BM556" s="3">
        <v>117740</v>
      </c>
      <c r="BN556" s="3">
        <v>14211284</v>
      </c>
      <c r="BO556" s="3">
        <v>10891306</v>
      </c>
      <c r="BP556" s="1">
        <v>0</v>
      </c>
      <c r="BQ556" s="3">
        <v>8328206</v>
      </c>
      <c r="BR556" s="1">
        <v>0</v>
      </c>
      <c r="BS556" s="1">
        <v>0</v>
      </c>
      <c r="BT556" s="1">
        <v>0</v>
      </c>
      <c r="BU556" s="3">
        <v>10372023</v>
      </c>
      <c r="BV556" s="1">
        <v>0</v>
      </c>
      <c r="BW556" s="3">
        <v>969411</v>
      </c>
      <c r="BX556" s="1">
        <v>0</v>
      </c>
      <c r="BY556" s="3">
        <v>30560946</v>
      </c>
      <c r="BZ556" s="3">
        <v>1062999</v>
      </c>
      <c r="CA556" s="3">
        <v>9775485</v>
      </c>
      <c r="CB556" s="1">
        <v>0</v>
      </c>
      <c r="CC556" s="3">
        <v>9298632</v>
      </c>
      <c r="CD556" s="1">
        <v>0</v>
      </c>
      <c r="CE556" s="1">
        <v>0</v>
      </c>
      <c r="CF556" s="1">
        <v>0</v>
      </c>
      <c r="CG556" s="1">
        <v>0</v>
      </c>
      <c r="CH556" s="3">
        <v>2738692</v>
      </c>
      <c r="CI556" s="1">
        <v>0</v>
      </c>
      <c r="CJ556" s="1">
        <v>0</v>
      </c>
      <c r="CK556" s="3">
        <v>108881</v>
      </c>
      <c r="CL556" s="1">
        <v>0</v>
      </c>
      <c r="CM556" s="1">
        <v>0</v>
      </c>
      <c r="CN556" s="1">
        <v>0</v>
      </c>
      <c r="CO556" s="3">
        <v>857958</v>
      </c>
      <c r="CP556" s="3">
        <v>23842647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3">
        <v>7959636</v>
      </c>
      <c r="CW556" s="1">
        <v>0</v>
      </c>
      <c r="CX556" s="3">
        <v>3324061</v>
      </c>
      <c r="CY556" s="1">
        <v>0</v>
      </c>
      <c r="CZ556" s="1">
        <v>0</v>
      </c>
      <c r="DA556" s="1">
        <v>0</v>
      </c>
      <c r="DB556" s="3">
        <v>9416693</v>
      </c>
      <c r="DC556" s="1">
        <v>0</v>
      </c>
      <c r="DD556" s="1">
        <v>0</v>
      </c>
      <c r="DE556" s="3">
        <v>229193</v>
      </c>
      <c r="DF556" s="3">
        <v>20929583</v>
      </c>
      <c r="DG556" s="3">
        <v>166585</v>
      </c>
      <c r="DH556" s="3">
        <v>20575073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3">
        <v>832106</v>
      </c>
      <c r="DP556" s="3">
        <v>20730108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</row>
    <row r="557" spans="1:133" x14ac:dyDescent="0.3">
      <c r="A557" s="1">
        <v>106301781</v>
      </c>
      <c r="B557" s="1" t="s">
        <v>615</v>
      </c>
      <c r="C557" s="2">
        <v>20174</v>
      </c>
      <c r="D557" s="2">
        <v>42745</v>
      </c>
      <c r="E557" s="1" t="s">
        <v>2096</v>
      </c>
      <c r="F557" s="1" t="s">
        <v>135</v>
      </c>
      <c r="G557" s="1" t="s">
        <v>156</v>
      </c>
      <c r="H557" s="1">
        <v>13</v>
      </c>
      <c r="I557" s="1">
        <v>1016</v>
      </c>
      <c r="J557" s="1" t="s">
        <v>221</v>
      </c>
      <c r="K557" s="1" t="s">
        <v>222</v>
      </c>
      <c r="L557" s="1">
        <v>0</v>
      </c>
      <c r="M557" s="1" t="s">
        <v>2245</v>
      </c>
      <c r="N557" s="1" t="s">
        <v>617</v>
      </c>
      <c r="O557" s="1" t="s">
        <v>436</v>
      </c>
      <c r="P557" s="1">
        <v>92626</v>
      </c>
      <c r="Q557" s="1" t="s">
        <v>618</v>
      </c>
      <c r="R557" s="3">
        <v>1218</v>
      </c>
      <c r="S557" s="3">
        <v>1074</v>
      </c>
      <c r="T557" s="1">
        <v>143</v>
      </c>
      <c r="U557" s="1">
        <v>1</v>
      </c>
      <c r="V557" s="1">
        <v>0</v>
      </c>
      <c r="W557" s="1">
        <v>14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1</v>
      </c>
      <c r="AE557" s="1">
        <v>16</v>
      </c>
      <c r="AF557" s="1">
        <v>0</v>
      </c>
      <c r="AG557" s="1">
        <v>165</v>
      </c>
      <c r="AH557" s="1">
        <v>0</v>
      </c>
      <c r="AI557" s="3">
        <v>12166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517</v>
      </c>
      <c r="AQ557" s="3">
        <v>12848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3">
        <v>293635</v>
      </c>
      <c r="BE557" s="1">
        <v>0</v>
      </c>
      <c r="BF557" s="3">
        <v>15212336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3">
        <v>941247</v>
      </c>
      <c r="BN557" s="3">
        <v>16447218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3">
        <v>1012</v>
      </c>
      <c r="CB557" s="1">
        <v>0</v>
      </c>
      <c r="CC557" s="3">
        <v>312441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3">
        <v>386347</v>
      </c>
      <c r="CP557" s="3">
        <v>699800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3">
        <v>292623</v>
      </c>
      <c r="CW557" s="1">
        <v>0</v>
      </c>
      <c r="CX557" s="3">
        <v>14899895</v>
      </c>
      <c r="CY557" s="1">
        <v>0</v>
      </c>
      <c r="CZ557" s="1">
        <v>0</v>
      </c>
      <c r="DA557" s="1">
        <v>0</v>
      </c>
      <c r="DB557" s="1">
        <v>0</v>
      </c>
      <c r="DC557" s="1">
        <v>0</v>
      </c>
      <c r="DD557" s="1">
        <v>0</v>
      </c>
      <c r="DE557" s="3">
        <v>554900</v>
      </c>
      <c r="DF557" s="3">
        <v>15747418</v>
      </c>
      <c r="DG557" s="1">
        <v>0</v>
      </c>
      <c r="DH557" s="3">
        <v>28240823</v>
      </c>
      <c r="DI557" s="1">
        <v>0</v>
      </c>
      <c r="DJ557" s="3">
        <v>12493405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</row>
    <row r="558" spans="1:133" x14ac:dyDescent="0.3">
      <c r="A558" s="1">
        <v>106190298</v>
      </c>
      <c r="B558" s="1" t="s">
        <v>624</v>
      </c>
      <c r="C558" s="2">
        <v>20174</v>
      </c>
      <c r="D558" s="2">
        <v>42745</v>
      </c>
      <c r="E558" s="1" t="s">
        <v>2096</v>
      </c>
      <c r="F558" s="1" t="s">
        <v>135</v>
      </c>
      <c r="G558" s="1" t="s">
        <v>170</v>
      </c>
      <c r="H558" s="1">
        <v>11</v>
      </c>
      <c r="I558" s="1">
        <v>915</v>
      </c>
      <c r="J558" s="1" t="s">
        <v>164</v>
      </c>
      <c r="K558" s="1" t="s">
        <v>138</v>
      </c>
      <c r="L558" s="1">
        <v>0</v>
      </c>
      <c r="M558" s="1" t="s">
        <v>2246</v>
      </c>
      <c r="N558" s="1" t="s">
        <v>626</v>
      </c>
      <c r="O558" s="1" t="s">
        <v>627</v>
      </c>
      <c r="P558" s="1">
        <v>91741</v>
      </c>
      <c r="Q558" s="1" t="s">
        <v>628</v>
      </c>
      <c r="R558" s="1">
        <v>105</v>
      </c>
      <c r="S558" s="1">
        <v>105</v>
      </c>
      <c r="T558" s="1">
        <v>75</v>
      </c>
      <c r="U558" s="1">
        <v>391</v>
      </c>
      <c r="V558" s="1">
        <v>377</v>
      </c>
      <c r="W558" s="1">
        <v>97</v>
      </c>
      <c r="X558" s="1">
        <v>279</v>
      </c>
      <c r="Y558" s="1">
        <v>0</v>
      </c>
      <c r="Z558" s="1">
        <v>0</v>
      </c>
      <c r="AA558" s="1">
        <v>7</v>
      </c>
      <c r="AB558" s="1">
        <v>380</v>
      </c>
      <c r="AC558" s="1">
        <v>17</v>
      </c>
      <c r="AD558" s="1">
        <v>41</v>
      </c>
      <c r="AE558" s="1">
        <v>1589</v>
      </c>
      <c r="AF558" s="1">
        <v>0</v>
      </c>
      <c r="AG558" s="3">
        <v>1933</v>
      </c>
      <c r="AH558" s="3">
        <v>1404</v>
      </c>
      <c r="AI558" s="1">
        <v>333</v>
      </c>
      <c r="AJ558" s="1">
        <v>904</v>
      </c>
      <c r="AK558" s="1">
        <v>0</v>
      </c>
      <c r="AL558" s="1">
        <v>0</v>
      </c>
      <c r="AM558" s="1">
        <v>22</v>
      </c>
      <c r="AN558" s="3">
        <v>1084</v>
      </c>
      <c r="AO558" s="1">
        <v>31</v>
      </c>
      <c r="AP558" s="1">
        <v>103</v>
      </c>
      <c r="AQ558" s="3">
        <v>5814</v>
      </c>
      <c r="AR558" s="1">
        <v>0</v>
      </c>
      <c r="AS558" s="3">
        <v>3460</v>
      </c>
      <c r="AT558" s="3">
        <v>2058</v>
      </c>
      <c r="AU558" s="1">
        <v>904</v>
      </c>
      <c r="AV558" s="3">
        <v>4383</v>
      </c>
      <c r="AW558" s="1">
        <v>0</v>
      </c>
      <c r="AX558" s="1">
        <v>0</v>
      </c>
      <c r="AY558" s="1">
        <v>220</v>
      </c>
      <c r="AZ558" s="3">
        <v>4972</v>
      </c>
      <c r="BA558" s="1">
        <v>39</v>
      </c>
      <c r="BB558" s="1">
        <v>695</v>
      </c>
      <c r="BC558" s="3">
        <v>16731</v>
      </c>
      <c r="BD558" s="3">
        <v>16977395</v>
      </c>
      <c r="BE558" s="3">
        <v>13784810</v>
      </c>
      <c r="BF558" s="3">
        <v>2554000</v>
      </c>
      <c r="BG558" s="3">
        <v>7862280</v>
      </c>
      <c r="BH558" s="1">
        <v>0</v>
      </c>
      <c r="BI558" s="1">
        <v>0</v>
      </c>
      <c r="BJ558" s="3">
        <v>248371</v>
      </c>
      <c r="BK558" s="3">
        <v>9812907</v>
      </c>
      <c r="BL558" s="3">
        <v>286237</v>
      </c>
      <c r="BM558" s="3">
        <v>1007086</v>
      </c>
      <c r="BN558" s="3">
        <v>52533086</v>
      </c>
      <c r="BO558" s="3">
        <v>7309425</v>
      </c>
      <c r="BP558" s="3">
        <v>6768671</v>
      </c>
      <c r="BQ558" s="3">
        <v>1989393</v>
      </c>
      <c r="BR558" s="3">
        <v>10370795</v>
      </c>
      <c r="BS558" s="1">
        <v>0</v>
      </c>
      <c r="BT558" s="1">
        <v>0</v>
      </c>
      <c r="BU558" s="3">
        <v>373950</v>
      </c>
      <c r="BV558" s="3">
        <v>11861334</v>
      </c>
      <c r="BW558" s="3">
        <v>78982</v>
      </c>
      <c r="BX558" s="3">
        <v>1397360</v>
      </c>
      <c r="BY558" s="3">
        <v>40149910</v>
      </c>
      <c r="BZ558" s="3">
        <v>1070888</v>
      </c>
      <c r="CA558" s="3">
        <v>19152077</v>
      </c>
      <c r="CB558" s="3">
        <v>14307430</v>
      </c>
      <c r="CC558" s="3">
        <v>-1370358</v>
      </c>
      <c r="CD558" s="3">
        <v>16324439</v>
      </c>
      <c r="CE558" s="1">
        <v>0</v>
      </c>
      <c r="CF558" s="1">
        <v>0</v>
      </c>
      <c r="CG558" s="1">
        <v>0</v>
      </c>
      <c r="CH558" s="3">
        <v>417196</v>
      </c>
      <c r="CI558" s="3">
        <v>12591764</v>
      </c>
      <c r="CJ558" s="1">
        <v>0</v>
      </c>
      <c r="CK558" s="3">
        <v>365219</v>
      </c>
      <c r="CL558" s="1">
        <v>0</v>
      </c>
      <c r="CM558" s="1">
        <v>0</v>
      </c>
      <c r="CN558" s="1">
        <v>0</v>
      </c>
      <c r="CO558" s="3">
        <v>674858</v>
      </c>
      <c r="CP558" s="3">
        <v>63533513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3">
        <v>5134743</v>
      </c>
      <c r="CW558" s="3">
        <v>6246051</v>
      </c>
      <c r="CX558" s="3">
        <v>5913751</v>
      </c>
      <c r="CY558" s="3">
        <v>1908636</v>
      </c>
      <c r="CZ558" s="1">
        <v>0</v>
      </c>
      <c r="DA558" s="1">
        <v>0</v>
      </c>
      <c r="DB558" s="3">
        <v>205125</v>
      </c>
      <c r="DC558" s="3">
        <v>9082477</v>
      </c>
      <c r="DD558" s="1">
        <v>0</v>
      </c>
      <c r="DE558" s="3">
        <v>658700</v>
      </c>
      <c r="DF558" s="3">
        <v>29149483</v>
      </c>
      <c r="DG558" s="3">
        <v>130799</v>
      </c>
      <c r="DH558" s="3">
        <v>28534772</v>
      </c>
      <c r="DI558" s="1">
        <v>0</v>
      </c>
      <c r="DJ558" s="3">
        <v>268726</v>
      </c>
      <c r="DK558" s="1">
        <v>0</v>
      </c>
      <c r="DL558" s="1">
        <v>0</v>
      </c>
      <c r="DM558" s="1">
        <v>0</v>
      </c>
      <c r="DN558" s="1">
        <v>0</v>
      </c>
      <c r="DO558" s="3">
        <v>2821736</v>
      </c>
      <c r="DP558" s="3">
        <v>35271135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</row>
    <row r="559" spans="1:133" x14ac:dyDescent="0.3">
      <c r="A559" s="1">
        <v>106301357</v>
      </c>
      <c r="B559" s="1" t="s">
        <v>2247</v>
      </c>
      <c r="C559" s="2">
        <v>20174</v>
      </c>
      <c r="D559" s="2">
        <v>42745</v>
      </c>
      <c r="E559" s="1" t="s">
        <v>2096</v>
      </c>
      <c r="F559" s="1" t="s">
        <v>135</v>
      </c>
      <c r="G559" s="1" t="s">
        <v>156</v>
      </c>
      <c r="H559" s="1">
        <v>13</v>
      </c>
      <c r="I559" s="1">
        <v>1015</v>
      </c>
      <c r="J559" s="1" t="s">
        <v>187</v>
      </c>
      <c r="K559" s="1" t="s">
        <v>138</v>
      </c>
      <c r="L559" s="1">
        <v>0</v>
      </c>
      <c r="M559" s="1" t="s">
        <v>2248</v>
      </c>
      <c r="N559" s="1" t="s">
        <v>631</v>
      </c>
      <c r="O559" s="1" t="s">
        <v>632</v>
      </c>
      <c r="P559" s="1">
        <v>92780</v>
      </c>
      <c r="Q559" s="1" t="s">
        <v>633</v>
      </c>
      <c r="R559" s="1">
        <v>127</v>
      </c>
      <c r="S559" s="1">
        <v>127</v>
      </c>
      <c r="T559" s="1">
        <v>62</v>
      </c>
      <c r="U559" s="1">
        <v>156</v>
      </c>
      <c r="V559" s="1">
        <v>238</v>
      </c>
      <c r="W559" s="1">
        <v>24</v>
      </c>
      <c r="X559" s="1">
        <v>285</v>
      </c>
      <c r="Y559" s="1">
        <v>0</v>
      </c>
      <c r="Z559" s="1">
        <v>0</v>
      </c>
      <c r="AA559" s="1">
        <v>50</v>
      </c>
      <c r="AB559" s="1">
        <v>26</v>
      </c>
      <c r="AC559" s="1">
        <v>0</v>
      </c>
      <c r="AD559" s="1">
        <v>6</v>
      </c>
      <c r="AE559" s="1">
        <v>785</v>
      </c>
      <c r="AF559" s="1">
        <v>0</v>
      </c>
      <c r="AG559" s="1">
        <v>635</v>
      </c>
      <c r="AH559" s="1">
        <v>943</v>
      </c>
      <c r="AI559" s="1">
        <v>841</v>
      </c>
      <c r="AJ559" s="3">
        <v>2936</v>
      </c>
      <c r="AK559" s="1">
        <v>0</v>
      </c>
      <c r="AL559" s="1">
        <v>0</v>
      </c>
      <c r="AM559" s="1">
        <v>230</v>
      </c>
      <c r="AN559" s="1">
        <v>57</v>
      </c>
      <c r="AO559" s="1">
        <v>0</v>
      </c>
      <c r="AP559" s="1">
        <v>13</v>
      </c>
      <c r="AQ559" s="3">
        <v>5655</v>
      </c>
      <c r="AR559" s="1">
        <v>0</v>
      </c>
      <c r="AS559" s="1">
        <v>89</v>
      </c>
      <c r="AT559" s="1">
        <v>431</v>
      </c>
      <c r="AU559" s="1">
        <v>90</v>
      </c>
      <c r="AV559" s="1">
        <v>395</v>
      </c>
      <c r="AW559" s="1">
        <v>0</v>
      </c>
      <c r="AX559" s="1">
        <v>0</v>
      </c>
      <c r="AY559" s="1">
        <v>172</v>
      </c>
      <c r="AZ559" s="1">
        <v>78</v>
      </c>
      <c r="BA559" s="1">
        <v>0</v>
      </c>
      <c r="BB559" s="1">
        <v>89</v>
      </c>
      <c r="BC559" s="3">
        <v>1344</v>
      </c>
      <c r="BD559" s="3">
        <v>8829290</v>
      </c>
      <c r="BE559" s="3">
        <v>15046095</v>
      </c>
      <c r="BF559" s="3">
        <v>12791229</v>
      </c>
      <c r="BG559" s="3">
        <v>30029643</v>
      </c>
      <c r="BH559" s="1">
        <v>0</v>
      </c>
      <c r="BI559" s="1">
        <v>0</v>
      </c>
      <c r="BJ559" s="3">
        <v>2216525</v>
      </c>
      <c r="BK559" s="3">
        <v>3124756</v>
      </c>
      <c r="BL559" s="1">
        <v>0</v>
      </c>
      <c r="BM559" s="3">
        <v>247908</v>
      </c>
      <c r="BN559" s="3">
        <v>72285446</v>
      </c>
      <c r="BO559" s="3">
        <v>490952</v>
      </c>
      <c r="BP559" s="3">
        <v>4522384</v>
      </c>
      <c r="BQ559" s="3">
        <v>405451</v>
      </c>
      <c r="BR559" s="3">
        <v>1971554</v>
      </c>
      <c r="BS559" s="1">
        <v>0</v>
      </c>
      <c r="BT559" s="1">
        <v>0</v>
      </c>
      <c r="BU559" s="3">
        <v>804454</v>
      </c>
      <c r="BV559" s="3">
        <v>1678934</v>
      </c>
      <c r="BW559" s="1">
        <v>0</v>
      </c>
      <c r="BX559" s="3">
        <v>355813</v>
      </c>
      <c r="BY559" s="3">
        <v>10229542</v>
      </c>
      <c r="BZ559" s="3">
        <v>700766</v>
      </c>
      <c r="CA559" s="3">
        <v>7094772</v>
      </c>
      <c r="CB559" s="3">
        <v>19163983</v>
      </c>
      <c r="CC559" s="3">
        <v>9121518</v>
      </c>
      <c r="CD559" s="3">
        <v>28893089</v>
      </c>
      <c r="CE559" s="1">
        <v>0</v>
      </c>
      <c r="CF559" s="1">
        <v>0</v>
      </c>
      <c r="CG559" s="1">
        <v>0</v>
      </c>
      <c r="CH559" s="3">
        <v>1737922</v>
      </c>
      <c r="CI559" s="3">
        <v>2763488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3">
        <v>93085</v>
      </c>
      <c r="CP559" s="3">
        <v>69568623</v>
      </c>
      <c r="CQ559" s="3">
        <v>23219487</v>
      </c>
      <c r="CR559" s="1">
        <v>0</v>
      </c>
      <c r="CS559" s="1">
        <v>0</v>
      </c>
      <c r="CT559" s="1">
        <v>0</v>
      </c>
      <c r="CU559" s="3">
        <v>23219487</v>
      </c>
      <c r="CV559" s="3">
        <v>2225470</v>
      </c>
      <c r="CW559" s="3">
        <v>23567440</v>
      </c>
      <c r="CX559" s="3">
        <v>4039690</v>
      </c>
      <c r="CY559" s="3">
        <v>3082866</v>
      </c>
      <c r="CZ559" s="1">
        <v>0</v>
      </c>
      <c r="DA559" s="1">
        <v>0</v>
      </c>
      <c r="DB559" s="3">
        <v>1268927</v>
      </c>
      <c r="DC559" s="3">
        <v>1977930</v>
      </c>
      <c r="DD559" s="1">
        <v>0</v>
      </c>
      <c r="DE559" s="3">
        <v>3529</v>
      </c>
      <c r="DF559" s="3">
        <v>36165852</v>
      </c>
      <c r="DG559" s="3">
        <v>29194</v>
      </c>
      <c r="DH559" s="3">
        <v>35578565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3">
        <v>686830</v>
      </c>
      <c r="DP559" s="3">
        <v>26634160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v>0</v>
      </c>
    </row>
    <row r="560" spans="1:133" x14ac:dyDescent="0.3">
      <c r="A560" s="1">
        <v>106301175</v>
      </c>
      <c r="B560" s="1" t="s">
        <v>634</v>
      </c>
      <c r="C560" s="2">
        <v>20174</v>
      </c>
      <c r="D560" s="2">
        <v>42745</v>
      </c>
      <c r="E560" s="1" t="s">
        <v>2096</v>
      </c>
      <c r="F560" s="1" t="s">
        <v>135</v>
      </c>
      <c r="G560" s="1" t="s">
        <v>156</v>
      </c>
      <c r="H560" s="1">
        <v>13</v>
      </c>
      <c r="I560" s="1">
        <v>1014</v>
      </c>
      <c r="J560" s="1" t="s">
        <v>187</v>
      </c>
      <c r="K560" s="1" t="s">
        <v>138</v>
      </c>
      <c r="L560" s="1">
        <v>0</v>
      </c>
      <c r="M560" s="1" t="s">
        <v>2249</v>
      </c>
      <c r="N560" s="1" t="s">
        <v>636</v>
      </c>
      <c r="O560" s="1" t="s">
        <v>637</v>
      </c>
      <c r="P560" s="1">
        <v>92708</v>
      </c>
      <c r="Q560" s="1" t="s">
        <v>2250</v>
      </c>
      <c r="R560" s="1">
        <v>400</v>
      </c>
      <c r="S560" s="1">
        <v>400</v>
      </c>
      <c r="T560" s="1">
        <v>265</v>
      </c>
      <c r="U560" s="3">
        <v>1049</v>
      </c>
      <c r="V560" s="1">
        <v>572</v>
      </c>
      <c r="W560" s="1">
        <v>397</v>
      </c>
      <c r="X560" s="3">
        <v>1887</v>
      </c>
      <c r="Y560" s="1">
        <v>4</v>
      </c>
      <c r="Z560" s="1">
        <v>0</v>
      </c>
      <c r="AA560" s="1">
        <v>23</v>
      </c>
      <c r="AB560" s="1">
        <v>674</v>
      </c>
      <c r="AC560" s="1">
        <v>10</v>
      </c>
      <c r="AD560" s="1">
        <v>337</v>
      </c>
      <c r="AE560" s="1">
        <v>4953</v>
      </c>
      <c r="AF560" s="1">
        <v>0</v>
      </c>
      <c r="AG560" s="3">
        <v>6316</v>
      </c>
      <c r="AH560" s="3">
        <v>2739</v>
      </c>
      <c r="AI560" s="3">
        <v>2528</v>
      </c>
      <c r="AJ560" s="3">
        <v>7449</v>
      </c>
      <c r="AK560" s="1">
        <v>4</v>
      </c>
      <c r="AL560" s="1">
        <v>0</v>
      </c>
      <c r="AM560" s="1">
        <v>97</v>
      </c>
      <c r="AN560" s="3">
        <v>2531</v>
      </c>
      <c r="AO560" s="1">
        <v>34</v>
      </c>
      <c r="AP560" s="1">
        <v>920</v>
      </c>
      <c r="AQ560" s="3">
        <v>22618</v>
      </c>
      <c r="AR560" s="1">
        <v>0</v>
      </c>
      <c r="AS560" s="3">
        <v>1868</v>
      </c>
      <c r="AT560" s="3">
        <v>1658</v>
      </c>
      <c r="AU560" s="1">
        <v>987</v>
      </c>
      <c r="AV560" s="3">
        <v>9126</v>
      </c>
      <c r="AW560" s="1">
        <v>9</v>
      </c>
      <c r="AX560" s="1">
        <v>0</v>
      </c>
      <c r="AY560" s="1">
        <v>394</v>
      </c>
      <c r="AZ560" s="3">
        <v>3000</v>
      </c>
      <c r="BA560" s="1">
        <v>94</v>
      </c>
      <c r="BB560" s="1">
        <v>904</v>
      </c>
      <c r="BC560" s="3">
        <v>18040</v>
      </c>
      <c r="BD560" s="3">
        <v>127466466</v>
      </c>
      <c r="BE560" s="3">
        <v>66030892</v>
      </c>
      <c r="BF560" s="3">
        <v>33599853</v>
      </c>
      <c r="BG560" s="3">
        <v>162553638</v>
      </c>
      <c r="BH560" s="3">
        <v>186903</v>
      </c>
      <c r="BI560" s="1">
        <v>0</v>
      </c>
      <c r="BJ560" s="3">
        <v>2557980</v>
      </c>
      <c r="BK560" s="3">
        <v>59433808</v>
      </c>
      <c r="BL560" s="3">
        <v>624756</v>
      </c>
      <c r="BM560" s="3">
        <v>14062249</v>
      </c>
      <c r="BN560" s="3">
        <v>466516545</v>
      </c>
      <c r="BO560" s="3">
        <v>25998345</v>
      </c>
      <c r="BP560" s="3">
        <v>25499983</v>
      </c>
      <c r="BQ560" s="3">
        <v>7487668</v>
      </c>
      <c r="BR560" s="3">
        <v>96729114</v>
      </c>
      <c r="BS560" s="3">
        <v>157440</v>
      </c>
      <c r="BT560" s="1">
        <v>0</v>
      </c>
      <c r="BU560" s="3">
        <v>1172877</v>
      </c>
      <c r="BV560" s="3">
        <v>32027582</v>
      </c>
      <c r="BW560" s="3">
        <v>815133</v>
      </c>
      <c r="BX560" s="3">
        <v>5381947</v>
      </c>
      <c r="BY560" s="3">
        <v>195270089</v>
      </c>
      <c r="BZ560" s="3">
        <v>2725941</v>
      </c>
      <c r="CA560" s="3">
        <v>137533770</v>
      </c>
      <c r="CB560" s="3">
        <v>80869037</v>
      </c>
      <c r="CC560" s="3">
        <v>35754624</v>
      </c>
      <c r="CD560" s="3">
        <v>169619697</v>
      </c>
      <c r="CE560" s="3">
        <v>-2687925</v>
      </c>
      <c r="CF560" s="3">
        <v>330154</v>
      </c>
      <c r="CG560" s="1">
        <v>0</v>
      </c>
      <c r="CH560" s="3">
        <v>3335764</v>
      </c>
      <c r="CI560" s="3">
        <v>86716227</v>
      </c>
      <c r="CJ560" s="1">
        <v>0</v>
      </c>
      <c r="CK560" s="3">
        <v>1439889</v>
      </c>
      <c r="CL560" s="1">
        <v>0</v>
      </c>
      <c r="CM560" s="1">
        <v>0</v>
      </c>
      <c r="CN560" s="1">
        <v>0</v>
      </c>
      <c r="CO560" s="3">
        <v>15809840</v>
      </c>
      <c r="CP560" s="3">
        <v>531447018</v>
      </c>
      <c r="CQ560" s="3">
        <v>1059958</v>
      </c>
      <c r="CR560" s="3">
        <v>5438259</v>
      </c>
      <c r="CS560" s="1">
        <v>0</v>
      </c>
      <c r="CT560" s="3">
        <v>19710037</v>
      </c>
      <c r="CU560" s="3">
        <v>26208254</v>
      </c>
      <c r="CV560" s="3">
        <v>15931041</v>
      </c>
      <c r="CW560" s="3">
        <v>11721796</v>
      </c>
      <c r="CX560" s="3">
        <v>8020822</v>
      </c>
      <c r="CY560" s="3">
        <v>95101314</v>
      </c>
      <c r="CZ560" s="3">
        <v>14189</v>
      </c>
      <c r="DA560" s="1">
        <v>0</v>
      </c>
      <c r="DB560" s="3">
        <v>332620</v>
      </c>
      <c r="DC560" s="3">
        <v>23253033</v>
      </c>
      <c r="DD560" s="1">
        <v>0</v>
      </c>
      <c r="DE560" s="3">
        <v>2173055</v>
      </c>
      <c r="DF560" s="3">
        <v>156547870</v>
      </c>
      <c r="DG560" s="3">
        <v>400537</v>
      </c>
      <c r="DH560" s="3">
        <v>88504774</v>
      </c>
      <c r="DI560" s="1">
        <v>0</v>
      </c>
      <c r="DJ560" s="3">
        <v>111922</v>
      </c>
      <c r="DK560" s="1">
        <v>0</v>
      </c>
      <c r="DL560" s="1">
        <v>0</v>
      </c>
      <c r="DM560" s="1">
        <v>0</v>
      </c>
      <c r="DN560" s="1">
        <v>0</v>
      </c>
      <c r="DO560" s="3">
        <v>3653929</v>
      </c>
      <c r="DP560" s="3">
        <v>88204999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3">
        <v>70709523</v>
      </c>
    </row>
    <row r="561" spans="1:133" x14ac:dyDescent="0.3">
      <c r="A561" s="1">
        <v>106014034</v>
      </c>
      <c r="B561" s="1" t="s">
        <v>645</v>
      </c>
      <c r="C561" s="2">
        <v>20174</v>
      </c>
      <c r="D561" s="2">
        <v>42745</v>
      </c>
      <c r="E561" s="1" t="s">
        <v>2096</v>
      </c>
      <c r="F561" s="1" t="s">
        <v>135</v>
      </c>
      <c r="G561" s="1" t="s">
        <v>163</v>
      </c>
      <c r="H561" s="1">
        <v>5</v>
      </c>
      <c r="I561" s="1">
        <v>421</v>
      </c>
      <c r="J561" s="1" t="s">
        <v>187</v>
      </c>
      <c r="K561" s="1" t="s">
        <v>138</v>
      </c>
      <c r="L561" s="1">
        <v>0</v>
      </c>
      <c r="M561" s="1" t="s">
        <v>2251</v>
      </c>
      <c r="N561" s="1" t="s">
        <v>647</v>
      </c>
      <c r="O561" s="1" t="s">
        <v>648</v>
      </c>
      <c r="P561" s="1">
        <v>94538</v>
      </c>
      <c r="Q561" s="1" t="s">
        <v>649</v>
      </c>
      <c r="R561" s="1">
        <v>148</v>
      </c>
      <c r="S561" s="1">
        <v>148</v>
      </c>
      <c r="T561" s="1">
        <v>148</v>
      </c>
      <c r="U561" s="1">
        <v>165</v>
      </c>
      <c r="V561" s="1">
        <v>9</v>
      </c>
      <c r="W561" s="1">
        <v>263</v>
      </c>
      <c r="X561" s="1">
        <v>0</v>
      </c>
      <c r="Y561" s="1">
        <v>0</v>
      </c>
      <c r="Z561" s="1">
        <v>0</v>
      </c>
      <c r="AA561" s="1">
        <v>116</v>
      </c>
      <c r="AB561" s="1">
        <v>683</v>
      </c>
      <c r="AC561" s="1">
        <v>5</v>
      </c>
      <c r="AD561" s="1">
        <v>1</v>
      </c>
      <c r="AE561" s="1">
        <v>1242</v>
      </c>
      <c r="AF561" s="1">
        <v>0</v>
      </c>
      <c r="AG561" s="3">
        <v>1485</v>
      </c>
      <c r="AH561" s="1">
        <v>66</v>
      </c>
      <c r="AI561" s="3">
        <v>1576</v>
      </c>
      <c r="AJ561" s="1">
        <v>0</v>
      </c>
      <c r="AK561" s="1">
        <v>0</v>
      </c>
      <c r="AL561" s="1">
        <v>0</v>
      </c>
      <c r="AM561" s="1">
        <v>777</v>
      </c>
      <c r="AN561" s="3">
        <v>3941</v>
      </c>
      <c r="AO561" s="1">
        <v>35</v>
      </c>
      <c r="AP561" s="1">
        <v>7</v>
      </c>
      <c r="AQ561" s="3">
        <v>7887</v>
      </c>
      <c r="AR561" s="1">
        <v>0</v>
      </c>
      <c r="AS561" s="1">
        <v>142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547</v>
      </c>
      <c r="AZ561" s="3">
        <v>1666</v>
      </c>
      <c r="BA561" s="1">
        <v>0</v>
      </c>
      <c r="BB561" s="1">
        <v>5</v>
      </c>
      <c r="BC561" s="3">
        <v>2360</v>
      </c>
      <c r="BD561" s="3">
        <v>3564000</v>
      </c>
      <c r="BE561" s="3">
        <v>158400</v>
      </c>
      <c r="BF561" s="3">
        <v>3782400</v>
      </c>
      <c r="BG561" s="1">
        <v>0</v>
      </c>
      <c r="BH561" s="1">
        <v>0</v>
      </c>
      <c r="BI561" s="1">
        <v>0</v>
      </c>
      <c r="BJ561" s="3">
        <v>1864800</v>
      </c>
      <c r="BK561" s="3">
        <v>9457437</v>
      </c>
      <c r="BL561" s="3">
        <v>82963</v>
      </c>
      <c r="BM561" s="3">
        <v>16800</v>
      </c>
      <c r="BN561" s="3">
        <v>18926800</v>
      </c>
      <c r="BO561" s="3">
        <v>92170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3">
        <v>354900</v>
      </c>
      <c r="BV561" s="3">
        <v>978250</v>
      </c>
      <c r="BW561" s="1">
        <v>0</v>
      </c>
      <c r="BX561" s="3">
        <v>3120</v>
      </c>
      <c r="BY561" s="3">
        <v>1428440</v>
      </c>
      <c r="BZ561" s="3">
        <v>251344</v>
      </c>
      <c r="CA561" s="3">
        <v>1765511</v>
      </c>
      <c r="CB561" s="3">
        <v>77553</v>
      </c>
      <c r="CC561" s="3">
        <v>1866592</v>
      </c>
      <c r="CD561" s="1">
        <v>0</v>
      </c>
      <c r="CE561" s="1">
        <v>0</v>
      </c>
      <c r="CF561" s="1">
        <v>0</v>
      </c>
      <c r="CG561" s="1">
        <v>0</v>
      </c>
      <c r="CH561" s="3">
        <v>960146</v>
      </c>
      <c r="CI561" s="3">
        <v>4809609</v>
      </c>
      <c r="CJ561" s="1">
        <v>0</v>
      </c>
      <c r="CK561" s="3">
        <v>82963</v>
      </c>
      <c r="CL561" s="1">
        <v>0</v>
      </c>
      <c r="CM561" s="1">
        <v>0</v>
      </c>
      <c r="CN561" s="1">
        <v>0</v>
      </c>
      <c r="CO561" s="3">
        <v>24958</v>
      </c>
      <c r="CP561" s="3">
        <v>9838676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3">
        <v>1639315</v>
      </c>
      <c r="CW561" s="3">
        <v>80847</v>
      </c>
      <c r="CX561" s="3">
        <v>1915808</v>
      </c>
      <c r="CY561" s="1">
        <v>0</v>
      </c>
      <c r="CZ561" s="1">
        <v>0</v>
      </c>
      <c r="DA561" s="1">
        <v>0</v>
      </c>
      <c r="DB561" s="3">
        <v>1259554</v>
      </c>
      <c r="DC561" s="3">
        <v>5621040</v>
      </c>
      <c r="DD561" s="1">
        <v>0</v>
      </c>
      <c r="DE561" s="1">
        <v>0</v>
      </c>
      <c r="DF561" s="3">
        <v>10516564</v>
      </c>
      <c r="DG561" s="1">
        <v>78</v>
      </c>
      <c r="DH561" s="3">
        <v>9586191</v>
      </c>
      <c r="DI561" s="3">
        <v>484535</v>
      </c>
      <c r="DJ561" s="3">
        <v>18915</v>
      </c>
      <c r="DK561" s="1">
        <v>0</v>
      </c>
      <c r="DL561" s="1">
        <v>0</v>
      </c>
      <c r="DM561" s="1">
        <v>0</v>
      </c>
      <c r="DN561" s="1">
        <v>0</v>
      </c>
      <c r="DO561" s="3">
        <v>58314</v>
      </c>
      <c r="DP561" s="3">
        <v>32945182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0</v>
      </c>
      <c r="EB561" s="1">
        <v>0</v>
      </c>
      <c r="EC561" s="1">
        <v>0</v>
      </c>
    </row>
    <row r="562" spans="1:133" x14ac:dyDescent="0.3">
      <c r="A562" s="1">
        <v>106400480</v>
      </c>
      <c r="B562" s="1" t="s">
        <v>650</v>
      </c>
      <c r="C562" s="2">
        <v>20174</v>
      </c>
      <c r="D562" s="2">
        <v>42745</v>
      </c>
      <c r="E562" s="1" t="s">
        <v>2096</v>
      </c>
      <c r="F562" s="1" t="s">
        <v>135</v>
      </c>
      <c r="G562" s="1" t="s">
        <v>220</v>
      </c>
      <c r="H562" s="1">
        <v>8</v>
      </c>
      <c r="I562" s="1">
        <v>801</v>
      </c>
      <c r="J562" s="1" t="s">
        <v>164</v>
      </c>
      <c r="K562" s="1" t="s">
        <v>138</v>
      </c>
      <c r="L562" s="1">
        <v>0</v>
      </c>
      <c r="M562" s="1" t="s">
        <v>2252</v>
      </c>
      <c r="N562" s="1" t="s">
        <v>652</v>
      </c>
      <c r="O562" s="1" t="s">
        <v>653</v>
      </c>
      <c r="P562" s="1">
        <v>93401</v>
      </c>
      <c r="Q562" s="1" t="s">
        <v>654</v>
      </c>
      <c r="R562" s="1">
        <v>98</v>
      </c>
      <c r="S562" s="1">
        <v>98</v>
      </c>
      <c r="T562" s="1">
        <v>50</v>
      </c>
      <c r="U562" s="1">
        <v>570</v>
      </c>
      <c r="V562" s="1">
        <v>85</v>
      </c>
      <c r="W562" s="1">
        <v>26</v>
      </c>
      <c r="X562" s="1">
        <v>124</v>
      </c>
      <c r="Y562" s="1">
        <v>0</v>
      </c>
      <c r="Z562" s="1">
        <v>0</v>
      </c>
      <c r="AA562" s="1">
        <v>39</v>
      </c>
      <c r="AB562" s="1">
        <v>328</v>
      </c>
      <c r="AC562" s="1">
        <v>0</v>
      </c>
      <c r="AD562" s="1">
        <v>14</v>
      </c>
      <c r="AE562" s="1">
        <v>1186</v>
      </c>
      <c r="AF562" s="1">
        <v>0</v>
      </c>
      <c r="AG562" s="3">
        <v>2465</v>
      </c>
      <c r="AH562" s="1">
        <v>376</v>
      </c>
      <c r="AI562" s="1">
        <v>140</v>
      </c>
      <c r="AJ562" s="1">
        <v>413</v>
      </c>
      <c r="AK562" s="1">
        <v>0</v>
      </c>
      <c r="AL562" s="1">
        <v>0</v>
      </c>
      <c r="AM562" s="1">
        <v>135</v>
      </c>
      <c r="AN562" s="1">
        <v>991</v>
      </c>
      <c r="AO562" s="1">
        <v>0</v>
      </c>
      <c r="AP562" s="1">
        <v>36</v>
      </c>
      <c r="AQ562" s="3">
        <v>4556</v>
      </c>
      <c r="AR562" s="1">
        <v>0</v>
      </c>
      <c r="AS562" s="3">
        <v>13399</v>
      </c>
      <c r="AT562" s="1">
        <v>976</v>
      </c>
      <c r="AU562" s="1">
        <v>403</v>
      </c>
      <c r="AV562" s="3">
        <v>2698</v>
      </c>
      <c r="AW562" s="1">
        <v>0</v>
      </c>
      <c r="AX562" s="1">
        <v>0</v>
      </c>
      <c r="AY562" s="3">
        <v>1414</v>
      </c>
      <c r="AZ562" s="3">
        <v>9386</v>
      </c>
      <c r="BA562" s="1">
        <v>0</v>
      </c>
      <c r="BB562" s="3">
        <v>2828</v>
      </c>
      <c r="BC562" s="3">
        <v>31104</v>
      </c>
      <c r="BD562" s="3">
        <v>59197743</v>
      </c>
      <c r="BE562" s="3">
        <v>9081459</v>
      </c>
      <c r="BF562" s="3">
        <v>2144428</v>
      </c>
      <c r="BG562" s="3">
        <v>7788446</v>
      </c>
      <c r="BH562" s="1">
        <v>0</v>
      </c>
      <c r="BI562" s="1">
        <v>0</v>
      </c>
      <c r="BJ562" s="3">
        <v>2552264</v>
      </c>
      <c r="BK562" s="3">
        <v>24333059</v>
      </c>
      <c r="BL562" s="1">
        <v>0</v>
      </c>
      <c r="BM562" s="3">
        <v>1447431</v>
      </c>
      <c r="BN562" s="3">
        <v>106544830</v>
      </c>
      <c r="BO562" s="3">
        <v>34172761</v>
      </c>
      <c r="BP562" s="3">
        <v>4512630</v>
      </c>
      <c r="BQ562" s="3">
        <v>951355</v>
      </c>
      <c r="BR562" s="3">
        <v>7037312</v>
      </c>
      <c r="BS562" s="1">
        <v>0</v>
      </c>
      <c r="BT562" s="1">
        <v>0</v>
      </c>
      <c r="BU562" s="3">
        <v>3390589</v>
      </c>
      <c r="BV562" s="3">
        <v>23144459</v>
      </c>
      <c r="BW562" s="1">
        <v>0</v>
      </c>
      <c r="BX562" s="3">
        <v>1267412</v>
      </c>
      <c r="BY562" s="3">
        <v>74476518</v>
      </c>
      <c r="BZ562" s="3">
        <v>867555</v>
      </c>
      <c r="CA562" s="3">
        <v>75611825</v>
      </c>
      <c r="CB562" s="3">
        <v>11549777</v>
      </c>
      <c r="CC562" s="3">
        <v>1984556</v>
      </c>
      <c r="CD562" s="3">
        <v>14708856</v>
      </c>
      <c r="CE562" s="1">
        <v>0</v>
      </c>
      <c r="CF562" s="1">
        <v>0</v>
      </c>
      <c r="CG562" s="1">
        <v>0</v>
      </c>
      <c r="CH562" s="3">
        <v>4327037</v>
      </c>
      <c r="CI562" s="3">
        <v>29392356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3">
        <v>2183722</v>
      </c>
      <c r="CP562" s="3">
        <v>140625684</v>
      </c>
      <c r="CQ562" s="1">
        <v>0</v>
      </c>
      <c r="CR562" s="3">
        <v>1039146</v>
      </c>
      <c r="CS562" s="1">
        <v>0</v>
      </c>
      <c r="CT562" s="3">
        <v>1413340</v>
      </c>
      <c r="CU562" s="3">
        <v>2452486</v>
      </c>
      <c r="CV562" s="3">
        <v>17513339</v>
      </c>
      <c r="CW562" s="3">
        <v>2033131</v>
      </c>
      <c r="CX562" s="3">
        <v>124273</v>
      </c>
      <c r="CY562" s="3">
        <v>1150501</v>
      </c>
      <c r="CZ562" s="1">
        <v>0</v>
      </c>
      <c r="DA562" s="1">
        <v>0</v>
      </c>
      <c r="DB562" s="3">
        <v>1534840</v>
      </c>
      <c r="DC562" s="3">
        <v>20281014</v>
      </c>
      <c r="DD562" s="1">
        <v>0</v>
      </c>
      <c r="DE562" s="3">
        <v>211052</v>
      </c>
      <c r="DF562" s="3">
        <v>42848150</v>
      </c>
      <c r="DG562" s="3">
        <v>249636</v>
      </c>
      <c r="DH562" s="3">
        <v>42233765</v>
      </c>
      <c r="DI562" s="1">
        <v>0</v>
      </c>
      <c r="DJ562" s="3">
        <v>118757</v>
      </c>
      <c r="DK562" s="1">
        <v>0</v>
      </c>
      <c r="DL562" s="1">
        <v>0</v>
      </c>
      <c r="DM562" s="1">
        <v>0</v>
      </c>
      <c r="DN562" s="1">
        <v>0</v>
      </c>
      <c r="DO562" s="3">
        <v>2341903</v>
      </c>
      <c r="DP562" s="3">
        <v>61886458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1">
        <v>0</v>
      </c>
      <c r="EC562" s="1">
        <v>0</v>
      </c>
    </row>
    <row r="563" spans="1:133" x14ac:dyDescent="0.3">
      <c r="A563" s="1">
        <v>106104047</v>
      </c>
      <c r="B563" s="1" t="s">
        <v>655</v>
      </c>
      <c r="C563" s="2">
        <v>20174</v>
      </c>
      <c r="D563" s="2">
        <v>42745</v>
      </c>
      <c r="E563" s="1" t="s">
        <v>2096</v>
      </c>
      <c r="F563" s="1" t="s">
        <v>135</v>
      </c>
      <c r="G563" s="1" t="s">
        <v>152</v>
      </c>
      <c r="H563" s="1">
        <v>9</v>
      </c>
      <c r="I563" s="1">
        <v>605</v>
      </c>
      <c r="J563" s="1" t="s">
        <v>171</v>
      </c>
      <c r="K563" s="1" t="s">
        <v>138</v>
      </c>
      <c r="L563" s="1">
        <v>0</v>
      </c>
      <c r="M563" s="1" t="s">
        <v>2253</v>
      </c>
      <c r="N563" s="1" t="s">
        <v>657</v>
      </c>
      <c r="O563" s="1" t="s">
        <v>357</v>
      </c>
      <c r="P563" s="1">
        <v>93710</v>
      </c>
      <c r="Q563" s="1" t="s">
        <v>658</v>
      </c>
      <c r="R563" s="1">
        <v>27</v>
      </c>
      <c r="S563" s="1">
        <v>27</v>
      </c>
      <c r="T563" s="1">
        <v>27</v>
      </c>
      <c r="U563" s="1">
        <v>214</v>
      </c>
      <c r="V563" s="1">
        <v>41</v>
      </c>
      <c r="W563" s="1">
        <v>0</v>
      </c>
      <c r="X563" s="1">
        <v>10</v>
      </c>
      <c r="Y563" s="1">
        <v>0</v>
      </c>
      <c r="Z563" s="1">
        <v>0</v>
      </c>
      <c r="AA563" s="1">
        <v>23</v>
      </c>
      <c r="AB563" s="1">
        <v>260</v>
      </c>
      <c r="AC563" s="1">
        <v>0</v>
      </c>
      <c r="AD563" s="1">
        <v>2</v>
      </c>
      <c r="AE563" s="1">
        <v>550</v>
      </c>
      <c r="AF563" s="1">
        <v>0</v>
      </c>
      <c r="AG563" s="1">
        <v>347</v>
      </c>
      <c r="AH563" s="1">
        <v>65</v>
      </c>
      <c r="AI563" s="1">
        <v>0</v>
      </c>
      <c r="AJ563" s="1">
        <v>11</v>
      </c>
      <c r="AK563" s="1">
        <v>0</v>
      </c>
      <c r="AL563" s="1">
        <v>0</v>
      </c>
      <c r="AM563" s="1">
        <v>27</v>
      </c>
      <c r="AN563" s="1">
        <v>355</v>
      </c>
      <c r="AO563" s="1">
        <v>0</v>
      </c>
      <c r="AP563" s="1">
        <v>2</v>
      </c>
      <c r="AQ563" s="1">
        <v>807</v>
      </c>
      <c r="AR563" s="1">
        <v>0</v>
      </c>
      <c r="AS563" s="3">
        <v>1775</v>
      </c>
      <c r="AT563" s="1">
        <v>338</v>
      </c>
      <c r="AU563" s="1">
        <v>34</v>
      </c>
      <c r="AV563" s="1">
        <v>650</v>
      </c>
      <c r="AW563" s="1">
        <v>0</v>
      </c>
      <c r="AX563" s="1">
        <v>0</v>
      </c>
      <c r="AY563" s="1">
        <v>242</v>
      </c>
      <c r="AZ563" s="3">
        <v>1812</v>
      </c>
      <c r="BA563" s="1">
        <v>0</v>
      </c>
      <c r="BB563" s="1">
        <v>48</v>
      </c>
      <c r="BC563" s="3">
        <v>4899</v>
      </c>
      <c r="BD563" s="3">
        <v>10759944</v>
      </c>
      <c r="BE563" s="3">
        <v>2223779</v>
      </c>
      <c r="BF563" s="1">
        <v>0</v>
      </c>
      <c r="BG563" s="3">
        <v>330555</v>
      </c>
      <c r="BH563" s="1">
        <v>0</v>
      </c>
      <c r="BI563" s="1">
        <v>0</v>
      </c>
      <c r="BJ563" s="3">
        <v>1004268</v>
      </c>
      <c r="BK563" s="3">
        <v>12908464</v>
      </c>
      <c r="BL563" s="1">
        <v>0</v>
      </c>
      <c r="BM563" s="3">
        <v>81970</v>
      </c>
      <c r="BN563" s="3">
        <v>27308980</v>
      </c>
      <c r="BO563" s="3">
        <v>16880192</v>
      </c>
      <c r="BP563" s="3">
        <v>3803775</v>
      </c>
      <c r="BQ563" s="3">
        <v>233455</v>
      </c>
      <c r="BR563" s="3">
        <v>7019829</v>
      </c>
      <c r="BS563" s="1">
        <v>0</v>
      </c>
      <c r="BT563" s="1">
        <v>0</v>
      </c>
      <c r="BU563" s="3">
        <v>2485437</v>
      </c>
      <c r="BV563" s="3">
        <v>23550462</v>
      </c>
      <c r="BW563" s="1">
        <v>0</v>
      </c>
      <c r="BX563" s="3">
        <v>650937</v>
      </c>
      <c r="BY563" s="3">
        <v>54624087</v>
      </c>
      <c r="BZ563" s="3">
        <v>316912</v>
      </c>
      <c r="CA563" s="3">
        <v>20353929</v>
      </c>
      <c r="CB563" s="3">
        <v>4440128</v>
      </c>
      <c r="CC563" s="3">
        <v>218845</v>
      </c>
      <c r="CD563" s="3">
        <v>6815185</v>
      </c>
      <c r="CE563" s="1">
        <v>0</v>
      </c>
      <c r="CF563" s="1">
        <v>0</v>
      </c>
      <c r="CG563" s="1">
        <v>0</v>
      </c>
      <c r="CH563" s="3">
        <v>2289653</v>
      </c>
      <c r="CI563" s="3">
        <v>24577619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3">
        <v>629330</v>
      </c>
      <c r="CP563" s="3">
        <v>59641601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3">
        <v>6969295</v>
      </c>
      <c r="CW563" s="3">
        <v>1587426</v>
      </c>
      <c r="CX563" s="3">
        <v>14610</v>
      </c>
      <c r="CY563" s="3">
        <v>535199</v>
      </c>
      <c r="CZ563" s="1">
        <v>0</v>
      </c>
      <c r="DA563" s="1">
        <v>0</v>
      </c>
      <c r="DB563" s="3">
        <v>1200052</v>
      </c>
      <c r="DC563" s="3">
        <v>11881307</v>
      </c>
      <c r="DD563" s="1">
        <v>0</v>
      </c>
      <c r="DE563" s="3">
        <v>103577</v>
      </c>
      <c r="DF563" s="3">
        <v>22291466</v>
      </c>
      <c r="DG563" s="3">
        <v>80266</v>
      </c>
      <c r="DH563" s="3">
        <v>18604415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3">
        <v>68272</v>
      </c>
      <c r="DP563" s="3">
        <v>14553045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</row>
    <row r="564" spans="1:133" x14ac:dyDescent="0.3">
      <c r="A564" s="1">
        <v>106301283</v>
      </c>
      <c r="B564" s="1" t="s">
        <v>659</v>
      </c>
      <c r="C564" s="2">
        <v>20174</v>
      </c>
      <c r="D564" s="2">
        <v>42745</v>
      </c>
      <c r="E564" s="1" t="s">
        <v>2096</v>
      </c>
      <c r="F564" s="1" t="s">
        <v>135</v>
      </c>
      <c r="G564" s="1" t="s">
        <v>156</v>
      </c>
      <c r="H564" s="1">
        <v>13</v>
      </c>
      <c r="I564" s="1">
        <v>1012</v>
      </c>
      <c r="J564" s="1" t="s">
        <v>187</v>
      </c>
      <c r="K564" s="1" t="s">
        <v>138</v>
      </c>
      <c r="L564" s="1">
        <v>0</v>
      </c>
      <c r="M564" s="1" t="s">
        <v>2254</v>
      </c>
      <c r="N564" s="1" t="s">
        <v>2255</v>
      </c>
      <c r="O564" s="1" t="s">
        <v>662</v>
      </c>
      <c r="P564" s="1">
        <v>92843</v>
      </c>
      <c r="Q564" s="1" t="s">
        <v>663</v>
      </c>
      <c r="R564" s="1">
        <v>167</v>
      </c>
      <c r="S564" s="1">
        <v>167</v>
      </c>
      <c r="T564" s="1">
        <v>167</v>
      </c>
      <c r="U564" s="1">
        <v>381</v>
      </c>
      <c r="V564" s="1">
        <v>123</v>
      </c>
      <c r="W564" s="1">
        <v>137</v>
      </c>
      <c r="X564" s="1">
        <v>331</v>
      </c>
      <c r="Y564" s="1">
        <v>0</v>
      </c>
      <c r="Z564" s="1">
        <v>0</v>
      </c>
      <c r="AA564" s="1">
        <v>37</v>
      </c>
      <c r="AB564" s="1">
        <v>28</v>
      </c>
      <c r="AC564" s="1">
        <v>0</v>
      </c>
      <c r="AD564" s="1">
        <v>276</v>
      </c>
      <c r="AE564" s="1">
        <v>1313</v>
      </c>
      <c r="AF564" s="1">
        <v>0</v>
      </c>
      <c r="AG564" s="3">
        <v>2105</v>
      </c>
      <c r="AH564" s="1">
        <v>591</v>
      </c>
      <c r="AI564" s="1">
        <v>480</v>
      </c>
      <c r="AJ564" s="3">
        <v>1299</v>
      </c>
      <c r="AK564" s="1">
        <v>0</v>
      </c>
      <c r="AL564" s="1">
        <v>0</v>
      </c>
      <c r="AM564" s="1">
        <v>60</v>
      </c>
      <c r="AN564" s="1">
        <v>104</v>
      </c>
      <c r="AO564" s="1">
        <v>0</v>
      </c>
      <c r="AP564" s="1">
        <v>404</v>
      </c>
      <c r="AQ564" s="3">
        <v>5043</v>
      </c>
      <c r="AR564" s="1">
        <v>0</v>
      </c>
      <c r="AS564" s="1">
        <v>508</v>
      </c>
      <c r="AT564" s="1">
        <v>393</v>
      </c>
      <c r="AU564" s="3">
        <v>1613</v>
      </c>
      <c r="AV564" s="3">
        <v>3750</v>
      </c>
      <c r="AW564" s="1">
        <v>0</v>
      </c>
      <c r="AX564" s="1">
        <v>0</v>
      </c>
      <c r="AY564" s="1">
        <v>572</v>
      </c>
      <c r="AZ564" s="1">
        <v>492</v>
      </c>
      <c r="BA564" s="1">
        <v>0</v>
      </c>
      <c r="BB564" s="1">
        <v>612</v>
      </c>
      <c r="BC564" s="3">
        <v>7940</v>
      </c>
      <c r="BD564" s="3">
        <v>26697500</v>
      </c>
      <c r="BE564" s="3">
        <v>8833976</v>
      </c>
      <c r="BF564" s="3">
        <v>6163893</v>
      </c>
      <c r="BG564" s="3">
        <v>16362964</v>
      </c>
      <c r="BH564" s="1">
        <v>0</v>
      </c>
      <c r="BI564" s="1">
        <v>0</v>
      </c>
      <c r="BJ564" s="3">
        <v>1357652</v>
      </c>
      <c r="BK564" s="3">
        <v>1336109</v>
      </c>
      <c r="BL564" s="1">
        <v>0</v>
      </c>
      <c r="BM564" s="3">
        <v>5188471</v>
      </c>
      <c r="BN564" s="3">
        <v>65940565</v>
      </c>
      <c r="BO564" s="3">
        <v>3040456</v>
      </c>
      <c r="BP564" s="3">
        <v>2242877</v>
      </c>
      <c r="BQ564" s="3">
        <v>3480539</v>
      </c>
      <c r="BR564" s="3">
        <v>11823285</v>
      </c>
      <c r="BS564" s="1">
        <v>0</v>
      </c>
      <c r="BT564" s="1">
        <v>0</v>
      </c>
      <c r="BU564" s="3">
        <v>1970999</v>
      </c>
      <c r="BV564" s="3">
        <v>1572376</v>
      </c>
      <c r="BW564" s="1">
        <v>0</v>
      </c>
      <c r="BX564" s="3">
        <v>1829360</v>
      </c>
      <c r="BY564" s="3">
        <v>25959892</v>
      </c>
      <c r="BZ564" s="3">
        <v>6672766</v>
      </c>
      <c r="CA564" s="3">
        <v>22539518</v>
      </c>
      <c r="CB564" s="3">
        <v>7023088</v>
      </c>
      <c r="CC564" s="3">
        <v>8066846</v>
      </c>
      <c r="CD564" s="3">
        <v>-4258119</v>
      </c>
      <c r="CE564" s="3">
        <v>-480193</v>
      </c>
      <c r="CF564" s="1">
        <v>0</v>
      </c>
      <c r="CG564" s="1">
        <v>0</v>
      </c>
      <c r="CH564" s="3">
        <v>2396807</v>
      </c>
      <c r="CI564" s="3">
        <v>2477764</v>
      </c>
      <c r="CJ564" s="1">
        <v>0</v>
      </c>
      <c r="CK564" s="3">
        <v>55696</v>
      </c>
      <c r="CL564" s="1">
        <v>0</v>
      </c>
      <c r="CM564" s="1">
        <v>0</v>
      </c>
      <c r="CN564" s="1">
        <v>0</v>
      </c>
      <c r="CO564" s="1">
        <v>0</v>
      </c>
      <c r="CP564" s="3">
        <v>44494173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3">
        <v>7196855</v>
      </c>
      <c r="CW564" s="3">
        <v>4053765</v>
      </c>
      <c r="CX564" s="3">
        <v>2057778</v>
      </c>
      <c r="CY564" s="3">
        <v>32444367</v>
      </c>
      <c r="CZ564" s="1">
        <v>0</v>
      </c>
      <c r="DA564" s="1">
        <v>0</v>
      </c>
      <c r="DB564" s="3">
        <v>931844</v>
      </c>
      <c r="DC564" s="3">
        <v>430722</v>
      </c>
      <c r="DD564" s="1">
        <v>0</v>
      </c>
      <c r="DE564" s="3">
        <v>290953</v>
      </c>
      <c r="DF564" s="3">
        <v>47406284</v>
      </c>
      <c r="DG564" s="3">
        <v>32986</v>
      </c>
      <c r="DH564" s="3">
        <v>23521044</v>
      </c>
      <c r="DI564" s="1">
        <v>0</v>
      </c>
      <c r="DJ564" s="3">
        <v>163758</v>
      </c>
      <c r="DK564" s="1">
        <v>0</v>
      </c>
      <c r="DL564" s="1">
        <v>0</v>
      </c>
      <c r="DM564" s="1">
        <v>0</v>
      </c>
      <c r="DN564" s="1">
        <v>0</v>
      </c>
      <c r="DO564" s="3">
        <v>267523</v>
      </c>
      <c r="DP564" s="3">
        <v>25921879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</row>
    <row r="565" spans="1:133" x14ac:dyDescent="0.3">
      <c r="A565" s="1">
        <v>106190315</v>
      </c>
      <c r="B565" s="1" t="s">
        <v>669</v>
      </c>
      <c r="C565" s="2">
        <v>20174</v>
      </c>
      <c r="D565" s="2">
        <v>42745</v>
      </c>
      <c r="E565" s="1" t="s">
        <v>2096</v>
      </c>
      <c r="F565" s="1" t="s">
        <v>135</v>
      </c>
      <c r="G565" s="1" t="s">
        <v>170</v>
      </c>
      <c r="H565" s="1">
        <v>11</v>
      </c>
      <c r="I565" s="1">
        <v>913</v>
      </c>
      <c r="J565" s="1" t="s">
        <v>187</v>
      </c>
      <c r="K565" s="1" t="s">
        <v>138</v>
      </c>
      <c r="L565" s="1">
        <v>0</v>
      </c>
      <c r="M565" s="1" t="s">
        <v>2256</v>
      </c>
      <c r="N565" s="1" t="s">
        <v>671</v>
      </c>
      <c r="O565" s="1" t="s">
        <v>672</v>
      </c>
      <c r="P565" s="1">
        <v>91754</v>
      </c>
      <c r="Q565" s="1" t="s">
        <v>673</v>
      </c>
      <c r="R565" s="1">
        <v>210</v>
      </c>
      <c r="S565" s="1">
        <v>210</v>
      </c>
      <c r="T565" s="1">
        <v>210</v>
      </c>
      <c r="U565" s="1">
        <v>668</v>
      </c>
      <c r="V565" s="1">
        <v>375</v>
      </c>
      <c r="W565" s="1">
        <v>267</v>
      </c>
      <c r="X565" s="1">
        <v>688</v>
      </c>
      <c r="Y565" s="1">
        <v>0</v>
      </c>
      <c r="Z565" s="1">
        <v>0</v>
      </c>
      <c r="AA565" s="1">
        <v>17</v>
      </c>
      <c r="AB565" s="1">
        <v>258</v>
      </c>
      <c r="AC565" s="1">
        <v>43</v>
      </c>
      <c r="AD565" s="1">
        <v>318</v>
      </c>
      <c r="AE565" s="1">
        <v>2634</v>
      </c>
      <c r="AF565" s="1">
        <v>0</v>
      </c>
      <c r="AG565" s="3">
        <v>4625</v>
      </c>
      <c r="AH565" s="3">
        <v>2255</v>
      </c>
      <c r="AI565" s="3">
        <v>1019</v>
      </c>
      <c r="AJ565" s="3">
        <v>3258</v>
      </c>
      <c r="AK565" s="1">
        <v>0</v>
      </c>
      <c r="AL565" s="1">
        <v>0</v>
      </c>
      <c r="AM565" s="1">
        <v>58</v>
      </c>
      <c r="AN565" s="1">
        <v>967</v>
      </c>
      <c r="AO565" s="1">
        <v>53</v>
      </c>
      <c r="AP565" s="1">
        <v>978</v>
      </c>
      <c r="AQ565" s="3">
        <v>13213</v>
      </c>
      <c r="AR565" s="1">
        <v>0</v>
      </c>
      <c r="AS565" s="3">
        <v>2360</v>
      </c>
      <c r="AT565" s="3">
        <v>1759</v>
      </c>
      <c r="AU565" s="1">
        <v>487</v>
      </c>
      <c r="AV565" s="3">
        <v>2276</v>
      </c>
      <c r="AW565" s="1">
        <v>0</v>
      </c>
      <c r="AX565" s="1">
        <v>0</v>
      </c>
      <c r="AY565" s="1">
        <v>105</v>
      </c>
      <c r="AZ565" s="1">
        <v>714</v>
      </c>
      <c r="BA565" s="1">
        <v>43</v>
      </c>
      <c r="BB565" s="1">
        <v>496</v>
      </c>
      <c r="BC565" s="3">
        <v>8240</v>
      </c>
      <c r="BD565" s="3">
        <v>94092139</v>
      </c>
      <c r="BE565" s="3">
        <v>58846657</v>
      </c>
      <c r="BF565" s="3">
        <v>19709198</v>
      </c>
      <c r="BG565" s="3">
        <v>75264390</v>
      </c>
      <c r="BH565" s="1">
        <v>0</v>
      </c>
      <c r="BI565" s="1">
        <v>0</v>
      </c>
      <c r="BJ565" s="3">
        <v>1947532</v>
      </c>
      <c r="BK565" s="3">
        <v>22576045</v>
      </c>
      <c r="BL565" s="3">
        <v>1526096</v>
      </c>
      <c r="BM565" s="3">
        <v>20595391</v>
      </c>
      <c r="BN565" s="3">
        <v>294557448</v>
      </c>
      <c r="BO565" s="3">
        <v>21496468</v>
      </c>
      <c r="BP565" s="3">
        <v>23530505</v>
      </c>
      <c r="BQ565" s="3">
        <v>3727602</v>
      </c>
      <c r="BR565" s="3">
        <v>34163393</v>
      </c>
      <c r="BS565" s="1">
        <v>0</v>
      </c>
      <c r="BT565" s="1">
        <v>0</v>
      </c>
      <c r="BU565" s="3">
        <v>1637689</v>
      </c>
      <c r="BV565" s="3">
        <v>13148316</v>
      </c>
      <c r="BW565" s="3">
        <v>558144</v>
      </c>
      <c r="BX565" s="3">
        <v>3266278</v>
      </c>
      <c r="BY565" s="3">
        <v>101528395</v>
      </c>
      <c r="BZ565" s="3">
        <v>2593694</v>
      </c>
      <c r="CA565" s="3">
        <v>104883610</v>
      </c>
      <c r="CB565" s="3">
        <v>69536396</v>
      </c>
      <c r="CC565" s="3">
        <v>24637729</v>
      </c>
      <c r="CD565" s="3">
        <v>94667682</v>
      </c>
      <c r="CE565" s="3">
        <v>-1449999</v>
      </c>
      <c r="CF565" s="1">
        <v>0</v>
      </c>
      <c r="CG565" s="1">
        <v>0</v>
      </c>
      <c r="CH565" s="3">
        <v>2274623</v>
      </c>
      <c r="CI565" s="3">
        <v>33621895</v>
      </c>
      <c r="CJ565" s="1">
        <v>0</v>
      </c>
      <c r="CK565" s="3">
        <v>214634</v>
      </c>
      <c r="CL565" s="1">
        <v>0</v>
      </c>
      <c r="CM565" s="1">
        <v>0</v>
      </c>
      <c r="CN565" s="1">
        <v>0</v>
      </c>
      <c r="CO565" s="3">
        <v>13874852</v>
      </c>
      <c r="CP565" s="3">
        <v>344855116</v>
      </c>
      <c r="CQ565" s="3">
        <v>2321515</v>
      </c>
      <c r="CR565" s="3">
        <v>25209113</v>
      </c>
      <c r="CS565" s="1">
        <v>0</v>
      </c>
      <c r="CT565" s="3">
        <v>4822463</v>
      </c>
      <c r="CU565" s="3">
        <v>32353091</v>
      </c>
      <c r="CV565" s="3">
        <v>10704997</v>
      </c>
      <c r="CW565" s="3">
        <v>15162281</v>
      </c>
      <c r="CX565" s="3">
        <v>249070</v>
      </c>
      <c r="CY565" s="3">
        <v>39969214</v>
      </c>
      <c r="CZ565" s="1">
        <v>0</v>
      </c>
      <c r="DA565" s="1">
        <v>0</v>
      </c>
      <c r="DB565" s="3">
        <v>1310598</v>
      </c>
      <c r="DC565" s="3">
        <v>6924928</v>
      </c>
      <c r="DD565" s="3">
        <v>1869606</v>
      </c>
      <c r="DE565" s="3">
        <v>7393124</v>
      </c>
      <c r="DF565" s="3">
        <v>83583818</v>
      </c>
      <c r="DG565" s="3">
        <v>191035</v>
      </c>
      <c r="DH565" s="3">
        <v>77173453</v>
      </c>
      <c r="DI565" s="1">
        <v>0</v>
      </c>
      <c r="DJ565" s="3">
        <v>1420930</v>
      </c>
      <c r="DK565" s="1">
        <v>0</v>
      </c>
      <c r="DL565" s="1">
        <v>0</v>
      </c>
      <c r="DM565" s="1">
        <v>0</v>
      </c>
      <c r="DN565" s="1">
        <v>0</v>
      </c>
      <c r="DO565" s="3">
        <v>847040</v>
      </c>
      <c r="DP565" s="3">
        <v>17435529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</row>
    <row r="566" spans="1:133" x14ac:dyDescent="0.3">
      <c r="A566" s="1">
        <v>106190317</v>
      </c>
      <c r="B566" s="1" t="s">
        <v>674</v>
      </c>
      <c r="C566" s="2">
        <v>20174</v>
      </c>
      <c r="D566" s="2">
        <v>42745</v>
      </c>
      <c r="E566" s="1" t="s">
        <v>2096</v>
      </c>
      <c r="F566" s="1" t="s">
        <v>135</v>
      </c>
      <c r="G566" s="1" t="s">
        <v>170</v>
      </c>
      <c r="H566" s="1">
        <v>11</v>
      </c>
      <c r="I566" s="1">
        <v>925</v>
      </c>
      <c r="J566" s="1" t="s">
        <v>164</v>
      </c>
      <c r="K566" s="1" t="s">
        <v>138</v>
      </c>
      <c r="L566" s="1">
        <v>0</v>
      </c>
      <c r="M566" s="1" t="s">
        <v>2257</v>
      </c>
      <c r="N566" s="1" t="s">
        <v>676</v>
      </c>
      <c r="O566" s="1" t="s">
        <v>280</v>
      </c>
      <c r="P566" s="1">
        <v>90026</v>
      </c>
      <c r="Q566" s="1" t="s">
        <v>2258</v>
      </c>
      <c r="R566" s="1">
        <v>55</v>
      </c>
      <c r="S566" s="1">
        <v>55</v>
      </c>
      <c r="T566" s="1">
        <v>55</v>
      </c>
      <c r="U566" s="1">
        <v>0</v>
      </c>
      <c r="V566" s="1">
        <v>0</v>
      </c>
      <c r="W566" s="1">
        <v>0</v>
      </c>
      <c r="X566" s="1">
        <v>0</v>
      </c>
      <c r="Y566" s="1">
        <v>100</v>
      </c>
      <c r="Z566" s="1">
        <v>0</v>
      </c>
      <c r="AA566" s="1">
        <v>101</v>
      </c>
      <c r="AB566" s="1">
        <v>0</v>
      </c>
      <c r="AC566" s="1">
        <v>0</v>
      </c>
      <c r="AD566" s="1">
        <v>0</v>
      </c>
      <c r="AE566" s="1">
        <v>201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3">
        <v>2266</v>
      </c>
      <c r="AL566" s="1">
        <v>0</v>
      </c>
      <c r="AM566" s="1">
        <v>617</v>
      </c>
      <c r="AN566" s="1">
        <v>0</v>
      </c>
      <c r="AO566" s="1">
        <v>0</v>
      </c>
      <c r="AP566" s="1">
        <v>0</v>
      </c>
      <c r="AQ566" s="3">
        <v>2883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3">
        <v>17812</v>
      </c>
      <c r="AX566" s="1">
        <v>0</v>
      </c>
      <c r="AY566" s="3">
        <v>6322</v>
      </c>
      <c r="AZ566" s="1">
        <v>0</v>
      </c>
      <c r="BA566" s="1">
        <v>0</v>
      </c>
      <c r="BB566" s="1">
        <v>0</v>
      </c>
      <c r="BC566" s="3">
        <v>24134</v>
      </c>
      <c r="BD566" s="1">
        <v>0</v>
      </c>
      <c r="BE566" s="1">
        <v>0</v>
      </c>
      <c r="BF566" s="1">
        <v>0</v>
      </c>
      <c r="BG566" s="1">
        <v>0</v>
      </c>
      <c r="BH566" s="3">
        <v>2796244</v>
      </c>
      <c r="BI566" s="1">
        <v>0</v>
      </c>
      <c r="BJ566" s="3">
        <v>910970</v>
      </c>
      <c r="BK566" s="1">
        <v>0</v>
      </c>
      <c r="BL566" s="1">
        <v>0</v>
      </c>
      <c r="BM566" s="1">
        <v>0</v>
      </c>
      <c r="BN566" s="3">
        <v>3707214</v>
      </c>
      <c r="BO566" s="1">
        <v>0</v>
      </c>
      <c r="BP566" s="1">
        <v>0</v>
      </c>
      <c r="BQ566" s="1">
        <v>0</v>
      </c>
      <c r="BR566" s="1">
        <v>0</v>
      </c>
      <c r="BS566" s="3">
        <v>3201335</v>
      </c>
      <c r="BT566" s="1">
        <v>0</v>
      </c>
      <c r="BU566" s="3">
        <v>1202433</v>
      </c>
      <c r="BV566" s="1">
        <v>0</v>
      </c>
      <c r="BW566" s="1">
        <v>0</v>
      </c>
      <c r="BX566" s="1">
        <v>0</v>
      </c>
      <c r="BY566" s="3">
        <v>4403768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3">
        <v>-30485</v>
      </c>
      <c r="CF566" s="3">
        <v>1176734</v>
      </c>
      <c r="CG566" s="1">
        <v>0</v>
      </c>
      <c r="CH566" s="3">
        <v>489167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3">
        <v>1635416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0</v>
      </c>
      <c r="CX566" s="1">
        <v>0</v>
      </c>
      <c r="CY566" s="1">
        <v>0</v>
      </c>
      <c r="CZ566" s="3">
        <v>4820845</v>
      </c>
      <c r="DA566" s="1">
        <v>0</v>
      </c>
      <c r="DB566" s="3">
        <v>1654721</v>
      </c>
      <c r="DC566" s="1">
        <v>0</v>
      </c>
      <c r="DD566" s="1">
        <v>0</v>
      </c>
      <c r="DE566" s="1">
        <v>0</v>
      </c>
      <c r="DF566" s="3">
        <v>6475566</v>
      </c>
      <c r="DG566" s="3">
        <v>249296</v>
      </c>
      <c r="DH566" s="3">
        <v>6582084</v>
      </c>
      <c r="DI566" s="3">
        <v>362645</v>
      </c>
      <c r="DJ566" s="3">
        <v>156970</v>
      </c>
      <c r="DK566" s="1">
        <v>0</v>
      </c>
      <c r="DL566" s="1">
        <v>0</v>
      </c>
      <c r="DM566" s="1">
        <v>0</v>
      </c>
      <c r="DN566" s="1">
        <v>0</v>
      </c>
      <c r="DO566" s="3">
        <v>15000</v>
      </c>
      <c r="DP566" s="3">
        <v>12901838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</row>
    <row r="567" spans="1:133" x14ac:dyDescent="0.3">
      <c r="A567" s="1">
        <v>106270777</v>
      </c>
      <c r="B567" s="1" t="s">
        <v>678</v>
      </c>
      <c r="C567" s="2">
        <v>20174</v>
      </c>
      <c r="D567" s="2">
        <v>42745</v>
      </c>
      <c r="E567" s="1" t="s">
        <v>2096</v>
      </c>
      <c r="F567" s="1" t="s">
        <v>135</v>
      </c>
      <c r="G567" s="1" t="s">
        <v>462</v>
      </c>
      <c r="H567" s="1">
        <v>8</v>
      </c>
      <c r="I567" s="1">
        <v>709</v>
      </c>
      <c r="J567" s="1" t="s">
        <v>164</v>
      </c>
      <c r="K567" s="1" t="s">
        <v>138</v>
      </c>
      <c r="L567" s="1" t="s">
        <v>139</v>
      </c>
      <c r="M567" s="1" t="s">
        <v>2259</v>
      </c>
      <c r="N567" s="1" t="s">
        <v>680</v>
      </c>
      <c r="O567" s="1" t="s">
        <v>681</v>
      </c>
      <c r="P567" s="1">
        <v>93930</v>
      </c>
      <c r="Q567" s="1" t="s">
        <v>682</v>
      </c>
      <c r="R567" s="1">
        <v>94</v>
      </c>
      <c r="S567" s="1">
        <v>94</v>
      </c>
      <c r="T567" s="1">
        <v>94</v>
      </c>
      <c r="U567" s="1">
        <v>63</v>
      </c>
      <c r="V567" s="1">
        <v>0</v>
      </c>
      <c r="W567" s="1">
        <v>50</v>
      </c>
      <c r="X567" s="1">
        <v>82</v>
      </c>
      <c r="Y567" s="1">
        <v>0</v>
      </c>
      <c r="Z567" s="1">
        <v>0</v>
      </c>
      <c r="AA567" s="1">
        <v>31</v>
      </c>
      <c r="AB567" s="1">
        <v>0</v>
      </c>
      <c r="AC567" s="1">
        <v>0</v>
      </c>
      <c r="AD567" s="1">
        <v>5</v>
      </c>
      <c r="AE567" s="1">
        <v>231</v>
      </c>
      <c r="AF567" s="1">
        <v>0</v>
      </c>
      <c r="AG567" s="1">
        <v>381</v>
      </c>
      <c r="AH567" s="1">
        <v>0</v>
      </c>
      <c r="AI567" s="1">
        <v>190</v>
      </c>
      <c r="AJ567" s="3">
        <v>3796</v>
      </c>
      <c r="AK567" s="1">
        <v>0</v>
      </c>
      <c r="AL567" s="1">
        <v>0</v>
      </c>
      <c r="AM567" s="1">
        <v>125</v>
      </c>
      <c r="AN567" s="1">
        <v>0</v>
      </c>
      <c r="AO567" s="1">
        <v>0</v>
      </c>
      <c r="AP567" s="1">
        <v>17</v>
      </c>
      <c r="AQ567" s="3">
        <v>4509</v>
      </c>
      <c r="AR567" s="1">
        <v>0</v>
      </c>
      <c r="AS567" s="3">
        <v>4077</v>
      </c>
      <c r="AT567" s="1">
        <v>0</v>
      </c>
      <c r="AU567" s="3">
        <v>1912</v>
      </c>
      <c r="AV567" s="3">
        <v>15502</v>
      </c>
      <c r="AW567" s="1">
        <v>0</v>
      </c>
      <c r="AX567" s="1">
        <v>0</v>
      </c>
      <c r="AY567" s="3">
        <v>6737</v>
      </c>
      <c r="AZ567" s="1">
        <v>0</v>
      </c>
      <c r="BA567" s="1">
        <v>0</v>
      </c>
      <c r="BB567" s="1">
        <v>942</v>
      </c>
      <c r="BC567" s="3">
        <v>29170</v>
      </c>
      <c r="BD567" s="3">
        <v>3474803</v>
      </c>
      <c r="BE567" s="1">
        <v>0</v>
      </c>
      <c r="BF567" s="3">
        <v>2249127</v>
      </c>
      <c r="BG567" s="3">
        <v>7437930</v>
      </c>
      <c r="BH567" s="1">
        <v>0</v>
      </c>
      <c r="BI567" s="1">
        <v>0</v>
      </c>
      <c r="BJ567" s="3">
        <v>1977373</v>
      </c>
      <c r="BK567" s="1">
        <v>0</v>
      </c>
      <c r="BL567" s="1">
        <v>0</v>
      </c>
      <c r="BM567" s="3">
        <v>291116</v>
      </c>
      <c r="BN567" s="3">
        <v>15430349</v>
      </c>
      <c r="BO567" s="3">
        <v>7827676</v>
      </c>
      <c r="BP567" s="1">
        <v>0</v>
      </c>
      <c r="BQ567" s="3">
        <v>3039672</v>
      </c>
      <c r="BR567" s="3">
        <v>15056676</v>
      </c>
      <c r="BS567" s="1">
        <v>0</v>
      </c>
      <c r="BT567" s="1">
        <v>0</v>
      </c>
      <c r="BU567" s="3">
        <v>6883710</v>
      </c>
      <c r="BV567" s="1">
        <v>0</v>
      </c>
      <c r="BW567" s="1">
        <v>0</v>
      </c>
      <c r="BX567" s="3">
        <v>1257237</v>
      </c>
      <c r="BY567" s="3">
        <v>34064971</v>
      </c>
      <c r="BZ567" s="3">
        <v>639783</v>
      </c>
      <c r="CA567" s="3">
        <v>8717192</v>
      </c>
      <c r="CB567" s="1">
        <v>0</v>
      </c>
      <c r="CC567" s="3">
        <v>4824121</v>
      </c>
      <c r="CD567" s="3">
        <v>17994405</v>
      </c>
      <c r="CE567" s="3">
        <v>-227773</v>
      </c>
      <c r="CF567" s="1">
        <v>0</v>
      </c>
      <c r="CG567" s="1">
        <v>0</v>
      </c>
      <c r="CH567" s="3">
        <v>3180322</v>
      </c>
      <c r="CI567" s="1">
        <v>0</v>
      </c>
      <c r="CJ567" s="1">
        <v>0</v>
      </c>
      <c r="CK567" s="3">
        <v>818920</v>
      </c>
      <c r="CL567" s="1">
        <v>0</v>
      </c>
      <c r="CM567" s="1">
        <v>0</v>
      </c>
      <c r="CN567" s="1">
        <v>0</v>
      </c>
      <c r="CO567" s="3">
        <v>19542</v>
      </c>
      <c r="CP567" s="3">
        <v>35966512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3">
        <v>2585287</v>
      </c>
      <c r="CW567" s="1">
        <v>0</v>
      </c>
      <c r="CX567" s="3">
        <v>692451</v>
      </c>
      <c r="CY567" s="3">
        <v>4500201</v>
      </c>
      <c r="CZ567" s="1">
        <v>0</v>
      </c>
      <c r="DA567" s="1">
        <v>0</v>
      </c>
      <c r="DB567" s="3">
        <v>5680761</v>
      </c>
      <c r="DC567" s="1">
        <v>0</v>
      </c>
      <c r="DD567" s="1">
        <v>0</v>
      </c>
      <c r="DE567" s="3">
        <v>70108</v>
      </c>
      <c r="DF567" s="3">
        <v>13528808</v>
      </c>
      <c r="DG567" s="3">
        <v>402876</v>
      </c>
      <c r="DH567" s="3">
        <v>16897415</v>
      </c>
      <c r="DI567" s="1">
        <v>0</v>
      </c>
      <c r="DJ567" s="3">
        <v>2788620</v>
      </c>
      <c r="DK567" s="1">
        <v>0</v>
      </c>
      <c r="DL567" s="1">
        <v>0</v>
      </c>
      <c r="DM567" s="1">
        <v>0</v>
      </c>
      <c r="DN567" s="1">
        <v>0</v>
      </c>
      <c r="DO567" s="3">
        <v>275140</v>
      </c>
      <c r="DP567" s="3">
        <v>18049734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0</v>
      </c>
    </row>
    <row r="568" spans="1:133" x14ac:dyDescent="0.3">
      <c r="A568" s="1">
        <v>106190522</v>
      </c>
      <c r="B568" s="1" t="s">
        <v>688</v>
      </c>
      <c r="C568" s="2">
        <v>20174</v>
      </c>
      <c r="D568" s="2">
        <v>42745</v>
      </c>
      <c r="E568" s="1" t="s">
        <v>2096</v>
      </c>
      <c r="F568" s="1" t="s">
        <v>135</v>
      </c>
      <c r="G568" s="1" t="s">
        <v>170</v>
      </c>
      <c r="H568" s="1">
        <v>11</v>
      </c>
      <c r="I568" s="1">
        <v>909</v>
      </c>
      <c r="J568" s="1" t="s">
        <v>164</v>
      </c>
      <c r="K568" s="1" t="s">
        <v>138</v>
      </c>
      <c r="L568" s="1">
        <v>0</v>
      </c>
      <c r="M568" s="1" t="s">
        <v>2260</v>
      </c>
      <c r="N568" s="1" t="s">
        <v>690</v>
      </c>
      <c r="O568" s="1" t="s">
        <v>686</v>
      </c>
      <c r="P568" s="1">
        <v>91204</v>
      </c>
      <c r="Q568" s="1" t="s">
        <v>691</v>
      </c>
      <c r="R568" s="1">
        <v>334</v>
      </c>
      <c r="S568" s="1">
        <v>321</v>
      </c>
      <c r="T568" s="1">
        <v>136</v>
      </c>
      <c r="U568" s="1">
        <v>708</v>
      </c>
      <c r="V568" s="1">
        <v>258</v>
      </c>
      <c r="W568" s="1">
        <v>539</v>
      </c>
      <c r="X568" s="1">
        <v>687</v>
      </c>
      <c r="Y568" s="1">
        <v>0</v>
      </c>
      <c r="Z568" s="1">
        <v>0</v>
      </c>
      <c r="AA568" s="1">
        <v>32</v>
      </c>
      <c r="AB568" s="1">
        <v>220</v>
      </c>
      <c r="AC568" s="1">
        <v>0</v>
      </c>
      <c r="AD568" s="1">
        <v>21</v>
      </c>
      <c r="AE568" s="1">
        <v>2465</v>
      </c>
      <c r="AF568" s="1">
        <v>0</v>
      </c>
      <c r="AG568" s="3">
        <v>4569</v>
      </c>
      <c r="AH568" s="1">
        <v>879</v>
      </c>
      <c r="AI568" s="3">
        <v>2551</v>
      </c>
      <c r="AJ568" s="3">
        <v>2334</v>
      </c>
      <c r="AK568" s="1">
        <v>0</v>
      </c>
      <c r="AL568" s="1">
        <v>0</v>
      </c>
      <c r="AM568" s="1">
        <v>78</v>
      </c>
      <c r="AN568" s="1">
        <v>870</v>
      </c>
      <c r="AO568" s="1">
        <v>0</v>
      </c>
      <c r="AP568" s="1">
        <v>77</v>
      </c>
      <c r="AQ568" s="3">
        <v>11358</v>
      </c>
      <c r="AR568" s="1">
        <v>0</v>
      </c>
      <c r="AS568" s="3">
        <v>12649</v>
      </c>
      <c r="AT568" s="3">
        <v>1963</v>
      </c>
      <c r="AU568" s="3">
        <v>1596</v>
      </c>
      <c r="AV568" s="3">
        <v>8411</v>
      </c>
      <c r="AW568" s="1">
        <v>0</v>
      </c>
      <c r="AX568" s="1">
        <v>0</v>
      </c>
      <c r="AY568" s="1">
        <v>908</v>
      </c>
      <c r="AZ568" s="3">
        <v>5344</v>
      </c>
      <c r="BA568" s="1">
        <v>0</v>
      </c>
      <c r="BB568" s="1">
        <v>922</v>
      </c>
      <c r="BC568" s="3">
        <v>31793</v>
      </c>
      <c r="BD568" s="3">
        <v>79846707</v>
      </c>
      <c r="BE568" s="3">
        <v>18796696</v>
      </c>
      <c r="BF568" s="3">
        <v>23019322</v>
      </c>
      <c r="BG568" s="3">
        <v>34944278</v>
      </c>
      <c r="BH568" s="1">
        <v>0</v>
      </c>
      <c r="BI568" s="1">
        <v>0</v>
      </c>
      <c r="BJ568" s="3">
        <v>1415572</v>
      </c>
      <c r="BK568" s="3">
        <v>16289546</v>
      </c>
      <c r="BL568" s="1">
        <v>0</v>
      </c>
      <c r="BM568" s="3">
        <v>897300</v>
      </c>
      <c r="BN568" s="3">
        <v>175209421</v>
      </c>
      <c r="BO568" s="3">
        <v>21189483</v>
      </c>
      <c r="BP568" s="3">
        <v>4232006</v>
      </c>
      <c r="BQ568" s="3">
        <v>4930557</v>
      </c>
      <c r="BR568" s="3">
        <v>22082327</v>
      </c>
      <c r="BS568" s="1">
        <v>0</v>
      </c>
      <c r="BT568" s="1">
        <v>0</v>
      </c>
      <c r="BU568" s="3">
        <v>1010806</v>
      </c>
      <c r="BV568" s="3">
        <v>11679129</v>
      </c>
      <c r="BW568" s="1">
        <v>0</v>
      </c>
      <c r="BX568" s="3">
        <v>2611807</v>
      </c>
      <c r="BY568" s="3">
        <v>67736115</v>
      </c>
      <c r="BZ568" s="3">
        <v>10509890</v>
      </c>
      <c r="CA568" s="3">
        <v>81290274</v>
      </c>
      <c r="CB568" s="3">
        <v>17696308</v>
      </c>
      <c r="CC568" s="3">
        <v>-12683028</v>
      </c>
      <c r="CD568" s="3">
        <v>48350573</v>
      </c>
      <c r="CE568" s="3">
        <v>-324024</v>
      </c>
      <c r="CF568" s="1">
        <v>0</v>
      </c>
      <c r="CG568" s="1">
        <v>0</v>
      </c>
      <c r="CH568" s="3">
        <v>1865981</v>
      </c>
      <c r="CI568" s="3">
        <v>17455961</v>
      </c>
      <c r="CJ568" s="1">
        <v>0</v>
      </c>
      <c r="CK568" s="3">
        <v>227240</v>
      </c>
      <c r="CL568" s="1">
        <v>0</v>
      </c>
      <c r="CM568" s="1">
        <v>0</v>
      </c>
      <c r="CN568" s="1">
        <v>0</v>
      </c>
      <c r="CO568" s="3">
        <v>305373</v>
      </c>
      <c r="CP568" s="3">
        <v>164694548</v>
      </c>
      <c r="CQ568" s="3">
        <v>755589</v>
      </c>
      <c r="CR568" s="3">
        <v>2318238</v>
      </c>
      <c r="CS568" s="1">
        <v>0</v>
      </c>
      <c r="CT568" s="1">
        <v>0</v>
      </c>
      <c r="CU568" s="3">
        <v>3073827</v>
      </c>
      <c r="CV568" s="3">
        <v>17071425</v>
      </c>
      <c r="CW568" s="3">
        <v>5185674</v>
      </c>
      <c r="CX568" s="3">
        <v>39543248</v>
      </c>
      <c r="CY568" s="3">
        <v>8730448</v>
      </c>
      <c r="CZ568" s="1">
        <v>0</v>
      </c>
      <c r="DA568" s="1">
        <v>0</v>
      </c>
      <c r="DB568" s="3">
        <v>441678</v>
      </c>
      <c r="DC568" s="3">
        <v>8837413</v>
      </c>
      <c r="DD568" s="1">
        <v>0</v>
      </c>
      <c r="DE568" s="3">
        <v>1514929</v>
      </c>
      <c r="DF568" s="3">
        <v>81324815</v>
      </c>
      <c r="DG568" s="3">
        <v>726934</v>
      </c>
      <c r="DH568" s="3">
        <v>73404255</v>
      </c>
      <c r="DI568" s="1">
        <v>0</v>
      </c>
      <c r="DJ568" s="3">
        <v>124432</v>
      </c>
      <c r="DK568" s="1">
        <v>0</v>
      </c>
      <c r="DL568" s="1">
        <v>0</v>
      </c>
      <c r="DM568" s="1">
        <v>0</v>
      </c>
      <c r="DN568" s="1">
        <v>0</v>
      </c>
      <c r="DO568" s="3">
        <v>343698</v>
      </c>
      <c r="DP568" s="3">
        <v>49202378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</row>
    <row r="569" spans="1:133" x14ac:dyDescent="0.3">
      <c r="A569" s="1">
        <v>106190328</v>
      </c>
      <c r="B569" s="1" t="s">
        <v>692</v>
      </c>
      <c r="C569" s="2">
        <v>20174</v>
      </c>
      <c r="D569" s="2">
        <v>42745</v>
      </c>
      <c r="E569" s="1" t="s">
        <v>2096</v>
      </c>
      <c r="F569" s="1" t="s">
        <v>135</v>
      </c>
      <c r="G569" s="1" t="s">
        <v>170</v>
      </c>
      <c r="H569" s="1">
        <v>11</v>
      </c>
      <c r="I569" s="1">
        <v>915</v>
      </c>
      <c r="J569" s="1" t="s">
        <v>164</v>
      </c>
      <c r="K569" s="1" t="s">
        <v>138</v>
      </c>
      <c r="L569" s="1">
        <v>0</v>
      </c>
      <c r="M569" s="1" t="s">
        <v>2261</v>
      </c>
      <c r="N569" s="1" t="s">
        <v>694</v>
      </c>
      <c r="O569" s="1" t="s">
        <v>627</v>
      </c>
      <c r="P569" s="1">
        <v>91740</v>
      </c>
      <c r="Q569" s="1" t="s">
        <v>2262</v>
      </c>
      <c r="R569" s="1">
        <v>128</v>
      </c>
      <c r="S569" s="1">
        <v>128</v>
      </c>
      <c r="T569" s="1">
        <v>40</v>
      </c>
      <c r="U569" s="1">
        <v>424</v>
      </c>
      <c r="V569" s="1">
        <v>30</v>
      </c>
      <c r="W569" s="1">
        <v>45</v>
      </c>
      <c r="X569" s="1">
        <v>77</v>
      </c>
      <c r="Y569" s="1">
        <v>0</v>
      </c>
      <c r="Z569" s="1">
        <v>0</v>
      </c>
      <c r="AA569" s="1">
        <v>0</v>
      </c>
      <c r="AB569" s="1">
        <v>17</v>
      </c>
      <c r="AC569" s="1">
        <v>0</v>
      </c>
      <c r="AD569" s="1">
        <v>8</v>
      </c>
      <c r="AE569" s="1">
        <v>601</v>
      </c>
      <c r="AF569" s="1">
        <v>0</v>
      </c>
      <c r="AG569" s="3">
        <v>2929</v>
      </c>
      <c r="AH569" s="1">
        <v>125</v>
      </c>
      <c r="AI569" s="1">
        <v>172</v>
      </c>
      <c r="AJ569" s="1">
        <v>339</v>
      </c>
      <c r="AK569" s="1">
        <v>0</v>
      </c>
      <c r="AL569" s="1">
        <v>0</v>
      </c>
      <c r="AM569" s="1">
        <v>0</v>
      </c>
      <c r="AN569" s="1">
        <v>43</v>
      </c>
      <c r="AO569" s="1">
        <v>0</v>
      </c>
      <c r="AP569" s="1">
        <v>41</v>
      </c>
      <c r="AQ569" s="3">
        <v>3649</v>
      </c>
      <c r="AR569" s="1">
        <v>0</v>
      </c>
      <c r="AS569" s="1">
        <v>79</v>
      </c>
      <c r="AT569" s="1">
        <v>41</v>
      </c>
      <c r="AU569" s="1">
        <v>176</v>
      </c>
      <c r="AV569" s="1">
        <v>482</v>
      </c>
      <c r="AW569" s="1">
        <v>0</v>
      </c>
      <c r="AX569" s="1">
        <v>0</v>
      </c>
      <c r="AY569" s="1">
        <v>71</v>
      </c>
      <c r="AZ569" s="1">
        <v>99</v>
      </c>
      <c r="BA569" s="1">
        <v>0</v>
      </c>
      <c r="BB569" s="1">
        <v>99</v>
      </c>
      <c r="BC569" s="3">
        <v>1047</v>
      </c>
      <c r="BD569" s="3">
        <v>14253320</v>
      </c>
      <c r="BE569" s="3">
        <v>1036806</v>
      </c>
      <c r="BF569" s="3">
        <v>1453478</v>
      </c>
      <c r="BG569" s="3">
        <v>2638860</v>
      </c>
      <c r="BH569" s="1">
        <v>0</v>
      </c>
      <c r="BI569" s="1">
        <v>0</v>
      </c>
      <c r="BJ569" s="1">
        <v>0</v>
      </c>
      <c r="BK569" s="3">
        <v>490406</v>
      </c>
      <c r="BL569" s="1">
        <v>0</v>
      </c>
      <c r="BM569" s="3">
        <v>208345</v>
      </c>
      <c r="BN569" s="3">
        <v>20081215</v>
      </c>
      <c r="BO569" s="3">
        <v>338203</v>
      </c>
      <c r="BP569" s="3">
        <v>135161</v>
      </c>
      <c r="BQ569" s="3">
        <v>329125</v>
      </c>
      <c r="BR569" s="3">
        <v>872422</v>
      </c>
      <c r="BS569" s="1">
        <v>0</v>
      </c>
      <c r="BT569" s="1">
        <v>0</v>
      </c>
      <c r="BU569" s="3">
        <v>221449</v>
      </c>
      <c r="BV569" s="3">
        <v>192663</v>
      </c>
      <c r="BW569" s="1">
        <v>0</v>
      </c>
      <c r="BX569" s="3">
        <v>212741</v>
      </c>
      <c r="BY569" s="3">
        <v>2301764</v>
      </c>
      <c r="BZ569" s="3">
        <v>334721</v>
      </c>
      <c r="CA569" s="3">
        <v>9208875</v>
      </c>
      <c r="CB569" s="3">
        <v>518512</v>
      </c>
      <c r="CC569" s="3">
        <v>-1290419</v>
      </c>
      <c r="CD569" s="3">
        <v>2110112</v>
      </c>
      <c r="CE569" s="1">
        <v>0</v>
      </c>
      <c r="CF569" s="1">
        <v>0</v>
      </c>
      <c r="CG569" s="1">
        <v>0</v>
      </c>
      <c r="CH569" s="3">
        <v>152934</v>
      </c>
      <c r="CI569" s="3">
        <v>428642</v>
      </c>
      <c r="CJ569" s="1">
        <v>0</v>
      </c>
      <c r="CK569" s="1">
        <v>581</v>
      </c>
      <c r="CL569" s="1">
        <v>0</v>
      </c>
      <c r="CM569" s="1">
        <v>0</v>
      </c>
      <c r="CN569" s="1">
        <v>0</v>
      </c>
      <c r="CO569" s="3">
        <v>69949</v>
      </c>
      <c r="CP569" s="3">
        <v>11533907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3">
        <v>5382647</v>
      </c>
      <c r="CW569" s="3">
        <v>653455</v>
      </c>
      <c r="CX569" s="3">
        <v>3073022</v>
      </c>
      <c r="CY569" s="3">
        <v>1401170</v>
      </c>
      <c r="CZ569" s="1">
        <v>0</v>
      </c>
      <c r="DA569" s="1">
        <v>0</v>
      </c>
      <c r="DB569" s="3">
        <v>68514</v>
      </c>
      <c r="DC569" s="3">
        <v>254426</v>
      </c>
      <c r="DD569" s="1">
        <v>0</v>
      </c>
      <c r="DE569" s="3">
        <v>15838</v>
      </c>
      <c r="DF569" s="3">
        <v>10849072</v>
      </c>
      <c r="DG569" s="3">
        <v>-195147</v>
      </c>
      <c r="DH569" s="3">
        <v>12197807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3">
        <v>2051183</v>
      </c>
      <c r="DP569" s="3">
        <v>38717575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</row>
    <row r="570" spans="1:133" x14ac:dyDescent="0.3">
      <c r="A570" s="1">
        <v>106110889</v>
      </c>
      <c r="B570" s="1" t="s">
        <v>696</v>
      </c>
      <c r="C570" s="2">
        <v>20174</v>
      </c>
      <c r="D570" s="2">
        <v>42745</v>
      </c>
      <c r="E570" s="1" t="s">
        <v>2096</v>
      </c>
      <c r="F570" s="1" t="s">
        <v>135</v>
      </c>
      <c r="G570" s="1" t="s">
        <v>697</v>
      </c>
      <c r="H570" s="1">
        <v>1</v>
      </c>
      <c r="I570" s="1">
        <v>223</v>
      </c>
      <c r="J570" s="1" t="s">
        <v>164</v>
      </c>
      <c r="K570" s="1" t="s">
        <v>138</v>
      </c>
      <c r="L570" s="1" t="s">
        <v>139</v>
      </c>
      <c r="M570" s="1" t="s">
        <v>2263</v>
      </c>
      <c r="N570" s="1" t="s">
        <v>699</v>
      </c>
      <c r="O570" s="1" t="s">
        <v>700</v>
      </c>
      <c r="P570" s="1">
        <v>95988</v>
      </c>
      <c r="Q570" s="1" t="s">
        <v>701</v>
      </c>
      <c r="R570" s="1">
        <v>47</v>
      </c>
      <c r="S570" s="1">
        <v>15</v>
      </c>
      <c r="T570" s="1">
        <v>15</v>
      </c>
      <c r="U570" s="1">
        <v>28</v>
      </c>
      <c r="V570" s="1">
        <v>0</v>
      </c>
      <c r="W570" s="1">
        <v>4</v>
      </c>
      <c r="X570" s="1">
        <v>4</v>
      </c>
      <c r="Y570" s="1">
        <v>0</v>
      </c>
      <c r="Z570" s="1">
        <v>0</v>
      </c>
      <c r="AA570" s="1">
        <v>4</v>
      </c>
      <c r="AB570" s="1">
        <v>0</v>
      </c>
      <c r="AC570" s="1">
        <v>0</v>
      </c>
      <c r="AD570" s="1">
        <v>2</v>
      </c>
      <c r="AE570" s="1">
        <v>42</v>
      </c>
      <c r="AF570" s="1">
        <v>0</v>
      </c>
      <c r="AG570" s="1">
        <v>148</v>
      </c>
      <c r="AH570" s="1">
        <v>0</v>
      </c>
      <c r="AI570" s="1">
        <v>58</v>
      </c>
      <c r="AJ570" s="1">
        <v>25</v>
      </c>
      <c r="AK570" s="1">
        <v>0</v>
      </c>
      <c r="AL570" s="1">
        <v>0</v>
      </c>
      <c r="AM570" s="1">
        <v>13</v>
      </c>
      <c r="AN570" s="1">
        <v>0</v>
      </c>
      <c r="AO570" s="1">
        <v>0</v>
      </c>
      <c r="AP570" s="1">
        <v>12</v>
      </c>
      <c r="AQ570" s="1">
        <v>256</v>
      </c>
      <c r="AR570" s="1">
        <v>0</v>
      </c>
      <c r="AS570" s="3">
        <v>3289</v>
      </c>
      <c r="AT570" s="1">
        <v>0</v>
      </c>
      <c r="AU570" s="3">
        <v>3115</v>
      </c>
      <c r="AV570" s="1">
        <v>0</v>
      </c>
      <c r="AW570" s="1">
        <v>0</v>
      </c>
      <c r="AX570" s="1">
        <v>0</v>
      </c>
      <c r="AY570" s="3">
        <v>1835</v>
      </c>
      <c r="AZ570" s="1">
        <v>0</v>
      </c>
      <c r="BA570" s="1">
        <v>0</v>
      </c>
      <c r="BB570" s="1">
        <v>315</v>
      </c>
      <c r="BC570" s="3">
        <v>8554</v>
      </c>
      <c r="BD570" s="3">
        <v>381587</v>
      </c>
      <c r="BE570" s="1">
        <v>0</v>
      </c>
      <c r="BF570" s="3">
        <v>120030</v>
      </c>
      <c r="BG570" s="3">
        <v>5841</v>
      </c>
      <c r="BH570" s="1">
        <v>0</v>
      </c>
      <c r="BI570" s="1">
        <v>0</v>
      </c>
      <c r="BJ570" s="3">
        <v>48130</v>
      </c>
      <c r="BK570" s="1">
        <v>0</v>
      </c>
      <c r="BL570" s="1">
        <v>0</v>
      </c>
      <c r="BM570" s="3">
        <v>10000</v>
      </c>
      <c r="BN570" s="3">
        <v>565588</v>
      </c>
      <c r="BO570" s="3">
        <v>2366241</v>
      </c>
      <c r="BP570" s="1">
        <v>0</v>
      </c>
      <c r="BQ570" s="3">
        <v>2215874</v>
      </c>
      <c r="BR570" s="1">
        <v>0</v>
      </c>
      <c r="BS570" s="1">
        <v>0</v>
      </c>
      <c r="BT570" s="1">
        <v>0</v>
      </c>
      <c r="BU570" s="3">
        <v>1258974</v>
      </c>
      <c r="BV570" s="1">
        <v>0</v>
      </c>
      <c r="BW570" s="1">
        <v>0</v>
      </c>
      <c r="BX570" s="3">
        <v>195606</v>
      </c>
      <c r="BY570" s="3">
        <v>6036695</v>
      </c>
      <c r="BZ570" s="3">
        <v>509143</v>
      </c>
      <c r="CA570" s="3">
        <v>1295287</v>
      </c>
      <c r="CB570" s="1">
        <v>0</v>
      </c>
      <c r="CC570" s="3">
        <v>865417</v>
      </c>
      <c r="CD570" s="1">
        <v>0</v>
      </c>
      <c r="CE570" s="1">
        <v>0</v>
      </c>
      <c r="CF570" s="1">
        <v>0</v>
      </c>
      <c r="CG570" s="1">
        <v>0</v>
      </c>
      <c r="CH570" s="3">
        <v>783786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3">
        <v>3453633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3">
        <v>1452541</v>
      </c>
      <c r="CW570" s="1">
        <v>0</v>
      </c>
      <c r="CX570" s="3">
        <v>1476328</v>
      </c>
      <c r="CY570" s="1">
        <v>0</v>
      </c>
      <c r="CZ570" s="1">
        <v>0</v>
      </c>
      <c r="DA570" s="1">
        <v>0</v>
      </c>
      <c r="DB570" s="3">
        <v>533318</v>
      </c>
      <c r="DC570" s="1">
        <v>0</v>
      </c>
      <c r="DD570" s="1">
        <v>0</v>
      </c>
      <c r="DE570" s="3">
        <v>-313537</v>
      </c>
      <c r="DF570" s="3">
        <v>3148650</v>
      </c>
      <c r="DG570" s="3">
        <v>54245</v>
      </c>
      <c r="DH570" s="3">
        <v>5186976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3">
        <v>25147</v>
      </c>
      <c r="DP570" s="3">
        <v>3398199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1">
        <v>0</v>
      </c>
      <c r="EC570" s="1">
        <v>0</v>
      </c>
    </row>
    <row r="571" spans="1:133" x14ac:dyDescent="0.3">
      <c r="A571" s="1">
        <v>106420483</v>
      </c>
      <c r="B571" s="1" t="s">
        <v>702</v>
      </c>
      <c r="C571" s="2">
        <v>20174</v>
      </c>
      <c r="D571" s="2">
        <v>42745</v>
      </c>
      <c r="E571" s="1" t="s">
        <v>2096</v>
      </c>
      <c r="F571" s="1" t="s">
        <v>135</v>
      </c>
      <c r="G571" s="1" t="s">
        <v>703</v>
      </c>
      <c r="H571" s="1">
        <v>10</v>
      </c>
      <c r="I571" s="1">
        <v>807</v>
      </c>
      <c r="J571" s="1" t="s">
        <v>164</v>
      </c>
      <c r="K571" s="1" t="s">
        <v>138</v>
      </c>
      <c r="L571" s="1">
        <v>0</v>
      </c>
      <c r="M571" s="1" t="s">
        <v>2264</v>
      </c>
      <c r="N571" s="1" t="s">
        <v>705</v>
      </c>
      <c r="O571" s="1" t="s">
        <v>706</v>
      </c>
      <c r="P571" s="1">
        <v>93111</v>
      </c>
      <c r="Q571" s="1" t="s">
        <v>707</v>
      </c>
      <c r="R571" s="1">
        <v>52</v>
      </c>
      <c r="S571" s="1">
        <v>28</v>
      </c>
      <c r="T571" s="1">
        <v>28</v>
      </c>
      <c r="U571" s="1">
        <v>196</v>
      </c>
      <c r="V571" s="1">
        <v>44</v>
      </c>
      <c r="W571" s="1">
        <v>7</v>
      </c>
      <c r="X571" s="1">
        <v>32</v>
      </c>
      <c r="Y571" s="1">
        <v>0</v>
      </c>
      <c r="Z571" s="1">
        <v>0</v>
      </c>
      <c r="AA571" s="1">
        <v>7</v>
      </c>
      <c r="AB571" s="1">
        <v>113</v>
      </c>
      <c r="AC571" s="1">
        <v>0</v>
      </c>
      <c r="AD571" s="1">
        <v>5</v>
      </c>
      <c r="AE571" s="1">
        <v>404</v>
      </c>
      <c r="AF571" s="1">
        <v>0</v>
      </c>
      <c r="AG571" s="1">
        <v>483</v>
      </c>
      <c r="AH571" s="1">
        <v>95</v>
      </c>
      <c r="AI571" s="1">
        <v>11</v>
      </c>
      <c r="AJ571" s="1">
        <v>63</v>
      </c>
      <c r="AK571" s="1">
        <v>0</v>
      </c>
      <c r="AL571" s="1">
        <v>0</v>
      </c>
      <c r="AM571" s="1">
        <v>25</v>
      </c>
      <c r="AN571" s="1">
        <v>206</v>
      </c>
      <c r="AO571" s="1">
        <v>0</v>
      </c>
      <c r="AP571" s="1">
        <v>10</v>
      </c>
      <c r="AQ571" s="1">
        <v>893</v>
      </c>
      <c r="AR571" s="1">
        <v>0</v>
      </c>
      <c r="AS571" s="3">
        <v>3081</v>
      </c>
      <c r="AT571" s="1">
        <v>384</v>
      </c>
      <c r="AU571" s="1">
        <v>487</v>
      </c>
      <c r="AV571" s="3">
        <v>2670</v>
      </c>
      <c r="AW571" s="1">
        <v>0</v>
      </c>
      <c r="AX571" s="1">
        <v>0</v>
      </c>
      <c r="AY571" s="1">
        <v>573</v>
      </c>
      <c r="AZ571" s="3">
        <v>4043</v>
      </c>
      <c r="BA571" s="1">
        <v>0</v>
      </c>
      <c r="BB571" s="1">
        <v>610</v>
      </c>
      <c r="BC571" s="3">
        <v>11848</v>
      </c>
      <c r="BD571" s="3">
        <v>12381796</v>
      </c>
      <c r="BE571" s="3">
        <v>3095358</v>
      </c>
      <c r="BF571" s="3">
        <v>307080</v>
      </c>
      <c r="BG571" s="3">
        <v>1868407</v>
      </c>
      <c r="BH571" s="1">
        <v>0</v>
      </c>
      <c r="BI571" s="1">
        <v>0</v>
      </c>
      <c r="BJ571" s="3">
        <v>572820</v>
      </c>
      <c r="BK571" s="3">
        <v>8428885</v>
      </c>
      <c r="BL571" s="1">
        <v>0</v>
      </c>
      <c r="BM571" s="3">
        <v>141438</v>
      </c>
      <c r="BN571" s="3">
        <v>26795784</v>
      </c>
      <c r="BO571" s="3">
        <v>9125307</v>
      </c>
      <c r="BP571" s="3">
        <v>1526875</v>
      </c>
      <c r="BQ571" s="3">
        <v>873081</v>
      </c>
      <c r="BR571" s="3">
        <v>4401078</v>
      </c>
      <c r="BS571" s="1">
        <v>0</v>
      </c>
      <c r="BT571" s="1">
        <v>0</v>
      </c>
      <c r="BU571" s="3">
        <v>714050</v>
      </c>
      <c r="BV571" s="3">
        <v>9641639</v>
      </c>
      <c r="BW571" s="1">
        <v>0</v>
      </c>
      <c r="BX571" s="3">
        <v>945015</v>
      </c>
      <c r="BY571" s="3">
        <v>27227045</v>
      </c>
      <c r="BZ571" s="3">
        <v>-1466008</v>
      </c>
      <c r="CA571" s="3">
        <v>17363192</v>
      </c>
      <c r="CB571" s="3">
        <v>3760426</v>
      </c>
      <c r="CC571" s="3">
        <v>1055463</v>
      </c>
      <c r="CD571" s="3">
        <v>5449511</v>
      </c>
      <c r="CE571" s="1">
        <v>0</v>
      </c>
      <c r="CF571" s="1">
        <v>0</v>
      </c>
      <c r="CG571" s="1">
        <v>0</v>
      </c>
      <c r="CH571" s="3">
        <v>939578</v>
      </c>
      <c r="CI571" s="3">
        <v>4751237</v>
      </c>
      <c r="CJ571" s="1">
        <v>0</v>
      </c>
      <c r="CK571" s="3">
        <v>133309</v>
      </c>
      <c r="CL571" s="1">
        <v>0</v>
      </c>
      <c r="CM571" s="1">
        <v>0</v>
      </c>
      <c r="CN571" s="1">
        <v>0</v>
      </c>
      <c r="CO571" s="3">
        <v>619967</v>
      </c>
      <c r="CP571" s="3">
        <v>32606675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3">
        <v>4143911</v>
      </c>
      <c r="CW571" s="3">
        <v>861806</v>
      </c>
      <c r="CX571" s="3">
        <v>124698</v>
      </c>
      <c r="CY571" s="3">
        <v>819974</v>
      </c>
      <c r="CZ571" s="1">
        <v>0</v>
      </c>
      <c r="DA571" s="1">
        <v>0</v>
      </c>
      <c r="DB571" s="3">
        <v>347292</v>
      </c>
      <c r="DC571" s="3">
        <v>14785295</v>
      </c>
      <c r="DD571" s="1">
        <v>0</v>
      </c>
      <c r="DE571" s="3">
        <v>333178</v>
      </c>
      <c r="DF571" s="3">
        <v>21416154</v>
      </c>
      <c r="DG571" s="3">
        <v>186584</v>
      </c>
      <c r="DH571" s="3">
        <v>19104057</v>
      </c>
      <c r="DI571" s="3">
        <v>914906</v>
      </c>
      <c r="DJ571" s="3">
        <v>409901</v>
      </c>
      <c r="DK571" s="1">
        <v>0</v>
      </c>
      <c r="DL571" s="1">
        <v>0</v>
      </c>
      <c r="DM571" s="1">
        <v>0</v>
      </c>
      <c r="DN571" s="1">
        <v>0</v>
      </c>
      <c r="DO571" s="3">
        <v>6425801</v>
      </c>
      <c r="DP571" s="3">
        <v>118759400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</row>
    <row r="572" spans="1:133" x14ac:dyDescent="0.3">
      <c r="A572" s="1">
        <v>106150775</v>
      </c>
      <c r="B572" s="1" t="s">
        <v>708</v>
      </c>
      <c r="C572" s="2">
        <v>20174</v>
      </c>
      <c r="D572" s="2">
        <v>42745</v>
      </c>
      <c r="E572" s="1" t="s">
        <v>2096</v>
      </c>
      <c r="F572" s="1" t="s">
        <v>135</v>
      </c>
      <c r="G572" s="1" t="s">
        <v>136</v>
      </c>
      <c r="H572" s="1">
        <v>9</v>
      </c>
      <c r="I572" s="1">
        <v>617</v>
      </c>
      <c r="J572" s="1" t="s">
        <v>171</v>
      </c>
      <c r="K572" s="1" t="s">
        <v>138</v>
      </c>
      <c r="L572" s="1">
        <v>0</v>
      </c>
      <c r="M572" s="1" t="s">
        <v>2265</v>
      </c>
      <c r="N572" s="1" t="s">
        <v>710</v>
      </c>
      <c r="O572" s="1" t="s">
        <v>256</v>
      </c>
      <c r="P572" s="1">
        <v>93308</v>
      </c>
      <c r="Q572" s="1" t="s">
        <v>711</v>
      </c>
      <c r="R572" s="1">
        <v>64</v>
      </c>
      <c r="S572" s="1">
        <v>64</v>
      </c>
      <c r="T572" s="1">
        <v>57</v>
      </c>
      <c r="U572" s="1">
        <v>155</v>
      </c>
      <c r="V572" s="1">
        <v>19</v>
      </c>
      <c r="W572" s="1">
        <v>32</v>
      </c>
      <c r="X572" s="1">
        <v>96</v>
      </c>
      <c r="Y572" s="1">
        <v>0</v>
      </c>
      <c r="Z572" s="1">
        <v>0</v>
      </c>
      <c r="AA572" s="1">
        <v>60</v>
      </c>
      <c r="AB572" s="1">
        <v>2</v>
      </c>
      <c r="AC572" s="1">
        <v>0</v>
      </c>
      <c r="AD572" s="1">
        <v>3</v>
      </c>
      <c r="AE572" s="1">
        <v>367</v>
      </c>
      <c r="AF572" s="1">
        <v>0</v>
      </c>
      <c r="AG572" s="1">
        <v>965</v>
      </c>
      <c r="AH572" s="1">
        <v>213</v>
      </c>
      <c r="AI572" s="1">
        <v>294</v>
      </c>
      <c r="AJ572" s="1">
        <v>445</v>
      </c>
      <c r="AK572" s="1">
        <v>0</v>
      </c>
      <c r="AL572" s="1">
        <v>0</v>
      </c>
      <c r="AM572" s="1">
        <v>195</v>
      </c>
      <c r="AN572" s="1">
        <v>17</v>
      </c>
      <c r="AO572" s="1">
        <v>0</v>
      </c>
      <c r="AP572" s="1">
        <v>5</v>
      </c>
      <c r="AQ572" s="3">
        <v>2134</v>
      </c>
      <c r="AR572" s="1">
        <v>0</v>
      </c>
      <c r="AS572" s="3">
        <v>1097</v>
      </c>
      <c r="AT572" s="1">
        <v>74</v>
      </c>
      <c r="AU572" s="1">
        <v>146</v>
      </c>
      <c r="AV572" s="3">
        <v>1038</v>
      </c>
      <c r="AW572" s="1">
        <v>0</v>
      </c>
      <c r="AX572" s="1">
        <v>0</v>
      </c>
      <c r="AY572" s="3">
        <v>1114</v>
      </c>
      <c r="AZ572" s="1">
        <v>0</v>
      </c>
      <c r="BA572" s="1">
        <v>0</v>
      </c>
      <c r="BB572" s="1">
        <v>117</v>
      </c>
      <c r="BC572" s="3">
        <v>3586</v>
      </c>
      <c r="BD572" s="3">
        <v>3113943</v>
      </c>
      <c r="BE572" s="3">
        <v>580783</v>
      </c>
      <c r="BF572" s="3">
        <v>975120</v>
      </c>
      <c r="BG572" s="3">
        <v>1689754</v>
      </c>
      <c r="BH572" s="1">
        <v>0</v>
      </c>
      <c r="BI572" s="1">
        <v>0</v>
      </c>
      <c r="BJ572" s="3">
        <v>851335</v>
      </c>
      <c r="BK572" s="3">
        <v>45639</v>
      </c>
      <c r="BL572" s="1">
        <v>0</v>
      </c>
      <c r="BM572" s="3">
        <v>19567</v>
      </c>
      <c r="BN572" s="3">
        <v>7276141</v>
      </c>
      <c r="BO572" s="3">
        <v>1235117</v>
      </c>
      <c r="BP572" s="3">
        <v>102530</v>
      </c>
      <c r="BQ572" s="3">
        <v>146469</v>
      </c>
      <c r="BR572" s="3">
        <v>2099697</v>
      </c>
      <c r="BS572" s="1">
        <v>0</v>
      </c>
      <c r="BT572" s="1">
        <v>0</v>
      </c>
      <c r="BU572" s="3">
        <v>1437375</v>
      </c>
      <c r="BV572" s="1">
        <v>0</v>
      </c>
      <c r="BW572" s="1">
        <v>0</v>
      </c>
      <c r="BX572" s="3">
        <v>64601</v>
      </c>
      <c r="BY572" s="3">
        <v>5085789</v>
      </c>
      <c r="BZ572" s="3">
        <v>148032</v>
      </c>
      <c r="CA572" s="3">
        <v>1697091</v>
      </c>
      <c r="CB572" s="3">
        <v>108308</v>
      </c>
      <c r="CC572" s="3">
        <v>-5139028</v>
      </c>
      <c r="CD572" s="3">
        <v>2478201</v>
      </c>
      <c r="CE572" s="3">
        <v>-217440</v>
      </c>
      <c r="CF572" s="1">
        <v>0</v>
      </c>
      <c r="CG572" s="1">
        <v>0</v>
      </c>
      <c r="CH572" s="3">
        <v>2048369</v>
      </c>
      <c r="CI572" s="1">
        <v>0</v>
      </c>
      <c r="CJ572" s="1">
        <v>0</v>
      </c>
      <c r="CK572" s="3">
        <v>106938</v>
      </c>
      <c r="CL572" s="1">
        <v>0</v>
      </c>
      <c r="CM572" s="1">
        <v>0</v>
      </c>
      <c r="CN572" s="1">
        <v>0</v>
      </c>
      <c r="CO572" s="1">
        <v>0</v>
      </c>
      <c r="CP572" s="3">
        <v>1230471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3">
        <v>2651969</v>
      </c>
      <c r="CW572" s="3">
        <v>575005</v>
      </c>
      <c r="CX572" s="3">
        <v>6260617</v>
      </c>
      <c r="CY572" s="3">
        <v>1311250</v>
      </c>
      <c r="CZ572" s="1">
        <v>0</v>
      </c>
      <c r="DA572" s="1">
        <v>0</v>
      </c>
      <c r="DB572" s="3">
        <v>240341</v>
      </c>
      <c r="DC572" s="3">
        <v>45639</v>
      </c>
      <c r="DD572" s="1">
        <v>0</v>
      </c>
      <c r="DE572" s="3">
        <v>46638</v>
      </c>
      <c r="DF572" s="3">
        <v>11131459</v>
      </c>
      <c r="DG572" s="3">
        <v>105287</v>
      </c>
      <c r="DH572" s="3">
        <v>5562879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3">
        <v>2796825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3">
        <v>31464</v>
      </c>
      <c r="EB572" s="1">
        <v>0</v>
      </c>
      <c r="EC572" s="3">
        <v>6601399</v>
      </c>
    </row>
    <row r="573" spans="1:133" x14ac:dyDescent="0.3">
      <c r="A573" s="1">
        <v>106190392</v>
      </c>
      <c r="B573" s="1" t="s">
        <v>712</v>
      </c>
      <c r="C573" s="2">
        <v>20174</v>
      </c>
      <c r="D573" s="2">
        <v>42745</v>
      </c>
      <c r="E573" s="1" t="s">
        <v>2096</v>
      </c>
      <c r="F573" s="1" t="s">
        <v>135</v>
      </c>
      <c r="G573" s="1" t="s">
        <v>170</v>
      </c>
      <c r="H573" s="1">
        <v>11</v>
      </c>
      <c r="I573" s="1">
        <v>925</v>
      </c>
      <c r="J573" s="1" t="s">
        <v>164</v>
      </c>
      <c r="K573" s="1" t="s">
        <v>138</v>
      </c>
      <c r="L573" s="1">
        <v>0</v>
      </c>
      <c r="M573" s="1" t="s">
        <v>2266</v>
      </c>
      <c r="N573" s="1" t="s">
        <v>714</v>
      </c>
      <c r="O573" s="1" t="s">
        <v>280</v>
      </c>
      <c r="P573" s="1">
        <v>90017</v>
      </c>
      <c r="Q573" s="1" t="s">
        <v>715</v>
      </c>
      <c r="R573" s="1">
        <v>408</v>
      </c>
      <c r="S573" s="1">
        <v>313</v>
      </c>
      <c r="T573" s="1">
        <v>171</v>
      </c>
      <c r="U573" s="1">
        <v>824</v>
      </c>
      <c r="V573" s="1">
        <v>435</v>
      </c>
      <c r="W573" s="1">
        <v>655</v>
      </c>
      <c r="X573" s="1">
        <v>522</v>
      </c>
      <c r="Y573" s="1">
        <v>0</v>
      </c>
      <c r="Z573" s="1">
        <v>0</v>
      </c>
      <c r="AA573" s="1">
        <v>31</v>
      </c>
      <c r="AB573" s="1">
        <v>574</v>
      </c>
      <c r="AC573" s="1">
        <v>45</v>
      </c>
      <c r="AD573" s="1">
        <v>15</v>
      </c>
      <c r="AE573" s="1">
        <v>3101</v>
      </c>
      <c r="AF573" s="1">
        <v>0</v>
      </c>
      <c r="AG573" s="3">
        <v>4491</v>
      </c>
      <c r="AH573" s="3">
        <v>2186</v>
      </c>
      <c r="AI573" s="3">
        <v>3454</v>
      </c>
      <c r="AJ573" s="3">
        <v>2721</v>
      </c>
      <c r="AK573" s="1">
        <v>0</v>
      </c>
      <c r="AL573" s="1">
        <v>0</v>
      </c>
      <c r="AM573" s="1">
        <v>168</v>
      </c>
      <c r="AN573" s="3">
        <v>2394</v>
      </c>
      <c r="AO573" s="1">
        <v>173</v>
      </c>
      <c r="AP573" s="1">
        <v>65</v>
      </c>
      <c r="AQ573" s="3">
        <v>15652</v>
      </c>
      <c r="AR573" s="1">
        <v>0</v>
      </c>
      <c r="AS573" s="3">
        <v>3793</v>
      </c>
      <c r="AT573" s="3">
        <v>1097</v>
      </c>
      <c r="AU573" s="3">
        <v>1684</v>
      </c>
      <c r="AV573" s="3">
        <v>3473</v>
      </c>
      <c r="AW573" s="1">
        <v>0</v>
      </c>
      <c r="AX573" s="1">
        <v>0</v>
      </c>
      <c r="AY573" s="1">
        <v>378</v>
      </c>
      <c r="AZ573" s="3">
        <v>5012</v>
      </c>
      <c r="BA573" s="3">
        <v>1477</v>
      </c>
      <c r="BB573" s="1">
        <v>8</v>
      </c>
      <c r="BC573" s="3">
        <v>16922</v>
      </c>
      <c r="BD573" s="3">
        <v>97323608</v>
      </c>
      <c r="BE573" s="3">
        <v>46377805</v>
      </c>
      <c r="BF573" s="3">
        <v>43911791</v>
      </c>
      <c r="BG573" s="3">
        <v>51276109</v>
      </c>
      <c r="BH573" s="1">
        <v>0</v>
      </c>
      <c r="BI573" s="1">
        <v>0</v>
      </c>
      <c r="BJ573" s="3">
        <v>4680315</v>
      </c>
      <c r="BK573" s="3">
        <v>44854259</v>
      </c>
      <c r="BL573" s="3">
        <v>2441933</v>
      </c>
      <c r="BM573" s="3">
        <v>1870769</v>
      </c>
      <c r="BN573" s="3">
        <v>292736589</v>
      </c>
      <c r="BO573" s="3">
        <v>27876708</v>
      </c>
      <c r="BP573" s="3">
        <v>9523026</v>
      </c>
      <c r="BQ573" s="3">
        <v>8951964</v>
      </c>
      <c r="BR573" s="3">
        <v>22678172</v>
      </c>
      <c r="BS573" s="1">
        <v>0</v>
      </c>
      <c r="BT573" s="1">
        <v>0</v>
      </c>
      <c r="BU573" s="3">
        <v>2563287</v>
      </c>
      <c r="BV573" s="3">
        <v>32191072</v>
      </c>
      <c r="BW573" s="3">
        <v>8212197</v>
      </c>
      <c r="BX573" s="3">
        <v>64168</v>
      </c>
      <c r="BY573" s="3">
        <v>112060594</v>
      </c>
      <c r="BZ573" s="3">
        <v>1970249</v>
      </c>
      <c r="CA573" s="3">
        <v>106512348</v>
      </c>
      <c r="CB573" s="3">
        <v>46148969</v>
      </c>
      <c r="CC573" s="3">
        <v>47137268</v>
      </c>
      <c r="CD573" s="3">
        <v>66399443</v>
      </c>
      <c r="CE573" s="1">
        <v>0</v>
      </c>
      <c r="CF573" s="1">
        <v>0</v>
      </c>
      <c r="CG573" s="1">
        <v>0</v>
      </c>
      <c r="CH573" s="3">
        <v>5381538</v>
      </c>
      <c r="CI573" s="3">
        <v>57305029</v>
      </c>
      <c r="CJ573" s="1">
        <v>0</v>
      </c>
      <c r="CK573" s="3">
        <v>10050804</v>
      </c>
      <c r="CL573" s="1">
        <v>0</v>
      </c>
      <c r="CM573" s="1">
        <v>0</v>
      </c>
      <c r="CN573" s="1">
        <v>0</v>
      </c>
      <c r="CO573" s="3">
        <v>1649312</v>
      </c>
      <c r="CP573" s="3">
        <v>342554960</v>
      </c>
      <c r="CQ573" s="3">
        <v>896601</v>
      </c>
      <c r="CR573" s="3">
        <v>1186163</v>
      </c>
      <c r="CS573" s="1">
        <v>0</v>
      </c>
      <c r="CT573" s="3">
        <v>1235741</v>
      </c>
      <c r="CU573" s="3">
        <v>3318505</v>
      </c>
      <c r="CV573" s="3">
        <v>18071779</v>
      </c>
      <c r="CW573" s="3">
        <v>10381516</v>
      </c>
      <c r="CX573" s="3">
        <v>5453744</v>
      </c>
      <c r="CY573" s="3">
        <v>8356797</v>
      </c>
      <c r="CZ573" s="1">
        <v>0</v>
      </c>
      <c r="DA573" s="1">
        <v>0</v>
      </c>
      <c r="DB573" s="3">
        <v>1830947</v>
      </c>
      <c r="DC573" s="3">
        <v>20644703</v>
      </c>
      <c r="DD573" s="3">
        <v>545160</v>
      </c>
      <c r="DE573" s="3">
        <v>276082</v>
      </c>
      <c r="DF573" s="3">
        <v>65560728</v>
      </c>
      <c r="DG573" s="3">
        <v>677137</v>
      </c>
      <c r="DH573" s="3">
        <v>77107933</v>
      </c>
      <c r="DI573" s="1">
        <v>0</v>
      </c>
      <c r="DJ573" s="3">
        <v>100127</v>
      </c>
      <c r="DK573" s="1">
        <v>0</v>
      </c>
      <c r="DL573" s="1">
        <v>0</v>
      </c>
      <c r="DM573" s="1">
        <v>0</v>
      </c>
      <c r="DN573" s="1">
        <v>0</v>
      </c>
      <c r="DO573" s="3">
        <v>6223294</v>
      </c>
      <c r="DP573" s="3">
        <v>132674719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</row>
    <row r="574" spans="1:133" x14ac:dyDescent="0.3">
      <c r="A574" s="1">
        <v>106430779</v>
      </c>
      <c r="B574" s="1" t="s">
        <v>716</v>
      </c>
      <c r="C574" s="2">
        <v>20174</v>
      </c>
      <c r="D574" s="2">
        <v>42745</v>
      </c>
      <c r="E574" s="1" t="s">
        <v>2096</v>
      </c>
      <c r="F574" s="1" t="s">
        <v>135</v>
      </c>
      <c r="G574" s="1" t="s">
        <v>386</v>
      </c>
      <c r="H574" s="1">
        <v>7</v>
      </c>
      <c r="I574" s="1">
        <v>431</v>
      </c>
      <c r="J574" s="1" t="s">
        <v>187</v>
      </c>
      <c r="K574" s="1" t="s">
        <v>138</v>
      </c>
      <c r="L574" s="1">
        <v>0</v>
      </c>
      <c r="M574" s="1" t="s">
        <v>2267</v>
      </c>
      <c r="N574" s="1" t="s">
        <v>718</v>
      </c>
      <c r="O574" s="1" t="s">
        <v>500</v>
      </c>
      <c r="P574" s="1">
        <v>95124</v>
      </c>
      <c r="Q574" s="1" t="s">
        <v>719</v>
      </c>
      <c r="R574" s="1">
        <v>474</v>
      </c>
      <c r="S574" s="1">
        <v>359</v>
      </c>
      <c r="T574" s="1">
        <v>353</v>
      </c>
      <c r="U574" s="3">
        <v>1164</v>
      </c>
      <c r="V574" s="1">
        <v>365</v>
      </c>
      <c r="W574" s="1">
        <v>124</v>
      </c>
      <c r="X574" s="1">
        <v>292</v>
      </c>
      <c r="Y574" s="1">
        <v>0</v>
      </c>
      <c r="Z574" s="1">
        <v>0</v>
      </c>
      <c r="AA574" s="1">
        <v>84</v>
      </c>
      <c r="AB574" s="3">
        <v>2069</v>
      </c>
      <c r="AC574" s="1">
        <v>11</v>
      </c>
      <c r="AD574" s="1">
        <v>111</v>
      </c>
      <c r="AE574" s="1">
        <v>4220</v>
      </c>
      <c r="AF574" s="1">
        <v>0</v>
      </c>
      <c r="AG574" s="3">
        <v>6637</v>
      </c>
      <c r="AH574" s="3">
        <v>1854</v>
      </c>
      <c r="AI574" s="1">
        <v>639</v>
      </c>
      <c r="AJ574" s="3">
        <v>1423</v>
      </c>
      <c r="AK574" s="1">
        <v>0</v>
      </c>
      <c r="AL574" s="1">
        <v>0</v>
      </c>
      <c r="AM574" s="1">
        <v>784</v>
      </c>
      <c r="AN574" s="3">
        <v>8813</v>
      </c>
      <c r="AO574" s="1">
        <v>40</v>
      </c>
      <c r="AP574" s="1">
        <v>425</v>
      </c>
      <c r="AQ574" s="3">
        <v>20615</v>
      </c>
      <c r="AR574" s="1">
        <v>0</v>
      </c>
      <c r="AS574" s="3">
        <v>9816</v>
      </c>
      <c r="AT574" s="3">
        <v>1916</v>
      </c>
      <c r="AU574" s="1">
        <v>458</v>
      </c>
      <c r="AV574" s="3">
        <v>3240</v>
      </c>
      <c r="AW574" s="1">
        <v>0</v>
      </c>
      <c r="AX574" s="1">
        <v>0</v>
      </c>
      <c r="AY574" s="1">
        <v>707</v>
      </c>
      <c r="AZ574" s="3">
        <v>17182</v>
      </c>
      <c r="BA574" s="1">
        <v>182</v>
      </c>
      <c r="BB574" s="3">
        <v>1345</v>
      </c>
      <c r="BC574" s="3">
        <v>34846</v>
      </c>
      <c r="BD574" s="3">
        <v>259364556</v>
      </c>
      <c r="BE574" s="3">
        <v>61857928</v>
      </c>
      <c r="BF574" s="3">
        <v>12902878</v>
      </c>
      <c r="BG574" s="3">
        <v>38655692</v>
      </c>
      <c r="BH574" s="1">
        <v>0</v>
      </c>
      <c r="BI574" s="1">
        <v>0</v>
      </c>
      <c r="BJ574" s="3">
        <v>32035718</v>
      </c>
      <c r="BK574" s="3">
        <v>280066009</v>
      </c>
      <c r="BL574" s="3">
        <v>1426497</v>
      </c>
      <c r="BM574" s="3">
        <v>15731113</v>
      </c>
      <c r="BN574" s="3">
        <v>702040391</v>
      </c>
      <c r="BO574" s="3">
        <v>126354950</v>
      </c>
      <c r="BP574" s="3">
        <v>29375394</v>
      </c>
      <c r="BQ574" s="3">
        <v>4866887</v>
      </c>
      <c r="BR574" s="3">
        <v>31272990</v>
      </c>
      <c r="BS574" s="1">
        <v>0</v>
      </c>
      <c r="BT574" s="1">
        <v>0</v>
      </c>
      <c r="BU574" s="3">
        <v>7102584</v>
      </c>
      <c r="BV574" s="3">
        <v>183734780</v>
      </c>
      <c r="BW574" s="3">
        <v>1626323</v>
      </c>
      <c r="BX574" s="3">
        <v>5192201</v>
      </c>
      <c r="BY574" s="3">
        <v>389526109</v>
      </c>
      <c r="BZ574" s="3">
        <v>6331855</v>
      </c>
      <c r="CA574" s="3">
        <v>344367530</v>
      </c>
      <c r="CB574" s="3">
        <v>89515084</v>
      </c>
      <c r="CC574" s="3">
        <v>14275122</v>
      </c>
      <c r="CD574" s="3">
        <v>68548694</v>
      </c>
      <c r="CE574" s="1">
        <v>0</v>
      </c>
      <c r="CF574" s="1">
        <v>0</v>
      </c>
      <c r="CG574" s="1">
        <v>0</v>
      </c>
      <c r="CH574" s="3">
        <v>32581473</v>
      </c>
      <c r="CI574" s="3">
        <v>369256919</v>
      </c>
      <c r="CJ574" s="1">
        <v>0</v>
      </c>
      <c r="CK574" s="3">
        <v>626414</v>
      </c>
      <c r="CL574" s="1">
        <v>0</v>
      </c>
      <c r="CM574" s="1">
        <v>0</v>
      </c>
      <c r="CN574" s="1">
        <v>0</v>
      </c>
      <c r="CO574" s="3">
        <v>5636933</v>
      </c>
      <c r="CP574" s="3">
        <v>931140024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3">
        <v>41100842</v>
      </c>
      <c r="CW574" s="3">
        <v>1608718</v>
      </c>
      <c r="CX574" s="3">
        <v>3433478</v>
      </c>
      <c r="CY574" s="3">
        <v>1364050</v>
      </c>
      <c r="CZ574" s="1">
        <v>0</v>
      </c>
      <c r="DA574" s="1">
        <v>0</v>
      </c>
      <c r="DB574" s="3">
        <v>6166188</v>
      </c>
      <c r="DC574" s="3">
        <v>91732210</v>
      </c>
      <c r="DD574" s="3">
        <v>2426406</v>
      </c>
      <c r="DE574" s="3">
        <v>12594584</v>
      </c>
      <c r="DF574" s="3">
        <v>160426476</v>
      </c>
      <c r="DG574" s="3">
        <v>253897</v>
      </c>
      <c r="DH574" s="3">
        <v>117018340</v>
      </c>
      <c r="DI574" s="3">
        <v>2334522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3">
        <v>9153900</v>
      </c>
      <c r="DP574" s="3">
        <v>135874981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</row>
    <row r="575" spans="1:133" x14ac:dyDescent="0.3">
      <c r="A575" s="1">
        <v>106190352</v>
      </c>
      <c r="B575" s="1" t="s">
        <v>720</v>
      </c>
      <c r="C575" s="2">
        <v>20174</v>
      </c>
      <c r="D575" s="2">
        <v>42745</v>
      </c>
      <c r="E575" s="1" t="s">
        <v>2096</v>
      </c>
      <c r="F575" s="1" t="s">
        <v>135</v>
      </c>
      <c r="G575" s="1" t="s">
        <v>170</v>
      </c>
      <c r="H575" s="1">
        <v>11</v>
      </c>
      <c r="I575" s="1">
        <v>913</v>
      </c>
      <c r="J575" s="1" t="s">
        <v>187</v>
      </c>
      <c r="K575" s="1" t="s">
        <v>138</v>
      </c>
      <c r="L575" s="1">
        <v>0</v>
      </c>
      <c r="M575" s="1" t="s">
        <v>2268</v>
      </c>
      <c r="N575" s="1" t="s">
        <v>722</v>
      </c>
      <c r="O575" s="1" t="s">
        <v>723</v>
      </c>
      <c r="P575" s="1">
        <v>91733</v>
      </c>
      <c r="Q575" s="1" t="s">
        <v>724</v>
      </c>
      <c r="R575" s="1">
        <v>117</v>
      </c>
      <c r="S575" s="1">
        <v>117</v>
      </c>
      <c r="T575" s="1">
        <v>117</v>
      </c>
      <c r="U575" s="1">
        <v>165</v>
      </c>
      <c r="V575" s="1">
        <v>71</v>
      </c>
      <c r="W575" s="1">
        <v>177</v>
      </c>
      <c r="X575" s="1">
        <v>370</v>
      </c>
      <c r="Y575" s="1">
        <v>0</v>
      </c>
      <c r="Z575" s="1">
        <v>0</v>
      </c>
      <c r="AA575" s="1">
        <v>0</v>
      </c>
      <c r="AB575" s="1">
        <v>40</v>
      </c>
      <c r="AC575" s="1">
        <v>0</v>
      </c>
      <c r="AD575" s="1">
        <v>11</v>
      </c>
      <c r="AE575" s="1">
        <v>834</v>
      </c>
      <c r="AF575" s="1">
        <v>0</v>
      </c>
      <c r="AG575" s="1">
        <v>837</v>
      </c>
      <c r="AH575" s="1">
        <v>538</v>
      </c>
      <c r="AI575" s="3">
        <v>1269</v>
      </c>
      <c r="AJ575" s="3">
        <v>1874</v>
      </c>
      <c r="AK575" s="1">
        <v>0</v>
      </c>
      <c r="AL575" s="1">
        <v>0</v>
      </c>
      <c r="AM575" s="1">
        <v>0</v>
      </c>
      <c r="AN575" s="1">
        <v>306</v>
      </c>
      <c r="AO575" s="1">
        <v>0</v>
      </c>
      <c r="AP575" s="1">
        <v>36</v>
      </c>
      <c r="AQ575" s="3">
        <v>4860</v>
      </c>
      <c r="AR575" s="1">
        <v>0</v>
      </c>
      <c r="AS575" s="1">
        <v>203</v>
      </c>
      <c r="AT575" s="1">
        <v>164</v>
      </c>
      <c r="AU575" s="3">
        <v>1056</v>
      </c>
      <c r="AV575" s="3">
        <v>3080</v>
      </c>
      <c r="AW575" s="1">
        <v>0</v>
      </c>
      <c r="AX575" s="1">
        <v>0</v>
      </c>
      <c r="AY575" s="1">
        <v>0</v>
      </c>
      <c r="AZ575" s="1">
        <v>343</v>
      </c>
      <c r="BA575" s="1">
        <v>0</v>
      </c>
      <c r="BB575" s="1">
        <v>588</v>
      </c>
      <c r="BC575" s="3">
        <v>5434</v>
      </c>
      <c r="BD575" s="3">
        <v>12571298</v>
      </c>
      <c r="BE575" s="3">
        <v>6896248</v>
      </c>
      <c r="BF575" s="3">
        <v>12842417</v>
      </c>
      <c r="BG575" s="3">
        <v>21367795</v>
      </c>
      <c r="BH575" s="1">
        <v>0</v>
      </c>
      <c r="BI575" s="1">
        <v>0</v>
      </c>
      <c r="BJ575" s="1">
        <v>0</v>
      </c>
      <c r="BK575" s="3">
        <v>3299680</v>
      </c>
      <c r="BL575" s="1">
        <v>0</v>
      </c>
      <c r="BM575" s="3">
        <v>615632</v>
      </c>
      <c r="BN575" s="3">
        <v>57593070</v>
      </c>
      <c r="BO575" s="3">
        <v>2698198</v>
      </c>
      <c r="BP575" s="3">
        <v>2212676</v>
      </c>
      <c r="BQ575" s="3">
        <v>5282422</v>
      </c>
      <c r="BR575" s="3">
        <v>13108269</v>
      </c>
      <c r="BS575" s="1">
        <v>0</v>
      </c>
      <c r="BT575" s="1">
        <v>0</v>
      </c>
      <c r="BU575" s="1">
        <v>0</v>
      </c>
      <c r="BV575" s="3">
        <v>2356514</v>
      </c>
      <c r="BW575" s="1">
        <v>0</v>
      </c>
      <c r="BX575" s="3">
        <v>1443347</v>
      </c>
      <c r="BY575" s="3">
        <v>27101426</v>
      </c>
      <c r="BZ575" s="3">
        <v>1420232</v>
      </c>
      <c r="CA575" s="3">
        <v>12767581</v>
      </c>
      <c r="CB575" s="3">
        <v>7578195</v>
      </c>
      <c r="CC575" s="3">
        <v>17629400</v>
      </c>
      <c r="CD575" s="3">
        <v>31660906</v>
      </c>
      <c r="CE575" s="3">
        <v>-1267500</v>
      </c>
      <c r="CF575" s="1">
        <v>0</v>
      </c>
      <c r="CG575" s="1">
        <v>0</v>
      </c>
      <c r="CH575" s="1">
        <v>0</v>
      </c>
      <c r="CI575" s="3">
        <v>3913981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3">
        <v>547304</v>
      </c>
      <c r="CP575" s="3">
        <v>74250099</v>
      </c>
      <c r="CQ575" s="1">
        <v>0</v>
      </c>
      <c r="CR575" s="3">
        <v>2905028</v>
      </c>
      <c r="CS575" s="1">
        <v>0</v>
      </c>
      <c r="CT575" s="1">
        <v>0</v>
      </c>
      <c r="CU575" s="3">
        <v>2905028</v>
      </c>
      <c r="CV575" s="3">
        <v>2501915</v>
      </c>
      <c r="CW575" s="3">
        <v>1530728</v>
      </c>
      <c r="CX575" s="3">
        <v>1762939</v>
      </c>
      <c r="CY575" s="3">
        <v>5720186</v>
      </c>
      <c r="CZ575" s="1">
        <v>0</v>
      </c>
      <c r="DA575" s="1">
        <v>0</v>
      </c>
      <c r="DB575" s="1">
        <v>0</v>
      </c>
      <c r="DC575" s="3">
        <v>1742213</v>
      </c>
      <c r="DD575" s="1">
        <v>0</v>
      </c>
      <c r="DE575" s="3">
        <v>91444</v>
      </c>
      <c r="DF575" s="3">
        <v>13349425</v>
      </c>
      <c r="DG575" s="3">
        <v>6395</v>
      </c>
      <c r="DH575" s="3">
        <v>17014805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3">
        <v>201802</v>
      </c>
      <c r="DP575" s="3">
        <v>1961446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0</v>
      </c>
      <c r="EC575" s="1">
        <v>0</v>
      </c>
    </row>
    <row r="576" spans="1:133" x14ac:dyDescent="0.3">
      <c r="A576" s="1">
        <v>106350784</v>
      </c>
      <c r="B576" s="1" t="s">
        <v>725</v>
      </c>
      <c r="C576" s="2">
        <v>20174</v>
      </c>
      <c r="D576" s="2">
        <v>42745</v>
      </c>
      <c r="E576" s="1" t="s">
        <v>2096</v>
      </c>
      <c r="F576" s="1" t="s">
        <v>135</v>
      </c>
      <c r="G576" s="1" t="s">
        <v>726</v>
      </c>
      <c r="H576" s="1">
        <v>8</v>
      </c>
      <c r="I576" s="1">
        <v>701</v>
      </c>
      <c r="J576" s="1" t="s">
        <v>137</v>
      </c>
      <c r="K576" s="1" t="s">
        <v>138</v>
      </c>
      <c r="L576" s="1" t="s">
        <v>139</v>
      </c>
      <c r="M576" s="1" t="s">
        <v>2269</v>
      </c>
      <c r="N576" s="1" t="s">
        <v>728</v>
      </c>
      <c r="O576" s="1" t="s">
        <v>729</v>
      </c>
      <c r="P576" s="1">
        <v>95023</v>
      </c>
      <c r="Q576" s="1" t="s">
        <v>730</v>
      </c>
      <c r="R576" s="1">
        <v>168</v>
      </c>
      <c r="S576" s="1">
        <v>162</v>
      </c>
      <c r="T576" s="1">
        <v>126</v>
      </c>
      <c r="U576" s="1">
        <v>223</v>
      </c>
      <c r="V576" s="1">
        <v>12</v>
      </c>
      <c r="W576" s="1">
        <v>147</v>
      </c>
      <c r="X576" s="1">
        <v>54</v>
      </c>
      <c r="Y576" s="1">
        <v>0</v>
      </c>
      <c r="Z576" s="1">
        <v>0</v>
      </c>
      <c r="AA576" s="1">
        <v>9</v>
      </c>
      <c r="AB576" s="1">
        <v>105</v>
      </c>
      <c r="AC576" s="1">
        <v>0</v>
      </c>
      <c r="AD576" s="1">
        <v>6</v>
      </c>
      <c r="AE576" s="1">
        <v>556</v>
      </c>
      <c r="AF576" s="1">
        <v>72</v>
      </c>
      <c r="AG576" s="3">
        <v>1839</v>
      </c>
      <c r="AH576" s="1">
        <v>78</v>
      </c>
      <c r="AI576" s="3">
        <v>8092</v>
      </c>
      <c r="AJ576" s="1">
        <v>196</v>
      </c>
      <c r="AK576" s="1">
        <v>0</v>
      </c>
      <c r="AL576" s="1">
        <v>0</v>
      </c>
      <c r="AM576" s="1">
        <v>21</v>
      </c>
      <c r="AN576" s="1">
        <v>303</v>
      </c>
      <c r="AO576" s="1">
        <v>0</v>
      </c>
      <c r="AP576" s="1">
        <v>221</v>
      </c>
      <c r="AQ576" s="3">
        <v>10750</v>
      </c>
      <c r="AR576" s="3">
        <v>9265</v>
      </c>
      <c r="AS576" s="3">
        <v>10728</v>
      </c>
      <c r="AT576" s="1">
        <v>656</v>
      </c>
      <c r="AU576" s="3">
        <v>10488</v>
      </c>
      <c r="AV576" s="3">
        <v>5599</v>
      </c>
      <c r="AW576" s="1">
        <v>0</v>
      </c>
      <c r="AX576" s="1">
        <v>3</v>
      </c>
      <c r="AY576" s="3">
        <v>1646</v>
      </c>
      <c r="AZ576" s="3">
        <v>11933</v>
      </c>
      <c r="BA576" s="1">
        <v>273</v>
      </c>
      <c r="BB576" s="1">
        <v>822</v>
      </c>
      <c r="BC576" s="3">
        <v>42148</v>
      </c>
      <c r="BD576" s="3">
        <v>12558165</v>
      </c>
      <c r="BE576" s="3">
        <v>596476</v>
      </c>
      <c r="BF576" s="3">
        <v>9372974</v>
      </c>
      <c r="BG576" s="3">
        <v>2457675</v>
      </c>
      <c r="BH576" s="1">
        <v>0</v>
      </c>
      <c r="BI576" s="1">
        <v>0</v>
      </c>
      <c r="BJ576" s="3">
        <v>364425</v>
      </c>
      <c r="BK576" s="3">
        <v>4294500</v>
      </c>
      <c r="BL576" s="1">
        <v>0</v>
      </c>
      <c r="BM576" s="3">
        <v>241523</v>
      </c>
      <c r="BN576" s="3">
        <v>29885738</v>
      </c>
      <c r="BO576" s="3">
        <v>19036211</v>
      </c>
      <c r="BP576" s="3">
        <v>1251836</v>
      </c>
      <c r="BQ576" s="3">
        <v>11722632</v>
      </c>
      <c r="BR576" s="3">
        <v>7502952</v>
      </c>
      <c r="BS576" s="1">
        <v>0</v>
      </c>
      <c r="BT576" s="3">
        <v>2793</v>
      </c>
      <c r="BU576" s="3">
        <v>2829768</v>
      </c>
      <c r="BV576" s="3">
        <v>14744297</v>
      </c>
      <c r="BW576" s="3">
        <v>109009</v>
      </c>
      <c r="BX576" s="3">
        <v>717646</v>
      </c>
      <c r="BY576" s="3">
        <v>57917144</v>
      </c>
      <c r="BZ576" s="3">
        <v>530509</v>
      </c>
      <c r="CA576" s="3">
        <v>26795422</v>
      </c>
      <c r="CB576" s="3">
        <v>1524635</v>
      </c>
      <c r="CC576" s="3">
        <v>12905180</v>
      </c>
      <c r="CD576" s="3">
        <v>8808207</v>
      </c>
      <c r="CE576" s="3">
        <v>-304916</v>
      </c>
      <c r="CF576" s="1">
        <v>0</v>
      </c>
      <c r="CG576" s="3">
        <v>70475</v>
      </c>
      <c r="CH576" s="3">
        <v>2081837</v>
      </c>
      <c r="CI576" s="3">
        <v>10641602</v>
      </c>
      <c r="CJ576" s="1">
        <v>0</v>
      </c>
      <c r="CK576" s="3">
        <v>195078</v>
      </c>
      <c r="CL576" s="1">
        <v>0</v>
      </c>
      <c r="CM576" s="1">
        <v>0</v>
      </c>
      <c r="CN576" s="1">
        <v>0</v>
      </c>
      <c r="CO576" s="3">
        <v>252523</v>
      </c>
      <c r="CP576" s="3">
        <v>63500552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3">
        <v>4798166</v>
      </c>
      <c r="CW576" s="3">
        <v>323677</v>
      </c>
      <c r="CX576" s="3">
        <v>8479636</v>
      </c>
      <c r="CY576" s="3">
        <v>1146843</v>
      </c>
      <c r="CZ576" s="1">
        <v>0</v>
      </c>
      <c r="DA576" s="3">
        <v>-67682</v>
      </c>
      <c r="DB576" s="3">
        <v>1048957</v>
      </c>
      <c r="DC576" s="3">
        <v>8169619</v>
      </c>
      <c r="DD576" s="3">
        <v>-20942</v>
      </c>
      <c r="DE576" s="3">
        <v>424056</v>
      </c>
      <c r="DF576" s="3">
        <v>24302330</v>
      </c>
      <c r="DG576" s="3">
        <v>1791664</v>
      </c>
      <c r="DH576" s="3">
        <v>29388499</v>
      </c>
      <c r="DI576" s="3">
        <v>3137330</v>
      </c>
      <c r="DJ576" s="3">
        <v>1981250</v>
      </c>
      <c r="DK576" s="1">
        <v>0</v>
      </c>
      <c r="DL576" s="1">
        <v>0</v>
      </c>
      <c r="DM576" s="1">
        <v>0</v>
      </c>
      <c r="DN576" s="1">
        <v>0</v>
      </c>
      <c r="DO576" s="3">
        <v>1122032</v>
      </c>
      <c r="DP576" s="3">
        <v>67259741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1">
        <v>0</v>
      </c>
      <c r="EC576" s="1">
        <v>0</v>
      </c>
    </row>
    <row r="577" spans="1:133" x14ac:dyDescent="0.3">
      <c r="A577" s="1">
        <v>106490964</v>
      </c>
      <c r="B577" s="1" t="s">
        <v>731</v>
      </c>
      <c r="C577" s="2">
        <v>20174</v>
      </c>
      <c r="D577" s="2">
        <v>42745</v>
      </c>
      <c r="E577" s="1" t="s">
        <v>2096</v>
      </c>
      <c r="F577" s="1" t="s">
        <v>135</v>
      </c>
      <c r="G577" s="1" t="s">
        <v>228</v>
      </c>
      <c r="H577" s="1">
        <v>3</v>
      </c>
      <c r="I577" s="1">
        <v>401</v>
      </c>
      <c r="J577" s="1" t="s">
        <v>137</v>
      </c>
      <c r="K577" s="1" t="s">
        <v>138</v>
      </c>
      <c r="L577" s="1" t="s">
        <v>139</v>
      </c>
      <c r="M577" s="1" t="s">
        <v>2270</v>
      </c>
      <c r="N577" s="1" t="s">
        <v>733</v>
      </c>
      <c r="O577" s="1" t="s">
        <v>734</v>
      </c>
      <c r="P577" s="1">
        <v>95448</v>
      </c>
      <c r="Q577" s="1" t="s">
        <v>2271</v>
      </c>
      <c r="R577" s="1">
        <v>42</v>
      </c>
      <c r="S577" s="1">
        <v>38</v>
      </c>
      <c r="T577" s="1">
        <v>27</v>
      </c>
      <c r="U577" s="1">
        <v>128</v>
      </c>
      <c r="V577" s="1">
        <v>11</v>
      </c>
      <c r="W577" s="1">
        <v>2</v>
      </c>
      <c r="X577" s="1">
        <v>26</v>
      </c>
      <c r="Y577" s="1">
        <v>0</v>
      </c>
      <c r="Z577" s="1">
        <v>0</v>
      </c>
      <c r="AA577" s="1">
        <v>44</v>
      </c>
      <c r="AB577" s="1">
        <v>0</v>
      </c>
      <c r="AC577" s="1">
        <v>0</v>
      </c>
      <c r="AD577" s="1">
        <v>3</v>
      </c>
      <c r="AE577" s="1">
        <v>214</v>
      </c>
      <c r="AF577" s="1">
        <v>0</v>
      </c>
      <c r="AG577" s="1">
        <v>860</v>
      </c>
      <c r="AH577" s="1">
        <v>30</v>
      </c>
      <c r="AI577" s="1">
        <v>103</v>
      </c>
      <c r="AJ577" s="1">
        <v>916</v>
      </c>
      <c r="AK577" s="1">
        <v>0</v>
      </c>
      <c r="AL577" s="1">
        <v>0</v>
      </c>
      <c r="AM577" s="1">
        <v>103</v>
      </c>
      <c r="AN577" s="1">
        <v>0</v>
      </c>
      <c r="AO577" s="1">
        <v>0</v>
      </c>
      <c r="AP577" s="1">
        <v>4</v>
      </c>
      <c r="AQ577" s="3">
        <v>2016</v>
      </c>
      <c r="AR577" s="1">
        <v>0</v>
      </c>
      <c r="AS577" s="3">
        <v>4615</v>
      </c>
      <c r="AT577" s="1">
        <v>619</v>
      </c>
      <c r="AU577" s="1">
        <v>161</v>
      </c>
      <c r="AV577" s="3">
        <v>1693</v>
      </c>
      <c r="AW577" s="1">
        <v>0</v>
      </c>
      <c r="AX577" s="1">
        <v>0</v>
      </c>
      <c r="AY577" s="3">
        <v>3329</v>
      </c>
      <c r="AZ577" s="1">
        <v>0</v>
      </c>
      <c r="BA577" s="1">
        <v>0</v>
      </c>
      <c r="BB577" s="1">
        <v>714</v>
      </c>
      <c r="BC577" s="3">
        <v>11131</v>
      </c>
      <c r="BD577" s="3">
        <v>5816755</v>
      </c>
      <c r="BE577" s="3">
        <v>433665</v>
      </c>
      <c r="BF577" s="3">
        <v>444057</v>
      </c>
      <c r="BG577" s="3">
        <v>4167747</v>
      </c>
      <c r="BH577" s="1">
        <v>0</v>
      </c>
      <c r="BI577" s="1">
        <v>0</v>
      </c>
      <c r="BJ577" s="3">
        <v>1541448</v>
      </c>
      <c r="BK577" s="1">
        <v>0</v>
      </c>
      <c r="BL577" s="1">
        <v>0</v>
      </c>
      <c r="BM577" s="3">
        <v>56231</v>
      </c>
      <c r="BN577" s="3">
        <v>12459903</v>
      </c>
      <c r="BO577" s="3">
        <v>7131558</v>
      </c>
      <c r="BP577" s="3">
        <v>999213</v>
      </c>
      <c r="BQ577" s="3">
        <v>355436</v>
      </c>
      <c r="BR577" s="3">
        <v>2844407</v>
      </c>
      <c r="BS577" s="1">
        <v>0</v>
      </c>
      <c r="BT577" s="1">
        <v>0</v>
      </c>
      <c r="BU577" s="3">
        <v>5731680</v>
      </c>
      <c r="BV577" s="1">
        <v>0</v>
      </c>
      <c r="BW577" s="1">
        <v>0</v>
      </c>
      <c r="BX577" s="3">
        <v>460000</v>
      </c>
      <c r="BY577" s="3">
        <v>17522294</v>
      </c>
      <c r="BZ577" s="3">
        <v>499336</v>
      </c>
      <c r="CA577" s="3">
        <v>8933497</v>
      </c>
      <c r="CB577" s="3">
        <v>687749</v>
      </c>
      <c r="CC577" s="3">
        <v>623255</v>
      </c>
      <c r="CD577" s="3">
        <v>5498821</v>
      </c>
      <c r="CE577" s="1">
        <v>0</v>
      </c>
      <c r="CF577" s="1">
        <v>0</v>
      </c>
      <c r="CG577" s="1">
        <v>0</v>
      </c>
      <c r="CH577" s="3">
        <v>3614379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3">
        <v>230813</v>
      </c>
      <c r="CP577" s="3">
        <v>20087850</v>
      </c>
      <c r="CQ577" s="3">
        <v>78126</v>
      </c>
      <c r="CR577" s="3">
        <v>156277</v>
      </c>
      <c r="CS577" s="1">
        <v>0</v>
      </c>
      <c r="CT577" s="1">
        <v>0</v>
      </c>
      <c r="CU577" s="3">
        <v>234403</v>
      </c>
      <c r="CV577" s="3">
        <v>4014817</v>
      </c>
      <c r="CW577" s="3">
        <v>823255</v>
      </c>
      <c r="CX577" s="3">
        <v>176238</v>
      </c>
      <c r="CY577" s="3">
        <v>1669609</v>
      </c>
      <c r="CZ577" s="1">
        <v>0</v>
      </c>
      <c r="DA577" s="1">
        <v>0</v>
      </c>
      <c r="DB577" s="3">
        <v>3658749</v>
      </c>
      <c r="DC577" s="1">
        <v>0</v>
      </c>
      <c r="DD577" s="1">
        <v>0</v>
      </c>
      <c r="DE577" s="3">
        <v>-213918</v>
      </c>
      <c r="DF577" s="3">
        <v>10128750</v>
      </c>
      <c r="DG577" s="3">
        <v>198757</v>
      </c>
      <c r="DH577" s="3">
        <v>12991512</v>
      </c>
      <c r="DI577" s="1">
        <v>0</v>
      </c>
      <c r="DJ577" s="3">
        <v>1969825</v>
      </c>
      <c r="DK577" s="1">
        <v>0</v>
      </c>
      <c r="DL577" s="1">
        <v>0</v>
      </c>
      <c r="DM577" s="1">
        <v>0</v>
      </c>
      <c r="DN577" s="1">
        <v>0</v>
      </c>
      <c r="DO577" s="3">
        <v>131948</v>
      </c>
      <c r="DP577" s="3">
        <v>7268147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</row>
    <row r="578" spans="1:133" x14ac:dyDescent="0.3">
      <c r="A578" s="1">
        <v>106304159</v>
      </c>
      <c r="B578" s="1" t="s">
        <v>736</v>
      </c>
      <c r="C578" s="2">
        <v>20174</v>
      </c>
      <c r="D578" s="2">
        <v>42745</v>
      </c>
      <c r="E578" s="1" t="s">
        <v>2096</v>
      </c>
      <c r="F578" s="1" t="s">
        <v>135</v>
      </c>
      <c r="G578" s="1" t="s">
        <v>156</v>
      </c>
      <c r="H578" s="1">
        <v>13</v>
      </c>
      <c r="I578" s="1">
        <v>1015</v>
      </c>
      <c r="J578" s="1" t="s">
        <v>171</v>
      </c>
      <c r="K578" s="1" t="s">
        <v>138</v>
      </c>
      <c r="L578" s="1">
        <v>0</v>
      </c>
      <c r="M578" s="1" t="s">
        <v>2272</v>
      </c>
      <c r="N578" s="1" t="s">
        <v>738</v>
      </c>
      <c r="O578" s="1" t="s">
        <v>368</v>
      </c>
      <c r="P578" s="1">
        <v>92866</v>
      </c>
      <c r="Q578" s="1" t="s">
        <v>739</v>
      </c>
      <c r="R578" s="1">
        <v>27</v>
      </c>
      <c r="S578" s="1">
        <v>27</v>
      </c>
      <c r="T578" s="1">
        <v>27</v>
      </c>
      <c r="U578" s="1">
        <v>0</v>
      </c>
      <c r="V578" s="1">
        <v>0</v>
      </c>
      <c r="W578" s="1">
        <v>11</v>
      </c>
      <c r="X578" s="1">
        <v>4</v>
      </c>
      <c r="Y578" s="1">
        <v>0</v>
      </c>
      <c r="Z578" s="1">
        <v>0</v>
      </c>
      <c r="AA578" s="1">
        <v>1</v>
      </c>
      <c r="AB578" s="1">
        <v>16</v>
      </c>
      <c r="AC578" s="1">
        <v>0</v>
      </c>
      <c r="AD578" s="1">
        <v>0</v>
      </c>
      <c r="AE578" s="1">
        <v>32</v>
      </c>
      <c r="AF578" s="1">
        <v>0</v>
      </c>
      <c r="AG578" s="1">
        <v>0</v>
      </c>
      <c r="AH578" s="1">
        <v>0</v>
      </c>
      <c r="AI578" s="1">
        <v>450</v>
      </c>
      <c r="AJ578" s="3">
        <v>1131</v>
      </c>
      <c r="AK578" s="1">
        <v>0</v>
      </c>
      <c r="AL578" s="1">
        <v>0</v>
      </c>
      <c r="AM578" s="1">
        <v>16</v>
      </c>
      <c r="AN578" s="1">
        <v>342</v>
      </c>
      <c r="AO578" s="1">
        <v>0</v>
      </c>
      <c r="AP578" s="1">
        <v>0</v>
      </c>
      <c r="AQ578" s="3">
        <v>1939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70</v>
      </c>
      <c r="BA578" s="1">
        <v>0</v>
      </c>
      <c r="BB578" s="1">
        <v>0</v>
      </c>
      <c r="BC578" s="1">
        <v>70</v>
      </c>
      <c r="BD578" s="1">
        <v>0</v>
      </c>
      <c r="BE578" s="1">
        <v>0</v>
      </c>
      <c r="BF578" s="3">
        <v>2627968</v>
      </c>
      <c r="BG578" s="3">
        <v>6953297</v>
      </c>
      <c r="BH578" s="1">
        <v>0</v>
      </c>
      <c r="BI578" s="1">
        <v>0</v>
      </c>
      <c r="BJ578" s="3">
        <v>95410</v>
      </c>
      <c r="BK578" s="3">
        <v>2134321</v>
      </c>
      <c r="BL578" s="1">
        <v>0</v>
      </c>
      <c r="BM578" s="1">
        <v>0</v>
      </c>
      <c r="BN578" s="3">
        <v>11810996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3">
        <v>188710</v>
      </c>
      <c r="BW578" s="1">
        <v>0</v>
      </c>
      <c r="BX578" s="1">
        <v>0</v>
      </c>
      <c r="BY578" s="3">
        <v>188710</v>
      </c>
      <c r="BZ578" s="3">
        <v>-218703</v>
      </c>
      <c r="CA578" s="1">
        <v>0</v>
      </c>
      <c r="CB578" s="1">
        <v>0</v>
      </c>
      <c r="CC578" s="3">
        <v>2035551</v>
      </c>
      <c r="CD578" s="3">
        <v>5742072</v>
      </c>
      <c r="CE578" s="1">
        <v>0</v>
      </c>
      <c r="CF578" s="1">
        <v>0</v>
      </c>
      <c r="CG578" s="1">
        <v>0</v>
      </c>
      <c r="CH578" s="3">
        <v>73843</v>
      </c>
      <c r="CI578" s="3">
        <v>1695896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3">
        <v>9328659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0</v>
      </c>
      <c r="CX578" s="3">
        <v>592417</v>
      </c>
      <c r="CY578" s="3">
        <v>1211225</v>
      </c>
      <c r="CZ578" s="1">
        <v>0</v>
      </c>
      <c r="DA578" s="1">
        <v>0</v>
      </c>
      <c r="DB578" s="3">
        <v>21566</v>
      </c>
      <c r="DC578" s="3">
        <v>845839</v>
      </c>
      <c r="DD578" s="1">
        <v>0</v>
      </c>
      <c r="DE578" s="1">
        <v>0</v>
      </c>
      <c r="DF578" s="3">
        <v>2671047</v>
      </c>
      <c r="DG578" s="3">
        <v>2706</v>
      </c>
      <c r="DH578" s="3">
        <v>2125549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3">
        <v>3146817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0</v>
      </c>
      <c r="EC578" s="1">
        <v>0</v>
      </c>
    </row>
    <row r="579" spans="1:133" x14ac:dyDescent="0.3">
      <c r="A579" s="1">
        <v>106154022</v>
      </c>
      <c r="B579" s="1" t="s">
        <v>2273</v>
      </c>
      <c r="C579" s="2">
        <v>20174</v>
      </c>
      <c r="D579" s="2">
        <v>42745</v>
      </c>
      <c r="E579" s="1" t="s">
        <v>2096</v>
      </c>
      <c r="F579" s="1" t="s">
        <v>135</v>
      </c>
      <c r="G579" s="1" t="s">
        <v>136</v>
      </c>
      <c r="H579" s="1">
        <v>9</v>
      </c>
      <c r="I579" s="1">
        <v>617</v>
      </c>
      <c r="J579" s="1" t="s">
        <v>187</v>
      </c>
      <c r="K579" s="1" t="s">
        <v>138</v>
      </c>
      <c r="L579" s="1">
        <v>0</v>
      </c>
      <c r="M579" s="1" t="s">
        <v>2274</v>
      </c>
      <c r="N579" s="1" t="s">
        <v>742</v>
      </c>
      <c r="O579" s="1" t="s">
        <v>256</v>
      </c>
      <c r="P579" s="1">
        <v>93309</v>
      </c>
      <c r="Q579" s="1" t="s">
        <v>743</v>
      </c>
      <c r="R579" s="1">
        <v>86</v>
      </c>
      <c r="S579" s="1">
        <v>86</v>
      </c>
      <c r="T579" s="1">
        <v>70</v>
      </c>
      <c r="U579" s="1">
        <v>275</v>
      </c>
      <c r="V579" s="1">
        <v>24</v>
      </c>
      <c r="W579" s="1">
        <v>19</v>
      </c>
      <c r="X579" s="1">
        <v>98</v>
      </c>
      <c r="Y579" s="1">
        <v>0</v>
      </c>
      <c r="Z579" s="1">
        <v>0</v>
      </c>
      <c r="AA579" s="1">
        <v>38</v>
      </c>
      <c r="AB579" s="1">
        <v>25</v>
      </c>
      <c r="AC579" s="1">
        <v>0</v>
      </c>
      <c r="AD579" s="1">
        <v>0</v>
      </c>
      <c r="AE579" s="1">
        <v>479</v>
      </c>
      <c r="AF579" s="1">
        <v>0</v>
      </c>
      <c r="AG579" s="3">
        <v>3344</v>
      </c>
      <c r="AH579" s="1">
        <v>286</v>
      </c>
      <c r="AI579" s="1">
        <v>175</v>
      </c>
      <c r="AJ579" s="3">
        <v>1057</v>
      </c>
      <c r="AK579" s="1">
        <v>0</v>
      </c>
      <c r="AL579" s="1">
        <v>0</v>
      </c>
      <c r="AM579" s="1">
        <v>463</v>
      </c>
      <c r="AN579" s="1">
        <v>248</v>
      </c>
      <c r="AO579" s="1">
        <v>0</v>
      </c>
      <c r="AP579" s="1">
        <v>0</v>
      </c>
      <c r="AQ579" s="3">
        <v>5573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3">
        <v>8622078</v>
      </c>
      <c r="BE579" s="3">
        <v>724337</v>
      </c>
      <c r="BF579" s="3">
        <v>387079</v>
      </c>
      <c r="BG579" s="3">
        <v>2622640</v>
      </c>
      <c r="BH579" s="1">
        <v>0</v>
      </c>
      <c r="BI579" s="1">
        <v>0</v>
      </c>
      <c r="BJ579" s="3">
        <v>1238383</v>
      </c>
      <c r="BK579" s="3">
        <v>637693</v>
      </c>
      <c r="BL579" s="1">
        <v>0</v>
      </c>
      <c r="BM579" s="1">
        <v>0</v>
      </c>
      <c r="BN579" s="3">
        <v>14232210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3">
        <v>247901</v>
      </c>
      <c r="CA579" s="3">
        <v>1965684</v>
      </c>
      <c r="CB579" s="3">
        <v>229237</v>
      </c>
      <c r="CC579" s="3">
        <v>134555</v>
      </c>
      <c r="CD579" s="3">
        <v>1171971</v>
      </c>
      <c r="CE579" s="1">
        <v>0</v>
      </c>
      <c r="CF579" s="1">
        <v>0</v>
      </c>
      <c r="CG579" s="1">
        <v>0</v>
      </c>
      <c r="CH579" s="3">
        <v>602307</v>
      </c>
      <c r="CI579" s="3">
        <v>341781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3">
        <v>4693436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3">
        <v>6656394</v>
      </c>
      <c r="CW579" s="3">
        <v>495100</v>
      </c>
      <c r="CX579" s="3">
        <v>252524</v>
      </c>
      <c r="CY579" s="3">
        <v>1450669</v>
      </c>
      <c r="CZ579" s="1">
        <v>0</v>
      </c>
      <c r="DA579" s="1">
        <v>0</v>
      </c>
      <c r="DB579" s="3">
        <v>512126</v>
      </c>
      <c r="DC579" s="3">
        <v>171961</v>
      </c>
      <c r="DD579" s="1">
        <v>0</v>
      </c>
      <c r="DE579" s="1">
        <v>0</v>
      </c>
      <c r="DF579" s="3">
        <v>9538774</v>
      </c>
      <c r="DG579" s="3">
        <v>10629</v>
      </c>
      <c r="DH579" s="3">
        <v>7411828</v>
      </c>
      <c r="DI579" s="1">
        <v>0</v>
      </c>
      <c r="DJ579" s="1">
        <v>347</v>
      </c>
      <c r="DK579" s="1">
        <v>0</v>
      </c>
      <c r="DL579" s="1">
        <v>0</v>
      </c>
      <c r="DM579" s="1">
        <v>0</v>
      </c>
      <c r="DN579" s="1">
        <v>0</v>
      </c>
      <c r="DO579" s="3">
        <v>1772</v>
      </c>
      <c r="DP579" s="3">
        <v>7417150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0</v>
      </c>
      <c r="EB579" s="1">
        <v>0</v>
      </c>
      <c r="EC579" s="1">
        <v>0</v>
      </c>
    </row>
    <row r="580" spans="1:133" x14ac:dyDescent="0.3">
      <c r="A580" s="1">
        <v>106504079</v>
      </c>
      <c r="B580" s="1" t="s">
        <v>2275</v>
      </c>
      <c r="C580" s="2">
        <v>20174</v>
      </c>
      <c r="D580" s="2">
        <v>42745</v>
      </c>
      <c r="E580" s="1" t="s">
        <v>2096</v>
      </c>
      <c r="F580" s="1" t="s">
        <v>135</v>
      </c>
      <c r="G580" s="1" t="s">
        <v>360</v>
      </c>
      <c r="H580" s="1">
        <v>6</v>
      </c>
      <c r="I580" s="1">
        <v>511</v>
      </c>
      <c r="J580" s="1" t="s">
        <v>187</v>
      </c>
      <c r="K580" s="1" t="s">
        <v>138</v>
      </c>
      <c r="L580" s="1">
        <v>0</v>
      </c>
      <c r="M580" s="1" t="s">
        <v>2276</v>
      </c>
      <c r="N580" s="1" t="s">
        <v>746</v>
      </c>
      <c r="O580" s="1" t="s">
        <v>363</v>
      </c>
      <c r="P580" s="1">
        <v>95355</v>
      </c>
      <c r="Q580" s="1" t="s">
        <v>2277</v>
      </c>
      <c r="R580" s="1">
        <v>50</v>
      </c>
      <c r="S580" s="1">
        <v>50</v>
      </c>
      <c r="T580" s="1">
        <v>35</v>
      </c>
      <c r="U580" s="1">
        <v>73</v>
      </c>
      <c r="V580" s="1">
        <v>3</v>
      </c>
      <c r="W580" s="1">
        <v>19</v>
      </c>
      <c r="X580" s="1">
        <v>31</v>
      </c>
      <c r="Y580" s="1">
        <v>0</v>
      </c>
      <c r="Z580" s="1">
        <v>0</v>
      </c>
      <c r="AA580" s="1">
        <v>0</v>
      </c>
      <c r="AB580" s="1">
        <v>34</v>
      </c>
      <c r="AC580" s="1">
        <v>0</v>
      </c>
      <c r="AD580" s="1">
        <v>9</v>
      </c>
      <c r="AE580" s="1">
        <v>169</v>
      </c>
      <c r="AF580" s="1">
        <v>0</v>
      </c>
      <c r="AG580" s="3">
        <v>1111</v>
      </c>
      <c r="AH580" s="1">
        <v>33</v>
      </c>
      <c r="AI580" s="1">
        <v>337</v>
      </c>
      <c r="AJ580" s="1">
        <v>483</v>
      </c>
      <c r="AK580" s="1">
        <v>0</v>
      </c>
      <c r="AL580" s="1">
        <v>0</v>
      </c>
      <c r="AM580" s="1">
        <v>0</v>
      </c>
      <c r="AN580" s="1">
        <v>420</v>
      </c>
      <c r="AO580" s="1">
        <v>0</v>
      </c>
      <c r="AP580" s="1">
        <v>189</v>
      </c>
      <c r="AQ580" s="3">
        <v>2573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3">
        <v>2790207</v>
      </c>
      <c r="BE580" s="3">
        <v>85648</v>
      </c>
      <c r="BF580" s="3">
        <v>813105</v>
      </c>
      <c r="BG580" s="3">
        <v>1185182</v>
      </c>
      <c r="BH580" s="1">
        <v>0</v>
      </c>
      <c r="BI580" s="1">
        <v>0</v>
      </c>
      <c r="BJ580" s="1">
        <v>0</v>
      </c>
      <c r="BK580" s="3">
        <v>1039875</v>
      </c>
      <c r="BL580" s="1">
        <v>0</v>
      </c>
      <c r="BM580" s="3">
        <v>493474</v>
      </c>
      <c r="BN580" s="3">
        <v>6407491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3">
        <v>184817</v>
      </c>
      <c r="CA580" s="3">
        <v>803034</v>
      </c>
      <c r="CB580" s="3">
        <v>10666</v>
      </c>
      <c r="CC580" s="3">
        <v>404806</v>
      </c>
      <c r="CD580" s="3">
        <v>563542</v>
      </c>
      <c r="CE580" s="1">
        <v>0</v>
      </c>
      <c r="CF580" s="1">
        <v>0</v>
      </c>
      <c r="CG580" s="1">
        <v>0</v>
      </c>
      <c r="CH580" s="1">
        <v>0</v>
      </c>
      <c r="CI580" s="3">
        <v>501675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3">
        <v>248436</v>
      </c>
      <c r="CP580" s="3">
        <v>2716976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3">
        <v>1892404</v>
      </c>
      <c r="CW580" s="3">
        <v>71406</v>
      </c>
      <c r="CX580" s="3">
        <v>388827</v>
      </c>
      <c r="CY580" s="3">
        <v>591994</v>
      </c>
      <c r="CZ580" s="1">
        <v>0</v>
      </c>
      <c r="DA580" s="1">
        <v>0</v>
      </c>
      <c r="DB580" s="1">
        <v>0</v>
      </c>
      <c r="DC580" s="3">
        <v>512533</v>
      </c>
      <c r="DD580" s="1">
        <v>0</v>
      </c>
      <c r="DE580" s="3">
        <v>233351</v>
      </c>
      <c r="DF580" s="3">
        <v>3690515</v>
      </c>
      <c r="DG580" s="3">
        <v>12680</v>
      </c>
      <c r="DH580" s="3">
        <v>4387358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3">
        <v>89143</v>
      </c>
      <c r="DP580" s="3">
        <v>2543611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0</v>
      </c>
    </row>
    <row r="581" spans="1:133" x14ac:dyDescent="0.3">
      <c r="A581" s="1">
        <v>106304079</v>
      </c>
      <c r="B581" s="1" t="s">
        <v>2278</v>
      </c>
      <c r="C581" s="2">
        <v>20174</v>
      </c>
      <c r="D581" s="2">
        <v>42745</v>
      </c>
      <c r="E581" s="1" t="s">
        <v>2096</v>
      </c>
      <c r="F581" s="1" t="s">
        <v>135</v>
      </c>
      <c r="G581" s="1" t="s">
        <v>156</v>
      </c>
      <c r="H581" s="1">
        <v>13</v>
      </c>
      <c r="I581" s="1">
        <v>1015</v>
      </c>
      <c r="J581" s="1" t="s">
        <v>171</v>
      </c>
      <c r="K581" s="1" t="s">
        <v>138</v>
      </c>
      <c r="L581" s="1">
        <v>0</v>
      </c>
      <c r="M581" s="1" t="s">
        <v>2279</v>
      </c>
      <c r="N581" s="1" t="s">
        <v>750</v>
      </c>
      <c r="O581" s="1" t="s">
        <v>632</v>
      </c>
      <c r="P581" s="1">
        <v>92780</v>
      </c>
      <c r="Q581" s="1" t="s">
        <v>751</v>
      </c>
      <c r="R581" s="1">
        <v>48</v>
      </c>
      <c r="S581" s="1">
        <v>48</v>
      </c>
      <c r="T581" s="1">
        <v>40</v>
      </c>
      <c r="U581" s="1">
        <v>177</v>
      </c>
      <c r="V581" s="1">
        <v>18</v>
      </c>
      <c r="W581" s="1">
        <v>0</v>
      </c>
      <c r="X581" s="1">
        <v>9</v>
      </c>
      <c r="Y581" s="1">
        <v>0</v>
      </c>
      <c r="Z581" s="1">
        <v>0</v>
      </c>
      <c r="AA581" s="1">
        <v>28</v>
      </c>
      <c r="AB581" s="1">
        <v>76</v>
      </c>
      <c r="AC581" s="1">
        <v>0</v>
      </c>
      <c r="AD581" s="1">
        <v>2</v>
      </c>
      <c r="AE581" s="1">
        <v>310</v>
      </c>
      <c r="AF581" s="1">
        <v>0</v>
      </c>
      <c r="AG581" s="3">
        <v>2038</v>
      </c>
      <c r="AH581" s="1">
        <v>218</v>
      </c>
      <c r="AI581" s="1">
        <v>0</v>
      </c>
      <c r="AJ581" s="1">
        <v>109</v>
      </c>
      <c r="AK581" s="1">
        <v>0</v>
      </c>
      <c r="AL581" s="1">
        <v>0</v>
      </c>
      <c r="AM581" s="1">
        <v>178</v>
      </c>
      <c r="AN581" s="1">
        <v>956</v>
      </c>
      <c r="AO581" s="1">
        <v>0</v>
      </c>
      <c r="AP581" s="1">
        <v>13</v>
      </c>
      <c r="AQ581" s="3">
        <v>3512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3">
        <v>5311153</v>
      </c>
      <c r="BE581" s="3">
        <v>571076</v>
      </c>
      <c r="BF581" s="1">
        <v>0</v>
      </c>
      <c r="BG581" s="3">
        <v>282348</v>
      </c>
      <c r="BH581" s="1">
        <v>0</v>
      </c>
      <c r="BI581" s="1">
        <v>0</v>
      </c>
      <c r="BJ581" s="3">
        <v>466076</v>
      </c>
      <c r="BK581" s="3">
        <v>2509610</v>
      </c>
      <c r="BL581" s="1">
        <v>0</v>
      </c>
      <c r="BM581" s="3">
        <v>35138</v>
      </c>
      <c r="BN581" s="3">
        <v>9175401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3">
        <v>-209946</v>
      </c>
      <c r="CA581" s="3">
        <v>1304277</v>
      </c>
      <c r="CB581" s="3">
        <v>255534</v>
      </c>
      <c r="CC581" s="1">
        <v>0</v>
      </c>
      <c r="CD581" s="3">
        <v>124795</v>
      </c>
      <c r="CE581" s="1">
        <v>0</v>
      </c>
      <c r="CF581" s="1">
        <v>0</v>
      </c>
      <c r="CG581" s="1">
        <v>0</v>
      </c>
      <c r="CH581" s="3">
        <v>232813</v>
      </c>
      <c r="CI581" s="3">
        <v>1363054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3">
        <v>19325</v>
      </c>
      <c r="CP581" s="3">
        <v>3089852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3">
        <v>4059362</v>
      </c>
      <c r="CW581" s="3">
        <v>315542</v>
      </c>
      <c r="CX581" s="1">
        <v>0</v>
      </c>
      <c r="CY581" s="3">
        <v>178548</v>
      </c>
      <c r="CZ581" s="1">
        <v>0</v>
      </c>
      <c r="DA581" s="1">
        <v>0</v>
      </c>
      <c r="DB581" s="3">
        <v>264755</v>
      </c>
      <c r="DC581" s="3">
        <v>1251529</v>
      </c>
      <c r="DD581" s="1">
        <v>0</v>
      </c>
      <c r="DE581" s="3">
        <v>15813</v>
      </c>
      <c r="DF581" s="3">
        <v>6085549</v>
      </c>
      <c r="DG581" s="3">
        <v>7852</v>
      </c>
      <c r="DH581" s="3">
        <v>5409801</v>
      </c>
      <c r="DI581" s="1">
        <v>0</v>
      </c>
      <c r="DJ581" s="3">
        <v>-1825</v>
      </c>
      <c r="DK581" s="1">
        <v>0</v>
      </c>
      <c r="DL581" s="1">
        <v>0</v>
      </c>
      <c r="DM581" s="1">
        <v>0</v>
      </c>
      <c r="DN581" s="1">
        <v>0</v>
      </c>
      <c r="DO581" s="3">
        <v>28104</v>
      </c>
      <c r="DP581" s="3">
        <v>743843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</row>
    <row r="582" spans="1:133" x14ac:dyDescent="0.3">
      <c r="A582" s="1">
        <v>106331194</v>
      </c>
      <c r="B582" s="1" t="s">
        <v>752</v>
      </c>
      <c r="C582" s="2">
        <v>20174</v>
      </c>
      <c r="D582" s="2">
        <v>42745</v>
      </c>
      <c r="E582" s="1" t="s">
        <v>2096</v>
      </c>
      <c r="F582" s="1" t="s">
        <v>135</v>
      </c>
      <c r="G582" s="1" t="s">
        <v>482</v>
      </c>
      <c r="H582" s="1">
        <v>12</v>
      </c>
      <c r="I582" s="1">
        <v>1109</v>
      </c>
      <c r="J582" s="1" t="s">
        <v>137</v>
      </c>
      <c r="K582" s="1" t="s">
        <v>138</v>
      </c>
      <c r="L582" s="1">
        <v>0</v>
      </c>
      <c r="M582" s="1" t="s">
        <v>2280</v>
      </c>
      <c r="N582" s="1" t="s">
        <v>754</v>
      </c>
      <c r="O582" s="1" t="s">
        <v>755</v>
      </c>
      <c r="P582" s="1">
        <v>92543</v>
      </c>
      <c r="Q582" s="1" t="s">
        <v>2281</v>
      </c>
      <c r="R582" s="1">
        <v>417</v>
      </c>
      <c r="S582" s="1">
        <v>417</v>
      </c>
      <c r="T582" s="1">
        <v>180</v>
      </c>
      <c r="U582" s="1">
        <v>545</v>
      </c>
      <c r="V582" s="3">
        <v>1054</v>
      </c>
      <c r="W582" s="1">
        <v>80</v>
      </c>
      <c r="X582" s="1">
        <v>799</v>
      </c>
      <c r="Y582" s="1">
        <v>0</v>
      </c>
      <c r="Z582" s="1">
        <v>0</v>
      </c>
      <c r="AA582" s="1">
        <v>53</v>
      </c>
      <c r="AB582" s="1">
        <v>219</v>
      </c>
      <c r="AC582" s="1">
        <v>0</v>
      </c>
      <c r="AD582" s="1">
        <v>35</v>
      </c>
      <c r="AE582" s="1">
        <v>2785</v>
      </c>
      <c r="AF582" s="1">
        <v>0</v>
      </c>
      <c r="AG582" s="3">
        <v>3021</v>
      </c>
      <c r="AH582" s="3">
        <v>6029</v>
      </c>
      <c r="AI582" s="1">
        <v>373</v>
      </c>
      <c r="AJ582" s="3">
        <v>4636</v>
      </c>
      <c r="AK582" s="1">
        <v>0</v>
      </c>
      <c r="AL582" s="1">
        <v>0</v>
      </c>
      <c r="AM582" s="1">
        <v>263</v>
      </c>
      <c r="AN582" s="3">
        <v>1112</v>
      </c>
      <c r="AO582" s="1">
        <v>0</v>
      </c>
      <c r="AP582" s="1">
        <v>140</v>
      </c>
      <c r="AQ582" s="3">
        <v>15574</v>
      </c>
      <c r="AR582" s="1">
        <v>0</v>
      </c>
      <c r="AS582" s="3">
        <v>1814</v>
      </c>
      <c r="AT582" s="3">
        <v>3139</v>
      </c>
      <c r="AU582" s="3">
        <v>1162</v>
      </c>
      <c r="AV582" s="3">
        <v>7837</v>
      </c>
      <c r="AW582" s="1">
        <v>0</v>
      </c>
      <c r="AX582" s="1">
        <v>0</v>
      </c>
      <c r="AY582" s="1">
        <v>382</v>
      </c>
      <c r="AZ582" s="3">
        <v>1119</v>
      </c>
      <c r="BA582" s="1">
        <v>0</v>
      </c>
      <c r="BB582" s="1">
        <v>961</v>
      </c>
      <c r="BC582" s="3">
        <v>16414</v>
      </c>
      <c r="BD582" s="3">
        <v>31196674</v>
      </c>
      <c r="BE582" s="3">
        <v>50512001</v>
      </c>
      <c r="BF582" s="3">
        <v>4029095</v>
      </c>
      <c r="BG582" s="3">
        <v>46763126</v>
      </c>
      <c r="BH582" s="1">
        <v>0</v>
      </c>
      <c r="BI582" s="1">
        <v>0</v>
      </c>
      <c r="BJ582" s="3">
        <v>3353529</v>
      </c>
      <c r="BK582" s="3">
        <v>5744699</v>
      </c>
      <c r="BL582" s="1">
        <v>0</v>
      </c>
      <c r="BM582" s="3">
        <v>786464</v>
      </c>
      <c r="BN582" s="3">
        <v>142385588</v>
      </c>
      <c r="BO582" s="3">
        <v>8668185</v>
      </c>
      <c r="BP582" s="3">
        <v>17183846</v>
      </c>
      <c r="BQ582" s="3">
        <v>3064102</v>
      </c>
      <c r="BR582" s="3">
        <v>24932307</v>
      </c>
      <c r="BS582" s="1">
        <v>0</v>
      </c>
      <c r="BT582" s="1">
        <v>0</v>
      </c>
      <c r="BU582" s="3">
        <v>3215551</v>
      </c>
      <c r="BV582" s="3">
        <v>5043757</v>
      </c>
      <c r="BW582" s="1">
        <v>0</v>
      </c>
      <c r="BX582" s="3">
        <v>2203843</v>
      </c>
      <c r="BY582" s="3">
        <v>64311591</v>
      </c>
      <c r="BZ582" s="3">
        <v>3314111</v>
      </c>
      <c r="CA582" s="3">
        <v>32418456</v>
      </c>
      <c r="CB582" s="3">
        <v>55379068</v>
      </c>
      <c r="CC582" s="3">
        <v>6843345</v>
      </c>
      <c r="CD582" s="3">
        <v>62288766</v>
      </c>
      <c r="CE582" s="1">
        <v>0</v>
      </c>
      <c r="CF582" s="1">
        <v>0</v>
      </c>
      <c r="CG582" s="1">
        <v>0</v>
      </c>
      <c r="CH582" s="3">
        <v>4564817</v>
      </c>
      <c r="CI582" s="3">
        <v>8981201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3">
        <v>173789764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3">
        <v>7446404</v>
      </c>
      <c r="CW582" s="3">
        <v>12316779</v>
      </c>
      <c r="CX582" s="3">
        <v>249852</v>
      </c>
      <c r="CY582" s="3">
        <v>9406667</v>
      </c>
      <c r="CZ582" s="1">
        <v>0</v>
      </c>
      <c r="DA582" s="1">
        <v>0</v>
      </c>
      <c r="DB582" s="3">
        <v>2004264</v>
      </c>
      <c r="DC582" s="3">
        <v>1807254</v>
      </c>
      <c r="DD582" s="1">
        <v>0</v>
      </c>
      <c r="DE582" s="3">
        <v>-323805</v>
      </c>
      <c r="DF582" s="3">
        <v>32907415</v>
      </c>
      <c r="DG582" s="3">
        <v>23555</v>
      </c>
      <c r="DH582" s="3">
        <v>30596066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3">
        <v>233204</v>
      </c>
      <c r="DP582" s="3">
        <v>22260686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</row>
    <row r="583" spans="1:133" x14ac:dyDescent="0.3">
      <c r="A583" s="1">
        <v>106190949</v>
      </c>
      <c r="B583" s="1" t="s">
        <v>2282</v>
      </c>
      <c r="C583" s="2">
        <v>20174</v>
      </c>
      <c r="D583" s="2">
        <v>42745</v>
      </c>
      <c r="E583" s="1" t="s">
        <v>2096</v>
      </c>
      <c r="F583" s="1" t="s">
        <v>135</v>
      </c>
      <c r="G583" s="1" t="s">
        <v>170</v>
      </c>
      <c r="H583" s="1">
        <v>11</v>
      </c>
      <c r="I583" s="1">
        <v>903</v>
      </c>
      <c r="J583" s="1" t="s">
        <v>164</v>
      </c>
      <c r="K583" s="1" t="s">
        <v>138</v>
      </c>
      <c r="L583" s="1">
        <v>0</v>
      </c>
      <c r="M583" s="1" t="s">
        <v>2283</v>
      </c>
      <c r="N583" s="1" t="s">
        <v>759</v>
      </c>
      <c r="O583" s="1" t="s">
        <v>760</v>
      </c>
      <c r="P583" s="1">
        <v>91355</v>
      </c>
      <c r="Q583" s="1" t="s">
        <v>761</v>
      </c>
      <c r="R583" s="1">
        <v>238</v>
      </c>
      <c r="S583" s="1">
        <v>232</v>
      </c>
      <c r="T583" s="1">
        <v>159</v>
      </c>
      <c r="U583" s="1">
        <v>836</v>
      </c>
      <c r="V583" s="1">
        <v>532</v>
      </c>
      <c r="W583" s="1">
        <v>313</v>
      </c>
      <c r="X583" s="1">
        <v>278</v>
      </c>
      <c r="Y583" s="1">
        <v>0</v>
      </c>
      <c r="Z583" s="1">
        <v>0</v>
      </c>
      <c r="AA583" s="1">
        <v>50</v>
      </c>
      <c r="AB583" s="3">
        <v>1100</v>
      </c>
      <c r="AC583" s="1">
        <v>8</v>
      </c>
      <c r="AD583" s="1">
        <v>47</v>
      </c>
      <c r="AE583" s="1">
        <v>3164</v>
      </c>
      <c r="AF583" s="1">
        <v>0</v>
      </c>
      <c r="AG583" s="3">
        <v>5224</v>
      </c>
      <c r="AH583" s="3">
        <v>2430</v>
      </c>
      <c r="AI583" s="3">
        <v>1287</v>
      </c>
      <c r="AJ583" s="3">
        <v>1317</v>
      </c>
      <c r="AK583" s="1">
        <v>0</v>
      </c>
      <c r="AL583" s="1">
        <v>0</v>
      </c>
      <c r="AM583" s="1">
        <v>181</v>
      </c>
      <c r="AN583" s="3">
        <v>3973</v>
      </c>
      <c r="AO583" s="1">
        <v>32</v>
      </c>
      <c r="AP583" s="1">
        <v>180</v>
      </c>
      <c r="AQ583" s="3">
        <v>14624</v>
      </c>
      <c r="AR583" s="1">
        <v>0</v>
      </c>
      <c r="AS583" s="3">
        <v>6223</v>
      </c>
      <c r="AT583" s="3">
        <v>2218</v>
      </c>
      <c r="AU583" s="3">
        <v>1651</v>
      </c>
      <c r="AV583" s="3">
        <v>5432</v>
      </c>
      <c r="AW583" s="1">
        <v>151</v>
      </c>
      <c r="AX583" s="1">
        <v>0</v>
      </c>
      <c r="AY583" s="1">
        <v>867</v>
      </c>
      <c r="AZ583" s="3">
        <v>13094</v>
      </c>
      <c r="BA583" s="1">
        <v>214</v>
      </c>
      <c r="BB583" s="3">
        <v>1211</v>
      </c>
      <c r="BC583" s="3">
        <v>31061</v>
      </c>
      <c r="BD583" s="3">
        <v>80449435</v>
      </c>
      <c r="BE583" s="3">
        <v>44713731</v>
      </c>
      <c r="BF583" s="3">
        <v>16148629</v>
      </c>
      <c r="BG583" s="3">
        <v>24106007</v>
      </c>
      <c r="BH583" s="1">
        <v>0</v>
      </c>
      <c r="BI583" s="1">
        <v>0</v>
      </c>
      <c r="BJ583" s="3">
        <v>3860855</v>
      </c>
      <c r="BK583" s="3">
        <v>67050839</v>
      </c>
      <c r="BL583" s="3">
        <v>606458</v>
      </c>
      <c r="BM583" s="3">
        <v>3436595</v>
      </c>
      <c r="BN583" s="3">
        <v>240372549</v>
      </c>
      <c r="BO583" s="3">
        <v>32751187</v>
      </c>
      <c r="BP583" s="3">
        <v>21778800</v>
      </c>
      <c r="BQ583" s="3">
        <v>8963991</v>
      </c>
      <c r="BR583" s="3">
        <v>26366294</v>
      </c>
      <c r="BS583" s="3">
        <v>1023659</v>
      </c>
      <c r="BT583" s="1">
        <v>0</v>
      </c>
      <c r="BU583" s="3">
        <v>4539656</v>
      </c>
      <c r="BV583" s="3">
        <v>71638400</v>
      </c>
      <c r="BW583" s="3">
        <v>1043557</v>
      </c>
      <c r="BX583" s="3">
        <v>5553492</v>
      </c>
      <c r="BY583" s="3">
        <v>173659036</v>
      </c>
      <c r="BZ583" s="3">
        <v>2543431</v>
      </c>
      <c r="CA583" s="3">
        <v>99932151</v>
      </c>
      <c r="CB583" s="3">
        <v>53971048</v>
      </c>
      <c r="CC583" s="3">
        <v>23329624</v>
      </c>
      <c r="CD583" s="3">
        <v>47494435</v>
      </c>
      <c r="CE583" s="1">
        <v>0</v>
      </c>
      <c r="CF583" s="3">
        <v>900820</v>
      </c>
      <c r="CG583" s="1">
        <v>0</v>
      </c>
      <c r="CH583" s="3">
        <v>6821112</v>
      </c>
      <c r="CI583" s="3">
        <v>91327027</v>
      </c>
      <c r="CJ583" s="1">
        <v>0</v>
      </c>
      <c r="CK583" s="3">
        <v>1452013</v>
      </c>
      <c r="CL583" s="1">
        <v>0</v>
      </c>
      <c r="CM583" s="1">
        <v>0</v>
      </c>
      <c r="CN583" s="1">
        <v>0</v>
      </c>
      <c r="CO583" s="3">
        <v>7911277</v>
      </c>
      <c r="CP583" s="3">
        <v>335682938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3">
        <v>13268471</v>
      </c>
      <c r="CW583" s="3">
        <v>12521483</v>
      </c>
      <c r="CX583" s="3">
        <v>1782996</v>
      </c>
      <c r="CY583" s="3">
        <v>2977866</v>
      </c>
      <c r="CZ583" s="3">
        <v>122839</v>
      </c>
      <c r="DA583" s="1">
        <v>0</v>
      </c>
      <c r="DB583" s="3">
        <v>1579399</v>
      </c>
      <c r="DC583" s="3">
        <v>44818781</v>
      </c>
      <c r="DD583" s="3">
        <v>198002</v>
      </c>
      <c r="DE583" s="3">
        <v>1078810</v>
      </c>
      <c r="DF583" s="3">
        <v>78348647</v>
      </c>
      <c r="DG583" s="3">
        <v>742849</v>
      </c>
      <c r="DH583" s="3">
        <v>80901074</v>
      </c>
      <c r="DI583" s="1">
        <v>0</v>
      </c>
      <c r="DJ583" s="3">
        <v>4375367</v>
      </c>
      <c r="DK583" s="1">
        <v>0</v>
      </c>
      <c r="DL583" s="1">
        <v>0</v>
      </c>
      <c r="DM583" s="1">
        <v>0</v>
      </c>
      <c r="DN583" s="1">
        <v>0</v>
      </c>
      <c r="DO583" s="3">
        <v>20627840</v>
      </c>
      <c r="DP583" s="3">
        <v>241538440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</row>
    <row r="584" spans="1:133" x14ac:dyDescent="0.3">
      <c r="A584" s="1">
        <v>106344021</v>
      </c>
      <c r="B584" s="1" t="s">
        <v>762</v>
      </c>
      <c r="C584" s="2">
        <v>20174</v>
      </c>
      <c r="D584" s="2">
        <v>42745</v>
      </c>
      <c r="E584" s="1" t="s">
        <v>2096</v>
      </c>
      <c r="F584" s="1" t="s">
        <v>135</v>
      </c>
      <c r="G584" s="1" t="s">
        <v>492</v>
      </c>
      <c r="H584" s="1">
        <v>2</v>
      </c>
      <c r="I584" s="1">
        <v>311</v>
      </c>
      <c r="J584" s="1" t="s">
        <v>187</v>
      </c>
      <c r="K584" s="1" t="s">
        <v>138</v>
      </c>
      <c r="L584" s="1">
        <v>0</v>
      </c>
      <c r="M584" s="1" t="s">
        <v>2284</v>
      </c>
      <c r="N584" s="1" t="s">
        <v>2285</v>
      </c>
      <c r="O584" s="1" t="s">
        <v>497</v>
      </c>
      <c r="P584" s="1">
        <v>95841</v>
      </c>
      <c r="Q584" s="1" t="s">
        <v>765</v>
      </c>
      <c r="R584" s="1">
        <v>125</v>
      </c>
      <c r="S584" s="1">
        <v>120</v>
      </c>
      <c r="T584" s="1">
        <v>117</v>
      </c>
      <c r="U584" s="1">
        <v>146</v>
      </c>
      <c r="V584" s="1">
        <v>0</v>
      </c>
      <c r="W584" s="1">
        <v>346</v>
      </c>
      <c r="X584" s="1">
        <v>0</v>
      </c>
      <c r="Y584" s="1">
        <v>0</v>
      </c>
      <c r="Z584" s="1">
        <v>170</v>
      </c>
      <c r="AA584" s="1">
        <v>0</v>
      </c>
      <c r="AB584" s="1">
        <v>208</v>
      </c>
      <c r="AC584" s="1">
        <v>14</v>
      </c>
      <c r="AD584" s="1">
        <v>0</v>
      </c>
      <c r="AE584" s="1">
        <v>884</v>
      </c>
      <c r="AF584" s="1">
        <v>0</v>
      </c>
      <c r="AG584" s="3">
        <v>2308</v>
      </c>
      <c r="AH584" s="1">
        <v>0</v>
      </c>
      <c r="AI584" s="3">
        <v>3950</v>
      </c>
      <c r="AJ584" s="1">
        <v>0</v>
      </c>
      <c r="AK584" s="1">
        <v>0</v>
      </c>
      <c r="AL584" s="3">
        <v>1772</v>
      </c>
      <c r="AM584" s="1">
        <v>0</v>
      </c>
      <c r="AN584" s="3">
        <v>1710</v>
      </c>
      <c r="AO584" s="1">
        <v>144</v>
      </c>
      <c r="AP584" s="1">
        <v>0</v>
      </c>
      <c r="AQ584" s="3">
        <v>9884</v>
      </c>
      <c r="AR584" s="1">
        <v>0</v>
      </c>
      <c r="AS584" s="3">
        <v>1754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3">
        <v>3141</v>
      </c>
      <c r="BA584" s="1">
        <v>0</v>
      </c>
      <c r="BB584" s="1">
        <v>0</v>
      </c>
      <c r="BC584" s="3">
        <v>4895</v>
      </c>
      <c r="BD584" s="3">
        <v>3694995</v>
      </c>
      <c r="BE584" s="1">
        <v>0</v>
      </c>
      <c r="BF584" s="3">
        <v>6320000</v>
      </c>
      <c r="BG584" s="1">
        <v>0</v>
      </c>
      <c r="BH584" s="1">
        <v>0</v>
      </c>
      <c r="BI584" s="3">
        <v>2836050</v>
      </c>
      <c r="BJ584" s="1">
        <v>0</v>
      </c>
      <c r="BK584" s="3">
        <v>2805384</v>
      </c>
      <c r="BL584" s="3">
        <v>161016</v>
      </c>
      <c r="BM584" s="1">
        <v>0</v>
      </c>
      <c r="BN584" s="3">
        <v>15817445</v>
      </c>
      <c r="BO584" s="3">
        <v>704399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3">
        <v>1978656</v>
      </c>
      <c r="BW584" s="1">
        <v>0</v>
      </c>
      <c r="BX584" s="1">
        <v>0</v>
      </c>
      <c r="BY584" s="3">
        <v>2683055</v>
      </c>
      <c r="BZ584" s="3">
        <v>518347</v>
      </c>
      <c r="CA584" s="3">
        <v>1379732</v>
      </c>
      <c r="CB584" s="1">
        <v>0</v>
      </c>
      <c r="CC584" s="3">
        <v>2980617</v>
      </c>
      <c r="CD584" s="1">
        <v>0</v>
      </c>
      <c r="CE584" s="1">
        <v>0</v>
      </c>
      <c r="CF584" s="1">
        <v>0</v>
      </c>
      <c r="CG584" s="3">
        <v>1182680</v>
      </c>
      <c r="CH584" s="1">
        <v>0</v>
      </c>
      <c r="CI584" s="3">
        <v>2100327</v>
      </c>
      <c r="CJ584" s="1">
        <v>0</v>
      </c>
      <c r="CK584" s="3">
        <v>161016</v>
      </c>
      <c r="CL584" s="1">
        <v>0</v>
      </c>
      <c r="CM584" s="1">
        <v>0</v>
      </c>
      <c r="CN584" s="1">
        <v>0</v>
      </c>
      <c r="CO584" s="1">
        <v>0</v>
      </c>
      <c r="CP584" s="3">
        <v>8322719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3">
        <v>2868032</v>
      </c>
      <c r="CW584" s="1">
        <v>0</v>
      </c>
      <c r="CX584" s="3">
        <v>3174293</v>
      </c>
      <c r="CY584" s="1">
        <v>0</v>
      </c>
      <c r="CZ584" s="1">
        <v>0</v>
      </c>
      <c r="DA584" s="3">
        <v>1584428</v>
      </c>
      <c r="DB584" s="1">
        <v>0</v>
      </c>
      <c r="DC584" s="3">
        <v>2551028</v>
      </c>
      <c r="DD584" s="1">
        <v>0</v>
      </c>
      <c r="DE584" s="1">
        <v>0</v>
      </c>
      <c r="DF584" s="3">
        <v>10177781</v>
      </c>
      <c r="DG584" s="3">
        <v>4617</v>
      </c>
      <c r="DH584" s="3">
        <v>7725902</v>
      </c>
      <c r="DI584" s="3">
        <v>832618</v>
      </c>
      <c r="DJ584" s="3">
        <v>148301</v>
      </c>
      <c r="DK584" s="1">
        <v>0</v>
      </c>
      <c r="DL584" s="1">
        <v>0</v>
      </c>
      <c r="DM584" s="1">
        <v>0</v>
      </c>
      <c r="DN584" s="1">
        <v>0</v>
      </c>
      <c r="DO584" s="3">
        <v>1740273</v>
      </c>
      <c r="DP584" s="3">
        <v>16229463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</row>
    <row r="585" spans="1:133" x14ac:dyDescent="0.3">
      <c r="A585" s="1">
        <v>106362041</v>
      </c>
      <c r="B585" s="1" t="s">
        <v>766</v>
      </c>
      <c r="C585" s="2">
        <v>20174</v>
      </c>
      <c r="D585" s="2">
        <v>42745</v>
      </c>
      <c r="E585" s="1" t="s">
        <v>2096</v>
      </c>
      <c r="F585" s="1" t="s">
        <v>135</v>
      </c>
      <c r="G585" s="1" t="s">
        <v>212</v>
      </c>
      <c r="H585" s="1">
        <v>12</v>
      </c>
      <c r="I585" s="1">
        <v>1214</v>
      </c>
      <c r="J585" s="1" t="s">
        <v>171</v>
      </c>
      <c r="K585" s="1" t="s">
        <v>138</v>
      </c>
      <c r="L585" s="1" t="s">
        <v>139</v>
      </c>
      <c r="M585" s="1" t="s">
        <v>2286</v>
      </c>
      <c r="N585" s="1" t="s">
        <v>768</v>
      </c>
      <c r="O585" s="1" t="s">
        <v>769</v>
      </c>
      <c r="P585" s="1">
        <v>92252</v>
      </c>
      <c r="Q585" s="1" t="s">
        <v>770</v>
      </c>
      <c r="R585" s="1">
        <v>179</v>
      </c>
      <c r="S585" s="1">
        <v>179</v>
      </c>
      <c r="T585" s="1">
        <v>106</v>
      </c>
      <c r="U585" s="1">
        <v>169</v>
      </c>
      <c r="V585" s="1">
        <v>103</v>
      </c>
      <c r="W585" s="1">
        <v>185</v>
      </c>
      <c r="X585" s="1">
        <v>37</v>
      </c>
      <c r="Y585" s="1">
        <v>0</v>
      </c>
      <c r="Z585" s="1">
        <v>0</v>
      </c>
      <c r="AA585" s="1">
        <v>17</v>
      </c>
      <c r="AB585" s="1">
        <v>66</v>
      </c>
      <c r="AC585" s="1">
        <v>0</v>
      </c>
      <c r="AD585" s="1">
        <v>0</v>
      </c>
      <c r="AE585" s="1">
        <v>577</v>
      </c>
      <c r="AF585" s="1">
        <v>0</v>
      </c>
      <c r="AG585" s="3">
        <v>1526</v>
      </c>
      <c r="AH585" s="1">
        <v>403</v>
      </c>
      <c r="AI585" s="3">
        <v>6503</v>
      </c>
      <c r="AJ585" s="1">
        <v>626</v>
      </c>
      <c r="AK585" s="1">
        <v>0</v>
      </c>
      <c r="AL585" s="1">
        <v>0</v>
      </c>
      <c r="AM585" s="1">
        <v>308</v>
      </c>
      <c r="AN585" s="1">
        <v>178</v>
      </c>
      <c r="AO585" s="1">
        <v>0</v>
      </c>
      <c r="AP585" s="1">
        <v>0</v>
      </c>
      <c r="AQ585" s="3">
        <v>9544</v>
      </c>
      <c r="AR585" s="1">
        <v>0</v>
      </c>
      <c r="AS585" s="3">
        <v>3229</v>
      </c>
      <c r="AT585" s="3">
        <v>1593</v>
      </c>
      <c r="AU585" s="3">
        <v>5737</v>
      </c>
      <c r="AV585" s="3">
        <v>1067</v>
      </c>
      <c r="AW585" s="1">
        <v>0</v>
      </c>
      <c r="AX585" s="1">
        <v>0</v>
      </c>
      <c r="AY585" s="1">
        <v>497</v>
      </c>
      <c r="AZ585" s="3">
        <v>2382</v>
      </c>
      <c r="BA585" s="1">
        <v>1</v>
      </c>
      <c r="BB585" s="1">
        <v>446</v>
      </c>
      <c r="BC585" s="3">
        <v>14952</v>
      </c>
      <c r="BD585" s="3">
        <v>8154921</v>
      </c>
      <c r="BE585" s="3">
        <v>3450417</v>
      </c>
      <c r="BF585" s="3">
        <v>10192127</v>
      </c>
      <c r="BG585" s="3">
        <v>2031746</v>
      </c>
      <c r="BH585" s="1">
        <v>0</v>
      </c>
      <c r="BI585" s="1">
        <v>0</v>
      </c>
      <c r="BJ585" s="3">
        <v>487497</v>
      </c>
      <c r="BK585" s="3">
        <v>2290873</v>
      </c>
      <c r="BL585" s="1">
        <v>0</v>
      </c>
      <c r="BM585" s="1">
        <v>0</v>
      </c>
      <c r="BN585" s="3">
        <v>26607581</v>
      </c>
      <c r="BO585" s="3">
        <v>6319849</v>
      </c>
      <c r="BP585" s="3">
        <v>3991476</v>
      </c>
      <c r="BQ585" s="3">
        <v>11193255</v>
      </c>
      <c r="BR585" s="3">
        <v>2903284</v>
      </c>
      <c r="BS585" s="1">
        <v>0</v>
      </c>
      <c r="BT585" s="1">
        <v>0</v>
      </c>
      <c r="BU585" s="3">
        <v>1598473</v>
      </c>
      <c r="BV585" s="3">
        <v>4578091</v>
      </c>
      <c r="BW585" s="1">
        <v>313</v>
      </c>
      <c r="BX585" s="3">
        <v>1198882</v>
      </c>
      <c r="BY585" s="3">
        <v>31783623</v>
      </c>
      <c r="BZ585" s="3">
        <v>157117</v>
      </c>
      <c r="CA585" s="3">
        <v>11816277</v>
      </c>
      <c r="CB585" s="3">
        <v>5791263</v>
      </c>
      <c r="CC585" s="3">
        <v>17983083</v>
      </c>
      <c r="CD585" s="3">
        <v>3128159</v>
      </c>
      <c r="CE585" s="3">
        <v>-116541</v>
      </c>
      <c r="CF585" s="1">
        <v>0</v>
      </c>
      <c r="CG585" s="1">
        <v>0</v>
      </c>
      <c r="CH585" s="3">
        <v>1389153</v>
      </c>
      <c r="CI585" s="3">
        <v>4587705</v>
      </c>
      <c r="CJ585" s="1">
        <v>0</v>
      </c>
      <c r="CK585" s="1">
        <v>313</v>
      </c>
      <c r="CL585" s="1">
        <v>0</v>
      </c>
      <c r="CM585" s="1">
        <v>0</v>
      </c>
      <c r="CN585" s="1">
        <v>0</v>
      </c>
      <c r="CO585" s="3">
        <v>1198882</v>
      </c>
      <c r="CP585" s="3">
        <v>45935411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3">
        <v>2658493</v>
      </c>
      <c r="CW585" s="3">
        <v>1650630</v>
      </c>
      <c r="CX585" s="3">
        <v>3518840</v>
      </c>
      <c r="CY585" s="3">
        <v>1806871</v>
      </c>
      <c r="CZ585" s="1">
        <v>0</v>
      </c>
      <c r="DA585" s="1">
        <v>0</v>
      </c>
      <c r="DB585" s="3">
        <v>659235</v>
      </c>
      <c r="DC585" s="3">
        <v>2161724</v>
      </c>
      <c r="DD585" s="1">
        <v>0</v>
      </c>
      <c r="DE585" s="1">
        <v>0</v>
      </c>
      <c r="DF585" s="3">
        <v>12455793</v>
      </c>
      <c r="DG585" s="3">
        <v>89000</v>
      </c>
      <c r="DH585" s="3">
        <v>16103894</v>
      </c>
      <c r="DI585" s="1">
        <v>0</v>
      </c>
      <c r="DJ585" s="3">
        <v>8791</v>
      </c>
      <c r="DK585" s="1">
        <v>0</v>
      </c>
      <c r="DL585" s="1">
        <v>0</v>
      </c>
      <c r="DM585" s="1">
        <v>0</v>
      </c>
      <c r="DN585" s="1">
        <v>0</v>
      </c>
      <c r="DO585" s="3">
        <v>274235</v>
      </c>
      <c r="DP585" s="3">
        <v>22011228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3">
        <v>1006769</v>
      </c>
    </row>
    <row r="586" spans="1:133" x14ac:dyDescent="0.3">
      <c r="A586" s="1">
        <v>106010846</v>
      </c>
      <c r="B586" s="1" t="s">
        <v>771</v>
      </c>
      <c r="C586" s="2">
        <v>20174</v>
      </c>
      <c r="D586" s="2">
        <v>42745</v>
      </c>
      <c r="E586" s="1" t="s">
        <v>2096</v>
      </c>
      <c r="F586" s="1" t="s">
        <v>135</v>
      </c>
      <c r="G586" s="1" t="s">
        <v>163</v>
      </c>
      <c r="H586" s="1">
        <v>5</v>
      </c>
      <c r="I586" s="1">
        <v>417</v>
      </c>
      <c r="J586" s="1" t="s">
        <v>213</v>
      </c>
      <c r="K586" s="1" t="s">
        <v>138</v>
      </c>
      <c r="L586" s="1" t="s">
        <v>214</v>
      </c>
      <c r="M586" s="1" t="s">
        <v>2130</v>
      </c>
      <c r="N586" s="1" t="s">
        <v>772</v>
      </c>
      <c r="O586" s="1" t="s">
        <v>184</v>
      </c>
      <c r="P586" s="1">
        <v>94602</v>
      </c>
      <c r="Q586" s="1" t="s">
        <v>168</v>
      </c>
      <c r="R586" s="1">
        <v>408</v>
      </c>
      <c r="S586" s="1">
        <v>372</v>
      </c>
      <c r="T586" s="1">
        <v>372</v>
      </c>
      <c r="U586" s="1">
        <v>697</v>
      </c>
      <c r="V586" s="1">
        <v>58</v>
      </c>
      <c r="W586" s="1">
        <v>934</v>
      </c>
      <c r="X586" s="3">
        <v>1460</v>
      </c>
      <c r="Y586" s="1">
        <v>0</v>
      </c>
      <c r="Z586" s="1">
        <v>71</v>
      </c>
      <c r="AA586" s="1">
        <v>48</v>
      </c>
      <c r="AB586" s="1">
        <v>227</v>
      </c>
      <c r="AC586" s="1">
        <v>6</v>
      </c>
      <c r="AD586" s="1">
        <v>64</v>
      </c>
      <c r="AE586" s="1">
        <v>3565</v>
      </c>
      <c r="AF586" s="1">
        <v>0</v>
      </c>
      <c r="AG586" s="3">
        <v>6114</v>
      </c>
      <c r="AH586" s="1">
        <v>357</v>
      </c>
      <c r="AI586" s="3">
        <v>7489</v>
      </c>
      <c r="AJ586" s="3">
        <v>8505</v>
      </c>
      <c r="AK586" s="1">
        <v>0</v>
      </c>
      <c r="AL586" s="1">
        <v>264</v>
      </c>
      <c r="AM586" s="1">
        <v>452</v>
      </c>
      <c r="AN586" s="3">
        <v>1216</v>
      </c>
      <c r="AO586" s="1">
        <v>19</v>
      </c>
      <c r="AP586" s="1">
        <v>171</v>
      </c>
      <c r="AQ586" s="3">
        <v>24587</v>
      </c>
      <c r="AR586" s="1">
        <v>0</v>
      </c>
      <c r="AS586" s="3">
        <v>9897</v>
      </c>
      <c r="AT586" s="1">
        <v>190</v>
      </c>
      <c r="AU586" s="3">
        <v>12705</v>
      </c>
      <c r="AV586" s="3">
        <v>30122</v>
      </c>
      <c r="AW586" s="1">
        <v>0</v>
      </c>
      <c r="AX586" s="3">
        <v>9449</v>
      </c>
      <c r="AY586" s="1">
        <v>659</v>
      </c>
      <c r="AZ586" s="3">
        <v>2445</v>
      </c>
      <c r="BA586" s="1">
        <v>331</v>
      </c>
      <c r="BB586" s="3">
        <v>2910</v>
      </c>
      <c r="BC586" s="3">
        <v>68708</v>
      </c>
      <c r="BD586" s="3">
        <v>70592895</v>
      </c>
      <c r="BE586" s="3">
        <v>6627229</v>
      </c>
      <c r="BF586" s="3">
        <v>71804156</v>
      </c>
      <c r="BG586" s="3">
        <v>106047997</v>
      </c>
      <c r="BH586" s="1">
        <v>0</v>
      </c>
      <c r="BI586" s="3">
        <v>3850082</v>
      </c>
      <c r="BJ586" s="3">
        <v>8546862</v>
      </c>
      <c r="BK586" s="3">
        <v>15695920</v>
      </c>
      <c r="BL586" s="3">
        <v>242522</v>
      </c>
      <c r="BM586" s="3">
        <v>2393025</v>
      </c>
      <c r="BN586" s="3">
        <v>285800688</v>
      </c>
      <c r="BO586" s="3">
        <v>55360277</v>
      </c>
      <c r="BP586" s="3">
        <v>4576501</v>
      </c>
      <c r="BQ586" s="3">
        <v>44384881</v>
      </c>
      <c r="BR586" s="3">
        <v>99253799</v>
      </c>
      <c r="BS586" s="1">
        <v>0</v>
      </c>
      <c r="BT586" s="3">
        <v>22944138</v>
      </c>
      <c r="BU586" s="3">
        <v>5055760</v>
      </c>
      <c r="BV586" s="3">
        <v>16542317</v>
      </c>
      <c r="BW586" s="3">
        <v>1780930</v>
      </c>
      <c r="BX586" s="3">
        <v>13866189</v>
      </c>
      <c r="BY586" s="3">
        <v>263764792</v>
      </c>
      <c r="BZ586" s="3">
        <v>11960526</v>
      </c>
      <c r="CA586" s="3">
        <v>100994288</v>
      </c>
      <c r="CB586" s="3">
        <v>9058792</v>
      </c>
      <c r="CC586" s="3">
        <v>91076855</v>
      </c>
      <c r="CD586" s="3">
        <v>180670105</v>
      </c>
      <c r="CE586" s="3">
        <v>-19599750</v>
      </c>
      <c r="CF586" s="1">
        <v>0</v>
      </c>
      <c r="CG586" s="3">
        <v>26794220</v>
      </c>
      <c r="CH586" s="3">
        <v>10541697</v>
      </c>
      <c r="CI586" s="3">
        <v>15872830</v>
      </c>
      <c r="CJ586" s="1">
        <v>0</v>
      </c>
      <c r="CK586" s="3">
        <v>1979079</v>
      </c>
      <c r="CL586" s="1">
        <v>0</v>
      </c>
      <c r="CM586" s="1">
        <v>0</v>
      </c>
      <c r="CN586" s="1">
        <v>0</v>
      </c>
      <c r="CO586" s="3">
        <v>3179380</v>
      </c>
      <c r="CP586" s="3">
        <v>432528022</v>
      </c>
      <c r="CQ586" s="1">
        <v>0</v>
      </c>
      <c r="CR586" s="1">
        <v>0</v>
      </c>
      <c r="CS586" s="3">
        <v>7524781</v>
      </c>
      <c r="CT586" s="1">
        <v>0</v>
      </c>
      <c r="CU586" s="3">
        <v>7524781</v>
      </c>
      <c r="CV586" s="3">
        <v>24958884</v>
      </c>
      <c r="CW586" s="3">
        <v>2144938</v>
      </c>
      <c r="CX586" s="3">
        <v>44711932</v>
      </c>
      <c r="CY586" s="3">
        <v>24631691</v>
      </c>
      <c r="CZ586" s="1">
        <v>0</v>
      </c>
      <c r="DA586" s="3">
        <v>7524781</v>
      </c>
      <c r="DB586" s="3">
        <v>3060925</v>
      </c>
      <c r="DC586" s="3">
        <v>16365407</v>
      </c>
      <c r="DD586" s="3">
        <v>44373</v>
      </c>
      <c r="DE586" s="3">
        <v>1119308</v>
      </c>
      <c r="DF586" s="3">
        <v>124562239</v>
      </c>
      <c r="DG586" s="3">
        <v>51339839</v>
      </c>
      <c r="DH586" s="3">
        <v>213129273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3">
        <v>5112388</v>
      </c>
      <c r="DP586" s="3">
        <v>61900609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</row>
    <row r="587" spans="1:133" x14ac:dyDescent="0.3">
      <c r="A587" s="1">
        <v>106301205</v>
      </c>
      <c r="B587" s="1" t="s">
        <v>773</v>
      </c>
      <c r="C587" s="2">
        <v>20174</v>
      </c>
      <c r="D587" s="2">
        <v>42745</v>
      </c>
      <c r="E587" s="1" t="s">
        <v>2096</v>
      </c>
      <c r="F587" s="1" t="s">
        <v>135</v>
      </c>
      <c r="G587" s="1" t="s">
        <v>156</v>
      </c>
      <c r="H587" s="1">
        <v>13</v>
      </c>
      <c r="I587" s="1">
        <v>1016</v>
      </c>
      <c r="J587" s="1" t="s">
        <v>164</v>
      </c>
      <c r="K587" s="1" t="s">
        <v>138</v>
      </c>
      <c r="L587" s="1">
        <v>0</v>
      </c>
      <c r="M587" s="1" t="s">
        <v>2287</v>
      </c>
      <c r="N587" s="1" t="s">
        <v>775</v>
      </c>
      <c r="O587" s="1" t="s">
        <v>776</v>
      </c>
      <c r="P587" s="1">
        <v>92663</v>
      </c>
      <c r="Q587" s="1" t="s">
        <v>777</v>
      </c>
      <c r="R587" s="1">
        <v>527</v>
      </c>
      <c r="S587" s="1">
        <v>499</v>
      </c>
      <c r="T587" s="1">
        <v>369</v>
      </c>
      <c r="U587" s="3">
        <v>2509</v>
      </c>
      <c r="V587" s="3">
        <v>1039</v>
      </c>
      <c r="W587" s="1">
        <v>236</v>
      </c>
      <c r="X587" s="1">
        <v>635</v>
      </c>
      <c r="Y587" s="1">
        <v>0</v>
      </c>
      <c r="Z587" s="1">
        <v>0</v>
      </c>
      <c r="AA587" s="1">
        <v>74</v>
      </c>
      <c r="AB587" s="3">
        <v>3090</v>
      </c>
      <c r="AC587" s="1">
        <v>0</v>
      </c>
      <c r="AD587" s="1">
        <v>386</v>
      </c>
      <c r="AE587" s="1">
        <v>7969</v>
      </c>
      <c r="AF587" s="1">
        <v>0</v>
      </c>
      <c r="AG587" s="3">
        <v>10765</v>
      </c>
      <c r="AH587" s="3">
        <v>4364</v>
      </c>
      <c r="AI587" s="1">
        <v>863</v>
      </c>
      <c r="AJ587" s="3">
        <v>2489</v>
      </c>
      <c r="AK587" s="1">
        <v>0</v>
      </c>
      <c r="AL587" s="1">
        <v>0</v>
      </c>
      <c r="AM587" s="1">
        <v>236</v>
      </c>
      <c r="AN587" s="3">
        <v>10997</v>
      </c>
      <c r="AO587" s="1">
        <v>0</v>
      </c>
      <c r="AP587" s="3">
        <v>1188</v>
      </c>
      <c r="AQ587" s="3">
        <v>30902</v>
      </c>
      <c r="AR587" s="1">
        <v>0</v>
      </c>
      <c r="AS587" s="3">
        <v>32656</v>
      </c>
      <c r="AT587" s="3">
        <v>10822</v>
      </c>
      <c r="AU587" s="3">
        <v>1018</v>
      </c>
      <c r="AV587" s="3">
        <v>7002</v>
      </c>
      <c r="AW587" s="1">
        <v>0</v>
      </c>
      <c r="AX587" s="1">
        <v>0</v>
      </c>
      <c r="AY587" s="3">
        <v>1415</v>
      </c>
      <c r="AZ587" s="3">
        <v>54358</v>
      </c>
      <c r="BA587" s="1">
        <v>0</v>
      </c>
      <c r="BB587" s="3">
        <v>5099</v>
      </c>
      <c r="BC587" s="3">
        <v>112370</v>
      </c>
      <c r="BD587" s="3">
        <v>142324480</v>
      </c>
      <c r="BE587" s="3">
        <v>62049702</v>
      </c>
      <c r="BF587" s="3">
        <v>10999688</v>
      </c>
      <c r="BG587" s="3">
        <v>27881599</v>
      </c>
      <c r="BH587" s="1">
        <v>0</v>
      </c>
      <c r="BI587" s="1">
        <v>0</v>
      </c>
      <c r="BJ587" s="3">
        <v>2633382</v>
      </c>
      <c r="BK587" s="3">
        <v>129916485</v>
      </c>
      <c r="BL587" s="1">
        <v>0</v>
      </c>
      <c r="BM587" s="3">
        <v>11059353</v>
      </c>
      <c r="BN587" s="3">
        <v>386864689</v>
      </c>
      <c r="BO587" s="3">
        <v>134404936</v>
      </c>
      <c r="BP587" s="3">
        <v>40752296</v>
      </c>
      <c r="BQ587" s="3">
        <v>3620250</v>
      </c>
      <c r="BR587" s="3">
        <v>25726546</v>
      </c>
      <c r="BS587" s="1">
        <v>0</v>
      </c>
      <c r="BT587" s="1">
        <v>0</v>
      </c>
      <c r="BU587" s="3">
        <v>4424033</v>
      </c>
      <c r="BV587" s="3">
        <v>161775804</v>
      </c>
      <c r="BW587" s="1">
        <v>0</v>
      </c>
      <c r="BX587" s="3">
        <v>15660915</v>
      </c>
      <c r="BY587" s="3">
        <v>386364780</v>
      </c>
      <c r="BZ587" s="3">
        <v>1224602</v>
      </c>
      <c r="CA587" s="3">
        <v>225166647</v>
      </c>
      <c r="CB587" s="3">
        <v>91430777</v>
      </c>
      <c r="CC587" s="3">
        <v>227254</v>
      </c>
      <c r="CD587" s="3">
        <v>54293674</v>
      </c>
      <c r="CE587" s="1">
        <v>0</v>
      </c>
      <c r="CF587" s="1">
        <v>0</v>
      </c>
      <c r="CG587" s="1">
        <v>0</v>
      </c>
      <c r="CH587" s="3">
        <v>1807894</v>
      </c>
      <c r="CI587" s="3">
        <v>163420474</v>
      </c>
      <c r="CJ587" s="1">
        <v>0</v>
      </c>
      <c r="CK587" s="3">
        <v>9425274</v>
      </c>
      <c r="CL587" s="1">
        <v>0</v>
      </c>
      <c r="CM587" s="1">
        <v>0</v>
      </c>
      <c r="CN587" s="1">
        <v>0</v>
      </c>
      <c r="CO587" s="3">
        <v>696845</v>
      </c>
      <c r="CP587" s="3">
        <v>547693441</v>
      </c>
      <c r="CQ587" s="3">
        <v>21379428</v>
      </c>
      <c r="CR587" s="1">
        <v>0</v>
      </c>
      <c r="CS587" s="1">
        <v>0</v>
      </c>
      <c r="CT587" s="3">
        <v>6110126</v>
      </c>
      <c r="CU587" s="3">
        <v>27489554</v>
      </c>
      <c r="CV587" s="3">
        <v>48776733</v>
      </c>
      <c r="CW587" s="3">
        <v>32610310</v>
      </c>
      <c r="CX587" s="3">
        <v>14388643</v>
      </c>
      <c r="CY587" s="3">
        <v>-686508</v>
      </c>
      <c r="CZ587" s="1">
        <v>0</v>
      </c>
      <c r="DA587" s="1">
        <v>0</v>
      </c>
      <c r="DB587" s="3">
        <v>5069212</v>
      </c>
      <c r="DC587" s="3">
        <v>130950364</v>
      </c>
      <c r="DD587" s="1">
        <v>0</v>
      </c>
      <c r="DE587" s="3">
        <v>21916828</v>
      </c>
      <c r="DF587" s="3">
        <v>253025582</v>
      </c>
      <c r="DG587" s="3">
        <v>25119571</v>
      </c>
      <c r="DH587" s="3">
        <v>266168169</v>
      </c>
      <c r="DI587" s="1">
        <v>0</v>
      </c>
      <c r="DJ587" s="3">
        <v>79649627</v>
      </c>
      <c r="DK587" s="1">
        <v>0</v>
      </c>
      <c r="DL587" s="1">
        <v>0</v>
      </c>
      <c r="DM587" s="1">
        <v>0</v>
      </c>
      <c r="DN587" s="1">
        <v>0</v>
      </c>
      <c r="DO587" s="3">
        <v>26679402</v>
      </c>
      <c r="DP587" s="3">
        <v>784231828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</row>
    <row r="588" spans="1:133" x14ac:dyDescent="0.3">
      <c r="A588" s="1">
        <v>106304460</v>
      </c>
      <c r="B588" s="1" t="s">
        <v>778</v>
      </c>
      <c r="C588" s="2">
        <v>20174</v>
      </c>
      <c r="D588" s="2">
        <v>42745</v>
      </c>
      <c r="E588" s="1" t="s">
        <v>2096</v>
      </c>
      <c r="F588" s="1" t="s">
        <v>135</v>
      </c>
      <c r="G588" s="1" t="s">
        <v>156</v>
      </c>
      <c r="H588" s="1">
        <v>13</v>
      </c>
      <c r="I588" s="1">
        <v>1016</v>
      </c>
      <c r="J588" s="1" t="s">
        <v>171</v>
      </c>
      <c r="K588" s="1" t="s">
        <v>138</v>
      </c>
      <c r="L588" s="1">
        <v>0</v>
      </c>
      <c r="M588" s="1" t="s">
        <v>2288</v>
      </c>
      <c r="N588" s="1" t="s">
        <v>780</v>
      </c>
      <c r="O588" s="1" t="s">
        <v>781</v>
      </c>
      <c r="P588" s="1">
        <v>92618</v>
      </c>
      <c r="Q588" s="1" t="s">
        <v>2289</v>
      </c>
      <c r="R588" s="1">
        <v>70</v>
      </c>
      <c r="S588" s="1">
        <v>70</v>
      </c>
      <c r="T588" s="1">
        <v>26</v>
      </c>
      <c r="U588" s="1">
        <v>428</v>
      </c>
      <c r="V588" s="1">
        <v>141</v>
      </c>
      <c r="W588" s="1">
        <v>1</v>
      </c>
      <c r="X588" s="1">
        <v>2</v>
      </c>
      <c r="Y588" s="1">
        <v>0</v>
      </c>
      <c r="Z588" s="1">
        <v>0</v>
      </c>
      <c r="AA588" s="1">
        <v>47</v>
      </c>
      <c r="AB588" s="1">
        <v>506</v>
      </c>
      <c r="AC588" s="1">
        <v>0</v>
      </c>
      <c r="AD588" s="1">
        <v>4</v>
      </c>
      <c r="AE588" s="1">
        <v>1129</v>
      </c>
      <c r="AF588" s="1">
        <v>0</v>
      </c>
      <c r="AG588" s="1">
        <v>887</v>
      </c>
      <c r="AH588" s="1">
        <v>305</v>
      </c>
      <c r="AI588" s="1">
        <v>1</v>
      </c>
      <c r="AJ588" s="1">
        <v>4</v>
      </c>
      <c r="AK588" s="1">
        <v>0</v>
      </c>
      <c r="AL588" s="1">
        <v>0</v>
      </c>
      <c r="AM588" s="1">
        <v>91</v>
      </c>
      <c r="AN588" s="1">
        <v>869</v>
      </c>
      <c r="AO588" s="1">
        <v>0</v>
      </c>
      <c r="AP588" s="1">
        <v>17</v>
      </c>
      <c r="AQ588" s="3">
        <v>2174</v>
      </c>
      <c r="AR588" s="1">
        <v>0</v>
      </c>
      <c r="AS588" s="1">
        <v>50</v>
      </c>
      <c r="AT588" s="1">
        <v>24</v>
      </c>
      <c r="AU588" s="1">
        <v>0</v>
      </c>
      <c r="AV588" s="1">
        <v>2</v>
      </c>
      <c r="AW588" s="1">
        <v>0</v>
      </c>
      <c r="AX588" s="1">
        <v>0</v>
      </c>
      <c r="AY588" s="1">
        <v>12</v>
      </c>
      <c r="AZ588" s="1">
        <v>158</v>
      </c>
      <c r="BA588" s="1">
        <v>0</v>
      </c>
      <c r="BB588" s="1">
        <v>2</v>
      </c>
      <c r="BC588" s="1">
        <v>248</v>
      </c>
      <c r="BD588" s="3">
        <v>32784439</v>
      </c>
      <c r="BE588" s="3">
        <v>9786699</v>
      </c>
      <c r="BF588" s="3">
        <v>46639</v>
      </c>
      <c r="BG588" s="3">
        <v>129126</v>
      </c>
      <c r="BH588" s="1">
        <v>0</v>
      </c>
      <c r="BI588" s="1">
        <v>0</v>
      </c>
      <c r="BJ588" s="3">
        <v>3792642</v>
      </c>
      <c r="BK588" s="3">
        <v>43426415</v>
      </c>
      <c r="BL588" s="1">
        <v>0</v>
      </c>
      <c r="BM588" s="3">
        <v>750862</v>
      </c>
      <c r="BN588" s="3">
        <v>90716822</v>
      </c>
      <c r="BO588" s="3">
        <v>2473620</v>
      </c>
      <c r="BP588" s="3">
        <v>905648</v>
      </c>
      <c r="BQ588" s="1">
        <v>0</v>
      </c>
      <c r="BR588" s="3">
        <v>38042</v>
      </c>
      <c r="BS588" s="1">
        <v>0</v>
      </c>
      <c r="BT588" s="1">
        <v>0</v>
      </c>
      <c r="BU588" s="3">
        <v>459811</v>
      </c>
      <c r="BV588" s="3">
        <v>5671937</v>
      </c>
      <c r="BW588" s="1">
        <v>0</v>
      </c>
      <c r="BX588" s="3">
        <v>76379</v>
      </c>
      <c r="BY588" s="3">
        <v>9625437</v>
      </c>
      <c r="BZ588" s="3">
        <v>78582</v>
      </c>
      <c r="CA588" s="3">
        <v>27920715</v>
      </c>
      <c r="CB588" s="3">
        <v>8146770</v>
      </c>
      <c r="CC588" s="3">
        <v>15722</v>
      </c>
      <c r="CD588" s="3">
        <v>129817</v>
      </c>
      <c r="CE588" s="1">
        <v>0</v>
      </c>
      <c r="CF588" s="1">
        <v>0</v>
      </c>
      <c r="CG588" s="1">
        <v>0</v>
      </c>
      <c r="CH588" s="3">
        <v>3446690</v>
      </c>
      <c r="CI588" s="3">
        <v>28818155</v>
      </c>
      <c r="CJ588" s="1">
        <v>0</v>
      </c>
      <c r="CK588" s="3">
        <v>295053</v>
      </c>
      <c r="CL588" s="1">
        <v>0</v>
      </c>
      <c r="CM588" s="1">
        <v>0</v>
      </c>
      <c r="CN588" s="1">
        <v>0</v>
      </c>
      <c r="CO588" s="3">
        <v>1970</v>
      </c>
      <c r="CP588" s="3">
        <v>68853474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3">
        <v>7328954</v>
      </c>
      <c r="CW588" s="3">
        <v>2532398</v>
      </c>
      <c r="CX588" s="3">
        <v>31224</v>
      </c>
      <c r="CY588" s="3">
        <v>36444</v>
      </c>
      <c r="CZ588" s="1">
        <v>0</v>
      </c>
      <c r="DA588" s="1">
        <v>0</v>
      </c>
      <c r="DB588" s="3">
        <v>803572</v>
      </c>
      <c r="DC588" s="3">
        <v>20104197</v>
      </c>
      <c r="DD588" s="1">
        <v>0</v>
      </c>
      <c r="DE588" s="3">
        <v>651996</v>
      </c>
      <c r="DF588" s="3">
        <v>31488785</v>
      </c>
      <c r="DG588" s="3">
        <v>1161732</v>
      </c>
      <c r="DH588" s="3">
        <v>25770353</v>
      </c>
      <c r="DI588" s="1">
        <v>0</v>
      </c>
      <c r="DJ588" s="3">
        <v>89259</v>
      </c>
      <c r="DK588" s="1">
        <v>0</v>
      </c>
      <c r="DL588" s="1">
        <v>0</v>
      </c>
      <c r="DM588" s="1">
        <v>0</v>
      </c>
      <c r="DN588" s="1">
        <v>0</v>
      </c>
      <c r="DO588" s="3">
        <v>394575</v>
      </c>
      <c r="DP588" s="3">
        <v>4795143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0</v>
      </c>
      <c r="EB588" s="1">
        <v>0</v>
      </c>
      <c r="EC588" s="1">
        <v>0</v>
      </c>
    </row>
    <row r="589" spans="1:133" x14ac:dyDescent="0.3">
      <c r="A589" s="1">
        <v>106190382</v>
      </c>
      <c r="B589" s="1" t="s">
        <v>783</v>
      </c>
      <c r="C589" s="2">
        <v>20174</v>
      </c>
      <c r="D589" s="2">
        <v>42745</v>
      </c>
      <c r="E589" s="1" t="s">
        <v>2096</v>
      </c>
      <c r="F589" s="1" t="s">
        <v>135</v>
      </c>
      <c r="G589" s="1" t="s">
        <v>170</v>
      </c>
      <c r="H589" s="1">
        <v>11</v>
      </c>
      <c r="I589" s="1">
        <v>925</v>
      </c>
      <c r="J589" s="1" t="s">
        <v>187</v>
      </c>
      <c r="K589" s="1" t="s">
        <v>138</v>
      </c>
      <c r="L589" s="1">
        <v>0</v>
      </c>
      <c r="M589" s="1" t="s">
        <v>2290</v>
      </c>
      <c r="N589" s="1" t="s">
        <v>785</v>
      </c>
      <c r="O589" s="1" t="s">
        <v>280</v>
      </c>
      <c r="P589" s="1">
        <v>90027</v>
      </c>
      <c r="Q589" s="1" t="s">
        <v>2291</v>
      </c>
      <c r="R589" s="1">
        <v>434</v>
      </c>
      <c r="S589" s="1">
        <v>413</v>
      </c>
      <c r="T589" s="1">
        <v>232</v>
      </c>
      <c r="U589" s="1">
        <v>777</v>
      </c>
      <c r="V589" s="1">
        <v>254</v>
      </c>
      <c r="W589" s="1">
        <v>817</v>
      </c>
      <c r="X589" s="3">
        <v>1236</v>
      </c>
      <c r="Y589" s="1">
        <v>0</v>
      </c>
      <c r="Z589" s="1">
        <v>0</v>
      </c>
      <c r="AA589" s="1">
        <v>8</v>
      </c>
      <c r="AB589" s="1">
        <v>300</v>
      </c>
      <c r="AC589" s="1">
        <v>0</v>
      </c>
      <c r="AD589" s="1">
        <v>64</v>
      </c>
      <c r="AE589" s="1">
        <v>3456</v>
      </c>
      <c r="AF589" s="1">
        <v>0</v>
      </c>
      <c r="AG589" s="3">
        <v>6077</v>
      </c>
      <c r="AH589" s="3">
        <v>1116</v>
      </c>
      <c r="AI589" s="3">
        <v>4199</v>
      </c>
      <c r="AJ589" s="3">
        <v>8556</v>
      </c>
      <c r="AK589" s="1">
        <v>0</v>
      </c>
      <c r="AL589" s="1">
        <v>0</v>
      </c>
      <c r="AM589" s="1">
        <v>98</v>
      </c>
      <c r="AN589" s="3">
        <v>1068</v>
      </c>
      <c r="AO589" s="1">
        <v>0</v>
      </c>
      <c r="AP589" s="1">
        <v>156</v>
      </c>
      <c r="AQ589" s="3">
        <v>21270</v>
      </c>
      <c r="AR589" s="1">
        <v>0</v>
      </c>
      <c r="AS589" s="3">
        <v>1736</v>
      </c>
      <c r="AT589" s="1">
        <v>510</v>
      </c>
      <c r="AU589" s="3">
        <v>2254</v>
      </c>
      <c r="AV589" s="3">
        <v>4216</v>
      </c>
      <c r="AW589" s="1">
        <v>0</v>
      </c>
      <c r="AX589" s="1">
        <v>0</v>
      </c>
      <c r="AY589" s="1">
        <v>468</v>
      </c>
      <c r="AZ589" s="3">
        <v>1304</v>
      </c>
      <c r="BA589" s="1">
        <v>0</v>
      </c>
      <c r="BB589" s="3">
        <v>1800</v>
      </c>
      <c r="BC589" s="3">
        <v>12288</v>
      </c>
      <c r="BD589" s="3">
        <v>57789751</v>
      </c>
      <c r="BE589" s="3">
        <v>14915396</v>
      </c>
      <c r="BF589" s="3">
        <v>34613445</v>
      </c>
      <c r="BG589" s="3">
        <v>65158863</v>
      </c>
      <c r="BH589" s="1">
        <v>0</v>
      </c>
      <c r="BI589" s="1">
        <v>0</v>
      </c>
      <c r="BJ589" s="3">
        <v>601688</v>
      </c>
      <c r="BK589" s="3">
        <v>12099448</v>
      </c>
      <c r="BL589" s="1">
        <v>0</v>
      </c>
      <c r="BM589" s="3">
        <v>1139106</v>
      </c>
      <c r="BN589" s="3">
        <v>186317697</v>
      </c>
      <c r="BO589" s="3">
        <v>10184751</v>
      </c>
      <c r="BP589" s="3">
        <v>4157460</v>
      </c>
      <c r="BQ589" s="3">
        <v>7594593</v>
      </c>
      <c r="BR589" s="3">
        <v>20517386</v>
      </c>
      <c r="BS589" s="1">
        <v>0</v>
      </c>
      <c r="BT589" s="1">
        <v>0</v>
      </c>
      <c r="BU589" s="3">
        <v>492125</v>
      </c>
      <c r="BV589" s="3">
        <v>8538772</v>
      </c>
      <c r="BW589" s="1">
        <v>0</v>
      </c>
      <c r="BX589" s="3">
        <v>2880475</v>
      </c>
      <c r="BY589" s="3">
        <v>54365562</v>
      </c>
      <c r="BZ589" s="3">
        <v>761195</v>
      </c>
      <c r="CA589" s="3">
        <v>50919514</v>
      </c>
      <c r="CB589" s="3">
        <v>13108717</v>
      </c>
      <c r="CC589" s="3">
        <v>-7575611</v>
      </c>
      <c r="CD589" s="3">
        <v>70944674</v>
      </c>
      <c r="CE589" s="3">
        <v>-351650</v>
      </c>
      <c r="CF589" s="1">
        <v>0</v>
      </c>
      <c r="CG589" s="1">
        <v>0</v>
      </c>
      <c r="CH589" s="3">
        <v>4448000</v>
      </c>
      <c r="CI589" s="3">
        <v>14665652</v>
      </c>
      <c r="CJ589" s="1">
        <v>0</v>
      </c>
      <c r="CK589" s="3">
        <v>1075260</v>
      </c>
      <c r="CL589" s="1">
        <v>0</v>
      </c>
      <c r="CM589" s="1">
        <v>0</v>
      </c>
      <c r="CN589" s="1">
        <v>0</v>
      </c>
      <c r="CO589" s="3">
        <v>2843234</v>
      </c>
      <c r="CP589" s="3">
        <v>150838985</v>
      </c>
      <c r="CQ589" s="1">
        <v>0</v>
      </c>
      <c r="CR589" s="3">
        <v>5932605</v>
      </c>
      <c r="CS589" s="1">
        <v>0</v>
      </c>
      <c r="CT589" s="1">
        <v>0</v>
      </c>
      <c r="CU589" s="3">
        <v>5932605</v>
      </c>
      <c r="CV589" s="3">
        <v>17054988</v>
      </c>
      <c r="CW589" s="3">
        <v>5964139</v>
      </c>
      <c r="CX589" s="3">
        <v>50135298</v>
      </c>
      <c r="CY589" s="3">
        <v>20664181</v>
      </c>
      <c r="CZ589" s="1">
        <v>0</v>
      </c>
      <c r="DA589" s="1">
        <v>0</v>
      </c>
      <c r="DB589" s="3">
        <v>-3354188</v>
      </c>
      <c r="DC589" s="3">
        <v>5972568</v>
      </c>
      <c r="DD589" s="1">
        <v>0</v>
      </c>
      <c r="DE589" s="3">
        <v>-660107</v>
      </c>
      <c r="DF589" s="3">
        <v>95776879</v>
      </c>
      <c r="DG589" s="3">
        <v>1223987</v>
      </c>
      <c r="DH589" s="3">
        <v>80192839</v>
      </c>
      <c r="DI589" s="1">
        <v>0</v>
      </c>
      <c r="DJ589" s="3">
        <v>501177</v>
      </c>
      <c r="DK589" s="1">
        <v>0</v>
      </c>
      <c r="DL589" s="1">
        <v>0</v>
      </c>
      <c r="DM589" s="1">
        <v>0</v>
      </c>
      <c r="DN589" s="1">
        <v>0</v>
      </c>
      <c r="DO589" s="3">
        <v>4650075</v>
      </c>
      <c r="DP589" s="3">
        <v>83991670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0</v>
      </c>
      <c r="EC589" s="1">
        <v>0</v>
      </c>
    </row>
    <row r="590" spans="1:133" x14ac:dyDescent="0.3">
      <c r="A590" s="1">
        <v>106301209</v>
      </c>
      <c r="B590" s="1" t="s">
        <v>787</v>
      </c>
      <c r="C590" s="2">
        <v>20174</v>
      </c>
      <c r="D590" s="2">
        <v>42745</v>
      </c>
      <c r="E590" s="1" t="s">
        <v>2096</v>
      </c>
      <c r="F590" s="1" t="s">
        <v>135</v>
      </c>
      <c r="G590" s="1" t="s">
        <v>156</v>
      </c>
      <c r="H590" s="1">
        <v>13</v>
      </c>
      <c r="I590" s="1">
        <v>1014</v>
      </c>
      <c r="J590" s="1" t="s">
        <v>187</v>
      </c>
      <c r="K590" s="1" t="s">
        <v>138</v>
      </c>
      <c r="L590" s="1">
        <v>0</v>
      </c>
      <c r="M590" s="1" t="s">
        <v>2292</v>
      </c>
      <c r="N590" s="1" t="s">
        <v>789</v>
      </c>
      <c r="O590" s="1" t="s">
        <v>790</v>
      </c>
      <c r="P590" s="1">
        <v>92647</v>
      </c>
      <c r="Q590" s="1" t="s">
        <v>663</v>
      </c>
      <c r="R590" s="1">
        <v>131</v>
      </c>
      <c r="S590" s="1">
        <v>131</v>
      </c>
      <c r="T590" s="1">
        <v>131</v>
      </c>
      <c r="U590" s="1">
        <v>381</v>
      </c>
      <c r="V590" s="1">
        <v>95</v>
      </c>
      <c r="W590" s="1">
        <v>77</v>
      </c>
      <c r="X590" s="1">
        <v>197</v>
      </c>
      <c r="Y590" s="1">
        <v>0</v>
      </c>
      <c r="Z590" s="1">
        <v>0</v>
      </c>
      <c r="AA590" s="1">
        <v>63</v>
      </c>
      <c r="AB590" s="1">
        <v>55</v>
      </c>
      <c r="AC590" s="1">
        <v>0</v>
      </c>
      <c r="AD590" s="1">
        <v>32</v>
      </c>
      <c r="AE590" s="1">
        <v>900</v>
      </c>
      <c r="AF590" s="1">
        <v>0</v>
      </c>
      <c r="AG590" s="3">
        <v>4345</v>
      </c>
      <c r="AH590" s="1">
        <v>359</v>
      </c>
      <c r="AI590" s="1">
        <v>339</v>
      </c>
      <c r="AJ590" s="1">
        <v>695</v>
      </c>
      <c r="AK590" s="1">
        <v>0</v>
      </c>
      <c r="AL590" s="1">
        <v>0</v>
      </c>
      <c r="AM590" s="1">
        <v>146</v>
      </c>
      <c r="AN590" s="1">
        <v>142</v>
      </c>
      <c r="AO590" s="1">
        <v>0</v>
      </c>
      <c r="AP590" s="1">
        <v>134</v>
      </c>
      <c r="AQ590" s="3">
        <v>6160</v>
      </c>
      <c r="AR590" s="1">
        <v>0</v>
      </c>
      <c r="AS590" s="3">
        <v>2576</v>
      </c>
      <c r="AT590" s="1">
        <v>202</v>
      </c>
      <c r="AU590" s="1">
        <v>358</v>
      </c>
      <c r="AV590" s="3">
        <v>1757</v>
      </c>
      <c r="AW590" s="1">
        <v>0</v>
      </c>
      <c r="AX590" s="1">
        <v>0</v>
      </c>
      <c r="AY590" s="1">
        <v>562</v>
      </c>
      <c r="AZ590" s="1">
        <v>491</v>
      </c>
      <c r="BA590" s="1">
        <v>0</v>
      </c>
      <c r="BB590" s="1">
        <v>379</v>
      </c>
      <c r="BC590" s="3">
        <v>6325</v>
      </c>
      <c r="BD590" s="3">
        <v>24601052</v>
      </c>
      <c r="BE590" s="3">
        <v>3752438</v>
      </c>
      <c r="BF590" s="3">
        <v>3722537</v>
      </c>
      <c r="BG590" s="3">
        <v>7812840</v>
      </c>
      <c r="BH590" s="1">
        <v>0</v>
      </c>
      <c r="BI590" s="1">
        <v>0</v>
      </c>
      <c r="BJ590" s="3">
        <v>1657535</v>
      </c>
      <c r="BK590" s="3">
        <v>1687047</v>
      </c>
      <c r="BL590" s="1">
        <v>0</v>
      </c>
      <c r="BM590" s="3">
        <v>1246388</v>
      </c>
      <c r="BN590" s="3">
        <v>44479837</v>
      </c>
      <c r="BO590" s="3">
        <v>2894092</v>
      </c>
      <c r="BP590" s="3">
        <v>786379</v>
      </c>
      <c r="BQ590" s="3">
        <v>1031924</v>
      </c>
      <c r="BR590" s="3">
        <v>4871174</v>
      </c>
      <c r="BS590" s="1">
        <v>0</v>
      </c>
      <c r="BT590" s="1">
        <v>0</v>
      </c>
      <c r="BU590" s="3">
        <v>1828871</v>
      </c>
      <c r="BV590" s="3">
        <v>1351873</v>
      </c>
      <c r="BW590" s="1">
        <v>0</v>
      </c>
      <c r="BX590" s="3">
        <v>940313</v>
      </c>
      <c r="BY590" s="3">
        <v>13704626</v>
      </c>
      <c r="BZ590" s="3">
        <v>1922098</v>
      </c>
      <c r="CA590" s="3">
        <v>23328519</v>
      </c>
      <c r="CB590" s="3">
        <v>3045799</v>
      </c>
      <c r="CC590" s="3">
        <v>4522718</v>
      </c>
      <c r="CD590" s="3">
        <v>-4849303</v>
      </c>
      <c r="CE590" s="3">
        <v>-210360</v>
      </c>
      <c r="CF590" s="1">
        <v>0</v>
      </c>
      <c r="CG590" s="1">
        <v>0</v>
      </c>
      <c r="CH590" s="3">
        <v>2270765</v>
      </c>
      <c r="CI590" s="3">
        <v>2560563</v>
      </c>
      <c r="CJ590" s="1">
        <v>0</v>
      </c>
      <c r="CK590" s="3">
        <v>225838</v>
      </c>
      <c r="CL590" s="1">
        <v>0</v>
      </c>
      <c r="CM590" s="1">
        <v>0</v>
      </c>
      <c r="CN590" s="1">
        <v>0</v>
      </c>
      <c r="CO590" s="1">
        <v>0</v>
      </c>
      <c r="CP590" s="3">
        <v>32816637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3">
        <v>4166626</v>
      </c>
      <c r="CW590" s="3">
        <v>1493018</v>
      </c>
      <c r="CX590" s="3">
        <v>442103</v>
      </c>
      <c r="CY590" s="3">
        <v>17533317</v>
      </c>
      <c r="CZ590" s="1">
        <v>0</v>
      </c>
      <c r="DA590" s="1">
        <v>0</v>
      </c>
      <c r="DB590" s="3">
        <v>1215641</v>
      </c>
      <c r="DC590" s="3">
        <v>478356</v>
      </c>
      <c r="DD590" s="1">
        <v>0</v>
      </c>
      <c r="DE590" s="3">
        <v>38765</v>
      </c>
      <c r="DF590" s="3">
        <v>25367826</v>
      </c>
      <c r="DG590" s="3">
        <v>78294</v>
      </c>
      <c r="DH590" s="3">
        <v>18699407</v>
      </c>
      <c r="DI590" s="1">
        <v>0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3">
        <v>843917</v>
      </c>
      <c r="DP590" s="3">
        <v>62506475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</row>
    <row r="591" spans="1:133" x14ac:dyDescent="0.3">
      <c r="A591" s="1">
        <v>106190400</v>
      </c>
      <c r="B591" s="1" t="s">
        <v>791</v>
      </c>
      <c r="C591" s="2">
        <v>20174</v>
      </c>
      <c r="D591" s="2">
        <v>42745</v>
      </c>
      <c r="E591" s="1" t="s">
        <v>2096</v>
      </c>
      <c r="F591" s="1" t="s">
        <v>135</v>
      </c>
      <c r="G591" s="1" t="s">
        <v>170</v>
      </c>
      <c r="H591" s="1">
        <v>11</v>
      </c>
      <c r="I591" s="1">
        <v>911</v>
      </c>
      <c r="J591" s="1" t="s">
        <v>164</v>
      </c>
      <c r="K591" s="1" t="s">
        <v>138</v>
      </c>
      <c r="L591" s="1">
        <v>0</v>
      </c>
      <c r="M591" s="1" t="s">
        <v>2293</v>
      </c>
      <c r="N591" s="1" t="s">
        <v>793</v>
      </c>
      <c r="O591" s="1" t="s">
        <v>241</v>
      </c>
      <c r="P591" s="1">
        <v>91105</v>
      </c>
      <c r="Q591" s="1" t="s">
        <v>2294</v>
      </c>
      <c r="R591" s="1">
        <v>578</v>
      </c>
      <c r="S591" s="1">
        <v>578</v>
      </c>
      <c r="T591" s="1">
        <v>345</v>
      </c>
      <c r="U591" s="3">
        <v>1945</v>
      </c>
      <c r="V591" s="3">
        <v>1086</v>
      </c>
      <c r="W591" s="1">
        <v>574</v>
      </c>
      <c r="X591" s="1">
        <v>726</v>
      </c>
      <c r="Y591" s="1">
        <v>0</v>
      </c>
      <c r="Z591" s="1">
        <v>0</v>
      </c>
      <c r="AA591" s="1">
        <v>104</v>
      </c>
      <c r="AB591" s="3">
        <v>2723</v>
      </c>
      <c r="AC591" s="1">
        <v>18</v>
      </c>
      <c r="AD591" s="1">
        <v>140</v>
      </c>
      <c r="AE591" s="1">
        <v>7316</v>
      </c>
      <c r="AF591" s="1">
        <v>0</v>
      </c>
      <c r="AG591" s="3">
        <v>9283</v>
      </c>
      <c r="AH591" s="3">
        <v>5008</v>
      </c>
      <c r="AI591" s="3">
        <v>2688</v>
      </c>
      <c r="AJ591" s="3">
        <v>2888</v>
      </c>
      <c r="AK591" s="1">
        <v>0</v>
      </c>
      <c r="AL591" s="1">
        <v>0</v>
      </c>
      <c r="AM591" s="1">
        <v>410</v>
      </c>
      <c r="AN591" s="3">
        <v>11009</v>
      </c>
      <c r="AO591" s="1">
        <v>52</v>
      </c>
      <c r="AP591" s="1">
        <v>397</v>
      </c>
      <c r="AQ591" s="3">
        <v>31735</v>
      </c>
      <c r="AR591" s="1">
        <v>0</v>
      </c>
      <c r="AS591" s="3">
        <v>9902</v>
      </c>
      <c r="AT591" s="3">
        <v>2335</v>
      </c>
      <c r="AU591" s="3">
        <v>1536</v>
      </c>
      <c r="AV591" s="3">
        <v>4627</v>
      </c>
      <c r="AW591" s="1">
        <v>7</v>
      </c>
      <c r="AX591" s="1">
        <v>0</v>
      </c>
      <c r="AY591" s="3">
        <v>1528</v>
      </c>
      <c r="AZ591" s="3">
        <v>19172</v>
      </c>
      <c r="BA591" s="1">
        <v>202</v>
      </c>
      <c r="BB591" s="3">
        <v>1399</v>
      </c>
      <c r="BC591" s="3">
        <v>40708</v>
      </c>
      <c r="BD591" s="3">
        <v>181502914</v>
      </c>
      <c r="BE591" s="3">
        <v>109488329</v>
      </c>
      <c r="BF591" s="3">
        <v>37781447</v>
      </c>
      <c r="BG591" s="3">
        <v>55237784</v>
      </c>
      <c r="BH591" s="1">
        <v>0</v>
      </c>
      <c r="BI591" s="1">
        <v>0</v>
      </c>
      <c r="BJ591" s="3">
        <v>10529172</v>
      </c>
      <c r="BK591" s="3">
        <v>196031946</v>
      </c>
      <c r="BL591" s="3">
        <v>726010</v>
      </c>
      <c r="BM591" s="3">
        <v>6216002</v>
      </c>
      <c r="BN591" s="3">
        <v>597513604</v>
      </c>
      <c r="BO591" s="3">
        <v>38266582</v>
      </c>
      <c r="BP591" s="3">
        <v>26319188</v>
      </c>
      <c r="BQ591" s="3">
        <v>6957680</v>
      </c>
      <c r="BR591" s="3">
        <v>22796643</v>
      </c>
      <c r="BS591" s="3">
        <v>445691</v>
      </c>
      <c r="BT591" s="1">
        <v>0</v>
      </c>
      <c r="BU591" s="3">
        <v>3352895</v>
      </c>
      <c r="BV591" s="3">
        <v>66031553</v>
      </c>
      <c r="BW591" s="3">
        <v>856383</v>
      </c>
      <c r="BX591" s="3">
        <v>6504001</v>
      </c>
      <c r="BY591" s="3">
        <v>171530616</v>
      </c>
      <c r="BZ591" s="3">
        <v>12107881</v>
      </c>
      <c r="CA591" s="3">
        <v>186895657</v>
      </c>
      <c r="CB591" s="3">
        <v>112845075</v>
      </c>
      <c r="CC591" s="3">
        <v>-18043516</v>
      </c>
      <c r="CD591" s="3">
        <v>70489399</v>
      </c>
      <c r="CE591" s="1">
        <v>0</v>
      </c>
      <c r="CF591" s="3">
        <v>231756</v>
      </c>
      <c r="CG591" s="1">
        <v>0</v>
      </c>
      <c r="CH591" s="3">
        <v>10969079</v>
      </c>
      <c r="CI591" s="3">
        <v>187996029</v>
      </c>
      <c r="CJ591" s="1">
        <v>0</v>
      </c>
      <c r="CK591" s="3">
        <v>1582393</v>
      </c>
      <c r="CL591" s="1">
        <v>0</v>
      </c>
      <c r="CM591" s="1">
        <v>0</v>
      </c>
      <c r="CN591" s="1">
        <v>0</v>
      </c>
      <c r="CO591" s="1">
        <v>0</v>
      </c>
      <c r="CP591" s="3">
        <v>565073753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3">
        <v>32873839</v>
      </c>
      <c r="CW591" s="3">
        <v>22962442</v>
      </c>
      <c r="CX591" s="3">
        <v>62782643</v>
      </c>
      <c r="CY591" s="3">
        <v>7545028</v>
      </c>
      <c r="CZ591" s="3">
        <v>213935</v>
      </c>
      <c r="DA591" s="1">
        <v>0</v>
      </c>
      <c r="DB591" s="3">
        <v>2912988</v>
      </c>
      <c r="DC591" s="3">
        <v>74067470</v>
      </c>
      <c r="DD591" s="1">
        <v>0</v>
      </c>
      <c r="DE591" s="3">
        <v>612122</v>
      </c>
      <c r="DF591" s="3">
        <v>203970467</v>
      </c>
      <c r="DG591" s="3">
        <v>5237404</v>
      </c>
      <c r="DH591" s="3">
        <v>216043490</v>
      </c>
      <c r="DI591" s="1">
        <v>0</v>
      </c>
      <c r="DJ591" s="3">
        <v>13373576</v>
      </c>
      <c r="DK591" s="1">
        <v>0</v>
      </c>
      <c r="DL591" s="1">
        <v>0</v>
      </c>
      <c r="DM591" s="1">
        <v>0</v>
      </c>
      <c r="DN591" s="1">
        <v>0</v>
      </c>
      <c r="DO591" s="3">
        <v>10773399</v>
      </c>
      <c r="DP591" s="3">
        <v>422895853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</row>
    <row r="592" spans="1:133" x14ac:dyDescent="0.3">
      <c r="A592" s="1">
        <v>106121031</v>
      </c>
      <c r="B592" s="1" t="s">
        <v>795</v>
      </c>
      <c r="C592" s="2">
        <v>20174</v>
      </c>
      <c r="D592" s="2">
        <v>42745</v>
      </c>
      <c r="E592" s="1" t="s">
        <v>2096</v>
      </c>
      <c r="F592" s="1" t="s">
        <v>135</v>
      </c>
      <c r="G592" s="1" t="s">
        <v>796</v>
      </c>
      <c r="H592" s="1">
        <v>1</v>
      </c>
      <c r="I592" s="1">
        <v>109</v>
      </c>
      <c r="J592" s="1" t="s">
        <v>137</v>
      </c>
      <c r="K592" s="1" t="s">
        <v>138</v>
      </c>
      <c r="L592" s="1" t="s">
        <v>139</v>
      </c>
      <c r="M592" s="1" t="s">
        <v>2295</v>
      </c>
      <c r="N592" s="1" t="s">
        <v>798</v>
      </c>
      <c r="O592" s="1" t="s">
        <v>799</v>
      </c>
      <c r="P592" s="1">
        <v>95542</v>
      </c>
      <c r="Q592" s="1" t="s">
        <v>800</v>
      </c>
      <c r="R592" s="1">
        <v>17</v>
      </c>
      <c r="S592" s="1">
        <v>17</v>
      </c>
      <c r="T592" s="1">
        <v>17</v>
      </c>
      <c r="U592" s="1">
        <v>6</v>
      </c>
      <c r="V592" s="1">
        <v>0</v>
      </c>
      <c r="W592" s="1">
        <v>2</v>
      </c>
      <c r="X592" s="1">
        <v>4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1</v>
      </c>
      <c r="AE592" s="1">
        <v>13</v>
      </c>
      <c r="AF592" s="1">
        <v>0</v>
      </c>
      <c r="AG592" s="1">
        <v>149</v>
      </c>
      <c r="AH592" s="1">
        <v>0</v>
      </c>
      <c r="AI592" s="1">
        <v>4</v>
      </c>
      <c r="AJ592" s="1">
        <v>941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4</v>
      </c>
      <c r="AQ592" s="3">
        <v>1098</v>
      </c>
      <c r="AR592" s="1">
        <v>736</v>
      </c>
      <c r="AS592" s="3">
        <v>1086</v>
      </c>
      <c r="AT592" s="1">
        <v>40</v>
      </c>
      <c r="AU592" s="1">
        <v>97</v>
      </c>
      <c r="AV592" s="1">
        <v>710</v>
      </c>
      <c r="AW592" s="1">
        <v>0</v>
      </c>
      <c r="AX592" s="1">
        <v>0</v>
      </c>
      <c r="AY592" s="1">
        <v>767</v>
      </c>
      <c r="AZ592" s="1">
        <v>26</v>
      </c>
      <c r="BA592" s="1">
        <v>0</v>
      </c>
      <c r="BB592" s="1">
        <v>345</v>
      </c>
      <c r="BC592" s="3">
        <v>3071</v>
      </c>
      <c r="BD592" s="3">
        <v>143138</v>
      </c>
      <c r="BE592" s="1">
        <v>0</v>
      </c>
      <c r="BF592" s="3">
        <v>18788</v>
      </c>
      <c r="BG592" s="3">
        <v>466464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3">
        <v>3559</v>
      </c>
      <c r="BN592" s="3">
        <v>631949</v>
      </c>
      <c r="BO592" s="3">
        <v>656535</v>
      </c>
      <c r="BP592" s="3">
        <v>45364</v>
      </c>
      <c r="BQ592" s="3">
        <v>181185</v>
      </c>
      <c r="BR592" s="3">
        <v>705432</v>
      </c>
      <c r="BS592" s="1">
        <v>0</v>
      </c>
      <c r="BT592" s="1">
        <v>0</v>
      </c>
      <c r="BU592" s="3">
        <v>446116</v>
      </c>
      <c r="BV592" s="3">
        <v>37563</v>
      </c>
      <c r="BW592" s="1">
        <v>0</v>
      </c>
      <c r="BX592" s="3">
        <v>353766</v>
      </c>
      <c r="BY592" s="3">
        <v>2425961</v>
      </c>
      <c r="BZ592" s="1">
        <v>0</v>
      </c>
      <c r="CA592" s="3">
        <v>259406</v>
      </c>
      <c r="CB592" s="3">
        <v>13609</v>
      </c>
      <c r="CC592" s="3">
        <v>171977</v>
      </c>
      <c r="CD592" s="3">
        <v>750013</v>
      </c>
      <c r="CE592" s="1">
        <v>0</v>
      </c>
      <c r="CF592" s="1">
        <v>0</v>
      </c>
      <c r="CG592" s="1">
        <v>0</v>
      </c>
      <c r="CH592" s="3">
        <v>71379</v>
      </c>
      <c r="CI592" s="3">
        <v>9015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3">
        <v>285860</v>
      </c>
      <c r="CP592" s="3">
        <v>1561259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3">
        <v>540267</v>
      </c>
      <c r="CW592" s="3">
        <v>31755</v>
      </c>
      <c r="CX592" s="3">
        <v>27996</v>
      </c>
      <c r="CY592" s="3">
        <v>421883</v>
      </c>
      <c r="CZ592" s="1">
        <v>0</v>
      </c>
      <c r="DA592" s="1">
        <v>0</v>
      </c>
      <c r="DB592" s="3">
        <v>374737</v>
      </c>
      <c r="DC592" s="3">
        <v>28548</v>
      </c>
      <c r="DD592" s="1">
        <v>0</v>
      </c>
      <c r="DE592" s="3">
        <v>71465</v>
      </c>
      <c r="DF592" s="3">
        <v>1496651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</row>
    <row r="593" spans="1:133" x14ac:dyDescent="0.3">
      <c r="A593" s="1">
        <v>106380842</v>
      </c>
      <c r="B593" s="1" t="s">
        <v>801</v>
      </c>
      <c r="C593" s="2">
        <v>20174</v>
      </c>
      <c r="D593" s="2">
        <v>42745</v>
      </c>
      <c r="E593" s="1" t="s">
        <v>2096</v>
      </c>
      <c r="F593" s="1" t="s">
        <v>135</v>
      </c>
      <c r="G593" s="1" t="s">
        <v>320</v>
      </c>
      <c r="H593" s="1">
        <v>4</v>
      </c>
      <c r="I593" s="1">
        <v>423</v>
      </c>
      <c r="J593" s="1" t="s">
        <v>164</v>
      </c>
      <c r="K593" s="1" t="s">
        <v>802</v>
      </c>
      <c r="L593" s="1">
        <v>0</v>
      </c>
      <c r="M593" s="1" t="s">
        <v>2296</v>
      </c>
      <c r="N593" s="1" t="s">
        <v>804</v>
      </c>
      <c r="O593" s="1" t="s">
        <v>323</v>
      </c>
      <c r="P593" s="1">
        <v>94112</v>
      </c>
      <c r="Q593" s="1" t="s">
        <v>805</v>
      </c>
      <c r="R593" s="1">
        <v>391</v>
      </c>
      <c r="S593" s="1">
        <v>391</v>
      </c>
      <c r="T593" s="1">
        <v>355</v>
      </c>
      <c r="U593" s="1">
        <v>200</v>
      </c>
      <c r="V593" s="1">
        <v>177</v>
      </c>
      <c r="W593" s="1">
        <v>30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7</v>
      </c>
      <c r="AE593" s="1">
        <v>414</v>
      </c>
      <c r="AF593" s="1">
        <v>369</v>
      </c>
      <c r="AG593" s="3">
        <v>5487</v>
      </c>
      <c r="AH593" s="3">
        <v>4337</v>
      </c>
      <c r="AI593" s="3">
        <v>21650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3">
        <v>1129</v>
      </c>
      <c r="AQ593" s="3">
        <v>32603</v>
      </c>
      <c r="AR593" s="3">
        <v>31680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3">
        <v>11444336</v>
      </c>
      <c r="BE593" s="3">
        <v>698236</v>
      </c>
      <c r="BF593" s="3">
        <v>11490034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3">
        <v>607258</v>
      </c>
      <c r="BN593" s="3">
        <v>24239864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3">
        <v>171261</v>
      </c>
      <c r="CA593" s="3">
        <v>4210661</v>
      </c>
      <c r="CB593" s="3">
        <v>426733</v>
      </c>
      <c r="CC593" s="3">
        <v>2432407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3">
        <v>44901</v>
      </c>
      <c r="CL593" s="1">
        <v>0</v>
      </c>
      <c r="CM593" s="1">
        <v>0</v>
      </c>
      <c r="CN593" s="1">
        <v>0</v>
      </c>
      <c r="CO593" s="1">
        <v>0</v>
      </c>
      <c r="CP593" s="3">
        <v>7285963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3">
        <v>7233675</v>
      </c>
      <c r="CW593" s="3">
        <v>271503</v>
      </c>
      <c r="CX593" s="3">
        <v>9057627</v>
      </c>
      <c r="CY593" s="1">
        <v>0</v>
      </c>
      <c r="CZ593" s="1">
        <v>0</v>
      </c>
      <c r="DA593" s="1">
        <v>0</v>
      </c>
      <c r="DB593" s="1">
        <v>0</v>
      </c>
      <c r="DC593" s="1">
        <v>0</v>
      </c>
      <c r="DD593" s="1">
        <v>0</v>
      </c>
      <c r="DE593" s="3">
        <v>391096</v>
      </c>
      <c r="DF593" s="3">
        <v>16953901</v>
      </c>
      <c r="DG593" s="3">
        <v>86714</v>
      </c>
      <c r="DH593" s="3">
        <v>17595938</v>
      </c>
      <c r="DI593" s="1">
        <v>0</v>
      </c>
      <c r="DJ593" s="3">
        <v>1577378</v>
      </c>
      <c r="DK593" s="1">
        <v>0</v>
      </c>
      <c r="DL593" s="1">
        <v>0</v>
      </c>
      <c r="DM593" s="1">
        <v>0</v>
      </c>
      <c r="DN593" s="1">
        <v>0</v>
      </c>
      <c r="DO593" s="3">
        <v>7006135</v>
      </c>
      <c r="DP593" s="3">
        <v>76396161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0</v>
      </c>
    </row>
    <row r="594" spans="1:133" x14ac:dyDescent="0.3">
      <c r="A594" s="1">
        <v>106220733</v>
      </c>
      <c r="B594" s="1" t="s">
        <v>806</v>
      </c>
      <c r="C594" s="2">
        <v>20174</v>
      </c>
      <c r="D594" s="2">
        <v>42745</v>
      </c>
      <c r="E594" s="1" t="s">
        <v>2096</v>
      </c>
      <c r="F594" s="1" t="s">
        <v>135</v>
      </c>
      <c r="G594" s="1" t="s">
        <v>807</v>
      </c>
      <c r="H594" s="1">
        <v>9</v>
      </c>
      <c r="I594" s="1">
        <v>603</v>
      </c>
      <c r="J594" s="1" t="s">
        <v>137</v>
      </c>
      <c r="K594" s="1" t="s">
        <v>138</v>
      </c>
      <c r="L594" s="1" t="s">
        <v>139</v>
      </c>
      <c r="M594" s="1" t="s">
        <v>2297</v>
      </c>
      <c r="N594" s="1" t="s">
        <v>809</v>
      </c>
      <c r="O594" s="1" t="s">
        <v>810</v>
      </c>
      <c r="P594" s="1">
        <v>95338</v>
      </c>
      <c r="Q594" s="1" t="s">
        <v>2298</v>
      </c>
      <c r="R594" s="1">
        <v>34</v>
      </c>
      <c r="S594" s="1">
        <v>33</v>
      </c>
      <c r="T594" s="1">
        <v>33</v>
      </c>
      <c r="U594" s="1">
        <v>54</v>
      </c>
      <c r="V594" s="1">
        <v>0</v>
      </c>
      <c r="W594" s="1">
        <v>15</v>
      </c>
      <c r="X594" s="1">
        <v>0</v>
      </c>
      <c r="Y594" s="1">
        <v>0</v>
      </c>
      <c r="Z594" s="1">
        <v>0</v>
      </c>
      <c r="AA594" s="1">
        <v>5</v>
      </c>
      <c r="AB594" s="1">
        <v>0</v>
      </c>
      <c r="AC594" s="1">
        <v>0</v>
      </c>
      <c r="AD594" s="1">
        <v>1</v>
      </c>
      <c r="AE594" s="1">
        <v>75</v>
      </c>
      <c r="AF594" s="1">
        <v>0</v>
      </c>
      <c r="AG594" s="1">
        <v>337</v>
      </c>
      <c r="AH594" s="1">
        <v>0</v>
      </c>
      <c r="AI594" s="3">
        <v>2229</v>
      </c>
      <c r="AJ594" s="1">
        <v>0</v>
      </c>
      <c r="AK594" s="1">
        <v>0</v>
      </c>
      <c r="AL594" s="1">
        <v>0</v>
      </c>
      <c r="AM594" s="1">
        <v>95</v>
      </c>
      <c r="AN594" s="1">
        <v>0</v>
      </c>
      <c r="AO594" s="1">
        <v>0</v>
      </c>
      <c r="AP594" s="1">
        <v>4</v>
      </c>
      <c r="AQ594" s="3">
        <v>2665</v>
      </c>
      <c r="AR594" s="1">
        <v>0</v>
      </c>
      <c r="AS594" s="3">
        <v>5085</v>
      </c>
      <c r="AT594" s="1">
        <v>0</v>
      </c>
      <c r="AU594" s="3">
        <v>2585</v>
      </c>
      <c r="AV594" s="1">
        <v>0</v>
      </c>
      <c r="AW594" s="1">
        <v>0</v>
      </c>
      <c r="AX594" s="1">
        <v>0</v>
      </c>
      <c r="AY594" s="3">
        <v>2848</v>
      </c>
      <c r="AZ594" s="1">
        <v>0</v>
      </c>
      <c r="BA594" s="1">
        <v>0</v>
      </c>
      <c r="BB594" s="1">
        <v>212</v>
      </c>
      <c r="BC594" s="3">
        <v>10730</v>
      </c>
      <c r="BD594" s="3">
        <v>1178176</v>
      </c>
      <c r="BE594" s="1">
        <v>0</v>
      </c>
      <c r="BF594" s="3">
        <v>1183475</v>
      </c>
      <c r="BG594" s="1">
        <v>0</v>
      </c>
      <c r="BH594" s="1">
        <v>0</v>
      </c>
      <c r="BI594" s="1">
        <v>0</v>
      </c>
      <c r="BJ594" s="3">
        <v>360754</v>
      </c>
      <c r="BK594" s="1">
        <v>0</v>
      </c>
      <c r="BL594" s="1">
        <v>0</v>
      </c>
      <c r="BM594" s="3">
        <v>28986</v>
      </c>
      <c r="BN594" s="3">
        <v>2751391</v>
      </c>
      <c r="BO594" s="3">
        <v>3012830</v>
      </c>
      <c r="BP594" s="1">
        <v>0</v>
      </c>
      <c r="BQ594" s="3">
        <v>353230</v>
      </c>
      <c r="BR594" s="1">
        <v>0</v>
      </c>
      <c r="BS594" s="1">
        <v>0</v>
      </c>
      <c r="BT594" s="1">
        <v>0</v>
      </c>
      <c r="BU594" s="3">
        <v>3075042</v>
      </c>
      <c r="BV594" s="1">
        <v>0</v>
      </c>
      <c r="BW594" s="1">
        <v>0</v>
      </c>
      <c r="BX594" s="3">
        <v>256131</v>
      </c>
      <c r="BY594" s="3">
        <v>6697233</v>
      </c>
      <c r="BZ594" s="3">
        <v>183289</v>
      </c>
      <c r="CA594" s="3">
        <v>2004094</v>
      </c>
      <c r="CB594" s="1">
        <v>0</v>
      </c>
      <c r="CC594" s="3">
        <v>-78432</v>
      </c>
      <c r="CD594" s="1">
        <v>0</v>
      </c>
      <c r="CE594" s="1">
        <v>0</v>
      </c>
      <c r="CF594" s="1">
        <v>0</v>
      </c>
      <c r="CG594" s="1">
        <v>0</v>
      </c>
      <c r="CH594" s="3">
        <v>2033645</v>
      </c>
      <c r="CI594" s="1">
        <v>0</v>
      </c>
      <c r="CJ594" s="1">
        <v>0</v>
      </c>
      <c r="CK594" s="3">
        <v>4789</v>
      </c>
      <c r="CL594" s="1">
        <v>0</v>
      </c>
      <c r="CM594" s="1">
        <v>0</v>
      </c>
      <c r="CN594" s="1">
        <v>0</v>
      </c>
      <c r="CO594" s="3">
        <v>70474</v>
      </c>
      <c r="CP594" s="3">
        <v>4217859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3">
        <v>2186912</v>
      </c>
      <c r="CW594" s="1">
        <v>0</v>
      </c>
      <c r="CX594" s="3">
        <v>1615137</v>
      </c>
      <c r="CY594" s="1">
        <v>0</v>
      </c>
      <c r="CZ594" s="1">
        <v>0</v>
      </c>
      <c r="DA594" s="1">
        <v>0</v>
      </c>
      <c r="DB594" s="3">
        <v>1402151</v>
      </c>
      <c r="DC594" s="1">
        <v>0</v>
      </c>
      <c r="DD594" s="1">
        <v>0</v>
      </c>
      <c r="DE594" s="3">
        <v>26565</v>
      </c>
      <c r="DF594" s="3">
        <v>5230765</v>
      </c>
      <c r="DG594" s="3">
        <v>544895</v>
      </c>
      <c r="DH594" s="3">
        <v>6049189</v>
      </c>
      <c r="DI594" s="3">
        <v>692076</v>
      </c>
      <c r="DJ594" s="3">
        <v>495098</v>
      </c>
      <c r="DK594" s="1">
        <v>0</v>
      </c>
      <c r="DL594" s="1">
        <v>0</v>
      </c>
      <c r="DM594" s="1">
        <v>0</v>
      </c>
      <c r="DN594" s="1">
        <v>0</v>
      </c>
      <c r="DO594" s="3">
        <v>15529</v>
      </c>
      <c r="DP594" s="3">
        <v>3536836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</row>
    <row r="595" spans="1:133" x14ac:dyDescent="0.3">
      <c r="A595" s="1">
        <v>106331216</v>
      </c>
      <c r="B595" s="1" t="s">
        <v>812</v>
      </c>
      <c r="C595" s="2">
        <v>20174</v>
      </c>
      <c r="D595" s="2">
        <v>42745</v>
      </c>
      <c r="E595" s="1" t="s">
        <v>2096</v>
      </c>
      <c r="F595" s="1" t="s">
        <v>135</v>
      </c>
      <c r="G595" s="1" t="s">
        <v>482</v>
      </c>
      <c r="H595" s="1">
        <v>12</v>
      </c>
      <c r="I595" s="1">
        <v>1103</v>
      </c>
      <c r="J595" s="1" t="s">
        <v>187</v>
      </c>
      <c r="K595" s="1" t="s">
        <v>138</v>
      </c>
      <c r="L595" s="1">
        <v>0</v>
      </c>
      <c r="M595" s="1" t="s">
        <v>2299</v>
      </c>
      <c r="N595" s="1" t="s">
        <v>814</v>
      </c>
      <c r="O595" s="1" t="s">
        <v>815</v>
      </c>
      <c r="P595" s="1">
        <v>92201</v>
      </c>
      <c r="Q595" s="1" t="s">
        <v>816</v>
      </c>
      <c r="R595" s="1">
        <v>145</v>
      </c>
      <c r="S595" s="1">
        <v>145</v>
      </c>
      <c r="T595" s="1">
        <v>58</v>
      </c>
      <c r="U595" s="1">
        <v>259</v>
      </c>
      <c r="V595" s="1">
        <v>299</v>
      </c>
      <c r="W595" s="1">
        <v>239</v>
      </c>
      <c r="X595" s="1">
        <v>640</v>
      </c>
      <c r="Y595" s="1">
        <v>3</v>
      </c>
      <c r="Z595" s="1">
        <v>0</v>
      </c>
      <c r="AA595" s="1">
        <v>17</v>
      </c>
      <c r="AB595" s="1">
        <v>177</v>
      </c>
      <c r="AC595" s="1">
        <v>5</v>
      </c>
      <c r="AD595" s="1">
        <v>22</v>
      </c>
      <c r="AE595" s="1">
        <v>1661</v>
      </c>
      <c r="AF595" s="1">
        <v>0</v>
      </c>
      <c r="AG595" s="1">
        <v>964</v>
      </c>
      <c r="AH595" s="1">
        <v>920</v>
      </c>
      <c r="AI595" s="1">
        <v>588</v>
      </c>
      <c r="AJ595" s="3">
        <v>1510</v>
      </c>
      <c r="AK595" s="1">
        <v>7</v>
      </c>
      <c r="AL595" s="1">
        <v>0</v>
      </c>
      <c r="AM595" s="1">
        <v>33</v>
      </c>
      <c r="AN595" s="1">
        <v>417</v>
      </c>
      <c r="AO595" s="1">
        <v>9</v>
      </c>
      <c r="AP595" s="1">
        <v>58</v>
      </c>
      <c r="AQ595" s="3">
        <v>4506</v>
      </c>
      <c r="AR595" s="1">
        <v>0</v>
      </c>
      <c r="AS595" s="1">
        <v>906</v>
      </c>
      <c r="AT595" s="3">
        <v>1041</v>
      </c>
      <c r="AU595" s="3">
        <v>1351</v>
      </c>
      <c r="AV595" s="3">
        <v>7085</v>
      </c>
      <c r="AW595" s="1">
        <v>73</v>
      </c>
      <c r="AX595" s="1">
        <v>0</v>
      </c>
      <c r="AY595" s="1">
        <v>146</v>
      </c>
      <c r="AZ595" s="3">
        <v>2638</v>
      </c>
      <c r="BA595" s="1">
        <v>15</v>
      </c>
      <c r="BB595" s="1">
        <v>825</v>
      </c>
      <c r="BC595" s="3">
        <v>14080</v>
      </c>
      <c r="BD595" s="3">
        <v>30178926</v>
      </c>
      <c r="BE595" s="3">
        <v>30628769</v>
      </c>
      <c r="BF595" s="3">
        <v>14591697</v>
      </c>
      <c r="BG595" s="3">
        <v>41649512</v>
      </c>
      <c r="BH595" s="3">
        <v>299363</v>
      </c>
      <c r="BI595" s="1">
        <v>0</v>
      </c>
      <c r="BJ595" s="3">
        <v>1754606</v>
      </c>
      <c r="BK595" s="3">
        <v>14132501</v>
      </c>
      <c r="BL595" s="3">
        <v>351290</v>
      </c>
      <c r="BM595" s="3">
        <v>1863766</v>
      </c>
      <c r="BN595" s="3">
        <v>135450430</v>
      </c>
      <c r="BO595" s="3">
        <v>13491254</v>
      </c>
      <c r="BP595" s="3">
        <v>13984030</v>
      </c>
      <c r="BQ595" s="3">
        <v>7595274</v>
      </c>
      <c r="BR595" s="3">
        <v>41143891</v>
      </c>
      <c r="BS595" s="3">
        <v>605505</v>
      </c>
      <c r="BT595" s="1">
        <v>0</v>
      </c>
      <c r="BU595" s="3">
        <v>1582975</v>
      </c>
      <c r="BV595" s="3">
        <v>25067592</v>
      </c>
      <c r="BW595" s="3">
        <v>79568</v>
      </c>
      <c r="BX595" s="3">
        <v>4917042</v>
      </c>
      <c r="BY595" s="3">
        <v>108467131</v>
      </c>
      <c r="BZ595" s="3">
        <v>1261718</v>
      </c>
      <c r="CA595" s="3">
        <v>39312845</v>
      </c>
      <c r="CB595" s="3">
        <v>39867777</v>
      </c>
      <c r="CC595" s="3">
        <v>20393164</v>
      </c>
      <c r="CD595" s="3">
        <v>61762164</v>
      </c>
      <c r="CE595" s="3">
        <v>-368843</v>
      </c>
      <c r="CF595" s="3">
        <v>747863</v>
      </c>
      <c r="CG595" s="1">
        <v>0</v>
      </c>
      <c r="CH595" s="3">
        <v>3120637</v>
      </c>
      <c r="CI595" s="3">
        <v>31870068</v>
      </c>
      <c r="CJ595" s="1">
        <v>0</v>
      </c>
      <c r="CK595" s="3">
        <v>430858</v>
      </c>
      <c r="CL595" s="1">
        <v>0</v>
      </c>
      <c r="CM595" s="1">
        <v>0</v>
      </c>
      <c r="CN595" s="1">
        <v>0</v>
      </c>
      <c r="CO595" s="3">
        <v>5821212</v>
      </c>
      <c r="CP595" s="3">
        <v>204219463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3">
        <v>4357335</v>
      </c>
      <c r="CW595" s="3">
        <v>4745022</v>
      </c>
      <c r="CX595" s="3">
        <v>2162650</v>
      </c>
      <c r="CY595" s="3">
        <v>21031239</v>
      </c>
      <c r="CZ595" s="3">
        <v>157005</v>
      </c>
      <c r="DA595" s="1">
        <v>0</v>
      </c>
      <c r="DB595" s="3">
        <v>169962</v>
      </c>
      <c r="DC595" s="3">
        <v>6845549</v>
      </c>
      <c r="DD595" s="1">
        <v>0</v>
      </c>
      <c r="DE595" s="3">
        <v>229336</v>
      </c>
      <c r="DF595" s="3">
        <v>39698098</v>
      </c>
      <c r="DG595" s="3">
        <v>117115</v>
      </c>
      <c r="DH595" s="3">
        <v>29193970</v>
      </c>
      <c r="DI595" s="1">
        <v>0</v>
      </c>
      <c r="DJ595" s="3">
        <v>74552</v>
      </c>
      <c r="DK595" s="1">
        <v>0</v>
      </c>
      <c r="DL595" s="1">
        <v>0</v>
      </c>
      <c r="DM595" s="1">
        <v>0</v>
      </c>
      <c r="DN595" s="1">
        <v>0</v>
      </c>
      <c r="DO595" s="3">
        <v>2756134</v>
      </c>
      <c r="DP595" s="3">
        <v>24901699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3">
        <v>16062908</v>
      </c>
    </row>
    <row r="596" spans="1:133" x14ac:dyDescent="0.3">
      <c r="A596" s="1">
        <v>106074039</v>
      </c>
      <c r="B596" s="1" t="s">
        <v>817</v>
      </c>
      <c r="C596" s="2">
        <v>20174</v>
      </c>
      <c r="D596" s="2">
        <v>42745</v>
      </c>
      <c r="E596" s="1" t="s">
        <v>2096</v>
      </c>
      <c r="F596" s="1" t="s">
        <v>135</v>
      </c>
      <c r="G596" s="1" t="s">
        <v>476</v>
      </c>
      <c r="H596" s="1">
        <v>5</v>
      </c>
      <c r="I596" s="1">
        <v>411</v>
      </c>
      <c r="J596" s="1" t="s">
        <v>164</v>
      </c>
      <c r="K596" s="1" t="s">
        <v>138</v>
      </c>
      <c r="L596" s="1">
        <v>0</v>
      </c>
      <c r="M596" s="1" t="s">
        <v>2300</v>
      </c>
      <c r="N596" s="1" t="s">
        <v>819</v>
      </c>
      <c r="O596" s="1" t="s">
        <v>820</v>
      </c>
      <c r="P596" s="1">
        <v>94520</v>
      </c>
      <c r="Q596" s="1" t="s">
        <v>821</v>
      </c>
      <c r="R596" s="1">
        <v>73</v>
      </c>
      <c r="S596" s="1">
        <v>70</v>
      </c>
      <c r="T596" s="1">
        <v>54</v>
      </c>
      <c r="U596" s="1">
        <v>82</v>
      </c>
      <c r="V596" s="1">
        <v>30</v>
      </c>
      <c r="W596" s="1">
        <v>248</v>
      </c>
      <c r="X596" s="1">
        <v>3</v>
      </c>
      <c r="Y596" s="1">
        <v>0</v>
      </c>
      <c r="Z596" s="1">
        <v>0</v>
      </c>
      <c r="AA596" s="1">
        <v>51</v>
      </c>
      <c r="AB596" s="1">
        <v>407</v>
      </c>
      <c r="AC596" s="1">
        <v>0</v>
      </c>
      <c r="AD596" s="1">
        <v>5</v>
      </c>
      <c r="AE596" s="1">
        <v>826</v>
      </c>
      <c r="AF596" s="1">
        <v>0</v>
      </c>
      <c r="AG596" s="1">
        <v>716</v>
      </c>
      <c r="AH596" s="1">
        <v>221</v>
      </c>
      <c r="AI596" s="3">
        <v>1549</v>
      </c>
      <c r="AJ596" s="1">
        <v>39</v>
      </c>
      <c r="AK596" s="1">
        <v>0</v>
      </c>
      <c r="AL596" s="1">
        <v>0</v>
      </c>
      <c r="AM596" s="1">
        <v>329</v>
      </c>
      <c r="AN596" s="3">
        <v>2081</v>
      </c>
      <c r="AO596" s="1">
        <v>0</v>
      </c>
      <c r="AP596" s="1">
        <v>17</v>
      </c>
      <c r="AQ596" s="3">
        <v>4952</v>
      </c>
      <c r="AR596" s="1">
        <v>0</v>
      </c>
      <c r="AS596" s="1">
        <v>311</v>
      </c>
      <c r="AT596" s="1">
        <v>102</v>
      </c>
      <c r="AU596" s="1">
        <v>0</v>
      </c>
      <c r="AV596" s="1">
        <v>0</v>
      </c>
      <c r="AW596" s="1">
        <v>0</v>
      </c>
      <c r="AX596" s="1">
        <v>0</v>
      </c>
      <c r="AY596" s="1">
        <v>124</v>
      </c>
      <c r="AZ596" s="3">
        <v>3848</v>
      </c>
      <c r="BA596" s="1">
        <v>0</v>
      </c>
      <c r="BB596" s="1">
        <v>35</v>
      </c>
      <c r="BC596" s="3">
        <v>4420</v>
      </c>
      <c r="BD596" s="3">
        <v>2502846</v>
      </c>
      <c r="BE596" s="3">
        <v>824515</v>
      </c>
      <c r="BF596" s="3">
        <v>5025319</v>
      </c>
      <c r="BG596" s="3">
        <v>150565</v>
      </c>
      <c r="BH596" s="1">
        <v>0</v>
      </c>
      <c r="BI596" s="1">
        <v>0</v>
      </c>
      <c r="BJ596" s="3">
        <v>1336313</v>
      </c>
      <c r="BK596" s="3">
        <v>7020202</v>
      </c>
      <c r="BL596" s="1">
        <v>0</v>
      </c>
      <c r="BM596" s="3">
        <v>103614</v>
      </c>
      <c r="BN596" s="3">
        <v>16963374</v>
      </c>
      <c r="BO596" s="3">
        <v>468960</v>
      </c>
      <c r="BP596" s="3">
        <v>141246</v>
      </c>
      <c r="BQ596" s="1">
        <v>0</v>
      </c>
      <c r="BR596" s="1">
        <v>0</v>
      </c>
      <c r="BS596" s="1">
        <v>0</v>
      </c>
      <c r="BT596" s="1">
        <v>0</v>
      </c>
      <c r="BU596" s="3">
        <v>179849</v>
      </c>
      <c r="BV596" s="3">
        <v>4615020</v>
      </c>
      <c r="BW596" s="1">
        <v>0</v>
      </c>
      <c r="BX596" s="3">
        <v>1309</v>
      </c>
      <c r="BY596" s="3">
        <v>5406384</v>
      </c>
      <c r="BZ596" s="3">
        <v>197013</v>
      </c>
      <c r="CA596" s="3">
        <v>2075618</v>
      </c>
      <c r="CB596" s="3">
        <v>652027</v>
      </c>
      <c r="CC596" s="3">
        <v>2536406</v>
      </c>
      <c r="CD596" s="3">
        <v>89303</v>
      </c>
      <c r="CE596" s="1">
        <v>0</v>
      </c>
      <c r="CF596" s="1">
        <v>0</v>
      </c>
      <c r="CG596" s="1">
        <v>0</v>
      </c>
      <c r="CH596" s="3">
        <v>943780</v>
      </c>
      <c r="CI596" s="3">
        <v>6188147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3">
        <v>14257</v>
      </c>
      <c r="CP596" s="3">
        <v>12696551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3">
        <v>896188</v>
      </c>
      <c r="CW596" s="3">
        <v>313734</v>
      </c>
      <c r="CX596" s="3">
        <v>2488913</v>
      </c>
      <c r="CY596" s="3">
        <v>61262</v>
      </c>
      <c r="CZ596" s="1">
        <v>0</v>
      </c>
      <c r="DA596" s="1">
        <v>0</v>
      </c>
      <c r="DB596" s="3">
        <v>572382</v>
      </c>
      <c r="DC596" s="3">
        <v>5447075</v>
      </c>
      <c r="DD596" s="1">
        <v>0</v>
      </c>
      <c r="DE596" s="3">
        <v>-106347</v>
      </c>
      <c r="DF596" s="3">
        <v>9673207</v>
      </c>
      <c r="DG596" s="3">
        <v>73492</v>
      </c>
      <c r="DH596" s="3">
        <v>8421600</v>
      </c>
      <c r="DI596" s="3">
        <v>438746</v>
      </c>
      <c r="DJ596" s="1">
        <v>258</v>
      </c>
      <c r="DK596" s="1">
        <v>0</v>
      </c>
      <c r="DL596" s="1">
        <v>0</v>
      </c>
      <c r="DM596" s="1">
        <v>0</v>
      </c>
      <c r="DN596" s="1">
        <v>0</v>
      </c>
      <c r="DO596" s="3">
        <v>3247341</v>
      </c>
      <c r="DP596" s="3">
        <v>8296784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</row>
    <row r="597" spans="1:133" x14ac:dyDescent="0.3">
      <c r="A597" s="1">
        <v>106071018</v>
      </c>
      <c r="B597" s="1" t="s">
        <v>822</v>
      </c>
      <c r="C597" s="2">
        <v>20174</v>
      </c>
      <c r="D597" s="2">
        <v>42745</v>
      </c>
      <c r="E597" s="1" t="s">
        <v>2096</v>
      </c>
      <c r="F597" s="1" t="s">
        <v>135</v>
      </c>
      <c r="G597" s="1" t="s">
        <v>476</v>
      </c>
      <c r="H597" s="1">
        <v>5</v>
      </c>
      <c r="I597" s="1">
        <v>411</v>
      </c>
      <c r="J597" s="1" t="s">
        <v>164</v>
      </c>
      <c r="K597" s="1" t="s">
        <v>138</v>
      </c>
      <c r="L597" s="1">
        <v>0</v>
      </c>
      <c r="M597" s="1" t="s">
        <v>2301</v>
      </c>
      <c r="N597" s="1" t="s">
        <v>824</v>
      </c>
      <c r="O597" s="1" t="s">
        <v>820</v>
      </c>
      <c r="P597" s="1">
        <v>94520</v>
      </c>
      <c r="Q597" s="1" t="s">
        <v>821</v>
      </c>
      <c r="R597" s="1">
        <v>245</v>
      </c>
      <c r="S597" s="1">
        <v>207</v>
      </c>
      <c r="T597" s="1">
        <v>133</v>
      </c>
      <c r="U597" s="3">
        <v>1215</v>
      </c>
      <c r="V597" s="1">
        <v>468</v>
      </c>
      <c r="W597" s="1">
        <v>90</v>
      </c>
      <c r="X597" s="1">
        <v>443</v>
      </c>
      <c r="Y597" s="1">
        <v>0</v>
      </c>
      <c r="Z597" s="1">
        <v>0</v>
      </c>
      <c r="AA597" s="1">
        <v>6</v>
      </c>
      <c r="AB597" s="1">
        <v>503</v>
      </c>
      <c r="AC597" s="1">
        <v>0</v>
      </c>
      <c r="AD597" s="1">
        <v>19</v>
      </c>
      <c r="AE597" s="1">
        <v>2744</v>
      </c>
      <c r="AF597" s="1">
        <v>0</v>
      </c>
      <c r="AG597" s="3">
        <v>5746</v>
      </c>
      <c r="AH597" s="3">
        <v>2188</v>
      </c>
      <c r="AI597" s="1">
        <v>473</v>
      </c>
      <c r="AJ597" s="3">
        <v>1911</v>
      </c>
      <c r="AK597" s="1">
        <v>0</v>
      </c>
      <c r="AL597" s="1">
        <v>0</v>
      </c>
      <c r="AM597" s="1">
        <v>13</v>
      </c>
      <c r="AN597" s="3">
        <v>1589</v>
      </c>
      <c r="AO597" s="1">
        <v>0</v>
      </c>
      <c r="AP597" s="1">
        <v>42</v>
      </c>
      <c r="AQ597" s="3">
        <v>11962</v>
      </c>
      <c r="AR597" s="1">
        <v>0</v>
      </c>
      <c r="AS597" s="3">
        <v>8182</v>
      </c>
      <c r="AT597" s="3">
        <v>3157</v>
      </c>
      <c r="AU597" s="1">
        <v>966</v>
      </c>
      <c r="AV597" s="3">
        <v>6769</v>
      </c>
      <c r="AW597" s="1">
        <v>0</v>
      </c>
      <c r="AX597" s="1">
        <v>0</v>
      </c>
      <c r="AY597" s="1">
        <v>518</v>
      </c>
      <c r="AZ597" s="3">
        <v>12248</v>
      </c>
      <c r="BA597" s="1">
        <v>0</v>
      </c>
      <c r="BB597" s="3">
        <v>1060</v>
      </c>
      <c r="BC597" s="3">
        <v>32900</v>
      </c>
      <c r="BD597" s="3">
        <v>215575631</v>
      </c>
      <c r="BE597" s="3">
        <v>74646112</v>
      </c>
      <c r="BF597" s="3">
        <v>16153687</v>
      </c>
      <c r="BG597" s="3">
        <v>71423675</v>
      </c>
      <c r="BH597" s="1">
        <v>0</v>
      </c>
      <c r="BI597" s="1">
        <v>0</v>
      </c>
      <c r="BJ597" s="3">
        <v>913782</v>
      </c>
      <c r="BK597" s="3">
        <v>77980095</v>
      </c>
      <c r="BL597" s="1">
        <v>0</v>
      </c>
      <c r="BM597" s="3">
        <v>26121</v>
      </c>
      <c r="BN597" s="3">
        <v>456719103</v>
      </c>
      <c r="BO597" s="3">
        <v>83326330</v>
      </c>
      <c r="BP597" s="3">
        <v>28863003</v>
      </c>
      <c r="BQ597" s="3">
        <v>6655270</v>
      </c>
      <c r="BR597" s="3">
        <v>46820364</v>
      </c>
      <c r="BS597" s="1">
        <v>0</v>
      </c>
      <c r="BT597" s="1">
        <v>0</v>
      </c>
      <c r="BU597" s="3">
        <v>1354370</v>
      </c>
      <c r="BV597" s="3">
        <v>87235870</v>
      </c>
      <c r="BW597" s="1">
        <v>0</v>
      </c>
      <c r="BX597" s="3">
        <v>4920281</v>
      </c>
      <c r="BY597" s="3">
        <v>259175488</v>
      </c>
      <c r="BZ597" s="3">
        <v>826945</v>
      </c>
      <c r="CA597" s="3">
        <v>261847344</v>
      </c>
      <c r="CB597" s="3">
        <v>92732707</v>
      </c>
      <c r="CC597" s="3">
        <v>18819648</v>
      </c>
      <c r="CD597" s="3">
        <v>111113504</v>
      </c>
      <c r="CE597" s="1">
        <v>0</v>
      </c>
      <c r="CF597" s="1">
        <v>0</v>
      </c>
      <c r="CG597" s="1">
        <v>0</v>
      </c>
      <c r="CH597" s="3">
        <v>1547016</v>
      </c>
      <c r="CI597" s="3">
        <v>105109825</v>
      </c>
      <c r="CJ597" s="1">
        <v>0</v>
      </c>
      <c r="CK597" s="3">
        <v>5129561</v>
      </c>
      <c r="CL597" s="1">
        <v>0</v>
      </c>
      <c r="CM597" s="1">
        <v>0</v>
      </c>
      <c r="CN597" s="1">
        <v>0</v>
      </c>
      <c r="CO597" s="3">
        <v>577742</v>
      </c>
      <c r="CP597" s="3">
        <v>597704292</v>
      </c>
      <c r="CQ597" s="1">
        <v>0</v>
      </c>
      <c r="CR597" s="1">
        <v>0</v>
      </c>
      <c r="CS597" s="1">
        <v>0</v>
      </c>
      <c r="CT597" s="3">
        <v>272524</v>
      </c>
      <c r="CU597" s="3">
        <v>272524</v>
      </c>
      <c r="CV597" s="3">
        <v>37054617</v>
      </c>
      <c r="CW597" s="3">
        <v>10776408</v>
      </c>
      <c r="CX597" s="3">
        <v>3989309</v>
      </c>
      <c r="CY597" s="3">
        <v>7130535</v>
      </c>
      <c r="CZ597" s="1">
        <v>0</v>
      </c>
      <c r="DA597" s="1">
        <v>0</v>
      </c>
      <c r="DB597" s="3">
        <v>721136</v>
      </c>
      <c r="DC597" s="3">
        <v>60378664</v>
      </c>
      <c r="DD597" s="3">
        <v>-5129561</v>
      </c>
      <c r="DE597" s="3">
        <v>3541715</v>
      </c>
      <c r="DF597" s="3">
        <v>118462823</v>
      </c>
      <c r="DG597" s="3">
        <v>1238197</v>
      </c>
      <c r="DH597" s="3">
        <v>129137759</v>
      </c>
      <c r="DI597" s="1">
        <v>0</v>
      </c>
      <c r="DJ597" s="3">
        <v>843788</v>
      </c>
      <c r="DK597" s="1">
        <v>0</v>
      </c>
      <c r="DL597" s="1">
        <v>0</v>
      </c>
      <c r="DM597" s="1">
        <v>0</v>
      </c>
      <c r="DN597" s="1">
        <v>0</v>
      </c>
      <c r="DO597" s="3">
        <v>6525785</v>
      </c>
      <c r="DP597" s="3">
        <v>233049688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</row>
    <row r="598" spans="1:133" x14ac:dyDescent="0.3">
      <c r="A598" s="1">
        <v>106070988</v>
      </c>
      <c r="B598" s="1" t="s">
        <v>825</v>
      </c>
      <c r="C598" s="2">
        <v>20174</v>
      </c>
      <c r="D598" s="2">
        <v>42745</v>
      </c>
      <c r="E598" s="1" t="s">
        <v>2096</v>
      </c>
      <c r="F598" s="1" t="s">
        <v>135</v>
      </c>
      <c r="G598" s="1" t="s">
        <v>476</v>
      </c>
      <c r="H598" s="1">
        <v>5</v>
      </c>
      <c r="I598" s="1">
        <v>411</v>
      </c>
      <c r="J598" s="1" t="s">
        <v>164</v>
      </c>
      <c r="K598" s="1" t="s">
        <v>138</v>
      </c>
      <c r="L598" s="1">
        <v>0</v>
      </c>
      <c r="M598" s="1" t="s">
        <v>2300</v>
      </c>
      <c r="N598" s="1" t="s">
        <v>826</v>
      </c>
      <c r="O598" s="1" t="s">
        <v>827</v>
      </c>
      <c r="P598" s="1">
        <v>94598</v>
      </c>
      <c r="Q598" s="1" t="s">
        <v>821</v>
      </c>
      <c r="R598" s="1">
        <v>554</v>
      </c>
      <c r="S598" s="1">
        <v>399</v>
      </c>
      <c r="T598" s="1">
        <v>276</v>
      </c>
      <c r="U598" s="3">
        <v>1859</v>
      </c>
      <c r="V598" s="1">
        <v>475</v>
      </c>
      <c r="W598" s="1">
        <v>105</v>
      </c>
      <c r="X598" s="1">
        <v>550</v>
      </c>
      <c r="Y598" s="1">
        <v>0</v>
      </c>
      <c r="Z598" s="1">
        <v>0</v>
      </c>
      <c r="AA598" s="1">
        <v>56</v>
      </c>
      <c r="AB598" s="3">
        <v>1834</v>
      </c>
      <c r="AC598" s="1">
        <v>0</v>
      </c>
      <c r="AD598" s="1">
        <v>61</v>
      </c>
      <c r="AE598" s="1">
        <v>4940</v>
      </c>
      <c r="AF598" s="1">
        <v>0</v>
      </c>
      <c r="AG598" s="3">
        <v>9014</v>
      </c>
      <c r="AH598" s="3">
        <v>2353</v>
      </c>
      <c r="AI598" s="3">
        <v>1186</v>
      </c>
      <c r="AJ598" s="3">
        <v>3757</v>
      </c>
      <c r="AK598" s="1">
        <v>0</v>
      </c>
      <c r="AL598" s="1">
        <v>0</v>
      </c>
      <c r="AM598" s="1">
        <v>316</v>
      </c>
      <c r="AN598" s="3">
        <v>8188</v>
      </c>
      <c r="AO598" s="1">
        <v>0</v>
      </c>
      <c r="AP598" s="1">
        <v>246</v>
      </c>
      <c r="AQ598" s="3">
        <v>25060</v>
      </c>
      <c r="AR598" s="1">
        <v>0</v>
      </c>
      <c r="AS598" s="3">
        <v>25138</v>
      </c>
      <c r="AT598" s="3">
        <v>6105</v>
      </c>
      <c r="AU598" s="3">
        <v>1606</v>
      </c>
      <c r="AV598" s="3">
        <v>4101</v>
      </c>
      <c r="AW598" s="1">
        <v>0</v>
      </c>
      <c r="AX598" s="1">
        <v>0</v>
      </c>
      <c r="AY598" s="3">
        <v>2311</v>
      </c>
      <c r="AZ598" s="3">
        <v>36114</v>
      </c>
      <c r="BA598" s="1">
        <v>0</v>
      </c>
      <c r="BB598" s="1">
        <v>710</v>
      </c>
      <c r="BC598" s="3">
        <v>76085</v>
      </c>
      <c r="BD598" s="3">
        <v>274956855</v>
      </c>
      <c r="BE598" s="3">
        <v>71244386</v>
      </c>
      <c r="BF598" s="3">
        <v>36552170</v>
      </c>
      <c r="BG598" s="3">
        <v>97922981</v>
      </c>
      <c r="BH598" s="1">
        <v>0</v>
      </c>
      <c r="BI598" s="1">
        <v>0</v>
      </c>
      <c r="BJ598" s="3">
        <v>13841752</v>
      </c>
      <c r="BK598" s="3">
        <v>242940438</v>
      </c>
      <c r="BL598" s="1">
        <v>0</v>
      </c>
      <c r="BM598" s="3">
        <v>3722958</v>
      </c>
      <c r="BN598" s="3">
        <v>741181540</v>
      </c>
      <c r="BO598" s="3">
        <v>101278291</v>
      </c>
      <c r="BP598" s="3">
        <v>35332908</v>
      </c>
      <c r="BQ598" s="3">
        <v>4891135</v>
      </c>
      <c r="BR598" s="3">
        <v>30694352</v>
      </c>
      <c r="BS598" s="1">
        <v>0</v>
      </c>
      <c r="BT598" s="1">
        <v>0</v>
      </c>
      <c r="BU598" s="3">
        <v>2412588</v>
      </c>
      <c r="BV598" s="3">
        <v>128633876</v>
      </c>
      <c r="BW598" s="1">
        <v>0</v>
      </c>
      <c r="BX598" s="3">
        <v>3187523</v>
      </c>
      <c r="BY598" s="3">
        <v>306430673</v>
      </c>
      <c r="BZ598" s="3">
        <v>5205951</v>
      </c>
      <c r="CA598" s="3">
        <v>337492283</v>
      </c>
      <c r="CB598" s="3">
        <v>94490995</v>
      </c>
      <c r="CC598" s="3">
        <v>31815853</v>
      </c>
      <c r="CD598" s="3">
        <v>112550072</v>
      </c>
      <c r="CE598" s="1">
        <v>0</v>
      </c>
      <c r="CF598" s="1">
        <v>0</v>
      </c>
      <c r="CG598" s="1">
        <v>0</v>
      </c>
      <c r="CH598" s="3">
        <v>11584422</v>
      </c>
      <c r="CI598" s="3">
        <v>207934229</v>
      </c>
      <c r="CJ598" s="1">
        <v>0</v>
      </c>
      <c r="CK598" s="3">
        <v>4591285</v>
      </c>
      <c r="CL598" s="1">
        <v>0</v>
      </c>
      <c r="CM598" s="1">
        <v>0</v>
      </c>
      <c r="CN598" s="1">
        <v>0</v>
      </c>
      <c r="CO598" s="3">
        <v>6207882</v>
      </c>
      <c r="CP598" s="3">
        <v>811872972</v>
      </c>
      <c r="CQ598" s="1">
        <v>0</v>
      </c>
      <c r="CR598" s="1">
        <v>0</v>
      </c>
      <c r="CS598" s="1">
        <v>0</v>
      </c>
      <c r="CT598" s="3">
        <v>655385</v>
      </c>
      <c r="CU598" s="3">
        <v>655385</v>
      </c>
      <c r="CV598" s="3">
        <v>38742863</v>
      </c>
      <c r="CW598" s="3">
        <v>12086299</v>
      </c>
      <c r="CX598" s="3">
        <v>9627452</v>
      </c>
      <c r="CY598" s="3">
        <v>16067261</v>
      </c>
      <c r="CZ598" s="1">
        <v>0</v>
      </c>
      <c r="DA598" s="1">
        <v>0</v>
      </c>
      <c r="DB598" s="3">
        <v>4669918</v>
      </c>
      <c r="DC598" s="3">
        <v>164295470</v>
      </c>
      <c r="DD598" s="1">
        <v>0</v>
      </c>
      <c r="DE598" s="3">
        <v>-9094637</v>
      </c>
      <c r="DF598" s="3">
        <v>236394626</v>
      </c>
      <c r="DG598" s="3">
        <v>4320946</v>
      </c>
      <c r="DH598" s="3">
        <v>224637837</v>
      </c>
      <c r="DI598" s="1">
        <v>0</v>
      </c>
      <c r="DJ598" s="3">
        <v>2443964</v>
      </c>
      <c r="DK598" s="1">
        <v>0</v>
      </c>
      <c r="DL598" s="1">
        <v>0</v>
      </c>
      <c r="DM598" s="1">
        <v>0</v>
      </c>
      <c r="DN598" s="1">
        <v>0</v>
      </c>
      <c r="DO598" s="3">
        <v>12308180</v>
      </c>
      <c r="DP598" s="3">
        <v>540329413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</row>
    <row r="599" spans="1:133" x14ac:dyDescent="0.3">
      <c r="A599" s="1">
        <v>106196404</v>
      </c>
      <c r="B599" s="1" t="s">
        <v>828</v>
      </c>
      <c r="C599" s="2">
        <v>20174</v>
      </c>
      <c r="D599" s="2">
        <v>42745</v>
      </c>
      <c r="E599" s="1" t="s">
        <v>2096</v>
      </c>
      <c r="F599" s="1" t="s">
        <v>135</v>
      </c>
      <c r="G599" s="1" t="s">
        <v>170</v>
      </c>
      <c r="H599" s="1">
        <v>11</v>
      </c>
      <c r="I599" s="1">
        <v>905</v>
      </c>
      <c r="J599" s="1" t="s">
        <v>164</v>
      </c>
      <c r="K599" s="1" t="s">
        <v>802</v>
      </c>
      <c r="L599" s="1">
        <v>0</v>
      </c>
      <c r="M599" s="1" t="s">
        <v>2302</v>
      </c>
      <c r="N599" s="1" t="s">
        <v>830</v>
      </c>
      <c r="O599" s="1" t="s">
        <v>831</v>
      </c>
      <c r="P599" s="1">
        <v>91335</v>
      </c>
      <c r="Q599" s="1" t="s">
        <v>2303</v>
      </c>
      <c r="R599" s="1">
        <v>249</v>
      </c>
      <c r="S599" s="1">
        <v>249</v>
      </c>
      <c r="T599" s="1">
        <v>245</v>
      </c>
      <c r="U599" s="1">
        <v>7</v>
      </c>
      <c r="V599" s="1">
        <v>32</v>
      </c>
      <c r="W599" s="1">
        <v>11</v>
      </c>
      <c r="X599" s="1">
        <v>30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8</v>
      </c>
      <c r="AE599" s="1">
        <v>88</v>
      </c>
      <c r="AF599" s="1">
        <v>0</v>
      </c>
      <c r="AG599" s="3">
        <v>1039</v>
      </c>
      <c r="AH599" s="1">
        <v>729</v>
      </c>
      <c r="AI599" s="3">
        <v>2269</v>
      </c>
      <c r="AJ599" s="3">
        <v>14727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3">
        <v>3776</v>
      </c>
      <c r="AQ599" s="3">
        <v>22540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3">
        <v>1341084</v>
      </c>
      <c r="BE599" s="3">
        <v>966982</v>
      </c>
      <c r="BF599" s="3">
        <v>990877</v>
      </c>
      <c r="BG599" s="3">
        <v>6431312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3">
        <v>1555980</v>
      </c>
      <c r="BN599" s="3">
        <v>11286235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3">
        <v>12000</v>
      </c>
      <c r="CA599" s="3">
        <v>1048233</v>
      </c>
      <c r="CB599" s="3">
        <v>407877</v>
      </c>
      <c r="CC599" s="3">
        <v>114651</v>
      </c>
      <c r="CD599" s="3">
        <v>744143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3">
        <v>98711</v>
      </c>
      <c r="CP599" s="3">
        <v>2425615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3">
        <v>292851</v>
      </c>
      <c r="CW599" s="3">
        <v>559105</v>
      </c>
      <c r="CX599" s="3">
        <v>876226</v>
      </c>
      <c r="CY599" s="3">
        <v>5687169</v>
      </c>
      <c r="CZ599" s="1">
        <v>0</v>
      </c>
      <c r="DA599" s="1">
        <v>0</v>
      </c>
      <c r="DB599" s="1">
        <v>0</v>
      </c>
      <c r="DC599" s="1">
        <v>0</v>
      </c>
      <c r="DD599" s="1">
        <v>0</v>
      </c>
      <c r="DE599" s="3">
        <v>1445269</v>
      </c>
      <c r="DF599" s="3">
        <v>8860620</v>
      </c>
      <c r="DG599" s="3">
        <v>119460</v>
      </c>
      <c r="DH599" s="3">
        <v>7391276</v>
      </c>
      <c r="DI599" s="1">
        <v>0</v>
      </c>
      <c r="DJ599" s="3">
        <v>2142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3">
        <v>55722709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0</v>
      </c>
      <c r="EB599" s="1">
        <v>0</v>
      </c>
      <c r="EC599" s="1">
        <v>0</v>
      </c>
    </row>
    <row r="600" spans="1:133" x14ac:dyDescent="0.3">
      <c r="A600" s="1">
        <v>106074097</v>
      </c>
      <c r="B600" s="1" t="s">
        <v>833</v>
      </c>
      <c r="C600" s="2">
        <v>20174</v>
      </c>
      <c r="D600" s="2">
        <v>42745</v>
      </c>
      <c r="E600" s="1" t="s">
        <v>2096</v>
      </c>
      <c r="F600" s="1" t="s">
        <v>135</v>
      </c>
      <c r="G600" s="1" t="s">
        <v>476</v>
      </c>
      <c r="H600" s="1">
        <v>5</v>
      </c>
      <c r="I600" s="1">
        <v>411</v>
      </c>
      <c r="J600" s="1" t="s">
        <v>164</v>
      </c>
      <c r="K600" s="1" t="s">
        <v>834</v>
      </c>
      <c r="L600" s="1">
        <v>0</v>
      </c>
      <c r="M600" s="1" t="s">
        <v>2304</v>
      </c>
      <c r="N600" s="1" t="s">
        <v>836</v>
      </c>
      <c r="O600" s="1" t="s">
        <v>837</v>
      </c>
      <c r="P600" s="1">
        <v>94531</v>
      </c>
      <c r="Q600" s="1" t="s">
        <v>2305</v>
      </c>
      <c r="R600" s="1">
        <v>146</v>
      </c>
      <c r="S600" s="1">
        <v>146</v>
      </c>
      <c r="T600" s="1">
        <v>57</v>
      </c>
      <c r="U600" s="1">
        <v>110</v>
      </c>
      <c r="V600" s="1">
        <v>724</v>
      </c>
      <c r="W600" s="1">
        <v>15</v>
      </c>
      <c r="X600" s="1">
        <v>169</v>
      </c>
      <c r="Y600" s="1">
        <v>0</v>
      </c>
      <c r="Z600" s="1">
        <v>0</v>
      </c>
      <c r="AA600" s="1">
        <v>12</v>
      </c>
      <c r="AB600" s="1">
        <v>711</v>
      </c>
      <c r="AC600" s="1">
        <v>0</v>
      </c>
      <c r="AD600" s="1">
        <v>17</v>
      </c>
      <c r="AE600" s="1">
        <v>1758</v>
      </c>
      <c r="AF600" s="1">
        <v>0</v>
      </c>
      <c r="AG600" s="1">
        <v>373</v>
      </c>
      <c r="AH600" s="3">
        <v>2243</v>
      </c>
      <c r="AI600" s="1">
        <v>22</v>
      </c>
      <c r="AJ600" s="1">
        <v>415</v>
      </c>
      <c r="AK600" s="1">
        <v>0</v>
      </c>
      <c r="AL600" s="1">
        <v>0</v>
      </c>
      <c r="AM600" s="1">
        <v>33</v>
      </c>
      <c r="AN600" s="3">
        <v>1660</v>
      </c>
      <c r="AO600" s="1">
        <v>0</v>
      </c>
      <c r="AP600" s="1">
        <v>63</v>
      </c>
      <c r="AQ600" s="3">
        <v>4809</v>
      </c>
      <c r="AR600" s="1">
        <v>0</v>
      </c>
      <c r="AS600" s="1">
        <v>516</v>
      </c>
      <c r="AT600" s="3">
        <v>7413</v>
      </c>
      <c r="AU600" s="1">
        <v>373</v>
      </c>
      <c r="AV600" s="3">
        <v>4265</v>
      </c>
      <c r="AW600" s="1">
        <v>0</v>
      </c>
      <c r="AX600" s="1">
        <v>0</v>
      </c>
      <c r="AY600" s="1">
        <v>595</v>
      </c>
      <c r="AZ600" s="3">
        <v>16808</v>
      </c>
      <c r="BA600" s="1">
        <v>0</v>
      </c>
      <c r="BB600" s="3">
        <v>3278</v>
      </c>
      <c r="BC600" s="3">
        <v>33248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0</v>
      </c>
      <c r="CX600" s="1">
        <v>0</v>
      </c>
      <c r="CY600" s="1">
        <v>0</v>
      </c>
      <c r="CZ600" s="1">
        <v>0</v>
      </c>
      <c r="DA600" s="1">
        <v>0</v>
      </c>
      <c r="DB600" s="1">
        <v>0</v>
      </c>
      <c r="DC600" s="1">
        <v>0</v>
      </c>
      <c r="DD600" s="1">
        <v>0</v>
      </c>
      <c r="DE600" s="1">
        <v>0</v>
      </c>
      <c r="DF600" s="1">
        <v>0</v>
      </c>
      <c r="DG600" s="1">
        <v>0</v>
      </c>
      <c r="DH600" s="3">
        <v>78942633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3">
        <v>290361</v>
      </c>
      <c r="DP600" s="3">
        <v>261835595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0</v>
      </c>
      <c r="EB600" s="1">
        <v>0</v>
      </c>
      <c r="EC600" s="1">
        <v>0</v>
      </c>
    </row>
    <row r="601" spans="1:133" x14ac:dyDescent="0.3">
      <c r="A601" s="1">
        <v>106196035</v>
      </c>
      <c r="B601" s="1" t="s">
        <v>839</v>
      </c>
      <c r="C601" s="2">
        <v>20174</v>
      </c>
      <c r="D601" s="2">
        <v>42745</v>
      </c>
      <c r="E601" s="1" t="s">
        <v>2096</v>
      </c>
      <c r="F601" s="1" t="s">
        <v>135</v>
      </c>
      <c r="G601" s="1" t="s">
        <v>170</v>
      </c>
      <c r="H601" s="1">
        <v>11</v>
      </c>
      <c r="I601" s="1">
        <v>915</v>
      </c>
      <c r="J601" s="1" t="s">
        <v>164</v>
      </c>
      <c r="K601" s="1" t="s">
        <v>834</v>
      </c>
      <c r="L601" s="1">
        <v>0</v>
      </c>
      <c r="M601" s="1" t="s">
        <v>2306</v>
      </c>
      <c r="N601" s="1" t="s">
        <v>2307</v>
      </c>
      <c r="O601" s="1" t="s">
        <v>842</v>
      </c>
      <c r="P601" s="1">
        <v>91706</v>
      </c>
      <c r="Q601" s="1" t="s">
        <v>843</v>
      </c>
      <c r="R601" s="1">
        <v>272</v>
      </c>
      <c r="S601" s="1">
        <v>257</v>
      </c>
      <c r="T601" s="1">
        <v>98</v>
      </c>
      <c r="U601" s="1">
        <v>47</v>
      </c>
      <c r="V601" s="3">
        <v>1055</v>
      </c>
      <c r="W601" s="1">
        <v>42</v>
      </c>
      <c r="X601" s="1">
        <v>212</v>
      </c>
      <c r="Y601" s="1">
        <v>0</v>
      </c>
      <c r="Z601" s="1">
        <v>0</v>
      </c>
      <c r="AA601" s="1">
        <v>8</v>
      </c>
      <c r="AB601" s="3">
        <v>1414</v>
      </c>
      <c r="AC601" s="1">
        <v>0</v>
      </c>
      <c r="AD601" s="1">
        <v>22</v>
      </c>
      <c r="AE601" s="1">
        <v>2800</v>
      </c>
      <c r="AF601" s="1">
        <v>0</v>
      </c>
      <c r="AG601" s="1">
        <v>208</v>
      </c>
      <c r="AH601" s="3">
        <v>3517</v>
      </c>
      <c r="AI601" s="1">
        <v>156</v>
      </c>
      <c r="AJ601" s="1">
        <v>549</v>
      </c>
      <c r="AK601" s="1">
        <v>0</v>
      </c>
      <c r="AL601" s="1">
        <v>0</v>
      </c>
      <c r="AM601" s="1">
        <v>17</v>
      </c>
      <c r="AN601" s="3">
        <v>3741</v>
      </c>
      <c r="AO601" s="1">
        <v>0</v>
      </c>
      <c r="AP601" s="1">
        <v>46</v>
      </c>
      <c r="AQ601" s="3">
        <v>8234</v>
      </c>
      <c r="AR601" s="1">
        <v>0</v>
      </c>
      <c r="AS601" s="1">
        <v>518</v>
      </c>
      <c r="AT601" s="3">
        <v>26775</v>
      </c>
      <c r="AU601" s="3">
        <v>1089</v>
      </c>
      <c r="AV601" s="3">
        <v>10004</v>
      </c>
      <c r="AW601" s="1">
        <v>0</v>
      </c>
      <c r="AX601" s="1">
        <v>0</v>
      </c>
      <c r="AY601" s="1">
        <v>361</v>
      </c>
      <c r="AZ601" s="3">
        <v>54311</v>
      </c>
      <c r="BA601" s="1">
        <v>0</v>
      </c>
      <c r="BB601" s="3">
        <v>7943</v>
      </c>
      <c r="BC601" s="3">
        <v>101001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0</v>
      </c>
      <c r="CX601" s="1">
        <v>0</v>
      </c>
      <c r="CY601" s="1">
        <v>0</v>
      </c>
      <c r="CZ601" s="1">
        <v>0</v>
      </c>
      <c r="DA601" s="1">
        <v>0</v>
      </c>
      <c r="DB601" s="1">
        <v>0</v>
      </c>
      <c r="DC601" s="1">
        <v>0</v>
      </c>
      <c r="DD601" s="1">
        <v>0</v>
      </c>
      <c r="DE601" s="1">
        <v>0</v>
      </c>
      <c r="DF601" s="1">
        <v>0</v>
      </c>
      <c r="DG601" s="1">
        <v>0</v>
      </c>
      <c r="DH601" s="3">
        <v>120908554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3">
        <v>7012425</v>
      </c>
      <c r="DP601" s="3">
        <v>204015757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0</v>
      </c>
      <c r="EB601" s="1">
        <v>0</v>
      </c>
      <c r="EC601" s="1">
        <v>0</v>
      </c>
    </row>
    <row r="602" spans="1:133" x14ac:dyDescent="0.3">
      <c r="A602" s="1">
        <v>106196403</v>
      </c>
      <c r="B602" s="1" t="s">
        <v>844</v>
      </c>
      <c r="C602" s="2">
        <v>20174</v>
      </c>
      <c r="D602" s="2">
        <v>42745</v>
      </c>
      <c r="E602" s="1" t="s">
        <v>2096</v>
      </c>
      <c r="F602" s="1" t="s">
        <v>135</v>
      </c>
      <c r="G602" s="1" t="s">
        <v>170</v>
      </c>
      <c r="H602" s="1">
        <v>11</v>
      </c>
      <c r="I602" s="1">
        <v>921</v>
      </c>
      <c r="J602" s="1" t="s">
        <v>164</v>
      </c>
      <c r="K602" s="1" t="s">
        <v>834</v>
      </c>
      <c r="L602" s="1">
        <v>0</v>
      </c>
      <c r="M602" s="1" t="s">
        <v>2306</v>
      </c>
      <c r="N602" s="1" t="s">
        <v>845</v>
      </c>
      <c r="O602" s="1" t="s">
        <v>549</v>
      </c>
      <c r="P602" s="1">
        <v>90242</v>
      </c>
      <c r="Q602" s="1" t="s">
        <v>843</v>
      </c>
      <c r="R602" s="1">
        <v>352</v>
      </c>
      <c r="S602" s="1">
        <v>352</v>
      </c>
      <c r="T602" s="1">
        <v>176</v>
      </c>
      <c r="U602" s="1">
        <v>100</v>
      </c>
      <c r="V602" s="3">
        <v>1297</v>
      </c>
      <c r="W602" s="1">
        <v>46</v>
      </c>
      <c r="X602" s="1">
        <v>368</v>
      </c>
      <c r="Y602" s="1">
        <v>0</v>
      </c>
      <c r="Z602" s="1">
        <v>0</v>
      </c>
      <c r="AA602" s="1">
        <v>16</v>
      </c>
      <c r="AB602" s="3">
        <v>2181</v>
      </c>
      <c r="AC602" s="1">
        <v>0</v>
      </c>
      <c r="AD602" s="1">
        <v>44</v>
      </c>
      <c r="AE602" s="1">
        <v>4052</v>
      </c>
      <c r="AF602" s="1">
        <v>0</v>
      </c>
      <c r="AG602" s="1">
        <v>346</v>
      </c>
      <c r="AH602" s="3">
        <v>5473</v>
      </c>
      <c r="AI602" s="1">
        <v>167</v>
      </c>
      <c r="AJ602" s="3">
        <v>1257</v>
      </c>
      <c r="AK602" s="1">
        <v>0</v>
      </c>
      <c r="AL602" s="1">
        <v>0</v>
      </c>
      <c r="AM602" s="1">
        <v>77</v>
      </c>
      <c r="AN602" s="3">
        <v>7136</v>
      </c>
      <c r="AO602" s="1">
        <v>0</v>
      </c>
      <c r="AP602" s="1">
        <v>255</v>
      </c>
      <c r="AQ602" s="3">
        <v>14711</v>
      </c>
      <c r="AR602" s="1">
        <v>0</v>
      </c>
      <c r="AS602" s="1">
        <v>561</v>
      </c>
      <c r="AT602" s="3">
        <v>12674</v>
      </c>
      <c r="AU602" s="1">
        <v>836</v>
      </c>
      <c r="AV602" s="3">
        <v>7738</v>
      </c>
      <c r="AW602" s="1">
        <v>0</v>
      </c>
      <c r="AX602" s="1">
        <v>0</v>
      </c>
      <c r="AY602" s="1">
        <v>337</v>
      </c>
      <c r="AZ602" s="3">
        <v>29128</v>
      </c>
      <c r="BA602" s="1">
        <v>0</v>
      </c>
      <c r="BB602" s="3">
        <v>3067</v>
      </c>
      <c r="BC602" s="3">
        <v>54341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0</v>
      </c>
      <c r="CX602" s="1">
        <v>0</v>
      </c>
      <c r="CY602" s="1">
        <v>0</v>
      </c>
      <c r="CZ602" s="1">
        <v>0</v>
      </c>
      <c r="DA602" s="1">
        <v>0</v>
      </c>
      <c r="DB602" s="1">
        <v>0</v>
      </c>
      <c r="DC602" s="1">
        <v>0</v>
      </c>
      <c r="DD602" s="1">
        <v>0</v>
      </c>
      <c r="DE602" s="1">
        <v>0</v>
      </c>
      <c r="DF602" s="1">
        <v>0</v>
      </c>
      <c r="DG602" s="1">
        <v>0</v>
      </c>
      <c r="DH602" s="3">
        <v>149845158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3">
        <v>15587572</v>
      </c>
      <c r="DP602" s="3">
        <v>511189664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</row>
    <row r="603" spans="1:133" x14ac:dyDescent="0.3">
      <c r="A603" s="1">
        <v>106361223</v>
      </c>
      <c r="B603" s="1" t="s">
        <v>846</v>
      </c>
      <c r="C603" s="2">
        <v>20174</v>
      </c>
      <c r="D603" s="2">
        <v>42745</v>
      </c>
      <c r="E603" s="1" t="s">
        <v>2096</v>
      </c>
      <c r="F603" s="1" t="s">
        <v>135</v>
      </c>
      <c r="G603" s="1" t="s">
        <v>212</v>
      </c>
      <c r="H603" s="1">
        <v>12</v>
      </c>
      <c r="I603" s="1">
        <v>1209</v>
      </c>
      <c r="J603" s="1" t="s">
        <v>164</v>
      </c>
      <c r="K603" s="1" t="s">
        <v>834</v>
      </c>
      <c r="L603" s="1" t="s">
        <v>214</v>
      </c>
      <c r="M603" s="1" t="s">
        <v>2306</v>
      </c>
      <c r="N603" s="1" t="s">
        <v>847</v>
      </c>
      <c r="O603" s="1" t="s">
        <v>848</v>
      </c>
      <c r="P603" s="1">
        <v>92335</v>
      </c>
      <c r="Q603" s="1" t="s">
        <v>843</v>
      </c>
      <c r="R603" s="1">
        <v>626</v>
      </c>
      <c r="S603" s="1">
        <v>626</v>
      </c>
      <c r="T603" s="1">
        <v>337</v>
      </c>
      <c r="U603" s="1">
        <v>147</v>
      </c>
      <c r="V603" s="3">
        <v>2607</v>
      </c>
      <c r="W603" s="1">
        <v>77</v>
      </c>
      <c r="X603" s="1">
        <v>966</v>
      </c>
      <c r="Y603" s="1">
        <v>0</v>
      </c>
      <c r="Z603" s="1">
        <v>0</v>
      </c>
      <c r="AA603" s="1">
        <v>29</v>
      </c>
      <c r="AB603" s="3">
        <v>3896</v>
      </c>
      <c r="AC603" s="1">
        <v>0</v>
      </c>
      <c r="AD603" s="1">
        <v>91</v>
      </c>
      <c r="AE603" s="1">
        <v>7813</v>
      </c>
      <c r="AF603" s="1">
        <v>0</v>
      </c>
      <c r="AG603" s="1">
        <v>704</v>
      </c>
      <c r="AH603" s="3">
        <v>10993</v>
      </c>
      <c r="AI603" s="1">
        <v>376</v>
      </c>
      <c r="AJ603" s="3">
        <v>3262</v>
      </c>
      <c r="AK603" s="1">
        <v>0</v>
      </c>
      <c r="AL603" s="1">
        <v>0</v>
      </c>
      <c r="AM603" s="1">
        <v>89</v>
      </c>
      <c r="AN603" s="3">
        <v>12304</v>
      </c>
      <c r="AO603" s="1">
        <v>0</v>
      </c>
      <c r="AP603" s="1">
        <v>426</v>
      </c>
      <c r="AQ603" s="3">
        <v>28154</v>
      </c>
      <c r="AR603" s="1">
        <v>0</v>
      </c>
      <c r="AS603" s="1">
        <v>846</v>
      </c>
      <c r="AT603" s="3">
        <v>17871</v>
      </c>
      <c r="AU603" s="3">
        <v>1884</v>
      </c>
      <c r="AV603" s="3">
        <v>13234</v>
      </c>
      <c r="AW603" s="1">
        <v>0</v>
      </c>
      <c r="AX603" s="1">
        <v>1</v>
      </c>
      <c r="AY603" s="3">
        <v>1007</v>
      </c>
      <c r="AZ603" s="3">
        <v>36157</v>
      </c>
      <c r="BA603" s="1">
        <v>0</v>
      </c>
      <c r="BB603" s="3">
        <v>4943</v>
      </c>
      <c r="BC603" s="3">
        <v>75943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  <c r="CX603" s="1">
        <v>0</v>
      </c>
      <c r="CY603" s="1">
        <v>0</v>
      </c>
      <c r="CZ603" s="1">
        <v>0</v>
      </c>
      <c r="DA603" s="1">
        <v>0</v>
      </c>
      <c r="DB603" s="1">
        <v>0</v>
      </c>
      <c r="DC603" s="1">
        <v>0</v>
      </c>
      <c r="DD603" s="1">
        <v>0</v>
      </c>
      <c r="DE603" s="1">
        <v>0</v>
      </c>
      <c r="DF603" s="1">
        <v>0</v>
      </c>
      <c r="DG603" s="1">
        <v>0</v>
      </c>
      <c r="DH603" s="3">
        <v>241790578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3">
        <v>5796330</v>
      </c>
      <c r="DP603" s="3">
        <v>986053328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0</v>
      </c>
      <c r="EB603" s="1">
        <v>0</v>
      </c>
      <c r="EC603" s="1">
        <v>0</v>
      </c>
    </row>
    <row r="604" spans="1:133" x14ac:dyDescent="0.3">
      <c r="A604" s="1">
        <v>106014132</v>
      </c>
      <c r="B604" s="1" t="s">
        <v>849</v>
      </c>
      <c r="C604" s="2">
        <v>20174</v>
      </c>
      <c r="D604" s="2">
        <v>42745</v>
      </c>
      <c r="E604" s="1" t="s">
        <v>2096</v>
      </c>
      <c r="F604" s="1" t="s">
        <v>135</v>
      </c>
      <c r="G604" s="1" t="s">
        <v>163</v>
      </c>
      <c r="H604" s="1">
        <v>5</v>
      </c>
      <c r="I604" s="1">
        <v>421</v>
      </c>
      <c r="J604" s="1" t="s">
        <v>164</v>
      </c>
      <c r="K604" s="1" t="s">
        <v>834</v>
      </c>
      <c r="L604" s="1">
        <v>0</v>
      </c>
      <c r="M604" s="1" t="s">
        <v>2304</v>
      </c>
      <c r="N604" s="1" t="s">
        <v>850</v>
      </c>
      <c r="O604" s="1" t="s">
        <v>648</v>
      </c>
      <c r="P604" s="1">
        <v>94538</v>
      </c>
      <c r="Q604" s="1" t="s">
        <v>2305</v>
      </c>
      <c r="R604" s="1">
        <v>106</v>
      </c>
      <c r="S604" s="1">
        <v>106</v>
      </c>
      <c r="T604" s="1">
        <v>32</v>
      </c>
      <c r="U604" s="1">
        <v>39</v>
      </c>
      <c r="V604" s="1">
        <v>447</v>
      </c>
      <c r="W604" s="1">
        <v>2</v>
      </c>
      <c r="X604" s="1">
        <v>43</v>
      </c>
      <c r="Y604" s="1">
        <v>0</v>
      </c>
      <c r="Z604" s="1">
        <v>0</v>
      </c>
      <c r="AA604" s="1">
        <v>7</v>
      </c>
      <c r="AB604" s="1">
        <v>268</v>
      </c>
      <c r="AC604" s="1">
        <v>0</v>
      </c>
      <c r="AD604" s="1">
        <v>9</v>
      </c>
      <c r="AE604" s="1">
        <v>815</v>
      </c>
      <c r="AF604" s="1">
        <v>0</v>
      </c>
      <c r="AG604" s="1">
        <v>182</v>
      </c>
      <c r="AH604" s="3">
        <v>1603</v>
      </c>
      <c r="AI604" s="1">
        <v>2</v>
      </c>
      <c r="AJ604" s="1">
        <v>128</v>
      </c>
      <c r="AK604" s="1">
        <v>0</v>
      </c>
      <c r="AL604" s="1">
        <v>0</v>
      </c>
      <c r="AM604" s="1">
        <v>21</v>
      </c>
      <c r="AN604" s="1">
        <v>710</v>
      </c>
      <c r="AO604" s="1">
        <v>0</v>
      </c>
      <c r="AP604" s="1">
        <v>38</v>
      </c>
      <c r="AQ604" s="3">
        <v>2684</v>
      </c>
      <c r="AR604" s="1">
        <v>0</v>
      </c>
      <c r="AS604" s="1">
        <v>308</v>
      </c>
      <c r="AT604" s="3">
        <v>14409</v>
      </c>
      <c r="AU604" s="1">
        <v>163</v>
      </c>
      <c r="AV604" s="3">
        <v>2861</v>
      </c>
      <c r="AW604" s="1">
        <v>0</v>
      </c>
      <c r="AX604" s="1">
        <v>0</v>
      </c>
      <c r="AY604" s="1">
        <v>438</v>
      </c>
      <c r="AZ604" s="3">
        <v>30655</v>
      </c>
      <c r="BA604" s="1">
        <v>0</v>
      </c>
      <c r="BB604" s="3">
        <v>8803</v>
      </c>
      <c r="BC604" s="3">
        <v>57637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0</v>
      </c>
      <c r="CX604" s="1">
        <v>0</v>
      </c>
      <c r="CY604" s="1">
        <v>0</v>
      </c>
      <c r="CZ604" s="1">
        <v>0</v>
      </c>
      <c r="DA604" s="1">
        <v>0</v>
      </c>
      <c r="DB604" s="1">
        <v>0</v>
      </c>
      <c r="DC604" s="1">
        <v>0</v>
      </c>
      <c r="DD604" s="1">
        <v>0</v>
      </c>
      <c r="DE604" s="1">
        <v>0</v>
      </c>
      <c r="DF604" s="1">
        <v>0</v>
      </c>
      <c r="DG604" s="1">
        <v>0</v>
      </c>
      <c r="DH604" s="3">
        <v>47869644</v>
      </c>
      <c r="DI604" s="1">
        <v>0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3">
        <v>5805843</v>
      </c>
      <c r="DP604" s="3">
        <v>84330017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0</v>
      </c>
      <c r="EB604" s="1">
        <v>0</v>
      </c>
      <c r="EC604" s="1">
        <v>0</v>
      </c>
    </row>
    <row r="605" spans="1:133" x14ac:dyDescent="0.3">
      <c r="A605" s="1">
        <v>106104062</v>
      </c>
      <c r="B605" s="1" t="s">
        <v>851</v>
      </c>
      <c r="C605" s="2">
        <v>20174</v>
      </c>
      <c r="D605" s="2">
        <v>42745</v>
      </c>
      <c r="E605" s="1" t="s">
        <v>2096</v>
      </c>
      <c r="F605" s="1" t="s">
        <v>135</v>
      </c>
      <c r="G605" s="1" t="s">
        <v>152</v>
      </c>
      <c r="H605" s="1">
        <v>9</v>
      </c>
      <c r="I605" s="1">
        <v>605</v>
      </c>
      <c r="J605" s="1" t="s">
        <v>164</v>
      </c>
      <c r="K605" s="1" t="s">
        <v>834</v>
      </c>
      <c r="L605" s="1">
        <v>0</v>
      </c>
      <c r="M605" s="1" t="s">
        <v>2304</v>
      </c>
      <c r="N605" s="1" t="s">
        <v>852</v>
      </c>
      <c r="O605" s="1" t="s">
        <v>357</v>
      </c>
      <c r="P605" s="1">
        <v>93720</v>
      </c>
      <c r="Q605" s="1" t="s">
        <v>2305</v>
      </c>
      <c r="R605" s="1">
        <v>169</v>
      </c>
      <c r="S605" s="1">
        <v>169</v>
      </c>
      <c r="T605" s="1">
        <v>79</v>
      </c>
      <c r="U605" s="1">
        <v>90</v>
      </c>
      <c r="V605" s="1">
        <v>947</v>
      </c>
      <c r="W605" s="1">
        <v>13</v>
      </c>
      <c r="X605" s="1">
        <v>64</v>
      </c>
      <c r="Y605" s="1">
        <v>0</v>
      </c>
      <c r="Z605" s="1">
        <v>0</v>
      </c>
      <c r="AA605" s="1">
        <v>9</v>
      </c>
      <c r="AB605" s="1">
        <v>886</v>
      </c>
      <c r="AC605" s="1">
        <v>0</v>
      </c>
      <c r="AD605" s="1">
        <v>16</v>
      </c>
      <c r="AE605" s="1">
        <v>2025</v>
      </c>
      <c r="AF605" s="1">
        <v>0</v>
      </c>
      <c r="AG605" s="1">
        <v>417</v>
      </c>
      <c r="AH605" s="3">
        <v>3549</v>
      </c>
      <c r="AI605" s="1">
        <v>30</v>
      </c>
      <c r="AJ605" s="1">
        <v>153</v>
      </c>
      <c r="AK605" s="1">
        <v>0</v>
      </c>
      <c r="AL605" s="1">
        <v>0</v>
      </c>
      <c r="AM605" s="1">
        <v>16</v>
      </c>
      <c r="AN605" s="3">
        <v>2374</v>
      </c>
      <c r="AO605" s="1">
        <v>0</v>
      </c>
      <c r="AP605" s="1">
        <v>61</v>
      </c>
      <c r="AQ605" s="3">
        <v>6600</v>
      </c>
      <c r="AR605" s="1">
        <v>0</v>
      </c>
      <c r="AS605" s="1">
        <v>449</v>
      </c>
      <c r="AT605" s="3">
        <v>21242</v>
      </c>
      <c r="AU605" s="1">
        <v>503</v>
      </c>
      <c r="AV605" s="1">
        <v>954</v>
      </c>
      <c r="AW605" s="1">
        <v>0</v>
      </c>
      <c r="AX605" s="1">
        <v>0</v>
      </c>
      <c r="AY605" s="3">
        <v>1145</v>
      </c>
      <c r="AZ605" s="3">
        <v>29604</v>
      </c>
      <c r="BA605" s="1">
        <v>0</v>
      </c>
      <c r="BB605" s="3">
        <v>8605</v>
      </c>
      <c r="BC605" s="3">
        <v>62502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0</v>
      </c>
      <c r="CX605" s="1">
        <v>0</v>
      </c>
      <c r="CY605" s="1">
        <v>0</v>
      </c>
      <c r="CZ605" s="1">
        <v>0</v>
      </c>
      <c r="DA605" s="1">
        <v>0</v>
      </c>
      <c r="DB605" s="1">
        <v>0</v>
      </c>
      <c r="DC605" s="1">
        <v>0</v>
      </c>
      <c r="DD605" s="1">
        <v>0</v>
      </c>
      <c r="DE605" s="1">
        <v>0</v>
      </c>
      <c r="DF605" s="1">
        <v>0</v>
      </c>
      <c r="DG605" s="1">
        <v>0</v>
      </c>
      <c r="DH605" s="3">
        <v>81805912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3">
        <v>2038637</v>
      </c>
      <c r="DP605" s="3">
        <v>83281922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1">
        <v>0</v>
      </c>
      <c r="EC605" s="1">
        <v>0</v>
      </c>
    </row>
    <row r="606" spans="1:133" x14ac:dyDescent="0.3">
      <c r="A606" s="1">
        <v>106190429</v>
      </c>
      <c r="B606" s="1" t="s">
        <v>853</v>
      </c>
      <c r="C606" s="2">
        <v>20174</v>
      </c>
      <c r="D606" s="2">
        <v>42745</v>
      </c>
      <c r="E606" s="1" t="s">
        <v>2096</v>
      </c>
      <c r="F606" s="1" t="s">
        <v>135</v>
      </c>
      <c r="G606" s="1" t="s">
        <v>170</v>
      </c>
      <c r="H606" s="1">
        <v>11</v>
      </c>
      <c r="I606" s="1">
        <v>925</v>
      </c>
      <c r="J606" s="1" t="s">
        <v>164</v>
      </c>
      <c r="K606" s="1" t="s">
        <v>834</v>
      </c>
      <c r="L606" s="1" t="s">
        <v>214</v>
      </c>
      <c r="M606" s="1" t="s">
        <v>2306</v>
      </c>
      <c r="N606" s="1" t="s">
        <v>854</v>
      </c>
      <c r="O606" s="1" t="s">
        <v>280</v>
      </c>
      <c r="P606" s="1">
        <v>90027</v>
      </c>
      <c r="Q606" s="1" t="s">
        <v>843</v>
      </c>
      <c r="R606" s="1">
        <v>528</v>
      </c>
      <c r="S606" s="1">
        <v>528</v>
      </c>
      <c r="T606" s="1">
        <v>360</v>
      </c>
      <c r="U606" s="1">
        <v>99</v>
      </c>
      <c r="V606" s="3">
        <v>2518</v>
      </c>
      <c r="W606" s="1">
        <v>56</v>
      </c>
      <c r="X606" s="1">
        <v>449</v>
      </c>
      <c r="Y606" s="1">
        <v>0</v>
      </c>
      <c r="Z606" s="1">
        <v>0</v>
      </c>
      <c r="AA606" s="1">
        <v>32</v>
      </c>
      <c r="AB606" s="3">
        <v>3493</v>
      </c>
      <c r="AC606" s="1">
        <v>0</v>
      </c>
      <c r="AD606" s="1">
        <v>117</v>
      </c>
      <c r="AE606" s="1">
        <v>6764</v>
      </c>
      <c r="AF606" s="1">
        <v>0</v>
      </c>
      <c r="AG606" s="1">
        <v>465</v>
      </c>
      <c r="AH606" s="3">
        <v>12662</v>
      </c>
      <c r="AI606" s="1">
        <v>310</v>
      </c>
      <c r="AJ606" s="3">
        <v>1792</v>
      </c>
      <c r="AK606" s="1">
        <v>0</v>
      </c>
      <c r="AL606" s="1">
        <v>0</v>
      </c>
      <c r="AM606" s="1">
        <v>194</v>
      </c>
      <c r="AN606" s="3">
        <v>14259</v>
      </c>
      <c r="AO606" s="1">
        <v>0</v>
      </c>
      <c r="AP606" s="1">
        <v>435</v>
      </c>
      <c r="AQ606" s="3">
        <v>30117</v>
      </c>
      <c r="AR606" s="1">
        <v>0</v>
      </c>
      <c r="AS606" s="3">
        <v>1021</v>
      </c>
      <c r="AT606" s="3">
        <v>11610</v>
      </c>
      <c r="AU606" s="1">
        <v>928</v>
      </c>
      <c r="AV606" s="3">
        <v>5157</v>
      </c>
      <c r="AW606" s="1">
        <v>0</v>
      </c>
      <c r="AX606" s="1">
        <v>0</v>
      </c>
      <c r="AY606" s="1">
        <v>308</v>
      </c>
      <c r="AZ606" s="3">
        <v>14305</v>
      </c>
      <c r="BA606" s="1">
        <v>1</v>
      </c>
      <c r="BB606" s="3">
        <v>2029</v>
      </c>
      <c r="BC606" s="3">
        <v>35359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0</v>
      </c>
      <c r="CX606" s="1">
        <v>0</v>
      </c>
      <c r="CY606" s="1">
        <v>0</v>
      </c>
      <c r="CZ606" s="1">
        <v>0</v>
      </c>
      <c r="DA606" s="1">
        <v>0</v>
      </c>
      <c r="DB606" s="1">
        <v>0</v>
      </c>
      <c r="DC606" s="1">
        <v>0</v>
      </c>
      <c r="DD606" s="1">
        <v>0</v>
      </c>
      <c r="DE606" s="1">
        <v>0</v>
      </c>
      <c r="DF606" s="1">
        <v>0</v>
      </c>
      <c r="DG606" s="1">
        <v>0</v>
      </c>
      <c r="DH606" s="3">
        <v>190318183</v>
      </c>
      <c r="DI606" s="1">
        <v>0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3">
        <v>2777284</v>
      </c>
      <c r="DP606" s="3">
        <v>532827142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0</v>
      </c>
      <c r="EB606" s="1">
        <v>0</v>
      </c>
      <c r="EC606" s="1">
        <v>0</v>
      </c>
    </row>
    <row r="607" spans="1:133" x14ac:dyDescent="0.3">
      <c r="A607" s="1">
        <v>106394009</v>
      </c>
      <c r="B607" s="1" t="s">
        <v>855</v>
      </c>
      <c r="C607" s="2">
        <v>20174</v>
      </c>
      <c r="D607" s="2">
        <v>42745</v>
      </c>
      <c r="E607" s="1" t="s">
        <v>2096</v>
      </c>
      <c r="F607" s="1" t="s">
        <v>135</v>
      </c>
      <c r="G607" s="1" t="s">
        <v>506</v>
      </c>
      <c r="H607" s="1">
        <v>6</v>
      </c>
      <c r="I607" s="1">
        <v>507</v>
      </c>
      <c r="J607" s="1" t="s">
        <v>164</v>
      </c>
      <c r="K607" s="1" t="s">
        <v>834</v>
      </c>
      <c r="L607" s="1">
        <v>0</v>
      </c>
      <c r="M607" s="1" t="s">
        <v>2304</v>
      </c>
      <c r="N607" s="1" t="s">
        <v>856</v>
      </c>
      <c r="O607" s="1" t="s">
        <v>534</v>
      </c>
      <c r="P607" s="1">
        <v>95337</v>
      </c>
      <c r="Q607" s="1" t="s">
        <v>2305</v>
      </c>
      <c r="R607" s="1">
        <v>251</v>
      </c>
      <c r="S607" s="1">
        <v>251</v>
      </c>
      <c r="T607" s="1">
        <v>99</v>
      </c>
      <c r="U607" s="1">
        <v>95</v>
      </c>
      <c r="V607" s="1">
        <v>909</v>
      </c>
      <c r="W607" s="1">
        <v>14</v>
      </c>
      <c r="X607" s="1">
        <v>118</v>
      </c>
      <c r="Y607" s="1">
        <v>0</v>
      </c>
      <c r="Z607" s="1">
        <v>0</v>
      </c>
      <c r="AA607" s="1">
        <v>13</v>
      </c>
      <c r="AB607" s="3">
        <v>1455</v>
      </c>
      <c r="AC607" s="1">
        <v>0</v>
      </c>
      <c r="AD607" s="1">
        <v>22</v>
      </c>
      <c r="AE607" s="1">
        <v>2626</v>
      </c>
      <c r="AF607" s="1">
        <v>0</v>
      </c>
      <c r="AG607" s="1">
        <v>397</v>
      </c>
      <c r="AH607" s="3">
        <v>3360</v>
      </c>
      <c r="AI607" s="1">
        <v>97</v>
      </c>
      <c r="AJ607" s="1">
        <v>305</v>
      </c>
      <c r="AK607" s="1">
        <v>0</v>
      </c>
      <c r="AL607" s="1">
        <v>0</v>
      </c>
      <c r="AM607" s="1">
        <v>31</v>
      </c>
      <c r="AN607" s="3">
        <v>4019</v>
      </c>
      <c r="AO607" s="1">
        <v>0</v>
      </c>
      <c r="AP607" s="1">
        <v>64</v>
      </c>
      <c r="AQ607" s="3">
        <v>8273</v>
      </c>
      <c r="AR607" s="1">
        <v>0</v>
      </c>
      <c r="AS607" s="1">
        <v>424</v>
      </c>
      <c r="AT607" s="3">
        <v>9998</v>
      </c>
      <c r="AU607" s="1">
        <v>538</v>
      </c>
      <c r="AV607" s="3">
        <v>3456</v>
      </c>
      <c r="AW607" s="1">
        <v>0</v>
      </c>
      <c r="AX607" s="1">
        <v>0</v>
      </c>
      <c r="AY607" s="3">
        <v>1024</v>
      </c>
      <c r="AZ607" s="3">
        <v>27085</v>
      </c>
      <c r="BA607" s="1">
        <v>0</v>
      </c>
      <c r="BB607" s="3">
        <v>5257</v>
      </c>
      <c r="BC607" s="3">
        <v>47782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0</v>
      </c>
      <c r="CX607" s="1">
        <v>0</v>
      </c>
      <c r="CY607" s="1">
        <v>0</v>
      </c>
      <c r="CZ607" s="1">
        <v>0</v>
      </c>
      <c r="DA607" s="1">
        <v>0</v>
      </c>
      <c r="DB607" s="1">
        <v>0</v>
      </c>
      <c r="DC607" s="1">
        <v>0</v>
      </c>
      <c r="DD607" s="1">
        <v>0</v>
      </c>
      <c r="DE607" s="1">
        <v>0</v>
      </c>
      <c r="DF607" s="1">
        <v>0</v>
      </c>
      <c r="DG607" s="1">
        <v>0</v>
      </c>
      <c r="DH607" s="3">
        <v>129937933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3">
        <v>3652484</v>
      </c>
      <c r="DP607" s="3">
        <v>344388963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</row>
    <row r="608" spans="1:133" x14ac:dyDescent="0.3">
      <c r="A608" s="1">
        <v>106334048</v>
      </c>
      <c r="B608" s="1" t="s">
        <v>857</v>
      </c>
      <c r="C608" s="2">
        <v>20174</v>
      </c>
      <c r="D608" s="2">
        <v>42745</v>
      </c>
      <c r="E608" s="1" t="s">
        <v>2096</v>
      </c>
      <c r="F608" s="1" t="s">
        <v>135</v>
      </c>
      <c r="G608" s="1" t="s">
        <v>482</v>
      </c>
      <c r="H608" s="1">
        <v>12</v>
      </c>
      <c r="I608" s="1">
        <v>1109</v>
      </c>
      <c r="J608" s="1" t="s">
        <v>164</v>
      </c>
      <c r="K608" s="1" t="s">
        <v>834</v>
      </c>
      <c r="L608" s="1">
        <v>0</v>
      </c>
      <c r="M608" s="1" t="s">
        <v>2306</v>
      </c>
      <c r="N608" s="1" t="s">
        <v>858</v>
      </c>
      <c r="O608" s="1" t="s">
        <v>859</v>
      </c>
      <c r="P608" s="1">
        <v>92555</v>
      </c>
      <c r="Q608" s="1" t="s">
        <v>843</v>
      </c>
      <c r="R608" s="1">
        <v>99</v>
      </c>
      <c r="S608" s="1">
        <v>99</v>
      </c>
      <c r="T608" s="1">
        <v>34</v>
      </c>
      <c r="U608" s="1">
        <v>29</v>
      </c>
      <c r="V608" s="1">
        <v>329</v>
      </c>
      <c r="W608" s="1">
        <v>14</v>
      </c>
      <c r="X608" s="1">
        <v>115</v>
      </c>
      <c r="Y608" s="1">
        <v>0</v>
      </c>
      <c r="Z608" s="1">
        <v>0</v>
      </c>
      <c r="AA608" s="1">
        <v>0</v>
      </c>
      <c r="AB608" s="1">
        <v>499</v>
      </c>
      <c r="AC608" s="1">
        <v>0</v>
      </c>
      <c r="AD608" s="1">
        <v>8</v>
      </c>
      <c r="AE608" s="1">
        <v>994</v>
      </c>
      <c r="AF608" s="1">
        <v>0</v>
      </c>
      <c r="AG608" s="1">
        <v>106</v>
      </c>
      <c r="AH608" s="3">
        <v>1265</v>
      </c>
      <c r="AI608" s="1">
        <v>27</v>
      </c>
      <c r="AJ608" s="1">
        <v>260</v>
      </c>
      <c r="AK608" s="1">
        <v>0</v>
      </c>
      <c r="AL608" s="1">
        <v>0</v>
      </c>
      <c r="AM608" s="1">
        <v>0</v>
      </c>
      <c r="AN608" s="3">
        <v>1128</v>
      </c>
      <c r="AO608" s="1">
        <v>0</v>
      </c>
      <c r="AP608" s="1">
        <v>25</v>
      </c>
      <c r="AQ608" s="3">
        <v>2811</v>
      </c>
      <c r="AR608" s="1">
        <v>0</v>
      </c>
      <c r="AS608" s="1">
        <v>257</v>
      </c>
      <c r="AT608" s="3">
        <v>2600</v>
      </c>
      <c r="AU608" s="1">
        <v>482</v>
      </c>
      <c r="AV608" s="3">
        <v>4383</v>
      </c>
      <c r="AW608" s="1">
        <v>0</v>
      </c>
      <c r="AX608" s="1">
        <v>0</v>
      </c>
      <c r="AY608" s="1">
        <v>190</v>
      </c>
      <c r="AZ608" s="3">
        <v>5612</v>
      </c>
      <c r="BA608" s="1">
        <v>0</v>
      </c>
      <c r="BB608" s="1">
        <v>685</v>
      </c>
      <c r="BC608" s="3">
        <v>14209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0</v>
      </c>
      <c r="CX608" s="1">
        <v>0</v>
      </c>
      <c r="CY608" s="1">
        <v>0</v>
      </c>
      <c r="CZ608" s="1">
        <v>0</v>
      </c>
      <c r="DA608" s="1">
        <v>0</v>
      </c>
      <c r="DB608" s="1">
        <v>0</v>
      </c>
      <c r="DC608" s="1">
        <v>0</v>
      </c>
      <c r="DD608" s="1">
        <v>0</v>
      </c>
      <c r="DE608" s="1">
        <v>0</v>
      </c>
      <c r="DF608" s="1">
        <v>0</v>
      </c>
      <c r="DG608" s="1">
        <v>0</v>
      </c>
      <c r="DH608" s="3">
        <v>34030488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3">
        <v>1919399</v>
      </c>
      <c r="DP608" s="3">
        <v>109954461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0</v>
      </c>
      <c r="EB608" s="1">
        <v>0</v>
      </c>
      <c r="EC608" s="1">
        <v>0</v>
      </c>
    </row>
    <row r="609" spans="1:133" x14ac:dyDescent="0.3">
      <c r="A609" s="1">
        <v>106014326</v>
      </c>
      <c r="B609" s="1" t="s">
        <v>860</v>
      </c>
      <c r="C609" s="2">
        <v>20174</v>
      </c>
      <c r="D609" s="2">
        <v>42745</v>
      </c>
      <c r="E609" s="1" t="s">
        <v>2096</v>
      </c>
      <c r="F609" s="1" t="s">
        <v>135</v>
      </c>
      <c r="G609" s="1" t="s">
        <v>163</v>
      </c>
      <c r="H609" s="1">
        <v>5</v>
      </c>
      <c r="I609" s="1">
        <v>417</v>
      </c>
      <c r="J609" s="1" t="s">
        <v>164</v>
      </c>
      <c r="K609" s="1" t="s">
        <v>834</v>
      </c>
      <c r="L609" s="1" t="s">
        <v>214</v>
      </c>
      <c r="M609" s="1" t="s">
        <v>2304</v>
      </c>
      <c r="N609" s="1" t="s">
        <v>2308</v>
      </c>
      <c r="O609" s="1" t="s">
        <v>184</v>
      </c>
      <c r="P609" s="1">
        <v>94611</v>
      </c>
      <c r="Q609" s="1" t="s">
        <v>2305</v>
      </c>
      <c r="R609" s="1">
        <v>365</v>
      </c>
      <c r="S609" s="1">
        <v>365</v>
      </c>
      <c r="T609" s="1">
        <v>224</v>
      </c>
      <c r="U609" s="1">
        <v>434</v>
      </c>
      <c r="V609" s="3">
        <v>1656</v>
      </c>
      <c r="W609" s="1">
        <v>85</v>
      </c>
      <c r="X609" s="1">
        <v>478</v>
      </c>
      <c r="Y609" s="1">
        <v>0</v>
      </c>
      <c r="Z609" s="1">
        <v>0</v>
      </c>
      <c r="AA609" s="1">
        <v>39</v>
      </c>
      <c r="AB609" s="3">
        <v>2291</v>
      </c>
      <c r="AC609" s="1">
        <v>0</v>
      </c>
      <c r="AD609" s="1">
        <v>83</v>
      </c>
      <c r="AE609" s="1">
        <v>5066</v>
      </c>
      <c r="AF609" s="1">
        <v>0</v>
      </c>
      <c r="AG609" s="3">
        <v>1678</v>
      </c>
      <c r="AH609" s="3">
        <v>7046</v>
      </c>
      <c r="AI609" s="1">
        <v>431</v>
      </c>
      <c r="AJ609" s="3">
        <v>1483</v>
      </c>
      <c r="AK609" s="1">
        <v>0</v>
      </c>
      <c r="AL609" s="1">
        <v>0</v>
      </c>
      <c r="AM609" s="1">
        <v>185</v>
      </c>
      <c r="AN609" s="3">
        <v>7631</v>
      </c>
      <c r="AO609" s="1">
        <v>0</v>
      </c>
      <c r="AP609" s="1">
        <v>297</v>
      </c>
      <c r="AQ609" s="3">
        <v>18751</v>
      </c>
      <c r="AR609" s="1">
        <v>0</v>
      </c>
      <c r="AS609" s="3">
        <v>1778</v>
      </c>
      <c r="AT609" s="3">
        <v>20669</v>
      </c>
      <c r="AU609" s="3">
        <v>1614</v>
      </c>
      <c r="AV609" s="3">
        <v>10821</v>
      </c>
      <c r="AW609" s="1">
        <v>1</v>
      </c>
      <c r="AX609" s="1">
        <v>0</v>
      </c>
      <c r="AY609" s="3">
        <v>1570</v>
      </c>
      <c r="AZ609" s="3">
        <v>39651</v>
      </c>
      <c r="BA609" s="1">
        <v>0</v>
      </c>
      <c r="BB609" s="3">
        <v>11447</v>
      </c>
      <c r="BC609" s="3">
        <v>87551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  <c r="CX609" s="1">
        <v>0</v>
      </c>
      <c r="CY609" s="1">
        <v>0</v>
      </c>
      <c r="CZ609" s="1">
        <v>0</v>
      </c>
      <c r="DA609" s="1">
        <v>0</v>
      </c>
      <c r="DB609" s="1">
        <v>0</v>
      </c>
      <c r="DC609" s="1">
        <v>0</v>
      </c>
      <c r="DD609" s="1">
        <v>0</v>
      </c>
      <c r="DE609" s="1">
        <v>0</v>
      </c>
      <c r="DF609" s="1">
        <v>0</v>
      </c>
      <c r="DG609" s="1">
        <v>0</v>
      </c>
      <c r="DH609" s="3">
        <v>276307632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3">
        <v>1475617</v>
      </c>
      <c r="DP609" s="3">
        <v>1226104873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0</v>
      </c>
      <c r="EB609" s="1">
        <v>0</v>
      </c>
      <c r="EC609" s="1">
        <v>0</v>
      </c>
    </row>
    <row r="610" spans="1:133" x14ac:dyDescent="0.3">
      <c r="A610" s="1">
        <v>106304409</v>
      </c>
      <c r="B610" s="1" t="s">
        <v>862</v>
      </c>
      <c r="C610" s="2">
        <v>20174</v>
      </c>
      <c r="D610" s="2">
        <v>42745</v>
      </c>
      <c r="E610" s="1" t="s">
        <v>2096</v>
      </c>
      <c r="F610" s="1" t="s">
        <v>135</v>
      </c>
      <c r="G610" s="1" t="s">
        <v>156</v>
      </c>
      <c r="H610" s="1">
        <v>13</v>
      </c>
      <c r="I610" s="1">
        <v>1011</v>
      </c>
      <c r="J610" s="1" t="s">
        <v>164</v>
      </c>
      <c r="K610" s="1" t="s">
        <v>834</v>
      </c>
      <c r="L610" s="1" t="s">
        <v>214</v>
      </c>
      <c r="M610" s="1" t="s">
        <v>2306</v>
      </c>
      <c r="N610" s="1" t="s">
        <v>863</v>
      </c>
      <c r="O610" s="1" t="s">
        <v>160</v>
      </c>
      <c r="P610" s="1">
        <v>92806</v>
      </c>
      <c r="Q610" s="1" t="s">
        <v>843</v>
      </c>
      <c r="R610" s="1">
        <v>435</v>
      </c>
      <c r="S610" s="1">
        <v>435</v>
      </c>
      <c r="T610" s="1">
        <v>241</v>
      </c>
      <c r="U610" s="1">
        <v>39</v>
      </c>
      <c r="V610" s="3">
        <v>2029</v>
      </c>
      <c r="W610" s="1">
        <v>46</v>
      </c>
      <c r="X610" s="1">
        <v>440</v>
      </c>
      <c r="Y610" s="1">
        <v>0</v>
      </c>
      <c r="Z610" s="1">
        <v>0</v>
      </c>
      <c r="AA610" s="1">
        <v>25</v>
      </c>
      <c r="AB610" s="3">
        <v>3406</v>
      </c>
      <c r="AC610" s="1">
        <v>0</v>
      </c>
      <c r="AD610" s="1">
        <v>17</v>
      </c>
      <c r="AE610" s="1">
        <v>6002</v>
      </c>
      <c r="AF610" s="1">
        <v>0</v>
      </c>
      <c r="AG610" s="1">
        <v>160</v>
      </c>
      <c r="AH610" s="3">
        <v>8242</v>
      </c>
      <c r="AI610" s="1">
        <v>167</v>
      </c>
      <c r="AJ610" s="3">
        <v>1338</v>
      </c>
      <c r="AK610" s="1">
        <v>0</v>
      </c>
      <c r="AL610" s="1">
        <v>0</v>
      </c>
      <c r="AM610" s="1">
        <v>42</v>
      </c>
      <c r="AN610" s="3">
        <v>10110</v>
      </c>
      <c r="AO610" s="1">
        <v>0</v>
      </c>
      <c r="AP610" s="1">
        <v>66</v>
      </c>
      <c r="AQ610" s="3">
        <v>20125</v>
      </c>
      <c r="AR610" s="1">
        <v>0</v>
      </c>
      <c r="AS610" s="1">
        <v>250</v>
      </c>
      <c r="AT610" s="3">
        <v>15043</v>
      </c>
      <c r="AU610" s="1">
        <v>425</v>
      </c>
      <c r="AV610" s="3">
        <v>6303</v>
      </c>
      <c r="AW610" s="1">
        <v>0</v>
      </c>
      <c r="AX610" s="1">
        <v>3</v>
      </c>
      <c r="AY610" s="1">
        <v>404</v>
      </c>
      <c r="AZ610" s="3">
        <v>30781</v>
      </c>
      <c r="BA610" s="1">
        <v>0</v>
      </c>
      <c r="BB610" s="3">
        <v>3266</v>
      </c>
      <c r="BC610" s="3">
        <v>56475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0</v>
      </c>
      <c r="CX610" s="1">
        <v>0</v>
      </c>
      <c r="CY610" s="1">
        <v>0</v>
      </c>
      <c r="CZ610" s="1">
        <v>0</v>
      </c>
      <c r="DA610" s="1">
        <v>0</v>
      </c>
      <c r="DB610" s="1">
        <v>0</v>
      </c>
      <c r="DC610" s="1">
        <v>0</v>
      </c>
      <c r="DD610" s="1">
        <v>0</v>
      </c>
      <c r="DE610" s="1">
        <v>0</v>
      </c>
      <c r="DF610" s="1">
        <v>0</v>
      </c>
      <c r="DG610" s="1">
        <v>0</v>
      </c>
      <c r="DH610" s="3">
        <v>177960689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3">
        <v>6440249</v>
      </c>
      <c r="DP610" s="3">
        <v>779653731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1">
        <v>0</v>
      </c>
      <c r="EC610" s="1">
        <v>0</v>
      </c>
    </row>
    <row r="611" spans="1:133" x14ac:dyDescent="0.3">
      <c r="A611" s="1">
        <v>106190432</v>
      </c>
      <c r="B611" s="1" t="s">
        <v>864</v>
      </c>
      <c r="C611" s="2">
        <v>20174</v>
      </c>
      <c r="D611" s="2">
        <v>42745</v>
      </c>
      <c r="E611" s="1" t="s">
        <v>2096</v>
      </c>
      <c r="F611" s="1" t="s">
        <v>135</v>
      </c>
      <c r="G611" s="1" t="s">
        <v>170</v>
      </c>
      <c r="H611" s="1">
        <v>11</v>
      </c>
      <c r="I611" s="1">
        <v>905</v>
      </c>
      <c r="J611" s="1" t="s">
        <v>164</v>
      </c>
      <c r="K611" s="1" t="s">
        <v>834</v>
      </c>
      <c r="L611" s="1">
        <v>0</v>
      </c>
      <c r="M611" s="1" t="s">
        <v>2306</v>
      </c>
      <c r="N611" s="1" t="s">
        <v>865</v>
      </c>
      <c r="O611" s="1" t="s">
        <v>866</v>
      </c>
      <c r="P611" s="1">
        <v>91402</v>
      </c>
      <c r="Q611" s="1" t="s">
        <v>843</v>
      </c>
      <c r="R611" s="1">
        <v>218</v>
      </c>
      <c r="S611" s="1">
        <v>218</v>
      </c>
      <c r="T611" s="1">
        <v>73</v>
      </c>
      <c r="U611" s="1">
        <v>37</v>
      </c>
      <c r="V611" s="1">
        <v>772</v>
      </c>
      <c r="W611" s="1">
        <v>11</v>
      </c>
      <c r="X611" s="1">
        <v>156</v>
      </c>
      <c r="Y611" s="1">
        <v>0</v>
      </c>
      <c r="Z611" s="1">
        <v>0</v>
      </c>
      <c r="AA611" s="1">
        <v>6</v>
      </c>
      <c r="AB611" s="3">
        <v>1065</v>
      </c>
      <c r="AC611" s="1">
        <v>0</v>
      </c>
      <c r="AD611" s="1">
        <v>16</v>
      </c>
      <c r="AE611" s="1">
        <v>2063</v>
      </c>
      <c r="AF611" s="1">
        <v>0</v>
      </c>
      <c r="AG611" s="1">
        <v>131</v>
      </c>
      <c r="AH611" s="3">
        <v>2295</v>
      </c>
      <c r="AI611" s="1">
        <v>29</v>
      </c>
      <c r="AJ611" s="1">
        <v>456</v>
      </c>
      <c r="AK611" s="1">
        <v>0</v>
      </c>
      <c r="AL611" s="1">
        <v>0</v>
      </c>
      <c r="AM611" s="1">
        <v>9</v>
      </c>
      <c r="AN611" s="3">
        <v>3089</v>
      </c>
      <c r="AO611" s="1">
        <v>0</v>
      </c>
      <c r="AP611" s="1">
        <v>56</v>
      </c>
      <c r="AQ611" s="3">
        <v>6065</v>
      </c>
      <c r="AR611" s="1">
        <v>0</v>
      </c>
      <c r="AS611" s="1">
        <v>441</v>
      </c>
      <c r="AT611" s="3">
        <v>11347</v>
      </c>
      <c r="AU611" s="3">
        <v>1054</v>
      </c>
      <c r="AV611" s="3">
        <v>5790</v>
      </c>
      <c r="AW611" s="1">
        <v>0</v>
      </c>
      <c r="AX611" s="1">
        <v>0</v>
      </c>
      <c r="AY611" s="1">
        <v>299</v>
      </c>
      <c r="AZ611" s="3">
        <v>20059</v>
      </c>
      <c r="BA611" s="1">
        <v>0</v>
      </c>
      <c r="BB611" s="3">
        <v>3153</v>
      </c>
      <c r="BC611" s="3">
        <v>42143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0</v>
      </c>
      <c r="CX611" s="1">
        <v>0</v>
      </c>
      <c r="CY611" s="1">
        <v>0</v>
      </c>
      <c r="CZ611" s="1">
        <v>0</v>
      </c>
      <c r="DA611" s="1">
        <v>0</v>
      </c>
      <c r="DB611" s="1">
        <v>0</v>
      </c>
      <c r="DC611" s="1">
        <v>0</v>
      </c>
      <c r="DD611" s="1">
        <v>0</v>
      </c>
      <c r="DE611" s="1">
        <v>0</v>
      </c>
      <c r="DF611" s="1">
        <v>0</v>
      </c>
      <c r="DG611" s="1">
        <v>0</v>
      </c>
      <c r="DH611" s="3">
        <v>83753086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3">
        <v>1269504</v>
      </c>
      <c r="DP611" s="3">
        <v>276624727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</row>
    <row r="612" spans="1:133" x14ac:dyDescent="0.3">
      <c r="A612" s="1">
        <v>106414139</v>
      </c>
      <c r="B612" s="1" t="s">
        <v>867</v>
      </c>
      <c r="C612" s="2">
        <v>20174</v>
      </c>
      <c r="D612" s="2">
        <v>42745</v>
      </c>
      <c r="E612" s="1" t="s">
        <v>2096</v>
      </c>
      <c r="F612" s="1" t="s">
        <v>135</v>
      </c>
      <c r="G612" s="1" t="s">
        <v>868</v>
      </c>
      <c r="H612" s="1">
        <v>4</v>
      </c>
      <c r="I612" s="1">
        <v>428</v>
      </c>
      <c r="J612" s="1" t="s">
        <v>164</v>
      </c>
      <c r="K612" s="1" t="s">
        <v>834</v>
      </c>
      <c r="L612" s="1">
        <v>0</v>
      </c>
      <c r="M612" s="1" t="s">
        <v>2304</v>
      </c>
      <c r="N612" s="1" t="s">
        <v>2309</v>
      </c>
      <c r="O612" s="1" t="s">
        <v>870</v>
      </c>
      <c r="P612" s="1">
        <v>94063</v>
      </c>
      <c r="Q612" s="1" t="s">
        <v>2305</v>
      </c>
      <c r="R612" s="1">
        <v>149</v>
      </c>
      <c r="S612" s="1">
        <v>149</v>
      </c>
      <c r="T612" s="1">
        <v>75</v>
      </c>
      <c r="U612" s="1">
        <v>75</v>
      </c>
      <c r="V612" s="1">
        <v>757</v>
      </c>
      <c r="W612" s="1">
        <v>10</v>
      </c>
      <c r="X612" s="1">
        <v>93</v>
      </c>
      <c r="Y612" s="1">
        <v>0</v>
      </c>
      <c r="Z612" s="1">
        <v>0</v>
      </c>
      <c r="AA612" s="1">
        <v>15</v>
      </c>
      <c r="AB612" s="3">
        <v>1099</v>
      </c>
      <c r="AC612" s="1">
        <v>0</v>
      </c>
      <c r="AD612" s="1">
        <v>24</v>
      </c>
      <c r="AE612" s="1">
        <v>2073</v>
      </c>
      <c r="AF612" s="1">
        <v>0</v>
      </c>
      <c r="AG612" s="1">
        <v>257</v>
      </c>
      <c r="AH612" s="3">
        <v>2607</v>
      </c>
      <c r="AI612" s="1">
        <v>50</v>
      </c>
      <c r="AJ612" s="1">
        <v>252</v>
      </c>
      <c r="AK612" s="1">
        <v>0</v>
      </c>
      <c r="AL612" s="1">
        <v>0</v>
      </c>
      <c r="AM612" s="1">
        <v>75</v>
      </c>
      <c r="AN612" s="3">
        <v>2982</v>
      </c>
      <c r="AO612" s="1">
        <v>0</v>
      </c>
      <c r="AP612" s="1">
        <v>77</v>
      </c>
      <c r="AQ612" s="3">
        <v>6300</v>
      </c>
      <c r="AR612" s="1">
        <v>0</v>
      </c>
      <c r="AS612" s="1">
        <v>131</v>
      </c>
      <c r="AT612" s="3">
        <v>3833</v>
      </c>
      <c r="AU612" s="1">
        <v>87</v>
      </c>
      <c r="AV612" s="3">
        <v>1088</v>
      </c>
      <c r="AW612" s="1">
        <v>0</v>
      </c>
      <c r="AX612" s="1">
        <v>0</v>
      </c>
      <c r="AY612" s="1">
        <v>358</v>
      </c>
      <c r="AZ612" s="3">
        <v>7307</v>
      </c>
      <c r="BA612" s="1">
        <v>0</v>
      </c>
      <c r="BB612" s="3">
        <v>1362</v>
      </c>
      <c r="BC612" s="3">
        <v>14166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0</v>
      </c>
      <c r="CX612" s="1">
        <v>0</v>
      </c>
      <c r="CY612" s="1">
        <v>0</v>
      </c>
      <c r="CZ612" s="1">
        <v>0</v>
      </c>
      <c r="DA612" s="1">
        <v>0</v>
      </c>
      <c r="DB612" s="1">
        <v>0</v>
      </c>
      <c r="DC612" s="1">
        <v>0</v>
      </c>
      <c r="DD612" s="1">
        <v>0</v>
      </c>
      <c r="DE612" s="1">
        <v>0</v>
      </c>
      <c r="DF612" s="1">
        <v>0</v>
      </c>
      <c r="DG612" s="1">
        <v>0</v>
      </c>
      <c r="DH612" s="3">
        <v>86333112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3">
        <v>5545864</v>
      </c>
      <c r="DP612" s="3">
        <v>400087762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</row>
    <row r="613" spans="1:133" x14ac:dyDescent="0.3">
      <c r="A613" s="1">
        <v>106334025</v>
      </c>
      <c r="B613" s="1" t="s">
        <v>873</v>
      </c>
      <c r="C613" s="2">
        <v>20174</v>
      </c>
      <c r="D613" s="2">
        <v>42745</v>
      </c>
      <c r="E613" s="1" t="s">
        <v>2096</v>
      </c>
      <c r="F613" s="1" t="s">
        <v>135</v>
      </c>
      <c r="G613" s="1" t="s">
        <v>482</v>
      </c>
      <c r="H613" s="1">
        <v>12</v>
      </c>
      <c r="I613" s="1">
        <v>1111</v>
      </c>
      <c r="J613" s="1" t="s">
        <v>164</v>
      </c>
      <c r="K613" s="1" t="s">
        <v>834</v>
      </c>
      <c r="L613" s="1">
        <v>0</v>
      </c>
      <c r="M613" s="1" t="s">
        <v>2306</v>
      </c>
      <c r="N613" s="1" t="s">
        <v>874</v>
      </c>
      <c r="O613" s="1" t="s">
        <v>875</v>
      </c>
      <c r="P613" s="1">
        <v>92505</v>
      </c>
      <c r="Q613" s="1" t="s">
        <v>843</v>
      </c>
      <c r="R613" s="1">
        <v>226</v>
      </c>
      <c r="S613" s="1">
        <v>226</v>
      </c>
      <c r="T613" s="1">
        <v>111</v>
      </c>
      <c r="U613" s="1">
        <v>49</v>
      </c>
      <c r="V613" s="1">
        <v>679</v>
      </c>
      <c r="W613" s="1">
        <v>17</v>
      </c>
      <c r="X613" s="1">
        <v>242</v>
      </c>
      <c r="Y613" s="1">
        <v>0</v>
      </c>
      <c r="Z613" s="1">
        <v>0</v>
      </c>
      <c r="AA613" s="1">
        <v>10</v>
      </c>
      <c r="AB613" s="3">
        <v>1341</v>
      </c>
      <c r="AC613" s="1">
        <v>0</v>
      </c>
      <c r="AD613" s="1">
        <v>26</v>
      </c>
      <c r="AE613" s="1">
        <v>2364</v>
      </c>
      <c r="AF613" s="1">
        <v>0</v>
      </c>
      <c r="AG613" s="1">
        <v>287</v>
      </c>
      <c r="AH613" s="3">
        <v>3445</v>
      </c>
      <c r="AI613" s="1">
        <v>110</v>
      </c>
      <c r="AJ613" s="1">
        <v>755</v>
      </c>
      <c r="AK613" s="1">
        <v>0</v>
      </c>
      <c r="AL613" s="1">
        <v>0</v>
      </c>
      <c r="AM613" s="1">
        <v>23</v>
      </c>
      <c r="AN613" s="3">
        <v>4507</v>
      </c>
      <c r="AO613" s="1">
        <v>0</v>
      </c>
      <c r="AP613" s="1">
        <v>138</v>
      </c>
      <c r="AQ613" s="3">
        <v>9265</v>
      </c>
      <c r="AR613" s="1">
        <v>0</v>
      </c>
      <c r="AS613" s="1">
        <v>437</v>
      </c>
      <c r="AT613" s="3">
        <v>17933</v>
      </c>
      <c r="AU613" s="1">
        <v>538</v>
      </c>
      <c r="AV613" s="3">
        <v>7444</v>
      </c>
      <c r="AW613" s="1">
        <v>0</v>
      </c>
      <c r="AX613" s="1">
        <v>0</v>
      </c>
      <c r="AY613" s="1">
        <v>492</v>
      </c>
      <c r="AZ613" s="3">
        <v>38856</v>
      </c>
      <c r="BA613" s="1">
        <v>0</v>
      </c>
      <c r="BB613" s="3">
        <v>6145</v>
      </c>
      <c r="BC613" s="3">
        <v>71845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  <c r="CX613" s="1">
        <v>0</v>
      </c>
      <c r="CY613" s="1">
        <v>0</v>
      </c>
      <c r="CZ613" s="1">
        <v>0</v>
      </c>
      <c r="DA613" s="1">
        <v>0</v>
      </c>
      <c r="DB613" s="1">
        <v>0</v>
      </c>
      <c r="DC613" s="1">
        <v>0</v>
      </c>
      <c r="DD613" s="1">
        <v>0</v>
      </c>
      <c r="DE613" s="1">
        <v>0</v>
      </c>
      <c r="DF613" s="1">
        <v>0</v>
      </c>
      <c r="DG613" s="1">
        <v>0</v>
      </c>
      <c r="DH613" s="3">
        <v>103667133</v>
      </c>
      <c r="DI613" s="1">
        <v>0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3">
        <v>15704874</v>
      </c>
      <c r="DP613" s="3">
        <v>167620722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0</v>
      </c>
      <c r="EB613" s="1">
        <v>0</v>
      </c>
      <c r="EC613" s="1">
        <v>0</v>
      </c>
    </row>
    <row r="614" spans="1:133" x14ac:dyDescent="0.3">
      <c r="A614" s="1">
        <v>106314024</v>
      </c>
      <c r="B614" s="1" t="s">
        <v>876</v>
      </c>
      <c r="C614" s="2">
        <v>20174</v>
      </c>
      <c r="D614" s="2">
        <v>42745</v>
      </c>
      <c r="E614" s="1" t="s">
        <v>2096</v>
      </c>
      <c r="F614" s="1" t="s">
        <v>135</v>
      </c>
      <c r="G614" s="1" t="s">
        <v>877</v>
      </c>
      <c r="H614" s="1">
        <v>2</v>
      </c>
      <c r="I614" s="1">
        <v>309</v>
      </c>
      <c r="J614" s="1" t="s">
        <v>164</v>
      </c>
      <c r="K614" s="1" t="s">
        <v>834</v>
      </c>
      <c r="L614" s="1">
        <v>0</v>
      </c>
      <c r="M614" s="1" t="s">
        <v>2304</v>
      </c>
      <c r="N614" s="1" t="s">
        <v>878</v>
      </c>
      <c r="O614" s="1" t="s">
        <v>879</v>
      </c>
      <c r="P614" s="1">
        <v>95661</v>
      </c>
      <c r="Q614" s="1" t="s">
        <v>2305</v>
      </c>
      <c r="R614" s="1">
        <v>340</v>
      </c>
      <c r="S614" s="1">
        <v>336</v>
      </c>
      <c r="T614" s="1">
        <v>219</v>
      </c>
      <c r="U614" s="1">
        <v>196</v>
      </c>
      <c r="V614" s="3">
        <v>1954</v>
      </c>
      <c r="W614" s="1">
        <v>51</v>
      </c>
      <c r="X614" s="1">
        <v>488</v>
      </c>
      <c r="Y614" s="1">
        <v>0</v>
      </c>
      <c r="Z614" s="1">
        <v>0</v>
      </c>
      <c r="AA614" s="1">
        <v>26</v>
      </c>
      <c r="AB614" s="3">
        <v>2679</v>
      </c>
      <c r="AC614" s="1">
        <v>0</v>
      </c>
      <c r="AD614" s="1">
        <v>48</v>
      </c>
      <c r="AE614" s="1">
        <v>5442</v>
      </c>
      <c r="AF614" s="1">
        <v>0</v>
      </c>
      <c r="AG614" s="1">
        <v>711</v>
      </c>
      <c r="AH614" s="3">
        <v>6694</v>
      </c>
      <c r="AI614" s="1">
        <v>149</v>
      </c>
      <c r="AJ614" s="3">
        <v>1385</v>
      </c>
      <c r="AK614" s="1">
        <v>0</v>
      </c>
      <c r="AL614" s="1">
        <v>0</v>
      </c>
      <c r="AM614" s="1">
        <v>125</v>
      </c>
      <c r="AN614" s="3">
        <v>9040</v>
      </c>
      <c r="AO614" s="1">
        <v>0</v>
      </c>
      <c r="AP614" s="1">
        <v>203</v>
      </c>
      <c r="AQ614" s="3">
        <v>18307</v>
      </c>
      <c r="AR614" s="1">
        <v>0</v>
      </c>
      <c r="AS614" s="1">
        <v>409</v>
      </c>
      <c r="AT614" s="3">
        <v>11449</v>
      </c>
      <c r="AU614" s="3">
        <v>1070</v>
      </c>
      <c r="AV614" s="3">
        <v>5892</v>
      </c>
      <c r="AW614" s="1">
        <v>0</v>
      </c>
      <c r="AX614" s="1">
        <v>0</v>
      </c>
      <c r="AY614" s="1">
        <v>635</v>
      </c>
      <c r="AZ614" s="3">
        <v>21345</v>
      </c>
      <c r="BA614" s="1">
        <v>0</v>
      </c>
      <c r="BB614" s="3">
        <v>3596</v>
      </c>
      <c r="BC614" s="3">
        <v>44396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  <c r="CX614" s="1">
        <v>0</v>
      </c>
      <c r="CY614" s="1">
        <v>0</v>
      </c>
      <c r="CZ614" s="1">
        <v>0</v>
      </c>
      <c r="DA614" s="1">
        <v>0</v>
      </c>
      <c r="DB614" s="1">
        <v>0</v>
      </c>
      <c r="DC614" s="1">
        <v>0</v>
      </c>
      <c r="DD614" s="1">
        <v>0</v>
      </c>
      <c r="DE614" s="1">
        <v>0</v>
      </c>
      <c r="DF614" s="1">
        <v>0</v>
      </c>
      <c r="DG614" s="1">
        <v>0</v>
      </c>
      <c r="DH614" s="3">
        <v>208398918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3">
        <v>4994106</v>
      </c>
      <c r="DP614" s="3">
        <v>472178075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>
        <v>0</v>
      </c>
      <c r="EB614" s="1">
        <v>0</v>
      </c>
      <c r="EC614" s="1">
        <v>0</v>
      </c>
    </row>
    <row r="615" spans="1:133" x14ac:dyDescent="0.3">
      <c r="A615" s="1">
        <v>106340913</v>
      </c>
      <c r="B615" s="1" t="s">
        <v>880</v>
      </c>
      <c r="C615" s="2">
        <v>20174</v>
      </c>
      <c r="D615" s="2">
        <v>42745</v>
      </c>
      <c r="E615" s="1" t="s">
        <v>2096</v>
      </c>
      <c r="F615" s="1" t="s">
        <v>135</v>
      </c>
      <c r="G615" s="1" t="s">
        <v>492</v>
      </c>
      <c r="H615" s="1">
        <v>2</v>
      </c>
      <c r="I615" s="1">
        <v>311</v>
      </c>
      <c r="J615" s="1" t="s">
        <v>164</v>
      </c>
      <c r="K615" s="1" t="s">
        <v>834</v>
      </c>
      <c r="L615" s="1">
        <v>0</v>
      </c>
      <c r="M615" s="1" t="s">
        <v>2304</v>
      </c>
      <c r="N615" s="1" t="s">
        <v>881</v>
      </c>
      <c r="O615" s="1" t="s">
        <v>497</v>
      </c>
      <c r="P615" s="1">
        <v>95825</v>
      </c>
      <c r="Q615" s="1" t="s">
        <v>2305</v>
      </c>
      <c r="R615" s="1">
        <v>287</v>
      </c>
      <c r="S615" s="1">
        <v>287</v>
      </c>
      <c r="T615" s="1">
        <v>130</v>
      </c>
      <c r="U615" s="1">
        <v>278</v>
      </c>
      <c r="V615" s="3">
        <v>1354</v>
      </c>
      <c r="W615" s="1">
        <v>44</v>
      </c>
      <c r="X615" s="1">
        <v>320</v>
      </c>
      <c r="Y615" s="1">
        <v>0</v>
      </c>
      <c r="Z615" s="1">
        <v>0</v>
      </c>
      <c r="AA615" s="1">
        <v>21</v>
      </c>
      <c r="AB615" s="1">
        <v>804</v>
      </c>
      <c r="AC615" s="1">
        <v>0</v>
      </c>
      <c r="AD615" s="1">
        <v>55</v>
      </c>
      <c r="AE615" s="1">
        <v>2876</v>
      </c>
      <c r="AF615" s="1">
        <v>0</v>
      </c>
      <c r="AG615" s="3">
        <v>1174</v>
      </c>
      <c r="AH615" s="3">
        <v>5032</v>
      </c>
      <c r="AI615" s="1">
        <v>299</v>
      </c>
      <c r="AJ615" s="3">
        <v>1138</v>
      </c>
      <c r="AK615" s="1">
        <v>0</v>
      </c>
      <c r="AL615" s="1">
        <v>0</v>
      </c>
      <c r="AM615" s="1">
        <v>79</v>
      </c>
      <c r="AN615" s="3">
        <v>3035</v>
      </c>
      <c r="AO615" s="1">
        <v>0</v>
      </c>
      <c r="AP615" s="1">
        <v>152</v>
      </c>
      <c r="AQ615" s="3">
        <v>10909</v>
      </c>
      <c r="AR615" s="1">
        <v>0</v>
      </c>
      <c r="AS615" s="3">
        <v>1387</v>
      </c>
      <c r="AT615" s="3">
        <v>18153</v>
      </c>
      <c r="AU615" s="3">
        <v>3168</v>
      </c>
      <c r="AV615" s="3">
        <v>11195</v>
      </c>
      <c r="AW615" s="1">
        <v>0</v>
      </c>
      <c r="AX615" s="1">
        <v>1</v>
      </c>
      <c r="AY615" s="3">
        <v>1035</v>
      </c>
      <c r="AZ615" s="3">
        <v>24067</v>
      </c>
      <c r="BA615" s="1">
        <v>0</v>
      </c>
      <c r="BB615" s="3">
        <v>6815</v>
      </c>
      <c r="BC615" s="3">
        <v>65821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0</v>
      </c>
      <c r="CY615" s="1">
        <v>0</v>
      </c>
      <c r="CZ615" s="1">
        <v>0</v>
      </c>
      <c r="DA615" s="1">
        <v>0</v>
      </c>
      <c r="DB615" s="1">
        <v>0</v>
      </c>
      <c r="DC615" s="1">
        <v>0</v>
      </c>
      <c r="DD615" s="1">
        <v>0</v>
      </c>
      <c r="DE615" s="1">
        <v>0</v>
      </c>
      <c r="DF615" s="1">
        <v>0</v>
      </c>
      <c r="DG615" s="1">
        <v>0</v>
      </c>
      <c r="DH615" s="3">
        <v>161611306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3">
        <v>3436309</v>
      </c>
      <c r="DP615" s="3">
        <v>123819382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v>0</v>
      </c>
    </row>
    <row r="616" spans="1:133" x14ac:dyDescent="0.3">
      <c r="A616" s="1">
        <v>106370730</v>
      </c>
      <c r="B616" s="1" t="s">
        <v>882</v>
      </c>
      <c r="C616" s="2">
        <v>20174</v>
      </c>
      <c r="D616" s="2">
        <v>42745</v>
      </c>
      <c r="E616" s="1" t="s">
        <v>2096</v>
      </c>
      <c r="F616" s="1" t="s">
        <v>135</v>
      </c>
      <c r="G616" s="1" t="s">
        <v>186</v>
      </c>
      <c r="H616" s="1">
        <v>14</v>
      </c>
      <c r="I616" s="1">
        <v>1416</v>
      </c>
      <c r="J616" s="1" t="s">
        <v>164</v>
      </c>
      <c r="K616" s="1" t="s">
        <v>834</v>
      </c>
      <c r="L616" s="1" t="s">
        <v>214</v>
      </c>
      <c r="M616" s="1" t="s">
        <v>2306</v>
      </c>
      <c r="N616" s="1" t="s">
        <v>883</v>
      </c>
      <c r="O616" s="1" t="s">
        <v>190</v>
      </c>
      <c r="P616" s="1">
        <v>92120</v>
      </c>
      <c r="Q616" s="1" t="s">
        <v>843</v>
      </c>
      <c r="R616" s="1">
        <v>556</v>
      </c>
      <c r="S616" s="1">
        <v>613</v>
      </c>
      <c r="T616" s="1">
        <v>257</v>
      </c>
      <c r="U616" s="1">
        <v>147</v>
      </c>
      <c r="V616" s="3">
        <v>2511</v>
      </c>
      <c r="W616" s="1">
        <v>55</v>
      </c>
      <c r="X616" s="1">
        <v>363</v>
      </c>
      <c r="Y616" s="1">
        <v>0</v>
      </c>
      <c r="Z616" s="1">
        <v>0</v>
      </c>
      <c r="AA616" s="1">
        <v>30</v>
      </c>
      <c r="AB616" s="3">
        <v>2964</v>
      </c>
      <c r="AC616" s="1">
        <v>0</v>
      </c>
      <c r="AD616" s="1">
        <v>59</v>
      </c>
      <c r="AE616" s="1">
        <v>6129</v>
      </c>
      <c r="AF616" s="1">
        <v>0</v>
      </c>
      <c r="AG616" s="1">
        <v>502</v>
      </c>
      <c r="AH616" s="3">
        <v>9270</v>
      </c>
      <c r="AI616" s="1">
        <v>260</v>
      </c>
      <c r="AJ616" s="3">
        <v>1433</v>
      </c>
      <c r="AK616" s="1">
        <v>0</v>
      </c>
      <c r="AL616" s="1">
        <v>0</v>
      </c>
      <c r="AM616" s="1">
        <v>173</v>
      </c>
      <c r="AN616" s="3">
        <v>9676</v>
      </c>
      <c r="AO616" s="1">
        <v>0</v>
      </c>
      <c r="AP616" s="1">
        <v>167</v>
      </c>
      <c r="AQ616" s="3">
        <v>21481</v>
      </c>
      <c r="AR616" s="1">
        <v>0</v>
      </c>
      <c r="AS616" s="1">
        <v>474</v>
      </c>
      <c r="AT616" s="3">
        <v>15386</v>
      </c>
      <c r="AU616" s="1">
        <v>456</v>
      </c>
      <c r="AV616" s="3">
        <v>4929</v>
      </c>
      <c r="AW616" s="1">
        <v>0</v>
      </c>
      <c r="AX616" s="1">
        <v>4</v>
      </c>
      <c r="AY616" s="1">
        <v>601</v>
      </c>
      <c r="AZ616" s="3">
        <v>28629</v>
      </c>
      <c r="BA616" s="1">
        <v>0</v>
      </c>
      <c r="BB616" s="3">
        <v>2692</v>
      </c>
      <c r="BC616" s="3">
        <v>53171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  <c r="CX616" s="1">
        <v>0</v>
      </c>
      <c r="CY616" s="1">
        <v>0</v>
      </c>
      <c r="CZ616" s="1">
        <v>0</v>
      </c>
      <c r="DA616" s="1">
        <v>0</v>
      </c>
      <c r="DB616" s="1">
        <v>0</v>
      </c>
      <c r="DC616" s="1">
        <v>0</v>
      </c>
      <c r="DD616" s="1">
        <v>0</v>
      </c>
      <c r="DE616" s="1">
        <v>0</v>
      </c>
      <c r="DF616" s="1">
        <v>0</v>
      </c>
      <c r="DG616" s="1">
        <v>0</v>
      </c>
      <c r="DH616" s="3">
        <v>232905697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3">
        <v>5122609</v>
      </c>
      <c r="DP616" s="3">
        <v>890017910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0</v>
      </c>
    </row>
    <row r="617" spans="1:133" x14ac:dyDescent="0.3">
      <c r="A617" s="1">
        <v>106380857</v>
      </c>
      <c r="B617" s="1" t="s">
        <v>884</v>
      </c>
      <c r="C617" s="2">
        <v>20174</v>
      </c>
      <c r="D617" s="2">
        <v>42745</v>
      </c>
      <c r="E617" s="1" t="s">
        <v>2096</v>
      </c>
      <c r="F617" s="1" t="s">
        <v>135</v>
      </c>
      <c r="G617" s="1" t="s">
        <v>320</v>
      </c>
      <c r="H617" s="1">
        <v>4</v>
      </c>
      <c r="I617" s="1">
        <v>423</v>
      </c>
      <c r="J617" s="1" t="s">
        <v>164</v>
      </c>
      <c r="K617" s="1" t="s">
        <v>834</v>
      </c>
      <c r="L617" s="1" t="s">
        <v>214</v>
      </c>
      <c r="M617" s="1" t="s">
        <v>2304</v>
      </c>
      <c r="N617" s="1" t="s">
        <v>885</v>
      </c>
      <c r="O617" s="1" t="s">
        <v>323</v>
      </c>
      <c r="P617" s="1">
        <v>94115</v>
      </c>
      <c r="Q617" s="1" t="s">
        <v>2305</v>
      </c>
      <c r="R617" s="1">
        <v>239</v>
      </c>
      <c r="S617" s="1">
        <v>239</v>
      </c>
      <c r="T617" s="1">
        <v>140</v>
      </c>
      <c r="U617" s="1">
        <v>103</v>
      </c>
      <c r="V617" s="3">
        <v>1036</v>
      </c>
      <c r="W617" s="1">
        <v>6</v>
      </c>
      <c r="X617" s="1">
        <v>104</v>
      </c>
      <c r="Y617" s="1">
        <v>0</v>
      </c>
      <c r="Z617" s="1">
        <v>0</v>
      </c>
      <c r="AA617" s="1">
        <v>15</v>
      </c>
      <c r="AB617" s="3">
        <v>1593</v>
      </c>
      <c r="AC617" s="1">
        <v>0</v>
      </c>
      <c r="AD617" s="1">
        <v>18</v>
      </c>
      <c r="AE617" s="1">
        <v>2875</v>
      </c>
      <c r="AF617" s="1">
        <v>0</v>
      </c>
      <c r="AG617" s="1">
        <v>510</v>
      </c>
      <c r="AH617" s="3">
        <v>4830</v>
      </c>
      <c r="AI617" s="1">
        <v>18</v>
      </c>
      <c r="AJ617" s="1">
        <v>347</v>
      </c>
      <c r="AK617" s="1">
        <v>0</v>
      </c>
      <c r="AL617" s="1">
        <v>0</v>
      </c>
      <c r="AM617" s="1">
        <v>55</v>
      </c>
      <c r="AN617" s="3">
        <v>5914</v>
      </c>
      <c r="AO617" s="1">
        <v>0</v>
      </c>
      <c r="AP617" s="1">
        <v>44</v>
      </c>
      <c r="AQ617" s="3">
        <v>11718</v>
      </c>
      <c r="AR617" s="1">
        <v>0</v>
      </c>
      <c r="AS617" s="1">
        <v>244</v>
      </c>
      <c r="AT617" s="3">
        <v>4964</v>
      </c>
      <c r="AU617" s="1">
        <v>96</v>
      </c>
      <c r="AV617" s="3">
        <v>1230</v>
      </c>
      <c r="AW617" s="1">
        <v>0</v>
      </c>
      <c r="AX617" s="1">
        <v>0</v>
      </c>
      <c r="AY617" s="1">
        <v>392</v>
      </c>
      <c r="AZ617" s="3">
        <v>10578</v>
      </c>
      <c r="BA617" s="1">
        <v>0</v>
      </c>
      <c r="BB617" s="3">
        <v>1268</v>
      </c>
      <c r="BC617" s="3">
        <v>18772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0</v>
      </c>
      <c r="CX617" s="1">
        <v>0</v>
      </c>
      <c r="CY617" s="1">
        <v>0</v>
      </c>
      <c r="CZ617" s="1">
        <v>0</v>
      </c>
      <c r="DA617" s="1">
        <v>0</v>
      </c>
      <c r="DB617" s="1">
        <v>0</v>
      </c>
      <c r="DC617" s="1">
        <v>0</v>
      </c>
      <c r="DD617" s="1">
        <v>0</v>
      </c>
      <c r="DE617" s="1">
        <v>0</v>
      </c>
      <c r="DF617" s="1">
        <v>0</v>
      </c>
      <c r="DG617" s="1">
        <v>0</v>
      </c>
      <c r="DH617" s="3">
        <v>166818871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3">
        <v>3365009</v>
      </c>
      <c r="DP617" s="3">
        <v>284066036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0</v>
      </c>
      <c r="EB617" s="1">
        <v>0</v>
      </c>
      <c r="EC617" s="1">
        <v>0</v>
      </c>
    </row>
    <row r="618" spans="1:133" x14ac:dyDescent="0.3">
      <c r="A618" s="1">
        <v>106431506</v>
      </c>
      <c r="B618" s="1" t="s">
        <v>886</v>
      </c>
      <c r="C618" s="2">
        <v>20174</v>
      </c>
      <c r="D618" s="2">
        <v>42745</v>
      </c>
      <c r="E618" s="1" t="s">
        <v>2096</v>
      </c>
      <c r="F618" s="1" t="s">
        <v>135</v>
      </c>
      <c r="G618" s="1" t="s">
        <v>386</v>
      </c>
      <c r="H618" s="1">
        <v>7</v>
      </c>
      <c r="I618" s="1">
        <v>431</v>
      </c>
      <c r="J618" s="1" t="s">
        <v>164</v>
      </c>
      <c r="K618" s="1" t="s">
        <v>834</v>
      </c>
      <c r="L618" s="1">
        <v>0</v>
      </c>
      <c r="M618" s="1" t="s">
        <v>2304</v>
      </c>
      <c r="N618" s="1" t="s">
        <v>887</v>
      </c>
      <c r="O618" s="1" t="s">
        <v>500</v>
      </c>
      <c r="P618" s="1">
        <v>95119</v>
      </c>
      <c r="Q618" s="1" t="s">
        <v>2305</v>
      </c>
      <c r="R618" s="1">
        <v>247</v>
      </c>
      <c r="S618" s="1">
        <v>247</v>
      </c>
      <c r="T618" s="1">
        <v>102</v>
      </c>
      <c r="U618" s="1">
        <v>109</v>
      </c>
      <c r="V618" s="3">
        <v>1103</v>
      </c>
      <c r="W618" s="1">
        <v>40</v>
      </c>
      <c r="X618" s="1">
        <v>84</v>
      </c>
      <c r="Y618" s="1">
        <v>1</v>
      </c>
      <c r="Z618" s="1">
        <v>0</v>
      </c>
      <c r="AA618" s="1">
        <v>19</v>
      </c>
      <c r="AB618" s="3">
        <v>1457</v>
      </c>
      <c r="AC618" s="1">
        <v>0</v>
      </c>
      <c r="AD618" s="1">
        <v>27</v>
      </c>
      <c r="AE618" s="1">
        <v>2840</v>
      </c>
      <c r="AF618" s="1">
        <v>0</v>
      </c>
      <c r="AG618" s="1">
        <v>411</v>
      </c>
      <c r="AH618" s="3">
        <v>4037</v>
      </c>
      <c r="AI618" s="1">
        <v>76</v>
      </c>
      <c r="AJ618" s="1">
        <v>341</v>
      </c>
      <c r="AK618" s="1">
        <v>2</v>
      </c>
      <c r="AL618" s="1">
        <v>0</v>
      </c>
      <c r="AM618" s="1">
        <v>58</v>
      </c>
      <c r="AN618" s="3">
        <v>3544</v>
      </c>
      <c r="AO618" s="1">
        <v>0</v>
      </c>
      <c r="AP618" s="1">
        <v>69</v>
      </c>
      <c r="AQ618" s="3">
        <v>8538</v>
      </c>
      <c r="AR618" s="1">
        <v>0</v>
      </c>
      <c r="AS618" s="1">
        <v>445</v>
      </c>
      <c r="AT618" s="3">
        <v>8863</v>
      </c>
      <c r="AU618" s="1">
        <v>826</v>
      </c>
      <c r="AV618" s="3">
        <v>2241</v>
      </c>
      <c r="AW618" s="1">
        <v>0</v>
      </c>
      <c r="AX618" s="1">
        <v>0</v>
      </c>
      <c r="AY618" s="3">
        <v>1064</v>
      </c>
      <c r="AZ618" s="3">
        <v>20538</v>
      </c>
      <c r="BA618" s="1">
        <v>0</v>
      </c>
      <c r="BB618" s="3">
        <v>3814</v>
      </c>
      <c r="BC618" s="3">
        <v>37791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  <c r="CX618" s="1">
        <v>0</v>
      </c>
      <c r="CY618" s="1">
        <v>0</v>
      </c>
      <c r="CZ618" s="1">
        <v>0</v>
      </c>
      <c r="DA618" s="1">
        <v>0</v>
      </c>
      <c r="DB618" s="1">
        <v>0</v>
      </c>
      <c r="DC618" s="1">
        <v>0</v>
      </c>
      <c r="DD618" s="1">
        <v>0</v>
      </c>
      <c r="DE618" s="1">
        <v>0</v>
      </c>
      <c r="DF618" s="1">
        <v>0</v>
      </c>
      <c r="DG618" s="1">
        <v>0</v>
      </c>
      <c r="DH618" s="3">
        <v>121071666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3">
        <v>3412920</v>
      </c>
      <c r="DP618" s="3">
        <v>107542946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</row>
    <row r="619" spans="1:133" x14ac:dyDescent="0.3">
      <c r="A619" s="1">
        <v>106014337</v>
      </c>
      <c r="B619" s="1" t="s">
        <v>888</v>
      </c>
      <c r="C619" s="2">
        <v>20174</v>
      </c>
      <c r="D619" s="2">
        <v>42745</v>
      </c>
      <c r="E619" s="1" t="s">
        <v>2096</v>
      </c>
      <c r="F619" s="1" t="s">
        <v>135</v>
      </c>
      <c r="G619" s="1" t="s">
        <v>163</v>
      </c>
      <c r="H619" s="1">
        <v>5</v>
      </c>
      <c r="I619" s="1">
        <v>421</v>
      </c>
      <c r="J619" s="1" t="s">
        <v>164</v>
      </c>
      <c r="K619" s="1" t="s">
        <v>834</v>
      </c>
      <c r="L619" s="1">
        <v>0</v>
      </c>
      <c r="M619" s="1" t="s">
        <v>2304</v>
      </c>
      <c r="N619" s="1" t="s">
        <v>889</v>
      </c>
      <c r="O619" s="1" t="s">
        <v>890</v>
      </c>
      <c r="P619" s="1">
        <v>94577</v>
      </c>
      <c r="Q619" s="1" t="s">
        <v>2305</v>
      </c>
      <c r="R619" s="1">
        <v>206</v>
      </c>
      <c r="S619" s="1">
        <v>206</v>
      </c>
      <c r="T619" s="1">
        <v>100</v>
      </c>
      <c r="U619" s="1">
        <v>97</v>
      </c>
      <c r="V619" s="1">
        <v>974</v>
      </c>
      <c r="W619" s="1">
        <v>22</v>
      </c>
      <c r="X619" s="1">
        <v>160</v>
      </c>
      <c r="Y619" s="1">
        <v>0</v>
      </c>
      <c r="Z619" s="1">
        <v>0</v>
      </c>
      <c r="AA619" s="1">
        <v>11</v>
      </c>
      <c r="AB619" s="3">
        <v>1521</v>
      </c>
      <c r="AC619" s="1">
        <v>0</v>
      </c>
      <c r="AD619" s="1">
        <v>25</v>
      </c>
      <c r="AE619" s="1">
        <v>2810</v>
      </c>
      <c r="AF619" s="1">
        <v>0</v>
      </c>
      <c r="AG619" s="1">
        <v>397</v>
      </c>
      <c r="AH619" s="3">
        <v>3142</v>
      </c>
      <c r="AI619" s="1">
        <v>100</v>
      </c>
      <c r="AJ619" s="1">
        <v>466</v>
      </c>
      <c r="AK619" s="1">
        <v>0</v>
      </c>
      <c r="AL619" s="1">
        <v>0</v>
      </c>
      <c r="AM619" s="1">
        <v>45</v>
      </c>
      <c r="AN619" s="3">
        <v>4152</v>
      </c>
      <c r="AO619" s="1">
        <v>0</v>
      </c>
      <c r="AP619" s="1">
        <v>80</v>
      </c>
      <c r="AQ619" s="3">
        <v>8382</v>
      </c>
      <c r="AR619" s="1">
        <v>0</v>
      </c>
      <c r="AS619" s="1">
        <v>351</v>
      </c>
      <c r="AT619" s="3">
        <v>8762</v>
      </c>
      <c r="AU619" s="1">
        <v>382</v>
      </c>
      <c r="AV619" s="3">
        <v>3357</v>
      </c>
      <c r="AW619" s="1">
        <v>0</v>
      </c>
      <c r="AX619" s="1">
        <v>0</v>
      </c>
      <c r="AY619" s="1">
        <v>567</v>
      </c>
      <c r="AZ619" s="3">
        <v>19291</v>
      </c>
      <c r="BA619" s="1">
        <v>0</v>
      </c>
      <c r="BB619" s="3">
        <v>3483</v>
      </c>
      <c r="BC619" s="3">
        <v>36193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0</v>
      </c>
      <c r="CX619" s="1">
        <v>0</v>
      </c>
      <c r="CY619" s="1">
        <v>0</v>
      </c>
      <c r="CZ619" s="1">
        <v>0</v>
      </c>
      <c r="DA619" s="1">
        <v>0</v>
      </c>
      <c r="DB619" s="1">
        <v>0</v>
      </c>
      <c r="DC619" s="1">
        <v>0</v>
      </c>
      <c r="DD619" s="1">
        <v>0</v>
      </c>
      <c r="DE619" s="1">
        <v>0</v>
      </c>
      <c r="DF619" s="1">
        <v>0</v>
      </c>
      <c r="DG619" s="1">
        <v>0</v>
      </c>
      <c r="DH619" s="3">
        <v>134802867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3">
        <v>1273056</v>
      </c>
      <c r="DP619" s="3">
        <v>574139548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0</v>
      </c>
      <c r="EB619" s="1">
        <v>0</v>
      </c>
      <c r="EC619" s="1">
        <v>0</v>
      </c>
    </row>
    <row r="620" spans="1:133" x14ac:dyDescent="0.3">
      <c r="A620" s="1">
        <v>106210992</v>
      </c>
      <c r="B620" s="1" t="s">
        <v>891</v>
      </c>
      <c r="C620" s="2">
        <v>20174</v>
      </c>
      <c r="D620" s="2">
        <v>42745</v>
      </c>
      <c r="E620" s="1" t="s">
        <v>2096</v>
      </c>
      <c r="F620" s="1" t="s">
        <v>135</v>
      </c>
      <c r="G620" s="1" t="s">
        <v>892</v>
      </c>
      <c r="H620" s="1">
        <v>4</v>
      </c>
      <c r="I620" s="1">
        <v>405</v>
      </c>
      <c r="J620" s="1" t="s">
        <v>164</v>
      </c>
      <c r="K620" s="1" t="s">
        <v>834</v>
      </c>
      <c r="L620" s="1">
        <v>0</v>
      </c>
      <c r="M620" s="1" t="s">
        <v>2304</v>
      </c>
      <c r="N620" s="1" t="s">
        <v>893</v>
      </c>
      <c r="O620" s="1" t="s">
        <v>894</v>
      </c>
      <c r="P620" s="1">
        <v>94903</v>
      </c>
      <c r="Q620" s="1" t="s">
        <v>2305</v>
      </c>
      <c r="R620" s="1">
        <v>116</v>
      </c>
      <c r="S620" s="1">
        <v>116</v>
      </c>
      <c r="T620" s="1">
        <v>48</v>
      </c>
      <c r="U620" s="1">
        <v>47</v>
      </c>
      <c r="V620" s="1">
        <v>851</v>
      </c>
      <c r="W620" s="1">
        <v>18</v>
      </c>
      <c r="X620" s="1">
        <v>0</v>
      </c>
      <c r="Y620" s="1">
        <v>0</v>
      </c>
      <c r="Z620" s="1">
        <v>0</v>
      </c>
      <c r="AA620" s="1">
        <v>10</v>
      </c>
      <c r="AB620" s="1">
        <v>388</v>
      </c>
      <c r="AC620" s="1">
        <v>0</v>
      </c>
      <c r="AD620" s="1">
        <v>10</v>
      </c>
      <c r="AE620" s="1">
        <v>1324</v>
      </c>
      <c r="AF620" s="1">
        <v>0</v>
      </c>
      <c r="AG620" s="1">
        <v>152</v>
      </c>
      <c r="AH620" s="3">
        <v>2687</v>
      </c>
      <c r="AI620" s="1">
        <v>49</v>
      </c>
      <c r="AJ620" s="1">
        <v>0</v>
      </c>
      <c r="AK620" s="1">
        <v>0</v>
      </c>
      <c r="AL620" s="1">
        <v>0</v>
      </c>
      <c r="AM620" s="1">
        <v>22</v>
      </c>
      <c r="AN620" s="3">
        <v>1102</v>
      </c>
      <c r="AO620" s="1">
        <v>0</v>
      </c>
      <c r="AP620" s="1">
        <v>35</v>
      </c>
      <c r="AQ620" s="3">
        <v>4047</v>
      </c>
      <c r="AR620" s="1">
        <v>0</v>
      </c>
      <c r="AS620" s="1">
        <v>196</v>
      </c>
      <c r="AT620" s="3">
        <v>11588</v>
      </c>
      <c r="AU620" s="1">
        <v>40</v>
      </c>
      <c r="AV620" s="3">
        <v>1720</v>
      </c>
      <c r="AW620" s="1">
        <v>0</v>
      </c>
      <c r="AX620" s="1">
        <v>0</v>
      </c>
      <c r="AY620" s="1">
        <v>406</v>
      </c>
      <c r="AZ620" s="3">
        <v>13716</v>
      </c>
      <c r="BA620" s="1">
        <v>0</v>
      </c>
      <c r="BB620" s="3">
        <v>5531</v>
      </c>
      <c r="BC620" s="3">
        <v>33197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  <c r="CX620" s="1">
        <v>0</v>
      </c>
      <c r="CY620" s="1">
        <v>0</v>
      </c>
      <c r="CZ620" s="1">
        <v>0</v>
      </c>
      <c r="DA620" s="1">
        <v>0</v>
      </c>
      <c r="DB620" s="1">
        <v>0</v>
      </c>
      <c r="DC620" s="1">
        <v>0</v>
      </c>
      <c r="DD620" s="1">
        <v>0</v>
      </c>
      <c r="DE620" s="1">
        <v>0</v>
      </c>
      <c r="DF620" s="1">
        <v>0</v>
      </c>
      <c r="DG620" s="1">
        <v>0</v>
      </c>
      <c r="DH620" s="3">
        <v>72127601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3">
        <v>1099928</v>
      </c>
      <c r="DP620" s="3">
        <v>47338720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0</v>
      </c>
      <c r="EB620" s="1">
        <v>0</v>
      </c>
      <c r="EC620" s="1">
        <v>0</v>
      </c>
    </row>
    <row r="621" spans="1:133" x14ac:dyDescent="0.3">
      <c r="A621" s="1">
        <v>106434153</v>
      </c>
      <c r="B621" s="1" t="s">
        <v>895</v>
      </c>
      <c r="C621" s="2">
        <v>20174</v>
      </c>
      <c r="D621" s="2">
        <v>42745</v>
      </c>
      <c r="E621" s="1" t="s">
        <v>2096</v>
      </c>
      <c r="F621" s="1" t="s">
        <v>135</v>
      </c>
      <c r="G621" s="1" t="s">
        <v>386</v>
      </c>
      <c r="H621" s="1">
        <v>7</v>
      </c>
      <c r="I621" s="1">
        <v>429</v>
      </c>
      <c r="J621" s="1" t="s">
        <v>164</v>
      </c>
      <c r="K621" s="1" t="s">
        <v>834</v>
      </c>
      <c r="L621" s="1" t="s">
        <v>214</v>
      </c>
      <c r="M621" s="1" t="s">
        <v>2304</v>
      </c>
      <c r="N621" s="1" t="s">
        <v>896</v>
      </c>
      <c r="O621" s="1" t="s">
        <v>897</v>
      </c>
      <c r="P621" s="1">
        <v>95051</v>
      </c>
      <c r="Q621" s="1" t="s">
        <v>2305</v>
      </c>
      <c r="R621" s="1">
        <v>327</v>
      </c>
      <c r="S621" s="1">
        <v>327</v>
      </c>
      <c r="T621" s="1">
        <v>194</v>
      </c>
      <c r="U621" s="1">
        <v>141</v>
      </c>
      <c r="V621" s="3">
        <v>1560</v>
      </c>
      <c r="W621" s="1">
        <v>32</v>
      </c>
      <c r="X621" s="1">
        <v>158</v>
      </c>
      <c r="Y621" s="1">
        <v>0</v>
      </c>
      <c r="Z621" s="1">
        <v>0</v>
      </c>
      <c r="AA621" s="1">
        <v>21</v>
      </c>
      <c r="AB621" s="3">
        <v>2509</v>
      </c>
      <c r="AC621" s="1">
        <v>0</v>
      </c>
      <c r="AD621" s="1">
        <v>35</v>
      </c>
      <c r="AE621" s="1">
        <v>4456</v>
      </c>
      <c r="AF621" s="1">
        <v>0</v>
      </c>
      <c r="AG621" s="1">
        <v>574</v>
      </c>
      <c r="AH621" s="3">
        <v>6375</v>
      </c>
      <c r="AI621" s="1">
        <v>90</v>
      </c>
      <c r="AJ621" s="1">
        <v>497</v>
      </c>
      <c r="AK621" s="1">
        <v>0</v>
      </c>
      <c r="AL621" s="1">
        <v>0</v>
      </c>
      <c r="AM621" s="1">
        <v>102</v>
      </c>
      <c r="AN621" s="3">
        <v>8431</v>
      </c>
      <c r="AO621" s="1">
        <v>0</v>
      </c>
      <c r="AP621" s="1">
        <v>118</v>
      </c>
      <c r="AQ621" s="3">
        <v>16187</v>
      </c>
      <c r="AR621" s="1">
        <v>0</v>
      </c>
      <c r="AS621" s="1">
        <v>369</v>
      </c>
      <c r="AT621" s="3">
        <v>13012</v>
      </c>
      <c r="AU621" s="1">
        <v>435</v>
      </c>
      <c r="AV621" s="3">
        <v>2553</v>
      </c>
      <c r="AW621" s="1">
        <v>0</v>
      </c>
      <c r="AX621" s="1">
        <v>0</v>
      </c>
      <c r="AY621" s="3">
        <v>1010</v>
      </c>
      <c r="AZ621" s="3">
        <v>30621</v>
      </c>
      <c r="BA621" s="1">
        <v>0</v>
      </c>
      <c r="BB621" s="3">
        <v>4930</v>
      </c>
      <c r="BC621" s="3">
        <v>52930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0</v>
      </c>
      <c r="CY621" s="1">
        <v>0</v>
      </c>
      <c r="CZ621" s="1">
        <v>0</v>
      </c>
      <c r="DA621" s="1">
        <v>0</v>
      </c>
      <c r="DB621" s="1">
        <v>0</v>
      </c>
      <c r="DC621" s="1">
        <v>0</v>
      </c>
      <c r="DD621" s="1">
        <v>0</v>
      </c>
      <c r="DE621" s="1">
        <v>0</v>
      </c>
      <c r="DF621" s="1">
        <v>0</v>
      </c>
      <c r="DG621" s="1">
        <v>0</v>
      </c>
      <c r="DH621" s="3">
        <v>205151727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3">
        <v>5080244</v>
      </c>
      <c r="DP621" s="3">
        <v>478057846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</row>
    <row r="622" spans="1:133" x14ac:dyDescent="0.3">
      <c r="A622" s="1">
        <v>106494019</v>
      </c>
      <c r="B622" s="1" t="s">
        <v>898</v>
      </c>
      <c r="C622" s="2">
        <v>20174</v>
      </c>
      <c r="D622" s="2">
        <v>42745</v>
      </c>
      <c r="E622" s="1" t="s">
        <v>2096</v>
      </c>
      <c r="F622" s="1" t="s">
        <v>135</v>
      </c>
      <c r="G622" s="1" t="s">
        <v>228</v>
      </c>
      <c r="H622" s="1">
        <v>3</v>
      </c>
      <c r="I622" s="1">
        <v>401</v>
      </c>
      <c r="J622" s="1" t="s">
        <v>164</v>
      </c>
      <c r="K622" s="1" t="s">
        <v>834</v>
      </c>
      <c r="L622" s="1">
        <v>0</v>
      </c>
      <c r="M622" s="1" t="s">
        <v>2304</v>
      </c>
      <c r="N622" s="1" t="s">
        <v>899</v>
      </c>
      <c r="O622" s="1" t="s">
        <v>231</v>
      </c>
      <c r="P622" s="1">
        <v>95403</v>
      </c>
      <c r="Q622" s="1" t="s">
        <v>2305</v>
      </c>
      <c r="R622" s="1">
        <v>173</v>
      </c>
      <c r="S622" s="1">
        <v>173</v>
      </c>
      <c r="T622" s="1">
        <v>77</v>
      </c>
      <c r="U622" s="1">
        <v>63</v>
      </c>
      <c r="V622" s="3">
        <v>1046</v>
      </c>
      <c r="W622" s="1">
        <v>21</v>
      </c>
      <c r="X622" s="1">
        <v>121</v>
      </c>
      <c r="Y622" s="1">
        <v>0</v>
      </c>
      <c r="Z622" s="1">
        <v>0</v>
      </c>
      <c r="AA622" s="1">
        <v>13</v>
      </c>
      <c r="AB622" s="1">
        <v>831</v>
      </c>
      <c r="AC622" s="1">
        <v>0</v>
      </c>
      <c r="AD622" s="1">
        <v>15</v>
      </c>
      <c r="AE622" s="1">
        <v>2110</v>
      </c>
      <c r="AF622" s="1">
        <v>0</v>
      </c>
      <c r="AG622" s="1">
        <v>250</v>
      </c>
      <c r="AH622" s="3">
        <v>3615</v>
      </c>
      <c r="AI622" s="1">
        <v>88</v>
      </c>
      <c r="AJ622" s="1">
        <v>330</v>
      </c>
      <c r="AK622" s="1">
        <v>0</v>
      </c>
      <c r="AL622" s="1">
        <v>0</v>
      </c>
      <c r="AM622" s="1">
        <v>32</v>
      </c>
      <c r="AN622" s="3">
        <v>2095</v>
      </c>
      <c r="AO622" s="1">
        <v>0</v>
      </c>
      <c r="AP622" s="1">
        <v>45</v>
      </c>
      <c r="AQ622" s="3">
        <v>6455</v>
      </c>
      <c r="AR622" s="1">
        <v>0</v>
      </c>
      <c r="AS622" s="1">
        <v>275</v>
      </c>
      <c r="AT622" s="3">
        <v>9765</v>
      </c>
      <c r="AU622" s="1">
        <v>307</v>
      </c>
      <c r="AV622" s="3">
        <v>2657</v>
      </c>
      <c r="AW622" s="1">
        <v>0</v>
      </c>
      <c r="AX622" s="1">
        <v>0</v>
      </c>
      <c r="AY622" s="1">
        <v>429</v>
      </c>
      <c r="AZ622" s="3">
        <v>12560</v>
      </c>
      <c r="BA622" s="1">
        <v>0</v>
      </c>
      <c r="BB622" s="3">
        <v>3022</v>
      </c>
      <c r="BC622" s="3">
        <v>29015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  <c r="CX622" s="1">
        <v>0</v>
      </c>
      <c r="CY622" s="1">
        <v>0</v>
      </c>
      <c r="CZ622" s="1">
        <v>0</v>
      </c>
      <c r="DA622" s="1">
        <v>0</v>
      </c>
      <c r="DB622" s="1">
        <v>0</v>
      </c>
      <c r="DC622" s="1">
        <v>0</v>
      </c>
      <c r="DD622" s="1">
        <v>0</v>
      </c>
      <c r="DE622" s="1">
        <v>0</v>
      </c>
      <c r="DF622" s="1">
        <v>0</v>
      </c>
      <c r="DG622" s="1">
        <v>0</v>
      </c>
      <c r="DH622" s="3">
        <v>102433676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3">
        <v>2652697</v>
      </c>
      <c r="DP622" s="3">
        <v>274555807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0</v>
      </c>
    </row>
    <row r="623" spans="1:133" x14ac:dyDescent="0.3">
      <c r="A623" s="1">
        <v>106190431</v>
      </c>
      <c r="B623" s="1" t="s">
        <v>900</v>
      </c>
      <c r="C623" s="2">
        <v>20174</v>
      </c>
      <c r="D623" s="2">
        <v>42745</v>
      </c>
      <c r="E623" s="1" t="s">
        <v>2096</v>
      </c>
      <c r="F623" s="1" t="s">
        <v>135</v>
      </c>
      <c r="G623" s="1" t="s">
        <v>170</v>
      </c>
      <c r="H623" s="1">
        <v>11</v>
      </c>
      <c r="I623" s="1">
        <v>933</v>
      </c>
      <c r="J623" s="1" t="s">
        <v>164</v>
      </c>
      <c r="K623" s="1" t="s">
        <v>834</v>
      </c>
      <c r="L623" s="1">
        <v>0</v>
      </c>
      <c r="M623" s="1" t="s">
        <v>2306</v>
      </c>
      <c r="N623" s="1" t="s">
        <v>901</v>
      </c>
      <c r="O623" s="1" t="s">
        <v>902</v>
      </c>
      <c r="P623" s="1">
        <v>90710</v>
      </c>
      <c r="Q623" s="1" t="s">
        <v>843</v>
      </c>
      <c r="R623" s="1">
        <v>257</v>
      </c>
      <c r="S623" s="1">
        <v>257</v>
      </c>
      <c r="T623" s="1">
        <v>94</v>
      </c>
      <c r="U623" s="1">
        <v>79</v>
      </c>
      <c r="V623" s="1">
        <v>850</v>
      </c>
      <c r="W623" s="1">
        <v>30</v>
      </c>
      <c r="X623" s="1">
        <v>193</v>
      </c>
      <c r="Y623" s="1">
        <v>0</v>
      </c>
      <c r="Z623" s="1">
        <v>0</v>
      </c>
      <c r="AA623" s="1">
        <v>10</v>
      </c>
      <c r="AB623" s="3">
        <v>1310</v>
      </c>
      <c r="AC623" s="1">
        <v>0</v>
      </c>
      <c r="AD623" s="1">
        <v>15</v>
      </c>
      <c r="AE623" s="1">
        <v>2487</v>
      </c>
      <c r="AF623" s="1">
        <v>0</v>
      </c>
      <c r="AG623" s="1">
        <v>433</v>
      </c>
      <c r="AH623" s="3">
        <v>3288</v>
      </c>
      <c r="AI623" s="1">
        <v>91</v>
      </c>
      <c r="AJ623" s="1">
        <v>539</v>
      </c>
      <c r="AK623" s="1">
        <v>0</v>
      </c>
      <c r="AL623" s="1">
        <v>0</v>
      </c>
      <c r="AM623" s="1">
        <v>35</v>
      </c>
      <c r="AN623" s="3">
        <v>3427</v>
      </c>
      <c r="AO623" s="1">
        <v>0</v>
      </c>
      <c r="AP623" s="1">
        <v>59</v>
      </c>
      <c r="AQ623" s="3">
        <v>7872</v>
      </c>
      <c r="AR623" s="1">
        <v>0</v>
      </c>
      <c r="AS623" s="1">
        <v>477</v>
      </c>
      <c r="AT623" s="3">
        <v>10223</v>
      </c>
      <c r="AU623" s="1">
        <v>471</v>
      </c>
      <c r="AV623" s="3">
        <v>4579</v>
      </c>
      <c r="AW623" s="1">
        <v>0</v>
      </c>
      <c r="AX623" s="1">
        <v>0</v>
      </c>
      <c r="AY623" s="1">
        <v>183</v>
      </c>
      <c r="AZ623" s="3">
        <v>19184</v>
      </c>
      <c r="BA623" s="1">
        <v>0</v>
      </c>
      <c r="BB623" s="3">
        <v>2639</v>
      </c>
      <c r="BC623" s="3">
        <v>37756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0</v>
      </c>
      <c r="CY623" s="1">
        <v>0</v>
      </c>
      <c r="CZ623" s="1">
        <v>0</v>
      </c>
      <c r="DA623" s="1">
        <v>0</v>
      </c>
      <c r="DB623" s="1">
        <v>0</v>
      </c>
      <c r="DC623" s="1">
        <v>0</v>
      </c>
      <c r="DD623" s="1">
        <v>0</v>
      </c>
      <c r="DE623" s="1">
        <v>0</v>
      </c>
      <c r="DF623" s="1">
        <v>0</v>
      </c>
      <c r="DG623" s="1">
        <v>0</v>
      </c>
      <c r="DH623" s="3">
        <v>83120343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3">
        <v>5261824</v>
      </c>
      <c r="DP623" s="3">
        <v>503189592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</row>
    <row r="624" spans="1:133" x14ac:dyDescent="0.3">
      <c r="A624" s="1">
        <v>106342344</v>
      </c>
      <c r="B624" s="1" t="s">
        <v>903</v>
      </c>
      <c r="C624" s="2">
        <v>20174</v>
      </c>
      <c r="D624" s="2">
        <v>42745</v>
      </c>
      <c r="E624" s="1" t="s">
        <v>2096</v>
      </c>
      <c r="F624" s="1" t="s">
        <v>135</v>
      </c>
      <c r="G624" s="1" t="s">
        <v>492</v>
      </c>
      <c r="H624" s="1">
        <v>2</v>
      </c>
      <c r="I624" s="1">
        <v>311</v>
      </c>
      <c r="J624" s="1" t="s">
        <v>164</v>
      </c>
      <c r="K624" s="1" t="s">
        <v>834</v>
      </c>
      <c r="L624" s="1">
        <v>0</v>
      </c>
      <c r="M624" s="1" t="s">
        <v>2304</v>
      </c>
      <c r="N624" s="1" t="s">
        <v>904</v>
      </c>
      <c r="O624" s="1" t="s">
        <v>497</v>
      </c>
      <c r="P624" s="1">
        <v>95823</v>
      </c>
      <c r="Q624" s="1" t="s">
        <v>2305</v>
      </c>
      <c r="R624" s="1">
        <v>217</v>
      </c>
      <c r="S624" s="1">
        <v>217</v>
      </c>
      <c r="T624" s="1">
        <v>149</v>
      </c>
      <c r="U624" s="1">
        <v>275</v>
      </c>
      <c r="V624" s="3">
        <v>1343</v>
      </c>
      <c r="W624" s="1">
        <v>115</v>
      </c>
      <c r="X624" s="1">
        <v>492</v>
      </c>
      <c r="Y624" s="1">
        <v>0</v>
      </c>
      <c r="Z624" s="1">
        <v>0</v>
      </c>
      <c r="AA624" s="1">
        <v>44</v>
      </c>
      <c r="AB624" s="3">
        <v>1451</v>
      </c>
      <c r="AC624" s="1">
        <v>0</v>
      </c>
      <c r="AD624" s="1">
        <v>83</v>
      </c>
      <c r="AE624" s="1">
        <v>3803</v>
      </c>
      <c r="AF624" s="1">
        <v>0</v>
      </c>
      <c r="AG624" s="3">
        <v>1195</v>
      </c>
      <c r="AH624" s="3">
        <v>4973</v>
      </c>
      <c r="AI624" s="1">
        <v>590</v>
      </c>
      <c r="AJ624" s="3">
        <v>1511</v>
      </c>
      <c r="AK624" s="1">
        <v>0</v>
      </c>
      <c r="AL624" s="1">
        <v>0</v>
      </c>
      <c r="AM624" s="1">
        <v>200</v>
      </c>
      <c r="AN624" s="3">
        <v>3721</v>
      </c>
      <c r="AO624" s="1">
        <v>0</v>
      </c>
      <c r="AP624" s="1">
        <v>283</v>
      </c>
      <c r="AQ624" s="3">
        <v>12473</v>
      </c>
      <c r="AR624" s="1">
        <v>0</v>
      </c>
      <c r="AS624" s="3">
        <v>1293</v>
      </c>
      <c r="AT624" s="3">
        <v>11394</v>
      </c>
      <c r="AU624" s="3">
        <v>2728</v>
      </c>
      <c r="AV624" s="3">
        <v>12005</v>
      </c>
      <c r="AW624" s="1">
        <v>0</v>
      </c>
      <c r="AX624" s="1">
        <v>0</v>
      </c>
      <c r="AY624" s="3">
        <v>1100</v>
      </c>
      <c r="AZ624" s="3">
        <v>19687</v>
      </c>
      <c r="BA624" s="1">
        <v>0</v>
      </c>
      <c r="BB624" s="3">
        <v>4640</v>
      </c>
      <c r="BC624" s="3">
        <v>52847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  <c r="CX624" s="1">
        <v>0</v>
      </c>
      <c r="CY624" s="1">
        <v>0</v>
      </c>
      <c r="CZ624" s="1">
        <v>0</v>
      </c>
      <c r="DA624" s="1">
        <v>0</v>
      </c>
      <c r="DB624" s="1">
        <v>0</v>
      </c>
      <c r="DC624" s="1">
        <v>0</v>
      </c>
      <c r="DD624" s="1">
        <v>0</v>
      </c>
      <c r="DE624" s="1">
        <v>0</v>
      </c>
      <c r="DF624" s="1">
        <v>0</v>
      </c>
      <c r="DG624" s="1">
        <v>0</v>
      </c>
      <c r="DH624" s="3">
        <v>157903245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3">
        <v>4782082</v>
      </c>
      <c r="DP624" s="3">
        <v>279487565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</row>
    <row r="625" spans="1:133" x14ac:dyDescent="0.3">
      <c r="A625" s="1">
        <v>106410806</v>
      </c>
      <c r="B625" s="1" t="s">
        <v>905</v>
      </c>
      <c r="C625" s="2">
        <v>20174</v>
      </c>
      <c r="D625" s="2">
        <v>42745</v>
      </c>
      <c r="E625" s="1" t="s">
        <v>2096</v>
      </c>
      <c r="F625" s="1" t="s">
        <v>135</v>
      </c>
      <c r="G625" s="1" t="s">
        <v>868</v>
      </c>
      <c r="H625" s="1">
        <v>4</v>
      </c>
      <c r="I625" s="1">
        <v>425</v>
      </c>
      <c r="J625" s="1" t="s">
        <v>164</v>
      </c>
      <c r="K625" s="1" t="s">
        <v>834</v>
      </c>
      <c r="L625" s="1">
        <v>0</v>
      </c>
      <c r="M625" s="1" t="s">
        <v>2304</v>
      </c>
      <c r="N625" s="1" t="s">
        <v>906</v>
      </c>
      <c r="O625" s="1" t="s">
        <v>907</v>
      </c>
      <c r="P625" s="1">
        <v>94080</v>
      </c>
      <c r="Q625" s="1" t="s">
        <v>2305</v>
      </c>
      <c r="R625" s="1">
        <v>120</v>
      </c>
      <c r="S625" s="1">
        <v>120</v>
      </c>
      <c r="T625" s="1">
        <v>57</v>
      </c>
      <c r="U625" s="1">
        <v>68</v>
      </c>
      <c r="V625" s="1">
        <v>826</v>
      </c>
      <c r="W625" s="1">
        <v>5</v>
      </c>
      <c r="X625" s="1">
        <v>47</v>
      </c>
      <c r="Y625" s="1">
        <v>0</v>
      </c>
      <c r="Z625" s="1">
        <v>0</v>
      </c>
      <c r="AA625" s="1">
        <v>8</v>
      </c>
      <c r="AB625" s="1">
        <v>457</v>
      </c>
      <c r="AC625" s="1">
        <v>0</v>
      </c>
      <c r="AD625" s="1">
        <v>15</v>
      </c>
      <c r="AE625" s="1">
        <v>1426</v>
      </c>
      <c r="AF625" s="1">
        <v>0</v>
      </c>
      <c r="AG625" s="1">
        <v>238</v>
      </c>
      <c r="AH625" s="3">
        <v>2875</v>
      </c>
      <c r="AI625" s="1">
        <v>29</v>
      </c>
      <c r="AJ625" s="1">
        <v>156</v>
      </c>
      <c r="AK625" s="1">
        <v>0</v>
      </c>
      <c r="AL625" s="1">
        <v>0</v>
      </c>
      <c r="AM625" s="1">
        <v>33</v>
      </c>
      <c r="AN625" s="3">
        <v>1432</v>
      </c>
      <c r="AO625" s="1">
        <v>0</v>
      </c>
      <c r="AP625" s="1">
        <v>44</v>
      </c>
      <c r="AQ625" s="3">
        <v>4807</v>
      </c>
      <c r="AR625" s="1">
        <v>0</v>
      </c>
      <c r="AS625" s="1">
        <v>217</v>
      </c>
      <c r="AT625" s="3">
        <v>6336</v>
      </c>
      <c r="AU625" s="1">
        <v>91</v>
      </c>
      <c r="AV625" s="3">
        <v>1207</v>
      </c>
      <c r="AW625" s="1">
        <v>0</v>
      </c>
      <c r="AX625" s="1">
        <v>0</v>
      </c>
      <c r="AY625" s="1">
        <v>588</v>
      </c>
      <c r="AZ625" s="3">
        <v>11278</v>
      </c>
      <c r="BA625" s="1">
        <v>0</v>
      </c>
      <c r="BB625" s="3">
        <v>2282</v>
      </c>
      <c r="BC625" s="3">
        <v>21999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0</v>
      </c>
      <c r="CX625" s="1">
        <v>0</v>
      </c>
      <c r="CY625" s="1">
        <v>0</v>
      </c>
      <c r="CZ625" s="1">
        <v>0</v>
      </c>
      <c r="DA625" s="1">
        <v>0</v>
      </c>
      <c r="DB625" s="1">
        <v>0</v>
      </c>
      <c r="DC625" s="1">
        <v>0</v>
      </c>
      <c r="DD625" s="1">
        <v>0</v>
      </c>
      <c r="DE625" s="1">
        <v>0</v>
      </c>
      <c r="DF625" s="1">
        <v>0</v>
      </c>
      <c r="DG625" s="1">
        <v>0</v>
      </c>
      <c r="DH625" s="3">
        <v>74511227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3">
        <v>4385149</v>
      </c>
      <c r="DP625" s="3">
        <v>80076126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</row>
    <row r="626" spans="1:133" x14ac:dyDescent="0.3">
      <c r="A626" s="1">
        <v>106484044</v>
      </c>
      <c r="B626" s="1" t="s">
        <v>908</v>
      </c>
      <c r="C626" s="2">
        <v>20174</v>
      </c>
      <c r="D626" s="2">
        <v>42745</v>
      </c>
      <c r="E626" s="1" t="s">
        <v>2096</v>
      </c>
      <c r="F626" s="1" t="s">
        <v>135</v>
      </c>
      <c r="G626" s="1" t="s">
        <v>502</v>
      </c>
      <c r="H626" s="1">
        <v>3</v>
      </c>
      <c r="I626" s="1">
        <v>408</v>
      </c>
      <c r="J626" s="1" t="s">
        <v>164</v>
      </c>
      <c r="K626" s="1" t="s">
        <v>834</v>
      </c>
      <c r="L626" s="1">
        <v>0</v>
      </c>
      <c r="M626" s="1" t="s">
        <v>2304</v>
      </c>
      <c r="N626" s="1" t="s">
        <v>909</v>
      </c>
      <c r="O626" s="1" t="s">
        <v>910</v>
      </c>
      <c r="P626" s="1">
        <v>95688</v>
      </c>
      <c r="Q626" s="1" t="s">
        <v>2305</v>
      </c>
      <c r="R626" s="1">
        <v>140</v>
      </c>
      <c r="S626" s="1">
        <v>140</v>
      </c>
      <c r="T626" s="1">
        <v>61</v>
      </c>
      <c r="U626" s="1">
        <v>75</v>
      </c>
      <c r="V626" s="1">
        <v>612</v>
      </c>
      <c r="W626" s="1">
        <v>8</v>
      </c>
      <c r="X626" s="1">
        <v>123</v>
      </c>
      <c r="Y626" s="1">
        <v>0</v>
      </c>
      <c r="Z626" s="1">
        <v>0</v>
      </c>
      <c r="AA626" s="1">
        <v>8</v>
      </c>
      <c r="AB626" s="1">
        <v>650</v>
      </c>
      <c r="AC626" s="1">
        <v>0</v>
      </c>
      <c r="AD626" s="1">
        <v>22</v>
      </c>
      <c r="AE626" s="1">
        <v>1498</v>
      </c>
      <c r="AF626" s="1">
        <v>0</v>
      </c>
      <c r="AG626" s="1">
        <v>305</v>
      </c>
      <c r="AH626" s="3">
        <v>2522</v>
      </c>
      <c r="AI626" s="1">
        <v>18</v>
      </c>
      <c r="AJ626" s="1">
        <v>422</v>
      </c>
      <c r="AK626" s="1">
        <v>0</v>
      </c>
      <c r="AL626" s="1">
        <v>0</v>
      </c>
      <c r="AM626" s="1">
        <v>40</v>
      </c>
      <c r="AN626" s="3">
        <v>1688</v>
      </c>
      <c r="AO626" s="1">
        <v>0</v>
      </c>
      <c r="AP626" s="1">
        <v>95</v>
      </c>
      <c r="AQ626" s="3">
        <v>5090</v>
      </c>
      <c r="AR626" s="1">
        <v>0</v>
      </c>
      <c r="AS626" s="1">
        <v>327</v>
      </c>
      <c r="AT626" s="3">
        <v>8751</v>
      </c>
      <c r="AU626" s="1">
        <v>133</v>
      </c>
      <c r="AV626" s="3">
        <v>3079</v>
      </c>
      <c r="AW626" s="1">
        <v>0</v>
      </c>
      <c r="AX626" s="1">
        <v>0</v>
      </c>
      <c r="AY626" s="1">
        <v>662</v>
      </c>
      <c r="AZ626" s="3">
        <v>16922</v>
      </c>
      <c r="BA626" s="1">
        <v>0</v>
      </c>
      <c r="BB626" s="3">
        <v>2412</v>
      </c>
      <c r="BC626" s="3">
        <v>32286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0</v>
      </c>
      <c r="CX626" s="1">
        <v>0</v>
      </c>
      <c r="CY626" s="1">
        <v>0</v>
      </c>
      <c r="CZ626" s="1">
        <v>0</v>
      </c>
      <c r="DA626" s="1">
        <v>0</v>
      </c>
      <c r="DB626" s="1">
        <v>0</v>
      </c>
      <c r="DC626" s="1">
        <v>0</v>
      </c>
      <c r="DD626" s="1">
        <v>0</v>
      </c>
      <c r="DE626" s="1">
        <v>0</v>
      </c>
      <c r="DF626" s="1">
        <v>0</v>
      </c>
      <c r="DG626" s="1">
        <v>0</v>
      </c>
      <c r="DH626" s="3">
        <v>77664668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3">
        <v>1235277</v>
      </c>
      <c r="DP626" s="3">
        <v>345289363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</row>
    <row r="627" spans="1:133" x14ac:dyDescent="0.3">
      <c r="A627" s="1">
        <v>106070990</v>
      </c>
      <c r="B627" s="1" t="s">
        <v>911</v>
      </c>
      <c r="C627" s="2">
        <v>20174</v>
      </c>
      <c r="D627" s="2">
        <v>42745</v>
      </c>
      <c r="E627" s="1" t="s">
        <v>2096</v>
      </c>
      <c r="F627" s="1" t="s">
        <v>135</v>
      </c>
      <c r="G627" s="1" t="s">
        <v>476</v>
      </c>
      <c r="H627" s="1">
        <v>5</v>
      </c>
      <c r="I627" s="1">
        <v>411</v>
      </c>
      <c r="J627" s="1" t="s">
        <v>164</v>
      </c>
      <c r="K627" s="1" t="s">
        <v>834</v>
      </c>
      <c r="L627" s="1">
        <v>0</v>
      </c>
      <c r="M627" s="1" t="s">
        <v>2304</v>
      </c>
      <c r="N627" s="1" t="s">
        <v>912</v>
      </c>
      <c r="O627" s="1" t="s">
        <v>827</v>
      </c>
      <c r="P627" s="1">
        <v>94596</v>
      </c>
      <c r="Q627" s="1" t="s">
        <v>2305</v>
      </c>
      <c r="R627" s="1">
        <v>233</v>
      </c>
      <c r="S627" s="1">
        <v>226</v>
      </c>
      <c r="T627" s="1">
        <v>118</v>
      </c>
      <c r="U627" s="1">
        <v>81</v>
      </c>
      <c r="V627" s="3">
        <v>1147</v>
      </c>
      <c r="W627" s="1">
        <v>15</v>
      </c>
      <c r="X627" s="1">
        <v>107</v>
      </c>
      <c r="Y627" s="1">
        <v>0</v>
      </c>
      <c r="Z627" s="1">
        <v>0</v>
      </c>
      <c r="AA627" s="1">
        <v>59</v>
      </c>
      <c r="AB627" s="3">
        <v>1427</v>
      </c>
      <c r="AC627" s="1">
        <v>0</v>
      </c>
      <c r="AD627" s="1">
        <v>23</v>
      </c>
      <c r="AE627" s="1">
        <v>2859</v>
      </c>
      <c r="AF627" s="1">
        <v>0</v>
      </c>
      <c r="AG627" s="1">
        <v>373</v>
      </c>
      <c r="AH627" s="3">
        <v>4557</v>
      </c>
      <c r="AI627" s="1">
        <v>113</v>
      </c>
      <c r="AJ627" s="1">
        <v>250</v>
      </c>
      <c r="AK627" s="1">
        <v>0</v>
      </c>
      <c r="AL627" s="1">
        <v>0</v>
      </c>
      <c r="AM627" s="1">
        <v>212</v>
      </c>
      <c r="AN627" s="3">
        <v>4225</v>
      </c>
      <c r="AO627" s="1">
        <v>0</v>
      </c>
      <c r="AP627" s="1">
        <v>121</v>
      </c>
      <c r="AQ627" s="3">
        <v>9851</v>
      </c>
      <c r="AR627" s="1">
        <v>0</v>
      </c>
      <c r="AS627" s="1">
        <v>231</v>
      </c>
      <c r="AT627" s="3">
        <v>11140</v>
      </c>
      <c r="AU627" s="1">
        <v>120</v>
      </c>
      <c r="AV627" s="3">
        <v>1800</v>
      </c>
      <c r="AW627" s="1">
        <v>0</v>
      </c>
      <c r="AX627" s="1">
        <v>0</v>
      </c>
      <c r="AY627" s="1">
        <v>469</v>
      </c>
      <c r="AZ627" s="3">
        <v>17964</v>
      </c>
      <c r="BA627" s="1">
        <v>0</v>
      </c>
      <c r="BB627" s="3">
        <v>3137</v>
      </c>
      <c r="BC627" s="3">
        <v>34861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0</v>
      </c>
      <c r="CX627" s="1">
        <v>0</v>
      </c>
      <c r="CY627" s="1">
        <v>0</v>
      </c>
      <c r="CZ627" s="1">
        <v>0</v>
      </c>
      <c r="DA627" s="1">
        <v>0</v>
      </c>
      <c r="DB627" s="1">
        <v>0</v>
      </c>
      <c r="DC627" s="1">
        <v>0</v>
      </c>
      <c r="DD627" s="1">
        <v>0</v>
      </c>
      <c r="DE627" s="1">
        <v>0</v>
      </c>
      <c r="DF627" s="1">
        <v>0</v>
      </c>
      <c r="DG627" s="1">
        <v>0</v>
      </c>
      <c r="DH627" s="3">
        <v>161050677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3">
        <v>5413369</v>
      </c>
      <c r="DP627" s="3">
        <v>189261668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>
        <v>0</v>
      </c>
      <c r="EB627" s="1">
        <v>0</v>
      </c>
      <c r="EC627" s="1">
        <v>0</v>
      </c>
    </row>
    <row r="628" spans="1:133" x14ac:dyDescent="0.3">
      <c r="A628" s="1">
        <v>106190434</v>
      </c>
      <c r="B628" s="1" t="s">
        <v>913</v>
      </c>
      <c r="C628" s="2">
        <v>20174</v>
      </c>
      <c r="D628" s="2">
        <v>42745</v>
      </c>
      <c r="E628" s="1" t="s">
        <v>2096</v>
      </c>
      <c r="F628" s="1" t="s">
        <v>135</v>
      </c>
      <c r="G628" s="1" t="s">
        <v>170</v>
      </c>
      <c r="H628" s="1">
        <v>11</v>
      </c>
      <c r="I628" s="1">
        <v>927</v>
      </c>
      <c r="J628" s="1" t="s">
        <v>164</v>
      </c>
      <c r="K628" s="1" t="s">
        <v>834</v>
      </c>
      <c r="L628" s="1">
        <v>0</v>
      </c>
      <c r="M628" s="1" t="s">
        <v>2306</v>
      </c>
      <c r="N628" s="1" t="s">
        <v>914</v>
      </c>
      <c r="O628" s="1" t="s">
        <v>280</v>
      </c>
      <c r="P628" s="1">
        <v>90034</v>
      </c>
      <c r="Q628" s="1" t="s">
        <v>843</v>
      </c>
      <c r="R628" s="1">
        <v>265</v>
      </c>
      <c r="S628" s="1">
        <v>265</v>
      </c>
      <c r="T628" s="1">
        <v>81</v>
      </c>
      <c r="U628" s="1">
        <v>51</v>
      </c>
      <c r="V628" s="1">
        <v>773</v>
      </c>
      <c r="W628" s="1">
        <v>24</v>
      </c>
      <c r="X628" s="1">
        <v>203</v>
      </c>
      <c r="Y628" s="1">
        <v>0</v>
      </c>
      <c r="Z628" s="1">
        <v>0</v>
      </c>
      <c r="AA628" s="1">
        <v>6</v>
      </c>
      <c r="AB628" s="3">
        <v>1139</v>
      </c>
      <c r="AC628" s="1">
        <v>0</v>
      </c>
      <c r="AD628" s="1">
        <v>28</v>
      </c>
      <c r="AE628" s="1">
        <v>2224</v>
      </c>
      <c r="AF628" s="1">
        <v>0</v>
      </c>
      <c r="AG628" s="1">
        <v>205</v>
      </c>
      <c r="AH628" s="3">
        <v>3166</v>
      </c>
      <c r="AI628" s="1">
        <v>106</v>
      </c>
      <c r="AJ628" s="1">
        <v>489</v>
      </c>
      <c r="AK628" s="1">
        <v>0</v>
      </c>
      <c r="AL628" s="1">
        <v>0</v>
      </c>
      <c r="AM628" s="1">
        <v>25</v>
      </c>
      <c r="AN628" s="3">
        <v>2669</v>
      </c>
      <c r="AO628" s="1">
        <v>0</v>
      </c>
      <c r="AP628" s="1">
        <v>139</v>
      </c>
      <c r="AQ628" s="3">
        <v>6799</v>
      </c>
      <c r="AR628" s="1">
        <v>0</v>
      </c>
      <c r="AS628" s="1">
        <v>991</v>
      </c>
      <c r="AT628" s="3">
        <v>20731</v>
      </c>
      <c r="AU628" s="3">
        <v>1095</v>
      </c>
      <c r="AV628" s="3">
        <v>9138</v>
      </c>
      <c r="AW628" s="1">
        <v>0</v>
      </c>
      <c r="AX628" s="1">
        <v>0</v>
      </c>
      <c r="AY628" s="1">
        <v>433</v>
      </c>
      <c r="AZ628" s="3">
        <v>32592</v>
      </c>
      <c r="BA628" s="1">
        <v>0</v>
      </c>
      <c r="BB628" s="3">
        <v>7402</v>
      </c>
      <c r="BC628" s="3">
        <v>72382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0</v>
      </c>
      <c r="CX628" s="1">
        <v>0</v>
      </c>
      <c r="CY628" s="1">
        <v>0</v>
      </c>
      <c r="CZ628" s="1">
        <v>0</v>
      </c>
      <c r="DA628" s="1">
        <v>0</v>
      </c>
      <c r="DB628" s="1">
        <v>0</v>
      </c>
      <c r="DC628" s="1">
        <v>0</v>
      </c>
      <c r="DD628" s="1">
        <v>0</v>
      </c>
      <c r="DE628" s="1">
        <v>0</v>
      </c>
      <c r="DF628" s="1">
        <v>0</v>
      </c>
      <c r="DG628" s="1">
        <v>0</v>
      </c>
      <c r="DH628" s="3">
        <v>97181459</v>
      </c>
      <c r="DI628" s="1">
        <v>0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3">
        <v>12272656</v>
      </c>
      <c r="DP628" s="3">
        <v>231026795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0</v>
      </c>
      <c r="EB628" s="1">
        <v>0</v>
      </c>
      <c r="EC628" s="1">
        <v>0</v>
      </c>
    </row>
    <row r="629" spans="1:133" x14ac:dyDescent="0.3">
      <c r="A629" s="1">
        <v>106191450</v>
      </c>
      <c r="B629" s="1" t="s">
        <v>915</v>
      </c>
      <c r="C629" s="2">
        <v>20174</v>
      </c>
      <c r="D629" s="2">
        <v>42745</v>
      </c>
      <c r="E629" s="1" t="s">
        <v>2096</v>
      </c>
      <c r="F629" s="1" t="s">
        <v>135</v>
      </c>
      <c r="G629" s="1" t="s">
        <v>170</v>
      </c>
      <c r="H629" s="1">
        <v>11</v>
      </c>
      <c r="I629" s="1">
        <v>905</v>
      </c>
      <c r="J629" s="1" t="s">
        <v>164</v>
      </c>
      <c r="K629" s="1" t="s">
        <v>834</v>
      </c>
      <c r="L629" s="1">
        <v>0</v>
      </c>
      <c r="M629" s="1" t="s">
        <v>2306</v>
      </c>
      <c r="N629" s="1" t="s">
        <v>916</v>
      </c>
      <c r="O629" s="1" t="s">
        <v>917</v>
      </c>
      <c r="P629" s="1">
        <v>91367</v>
      </c>
      <c r="Q629" s="1" t="s">
        <v>843</v>
      </c>
      <c r="R629" s="1">
        <v>280</v>
      </c>
      <c r="S629" s="1">
        <v>273</v>
      </c>
      <c r="T629" s="1">
        <v>79</v>
      </c>
      <c r="U629" s="1">
        <v>26</v>
      </c>
      <c r="V629" s="3">
        <v>1035</v>
      </c>
      <c r="W629" s="1">
        <v>16</v>
      </c>
      <c r="X629" s="1">
        <v>109</v>
      </c>
      <c r="Y629" s="1">
        <v>0</v>
      </c>
      <c r="Z629" s="1">
        <v>0</v>
      </c>
      <c r="AA629" s="1">
        <v>13</v>
      </c>
      <c r="AB629" s="1">
        <v>906</v>
      </c>
      <c r="AC629" s="1">
        <v>0</v>
      </c>
      <c r="AD629" s="1">
        <v>20</v>
      </c>
      <c r="AE629" s="1">
        <v>2125</v>
      </c>
      <c r="AF629" s="1">
        <v>0</v>
      </c>
      <c r="AG629" s="1">
        <v>111</v>
      </c>
      <c r="AH629" s="3">
        <v>3703</v>
      </c>
      <c r="AI629" s="1">
        <v>29</v>
      </c>
      <c r="AJ629" s="1">
        <v>303</v>
      </c>
      <c r="AK629" s="1">
        <v>0</v>
      </c>
      <c r="AL629" s="1">
        <v>0</v>
      </c>
      <c r="AM629" s="1">
        <v>34</v>
      </c>
      <c r="AN629" s="3">
        <v>2403</v>
      </c>
      <c r="AO629" s="1">
        <v>0</v>
      </c>
      <c r="AP629" s="1">
        <v>45</v>
      </c>
      <c r="AQ629" s="3">
        <v>6628</v>
      </c>
      <c r="AR629" s="1">
        <v>0</v>
      </c>
      <c r="AS629" s="1">
        <v>267</v>
      </c>
      <c r="AT629" s="3">
        <v>11549</v>
      </c>
      <c r="AU629" s="1">
        <v>474</v>
      </c>
      <c r="AV629" s="3">
        <v>2777</v>
      </c>
      <c r="AW629" s="1">
        <v>0</v>
      </c>
      <c r="AX629" s="1">
        <v>0</v>
      </c>
      <c r="AY629" s="1">
        <v>394</v>
      </c>
      <c r="AZ629" s="3">
        <v>14318</v>
      </c>
      <c r="BA629" s="1">
        <v>0</v>
      </c>
      <c r="BB629" s="3">
        <v>3636</v>
      </c>
      <c r="BC629" s="3">
        <v>33415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0</v>
      </c>
      <c r="CX629" s="1">
        <v>0</v>
      </c>
      <c r="CY629" s="1">
        <v>0</v>
      </c>
      <c r="CZ629" s="1">
        <v>0</v>
      </c>
      <c r="DA629" s="1">
        <v>0</v>
      </c>
      <c r="DB629" s="1">
        <v>0</v>
      </c>
      <c r="DC629" s="1">
        <v>0</v>
      </c>
      <c r="DD629" s="1">
        <v>0</v>
      </c>
      <c r="DE629" s="1">
        <v>0</v>
      </c>
      <c r="DF629" s="1">
        <v>0</v>
      </c>
      <c r="DG629" s="1">
        <v>0</v>
      </c>
      <c r="DH629" s="3">
        <v>85740737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3">
        <v>29725631</v>
      </c>
      <c r="DP629" s="3">
        <v>319992620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0</v>
      </c>
      <c r="EA629" s="1">
        <v>0</v>
      </c>
      <c r="EB629" s="1">
        <v>0</v>
      </c>
      <c r="EC629" s="1">
        <v>0</v>
      </c>
    </row>
    <row r="630" spans="1:133" x14ac:dyDescent="0.3">
      <c r="A630" s="1">
        <v>106480989</v>
      </c>
      <c r="B630" s="1" t="s">
        <v>2310</v>
      </c>
      <c r="C630" s="2">
        <v>20174</v>
      </c>
      <c r="D630" s="2">
        <v>42745</v>
      </c>
      <c r="E630" s="1" t="s">
        <v>2096</v>
      </c>
      <c r="F630" s="1" t="s">
        <v>135</v>
      </c>
      <c r="G630" s="1" t="s">
        <v>502</v>
      </c>
      <c r="H630" s="1">
        <v>3</v>
      </c>
      <c r="I630" s="1">
        <v>409</v>
      </c>
      <c r="J630" s="1" t="s">
        <v>164</v>
      </c>
      <c r="K630" s="1" t="s">
        <v>834</v>
      </c>
      <c r="L630" s="1">
        <v>0</v>
      </c>
      <c r="M630" s="1" t="s">
        <v>2304</v>
      </c>
      <c r="N630" s="1" t="s">
        <v>872</v>
      </c>
      <c r="O630" s="1" t="s">
        <v>504</v>
      </c>
      <c r="P630" s="1">
        <v>94589</v>
      </c>
      <c r="Q630" s="1" t="s">
        <v>2305</v>
      </c>
      <c r="R630" s="1">
        <v>248</v>
      </c>
      <c r="S630" s="1">
        <v>248</v>
      </c>
      <c r="T630" s="1">
        <v>141</v>
      </c>
      <c r="U630" s="1">
        <v>184</v>
      </c>
      <c r="V630" s="3">
        <v>1059</v>
      </c>
      <c r="W630" s="1">
        <v>80</v>
      </c>
      <c r="X630" s="1">
        <v>204</v>
      </c>
      <c r="Y630" s="1">
        <v>0</v>
      </c>
      <c r="Z630" s="1">
        <v>0</v>
      </c>
      <c r="AA630" s="1">
        <v>19</v>
      </c>
      <c r="AB630" s="1">
        <v>875</v>
      </c>
      <c r="AC630" s="1">
        <v>0</v>
      </c>
      <c r="AD630" s="1">
        <v>51</v>
      </c>
      <c r="AE630" s="1">
        <v>2472</v>
      </c>
      <c r="AF630" s="1">
        <v>0</v>
      </c>
      <c r="AG630" s="1">
        <v>884</v>
      </c>
      <c r="AH630" s="3">
        <v>5600</v>
      </c>
      <c r="AI630" s="1">
        <v>376</v>
      </c>
      <c r="AJ630" s="1">
        <v>638</v>
      </c>
      <c r="AK630" s="1">
        <v>0</v>
      </c>
      <c r="AL630" s="1">
        <v>0</v>
      </c>
      <c r="AM630" s="1">
        <v>124</v>
      </c>
      <c r="AN630" s="3">
        <v>3865</v>
      </c>
      <c r="AO630" s="1">
        <v>0</v>
      </c>
      <c r="AP630" s="1">
        <v>288</v>
      </c>
      <c r="AQ630" s="3">
        <v>11775</v>
      </c>
      <c r="AR630" s="1">
        <v>0</v>
      </c>
      <c r="AS630" s="1">
        <v>787</v>
      </c>
      <c r="AT630" s="3">
        <v>10689</v>
      </c>
      <c r="AU630" s="1">
        <v>323</v>
      </c>
      <c r="AV630" s="3">
        <v>5660</v>
      </c>
      <c r="AW630" s="1">
        <v>0</v>
      </c>
      <c r="AX630" s="1">
        <v>0</v>
      </c>
      <c r="AY630" s="1">
        <v>810</v>
      </c>
      <c r="AZ630" s="3">
        <v>17734</v>
      </c>
      <c r="BA630" s="1">
        <v>0</v>
      </c>
      <c r="BB630" s="3">
        <v>4157</v>
      </c>
      <c r="BC630" s="3">
        <v>40160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0</v>
      </c>
      <c r="CX630" s="1">
        <v>0</v>
      </c>
      <c r="CY630" s="1">
        <v>0</v>
      </c>
      <c r="CZ630" s="1">
        <v>0</v>
      </c>
      <c r="DA630" s="1">
        <v>0</v>
      </c>
      <c r="DB630" s="1">
        <v>0</v>
      </c>
      <c r="DC630" s="1">
        <v>0</v>
      </c>
      <c r="DD630" s="1">
        <v>0</v>
      </c>
      <c r="DE630" s="1">
        <v>0</v>
      </c>
      <c r="DF630" s="1">
        <v>0</v>
      </c>
      <c r="DG630" s="1">
        <v>0</v>
      </c>
      <c r="DH630" s="3">
        <v>119018346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3">
        <v>1995748</v>
      </c>
      <c r="DP630" s="3">
        <v>435697744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>
        <v>0</v>
      </c>
      <c r="EB630" s="1">
        <v>0</v>
      </c>
      <c r="EC630" s="1">
        <v>0</v>
      </c>
    </row>
    <row r="631" spans="1:133" x14ac:dyDescent="0.3">
      <c r="A631" s="1">
        <v>106015000</v>
      </c>
      <c r="B631" s="1" t="s">
        <v>918</v>
      </c>
      <c r="C631" s="2">
        <v>20174</v>
      </c>
      <c r="D631" s="2">
        <v>42745</v>
      </c>
      <c r="E631" s="1" t="s">
        <v>2096</v>
      </c>
      <c r="F631" s="1" t="s">
        <v>135</v>
      </c>
      <c r="G631" s="1" t="s">
        <v>163</v>
      </c>
      <c r="H631" s="1">
        <v>5</v>
      </c>
      <c r="I631" s="1">
        <v>417</v>
      </c>
      <c r="J631" s="1" t="s">
        <v>164</v>
      </c>
      <c r="K631" s="1" t="s">
        <v>834</v>
      </c>
      <c r="L631" s="1">
        <v>0</v>
      </c>
      <c r="M631" s="1" t="s">
        <v>2304</v>
      </c>
      <c r="N631" s="1" t="s">
        <v>919</v>
      </c>
      <c r="O631" s="1" t="s">
        <v>184</v>
      </c>
      <c r="P631" s="1">
        <v>94612</v>
      </c>
      <c r="Q631" s="1" t="s">
        <v>2305</v>
      </c>
      <c r="R631" s="3">
        <v>4279</v>
      </c>
      <c r="S631" s="3">
        <v>4069</v>
      </c>
      <c r="T631" s="3">
        <v>2126</v>
      </c>
      <c r="U631" s="3">
        <v>2563</v>
      </c>
      <c r="V631" s="3">
        <v>20339</v>
      </c>
      <c r="W631" s="1">
        <v>596</v>
      </c>
      <c r="X631" s="3">
        <v>3379</v>
      </c>
      <c r="Y631" s="1">
        <v>1</v>
      </c>
      <c r="Z631" s="1">
        <v>0</v>
      </c>
      <c r="AA631" s="1">
        <v>370</v>
      </c>
      <c r="AB631" s="3">
        <v>23557</v>
      </c>
      <c r="AC631" s="1">
        <v>0</v>
      </c>
      <c r="AD631" s="1">
        <v>606</v>
      </c>
      <c r="AE631" s="1">
        <v>51411</v>
      </c>
      <c r="AF631" s="1">
        <v>0</v>
      </c>
      <c r="AG631" s="3">
        <v>10481</v>
      </c>
      <c r="AH631" s="3">
        <v>77660</v>
      </c>
      <c r="AI631" s="3">
        <v>2626</v>
      </c>
      <c r="AJ631" s="3">
        <v>10249</v>
      </c>
      <c r="AK631" s="1">
        <v>2</v>
      </c>
      <c r="AL631" s="1">
        <v>0</v>
      </c>
      <c r="AM631" s="3">
        <v>1490</v>
      </c>
      <c r="AN631" s="3">
        <v>72752</v>
      </c>
      <c r="AO631" s="1">
        <v>0</v>
      </c>
      <c r="AP631" s="3">
        <v>2229</v>
      </c>
      <c r="AQ631" s="3">
        <v>177489</v>
      </c>
      <c r="AR631" s="1">
        <v>0</v>
      </c>
      <c r="AS631" s="3">
        <v>10137</v>
      </c>
      <c r="AT631" s="3">
        <v>212431</v>
      </c>
      <c r="AU631" s="3">
        <v>12997</v>
      </c>
      <c r="AV631" s="3">
        <v>78041</v>
      </c>
      <c r="AW631" s="1">
        <v>1</v>
      </c>
      <c r="AX631" s="1">
        <v>1</v>
      </c>
      <c r="AY631" s="3">
        <v>14297</v>
      </c>
      <c r="AZ631" s="3">
        <v>387412</v>
      </c>
      <c r="BA631" s="1">
        <v>0</v>
      </c>
      <c r="BB631" s="3">
        <v>87840</v>
      </c>
      <c r="BC631" s="3">
        <v>803157</v>
      </c>
      <c r="BD631" s="3">
        <v>152949328</v>
      </c>
      <c r="BE631" s="3">
        <v>1352471925</v>
      </c>
      <c r="BF631" s="3">
        <v>66879094</v>
      </c>
      <c r="BG631" s="3">
        <v>177445164</v>
      </c>
      <c r="BH631" s="3">
        <v>20480</v>
      </c>
      <c r="BI631" s="1">
        <v>0</v>
      </c>
      <c r="BJ631" s="3">
        <v>64390955</v>
      </c>
      <c r="BK631" s="3">
        <v>1232250001</v>
      </c>
      <c r="BL631" s="1">
        <v>0</v>
      </c>
      <c r="BM631" s="3">
        <v>25590986</v>
      </c>
      <c r="BN631" s="3">
        <v>3071997933</v>
      </c>
      <c r="BO631" s="3">
        <v>51021790</v>
      </c>
      <c r="BP631" s="3">
        <v>1022271593</v>
      </c>
      <c r="BQ631" s="3">
        <v>35225837</v>
      </c>
      <c r="BR631" s="3">
        <v>260889541</v>
      </c>
      <c r="BS631" s="1">
        <v>962</v>
      </c>
      <c r="BT631" s="1">
        <v>993</v>
      </c>
      <c r="BU631" s="3">
        <v>92917517</v>
      </c>
      <c r="BV631" s="3">
        <v>1648459151</v>
      </c>
      <c r="BW631" s="1">
        <v>0</v>
      </c>
      <c r="BX631" s="3">
        <v>60781397</v>
      </c>
      <c r="BY631" s="3">
        <v>3171568781</v>
      </c>
      <c r="BZ631" s="3">
        <v>50724664</v>
      </c>
      <c r="CA631" s="3">
        <v>139283720</v>
      </c>
      <c r="CB631" s="3">
        <v>1606124948</v>
      </c>
      <c r="CC631" s="3">
        <v>86511158</v>
      </c>
      <c r="CD631" s="3">
        <v>355775922</v>
      </c>
      <c r="CE631" s="1">
        <v>0</v>
      </c>
      <c r="CF631" s="3">
        <v>2044</v>
      </c>
      <c r="CG631" s="1">
        <v>993</v>
      </c>
      <c r="CH631" s="3">
        <v>85041034</v>
      </c>
      <c r="CI631" s="3">
        <v>1049525536</v>
      </c>
      <c r="CJ631" s="1">
        <v>0</v>
      </c>
      <c r="CK631" s="3">
        <v>21523326</v>
      </c>
      <c r="CL631" s="1">
        <v>0</v>
      </c>
      <c r="CM631" s="1">
        <v>0</v>
      </c>
      <c r="CN631" s="1">
        <v>0</v>
      </c>
      <c r="CO631" s="3">
        <v>145710932</v>
      </c>
      <c r="CP631" s="3">
        <v>3540224277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3">
        <v>55102757</v>
      </c>
      <c r="CW631" s="3">
        <v>742885493</v>
      </c>
      <c r="CX631" s="3">
        <v>6919382</v>
      </c>
      <c r="CY631" s="3">
        <v>72396974</v>
      </c>
      <c r="CZ631" s="3">
        <v>-1347</v>
      </c>
      <c r="DA631" s="1">
        <v>0</v>
      </c>
      <c r="DB631" s="3">
        <v>61681785</v>
      </c>
      <c r="DC631" s="3">
        <v>1803226311</v>
      </c>
      <c r="DD631" s="1">
        <v>0</v>
      </c>
      <c r="DE631" s="3">
        <v>-38868918</v>
      </c>
      <c r="DF631" s="3">
        <v>2703342437</v>
      </c>
      <c r="DG631" s="3">
        <v>57773090</v>
      </c>
      <c r="DH631" s="3">
        <v>3017515954</v>
      </c>
      <c r="DI631" s="1">
        <v>0</v>
      </c>
      <c r="DJ631" s="3">
        <v>39208462</v>
      </c>
      <c r="DK631" s="1">
        <v>0</v>
      </c>
      <c r="DL631" s="1">
        <v>0</v>
      </c>
      <c r="DM631" s="1">
        <v>0</v>
      </c>
      <c r="DN631" s="1">
        <v>0</v>
      </c>
      <c r="DO631" s="3">
        <v>102336453</v>
      </c>
      <c r="DP631" s="3">
        <v>1317519587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</row>
    <row r="632" spans="1:133" x14ac:dyDescent="0.3">
      <c r="A632" s="1">
        <v>106191300</v>
      </c>
      <c r="B632" s="1" t="s">
        <v>920</v>
      </c>
      <c r="C632" s="2">
        <v>20174</v>
      </c>
      <c r="D632" s="2">
        <v>42745</v>
      </c>
      <c r="E632" s="1" t="s">
        <v>2096</v>
      </c>
      <c r="F632" s="1" t="s">
        <v>135</v>
      </c>
      <c r="G632" s="1" t="s">
        <v>170</v>
      </c>
      <c r="H632" s="1">
        <v>11</v>
      </c>
      <c r="I632" s="1">
        <v>925</v>
      </c>
      <c r="J632" s="1" t="s">
        <v>164</v>
      </c>
      <c r="K632" s="1" t="s">
        <v>834</v>
      </c>
      <c r="L632" s="1">
        <v>0</v>
      </c>
      <c r="M632" s="1" t="s">
        <v>2306</v>
      </c>
      <c r="N632" s="1" t="s">
        <v>921</v>
      </c>
      <c r="O632" s="1" t="s">
        <v>241</v>
      </c>
      <c r="P632" s="1">
        <v>91188</v>
      </c>
      <c r="Q632" s="1" t="s">
        <v>843</v>
      </c>
      <c r="R632" s="3">
        <v>4114</v>
      </c>
      <c r="S632" s="3">
        <v>4149</v>
      </c>
      <c r="T632" s="3">
        <v>1941</v>
      </c>
      <c r="U632" s="1">
        <v>850</v>
      </c>
      <c r="V632" s="3">
        <v>16455</v>
      </c>
      <c r="W632" s="1">
        <v>434</v>
      </c>
      <c r="X632" s="3">
        <v>3816</v>
      </c>
      <c r="Y632" s="1">
        <v>0</v>
      </c>
      <c r="Z632" s="1">
        <v>0</v>
      </c>
      <c r="AA632" s="1">
        <v>185</v>
      </c>
      <c r="AB632" s="3">
        <v>23614</v>
      </c>
      <c r="AC632" s="1">
        <v>0</v>
      </c>
      <c r="AD632" s="1">
        <v>463</v>
      </c>
      <c r="AE632" s="1">
        <v>45817</v>
      </c>
      <c r="AF632" s="1">
        <v>0</v>
      </c>
      <c r="AG632" s="3">
        <v>3658</v>
      </c>
      <c r="AH632" s="3">
        <v>67319</v>
      </c>
      <c r="AI632" s="3">
        <v>1828</v>
      </c>
      <c r="AJ632" s="3">
        <v>12433</v>
      </c>
      <c r="AK632" s="1">
        <v>0</v>
      </c>
      <c r="AL632" s="1">
        <v>0</v>
      </c>
      <c r="AM632" s="1">
        <v>718</v>
      </c>
      <c r="AN632" s="3">
        <v>74449</v>
      </c>
      <c r="AO632" s="1">
        <v>0</v>
      </c>
      <c r="AP632" s="3">
        <v>1857</v>
      </c>
      <c r="AQ632" s="3">
        <v>162262</v>
      </c>
      <c r="AR632" s="1">
        <v>0</v>
      </c>
      <c r="AS632" s="3">
        <v>6540</v>
      </c>
      <c r="AT632" s="3">
        <v>173742</v>
      </c>
      <c r="AU632" s="3">
        <v>9732</v>
      </c>
      <c r="AV632" s="3">
        <v>81476</v>
      </c>
      <c r="AW632" s="1">
        <v>0</v>
      </c>
      <c r="AX632" s="1">
        <v>8</v>
      </c>
      <c r="AY632" s="3">
        <v>5009</v>
      </c>
      <c r="AZ632" s="3">
        <v>323932</v>
      </c>
      <c r="BA632" s="1">
        <v>1</v>
      </c>
      <c r="BB632" s="3">
        <v>47600</v>
      </c>
      <c r="BC632" s="3">
        <v>648040</v>
      </c>
      <c r="BD632" s="3">
        <v>75343692</v>
      </c>
      <c r="BE632" s="3">
        <v>1011765415</v>
      </c>
      <c r="BF632" s="3">
        <v>42328648</v>
      </c>
      <c r="BG632" s="3">
        <v>151507075</v>
      </c>
      <c r="BH632" s="1">
        <v>0</v>
      </c>
      <c r="BI632" s="1">
        <v>0</v>
      </c>
      <c r="BJ632" s="3">
        <v>40896806</v>
      </c>
      <c r="BK632" s="3">
        <v>1038327545</v>
      </c>
      <c r="BL632" s="1">
        <v>0</v>
      </c>
      <c r="BM632" s="3">
        <v>17797097</v>
      </c>
      <c r="BN632" s="3">
        <v>2377966278</v>
      </c>
      <c r="BO632" s="3">
        <v>31499990</v>
      </c>
      <c r="BP632" s="3">
        <v>812926309</v>
      </c>
      <c r="BQ632" s="3">
        <v>43780140</v>
      </c>
      <c r="BR632" s="3">
        <v>232311108</v>
      </c>
      <c r="BS632" s="1">
        <v>0</v>
      </c>
      <c r="BT632" s="3">
        <v>12222</v>
      </c>
      <c r="BU632" s="3">
        <v>58887665</v>
      </c>
      <c r="BV632" s="3">
        <v>1273090227</v>
      </c>
      <c r="BW632" s="1">
        <v>815</v>
      </c>
      <c r="BX632" s="3">
        <v>27665884</v>
      </c>
      <c r="BY632" s="3">
        <v>2480174360</v>
      </c>
      <c r="BZ632" s="3">
        <v>24473327</v>
      </c>
      <c r="CA632" s="3">
        <v>83273031</v>
      </c>
      <c r="CB632" s="3">
        <v>1167200895</v>
      </c>
      <c r="CC632" s="3">
        <v>76712379</v>
      </c>
      <c r="CD632" s="3">
        <v>299584871</v>
      </c>
      <c r="CE632" s="1">
        <v>0</v>
      </c>
      <c r="CF632" s="3">
        <v>42539</v>
      </c>
      <c r="CG632" s="3">
        <v>15855</v>
      </c>
      <c r="CH632" s="3">
        <v>55123094</v>
      </c>
      <c r="CI632" s="3">
        <v>967353175</v>
      </c>
      <c r="CJ632" s="1">
        <v>0</v>
      </c>
      <c r="CK632" s="3">
        <v>19146946</v>
      </c>
      <c r="CL632" s="1">
        <v>0</v>
      </c>
      <c r="CM632" s="1">
        <v>0</v>
      </c>
      <c r="CN632" s="1">
        <v>0</v>
      </c>
      <c r="CO632" s="3">
        <v>101808376</v>
      </c>
      <c r="CP632" s="3">
        <v>2794734488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3">
        <v>17965960</v>
      </c>
      <c r="CW632" s="3">
        <v>652078535</v>
      </c>
      <c r="CX632" s="3">
        <v>2014449</v>
      </c>
      <c r="CY632" s="3">
        <v>75844827</v>
      </c>
      <c r="CZ632" s="3">
        <v>-42776</v>
      </c>
      <c r="DA632" s="3">
        <v>-8016</v>
      </c>
      <c r="DB632" s="3">
        <v>35902885</v>
      </c>
      <c r="DC632" s="3">
        <v>1304706656</v>
      </c>
      <c r="DD632" s="1">
        <v>0</v>
      </c>
      <c r="DE632" s="3">
        <v>-25056370</v>
      </c>
      <c r="DF632" s="3">
        <v>2063406150</v>
      </c>
      <c r="DG632" s="3">
        <v>412625717</v>
      </c>
      <c r="DH632" s="3">
        <v>1917679104</v>
      </c>
      <c r="DI632" s="1">
        <v>0</v>
      </c>
      <c r="DJ632" s="3">
        <v>23904972</v>
      </c>
      <c r="DK632" s="1">
        <v>0</v>
      </c>
      <c r="DL632" s="1">
        <v>0</v>
      </c>
      <c r="DM632" s="1">
        <v>0</v>
      </c>
      <c r="DN632" s="1">
        <v>0</v>
      </c>
      <c r="DO632" s="3">
        <v>36313290</v>
      </c>
      <c r="DP632" s="3">
        <v>1263293069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</row>
    <row r="633" spans="1:133" x14ac:dyDescent="0.3">
      <c r="A633" s="1">
        <v>106434218</v>
      </c>
      <c r="B633" s="1" t="s">
        <v>2311</v>
      </c>
      <c r="C633" s="2">
        <v>20174</v>
      </c>
      <c r="D633" s="2">
        <v>42745</v>
      </c>
      <c r="E633" s="1" t="s">
        <v>2096</v>
      </c>
      <c r="F633" s="1" t="s">
        <v>135</v>
      </c>
      <c r="G633" s="1" t="s">
        <v>386</v>
      </c>
      <c r="H633" s="1">
        <v>7</v>
      </c>
      <c r="I633" s="1">
        <v>428</v>
      </c>
      <c r="J633" s="1" t="s">
        <v>164</v>
      </c>
      <c r="K633" s="1" t="s">
        <v>310</v>
      </c>
      <c r="L633" s="1">
        <v>0</v>
      </c>
      <c r="M633" s="1" t="s">
        <v>2304</v>
      </c>
      <c r="N633" s="1" t="s">
        <v>923</v>
      </c>
      <c r="O633" s="1" t="s">
        <v>897</v>
      </c>
      <c r="P633" s="1">
        <v>95051</v>
      </c>
      <c r="Q633" s="1" t="s">
        <v>2305</v>
      </c>
      <c r="R633" s="1">
        <v>24</v>
      </c>
      <c r="S633" s="1">
        <v>24</v>
      </c>
      <c r="T633" s="1">
        <v>24</v>
      </c>
      <c r="U633" s="1">
        <v>3</v>
      </c>
      <c r="V633" s="1">
        <v>34</v>
      </c>
      <c r="W633" s="1">
        <v>0</v>
      </c>
      <c r="X633" s="1">
        <v>6</v>
      </c>
      <c r="Y633" s="1">
        <v>0</v>
      </c>
      <c r="Z633" s="1">
        <v>0</v>
      </c>
      <c r="AA633" s="1">
        <v>1</v>
      </c>
      <c r="AB633" s="1">
        <v>205</v>
      </c>
      <c r="AC633" s="1">
        <v>0</v>
      </c>
      <c r="AD633" s="1">
        <v>8</v>
      </c>
      <c r="AE633" s="1">
        <v>257</v>
      </c>
      <c r="AF633" s="1">
        <v>0</v>
      </c>
      <c r="AG633" s="1">
        <v>3</v>
      </c>
      <c r="AH633" s="1">
        <v>313</v>
      </c>
      <c r="AI633" s="1">
        <v>0</v>
      </c>
      <c r="AJ633" s="1">
        <v>32</v>
      </c>
      <c r="AK633" s="1">
        <v>0</v>
      </c>
      <c r="AL633" s="1">
        <v>0</v>
      </c>
      <c r="AM633" s="1">
        <v>2</v>
      </c>
      <c r="AN633" s="3">
        <v>1132</v>
      </c>
      <c r="AO633" s="1">
        <v>0</v>
      </c>
      <c r="AP633" s="1">
        <v>52</v>
      </c>
      <c r="AQ633" s="3">
        <v>1534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0</v>
      </c>
      <c r="CX633" s="1">
        <v>0</v>
      </c>
      <c r="CY633" s="1">
        <v>0</v>
      </c>
      <c r="CZ633" s="1">
        <v>0</v>
      </c>
      <c r="DA633" s="1">
        <v>0</v>
      </c>
      <c r="DB633" s="1">
        <v>0</v>
      </c>
      <c r="DC633" s="1">
        <v>0</v>
      </c>
      <c r="DD633" s="1">
        <v>0</v>
      </c>
      <c r="DE633" s="1">
        <v>0</v>
      </c>
      <c r="DF633" s="1">
        <v>0</v>
      </c>
      <c r="DG633" s="1">
        <v>0</v>
      </c>
      <c r="DH633" s="3">
        <v>2663766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3">
        <v>353097</v>
      </c>
      <c r="DP633" s="3">
        <v>14253475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</row>
    <row r="634" spans="1:133" x14ac:dyDescent="0.3">
      <c r="A634" s="1">
        <v>106540734</v>
      </c>
      <c r="B634" s="1" t="s">
        <v>924</v>
      </c>
      <c r="C634" s="2">
        <v>20174</v>
      </c>
      <c r="D634" s="2">
        <v>42745</v>
      </c>
      <c r="E634" s="1" t="s">
        <v>2096</v>
      </c>
      <c r="F634" s="1" t="s">
        <v>135</v>
      </c>
      <c r="G634" s="1" t="s">
        <v>925</v>
      </c>
      <c r="H634" s="1">
        <v>9</v>
      </c>
      <c r="I634" s="1">
        <v>611</v>
      </c>
      <c r="J634" s="1" t="s">
        <v>137</v>
      </c>
      <c r="K634" s="1" t="s">
        <v>138</v>
      </c>
      <c r="L634" s="1">
        <v>0</v>
      </c>
      <c r="M634" s="1" t="s">
        <v>2312</v>
      </c>
      <c r="N634" s="1" t="s">
        <v>927</v>
      </c>
      <c r="O634" s="1" t="s">
        <v>928</v>
      </c>
      <c r="P634" s="1">
        <v>93291</v>
      </c>
      <c r="Q634" s="1" t="s">
        <v>2313</v>
      </c>
      <c r="R634" s="1">
        <v>581</v>
      </c>
      <c r="S634" s="1">
        <v>576</v>
      </c>
      <c r="T634" s="1">
        <v>478</v>
      </c>
      <c r="U634" s="3">
        <v>2202</v>
      </c>
      <c r="V634" s="1">
        <v>475</v>
      </c>
      <c r="W634" s="1">
        <v>895</v>
      </c>
      <c r="X634" s="3">
        <v>1835</v>
      </c>
      <c r="Y634" s="1">
        <v>38</v>
      </c>
      <c r="Z634" s="1">
        <v>0</v>
      </c>
      <c r="AA634" s="1">
        <v>103</v>
      </c>
      <c r="AB634" s="3">
        <v>1243</v>
      </c>
      <c r="AC634" s="1">
        <v>27</v>
      </c>
      <c r="AD634" s="1">
        <v>96</v>
      </c>
      <c r="AE634" s="1">
        <v>6914</v>
      </c>
      <c r="AF634" s="1">
        <v>206</v>
      </c>
      <c r="AG634" s="3">
        <v>13582</v>
      </c>
      <c r="AH634" s="3">
        <v>3041</v>
      </c>
      <c r="AI634" s="3">
        <v>7964</v>
      </c>
      <c r="AJ634" s="3">
        <v>7579</v>
      </c>
      <c r="AK634" s="1">
        <v>250</v>
      </c>
      <c r="AL634" s="1">
        <v>0</v>
      </c>
      <c r="AM634" s="1">
        <v>676</v>
      </c>
      <c r="AN634" s="3">
        <v>4811</v>
      </c>
      <c r="AO634" s="1">
        <v>84</v>
      </c>
      <c r="AP634" s="1">
        <v>264</v>
      </c>
      <c r="AQ634" s="3">
        <v>38251</v>
      </c>
      <c r="AR634" s="3">
        <v>5341</v>
      </c>
      <c r="AS634" s="3">
        <v>27452</v>
      </c>
      <c r="AT634" s="3">
        <v>3989</v>
      </c>
      <c r="AU634" s="3">
        <v>14604</v>
      </c>
      <c r="AV634" s="3">
        <v>45545</v>
      </c>
      <c r="AW634" s="1">
        <v>247</v>
      </c>
      <c r="AX634" s="1">
        <v>0</v>
      </c>
      <c r="AY634" s="3">
        <v>2806</v>
      </c>
      <c r="AZ634" s="3">
        <v>38760</v>
      </c>
      <c r="BA634" s="1">
        <v>212</v>
      </c>
      <c r="BB634" s="3">
        <v>39516</v>
      </c>
      <c r="BC634" s="3">
        <v>173131</v>
      </c>
      <c r="BD634" s="3">
        <v>110386145</v>
      </c>
      <c r="BE634" s="3">
        <v>25609893</v>
      </c>
      <c r="BF634" s="3">
        <v>32630733</v>
      </c>
      <c r="BG634" s="3">
        <v>58768550</v>
      </c>
      <c r="BH634" s="3">
        <v>1597644</v>
      </c>
      <c r="BI634" s="1">
        <v>0</v>
      </c>
      <c r="BJ634" s="3">
        <v>6083558</v>
      </c>
      <c r="BK634" s="3">
        <v>44164078</v>
      </c>
      <c r="BL634" s="3">
        <v>579061</v>
      </c>
      <c r="BM634" s="3">
        <v>6054205</v>
      </c>
      <c r="BN634" s="3">
        <v>285873867</v>
      </c>
      <c r="BO634" s="3">
        <v>67077857</v>
      </c>
      <c r="BP634" s="3">
        <v>15797093</v>
      </c>
      <c r="BQ634" s="3">
        <v>9579297</v>
      </c>
      <c r="BR634" s="3">
        <v>63917255</v>
      </c>
      <c r="BS634" s="3">
        <v>1262057</v>
      </c>
      <c r="BT634" s="1">
        <v>0</v>
      </c>
      <c r="BU634" s="3">
        <v>7679273</v>
      </c>
      <c r="BV634" s="3">
        <v>63149230</v>
      </c>
      <c r="BW634" s="3">
        <v>526152</v>
      </c>
      <c r="BX634" s="3">
        <v>8921762</v>
      </c>
      <c r="BY634" s="3">
        <v>237909976</v>
      </c>
      <c r="BZ634" s="3">
        <v>5440004</v>
      </c>
      <c r="CA634" s="3">
        <v>131672750</v>
      </c>
      <c r="CB634" s="3">
        <v>27378334</v>
      </c>
      <c r="CC634" s="3">
        <v>23837426</v>
      </c>
      <c r="CD634" s="3">
        <v>93996385</v>
      </c>
      <c r="CE634" s="1">
        <v>0</v>
      </c>
      <c r="CF634" s="3">
        <v>1689579</v>
      </c>
      <c r="CG634" s="1">
        <v>0</v>
      </c>
      <c r="CH634" s="3">
        <v>12664140</v>
      </c>
      <c r="CI634" s="3">
        <v>70967555</v>
      </c>
      <c r="CJ634" s="1">
        <v>0</v>
      </c>
      <c r="CK634" s="3">
        <v>1105213</v>
      </c>
      <c r="CL634" s="1">
        <v>0</v>
      </c>
      <c r="CM634" s="1">
        <v>0</v>
      </c>
      <c r="CN634" s="1">
        <v>0</v>
      </c>
      <c r="CO634" s="3">
        <v>10626684</v>
      </c>
      <c r="CP634" s="3">
        <v>379378070</v>
      </c>
      <c r="CQ634" s="3">
        <v>7679912</v>
      </c>
      <c r="CR634" s="1">
        <v>0</v>
      </c>
      <c r="CS634" s="1">
        <v>0</v>
      </c>
      <c r="CT634" s="3">
        <v>67206</v>
      </c>
      <c r="CU634" s="3">
        <v>7747118</v>
      </c>
      <c r="CV634" s="3">
        <v>45791252</v>
      </c>
      <c r="CW634" s="3">
        <v>21708564</v>
      </c>
      <c r="CX634" s="3">
        <v>18372603</v>
      </c>
      <c r="CY634" s="3">
        <v>28689420</v>
      </c>
      <c r="CZ634" s="3">
        <v>1170122</v>
      </c>
      <c r="DA634" s="1">
        <v>0</v>
      </c>
      <c r="DB634" s="3">
        <v>1098691</v>
      </c>
      <c r="DC634" s="3">
        <v>36412958</v>
      </c>
      <c r="DD634" s="1">
        <v>0</v>
      </c>
      <c r="DE634" s="3">
        <v>-1090719</v>
      </c>
      <c r="DF634" s="3">
        <v>152152891</v>
      </c>
      <c r="DG634" s="3">
        <v>18960228</v>
      </c>
      <c r="DH634" s="3">
        <v>158945969</v>
      </c>
      <c r="DI634" s="1">
        <v>0</v>
      </c>
      <c r="DJ634" s="3">
        <v>1266659</v>
      </c>
      <c r="DK634" s="1">
        <v>0</v>
      </c>
      <c r="DL634" s="1">
        <v>0</v>
      </c>
      <c r="DM634" s="1">
        <v>0</v>
      </c>
      <c r="DN634" s="1">
        <v>0</v>
      </c>
      <c r="DO634" s="3">
        <v>12060248</v>
      </c>
      <c r="DP634" s="3">
        <v>244926162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0</v>
      </c>
      <c r="EB634" s="1">
        <v>0</v>
      </c>
      <c r="EC634" s="1">
        <v>0</v>
      </c>
    </row>
    <row r="635" spans="1:133" x14ac:dyDescent="0.3">
      <c r="A635" s="1">
        <v>106194219</v>
      </c>
      <c r="B635" s="1" t="s">
        <v>930</v>
      </c>
      <c r="C635" s="2">
        <v>20174</v>
      </c>
      <c r="D635" s="2">
        <v>42745</v>
      </c>
      <c r="E635" s="1" t="s">
        <v>2096</v>
      </c>
      <c r="F635" s="1" t="s">
        <v>135</v>
      </c>
      <c r="G635" s="1" t="s">
        <v>170</v>
      </c>
      <c r="H635" s="1">
        <v>11</v>
      </c>
      <c r="I635" s="1">
        <v>925</v>
      </c>
      <c r="J635" s="1" t="s">
        <v>187</v>
      </c>
      <c r="K635" s="1" t="s">
        <v>138</v>
      </c>
      <c r="L635" s="1" t="s">
        <v>214</v>
      </c>
      <c r="M635" s="1" t="s">
        <v>2314</v>
      </c>
      <c r="N635" s="1" t="s">
        <v>932</v>
      </c>
      <c r="O635" s="1" t="s">
        <v>280</v>
      </c>
      <c r="P635" s="1">
        <v>90033</v>
      </c>
      <c r="Q635" s="1" t="s">
        <v>2315</v>
      </c>
      <c r="R635" s="1">
        <v>401</v>
      </c>
      <c r="S635" s="1">
        <v>350</v>
      </c>
      <c r="T635" s="1">
        <v>235</v>
      </c>
      <c r="U635" s="3">
        <v>1089</v>
      </c>
      <c r="V635" s="1">
        <v>327</v>
      </c>
      <c r="W635" s="1">
        <v>159</v>
      </c>
      <c r="X635" s="1">
        <v>435</v>
      </c>
      <c r="Y635" s="1">
        <v>0</v>
      </c>
      <c r="Z635" s="1">
        <v>0</v>
      </c>
      <c r="AA635" s="1">
        <v>28</v>
      </c>
      <c r="AB635" s="3">
        <v>1084</v>
      </c>
      <c r="AC635" s="1">
        <v>0</v>
      </c>
      <c r="AD635" s="1">
        <v>7</v>
      </c>
      <c r="AE635" s="1">
        <v>3129</v>
      </c>
      <c r="AF635" s="1">
        <v>0</v>
      </c>
      <c r="AG635" s="3">
        <v>7238</v>
      </c>
      <c r="AH635" s="3">
        <v>2664</v>
      </c>
      <c r="AI635" s="3">
        <v>1858</v>
      </c>
      <c r="AJ635" s="3">
        <v>3832</v>
      </c>
      <c r="AK635" s="1">
        <v>0</v>
      </c>
      <c r="AL635" s="1">
        <v>0</v>
      </c>
      <c r="AM635" s="1">
        <v>41</v>
      </c>
      <c r="AN635" s="3">
        <v>6077</v>
      </c>
      <c r="AO635" s="1">
        <v>0</v>
      </c>
      <c r="AP635" s="1">
        <v>73</v>
      </c>
      <c r="AQ635" s="3">
        <v>21783</v>
      </c>
      <c r="AR635" s="1">
        <v>0</v>
      </c>
      <c r="AS635" s="3">
        <v>31397</v>
      </c>
      <c r="AT635" s="3">
        <v>3691</v>
      </c>
      <c r="AU635" s="3">
        <v>1366</v>
      </c>
      <c r="AV635" s="3">
        <v>3323</v>
      </c>
      <c r="AW635" s="1">
        <v>0</v>
      </c>
      <c r="AX635" s="1">
        <v>0</v>
      </c>
      <c r="AY635" s="3">
        <v>1480</v>
      </c>
      <c r="AZ635" s="3">
        <v>40328</v>
      </c>
      <c r="BA635" s="1">
        <v>0</v>
      </c>
      <c r="BB635" s="1">
        <v>432</v>
      </c>
      <c r="BC635" s="3">
        <v>82017</v>
      </c>
      <c r="BD635" s="3">
        <v>189477573</v>
      </c>
      <c r="BE635" s="3">
        <v>79937734</v>
      </c>
      <c r="BF635" s="3">
        <v>38465038</v>
      </c>
      <c r="BG635" s="3">
        <v>99971085</v>
      </c>
      <c r="BH635" s="1">
        <v>0</v>
      </c>
      <c r="BI635" s="1">
        <v>0</v>
      </c>
      <c r="BJ635" s="3">
        <v>3078774</v>
      </c>
      <c r="BK635" s="3">
        <v>177515892</v>
      </c>
      <c r="BL635" s="1">
        <v>0</v>
      </c>
      <c r="BM635" s="3">
        <v>1136649</v>
      </c>
      <c r="BN635" s="3">
        <v>589582745</v>
      </c>
      <c r="BO635" s="3">
        <v>99583203</v>
      </c>
      <c r="BP635" s="3">
        <v>11168527</v>
      </c>
      <c r="BQ635" s="3">
        <v>3930176</v>
      </c>
      <c r="BR635" s="3">
        <v>14200554</v>
      </c>
      <c r="BS635" s="1">
        <v>0</v>
      </c>
      <c r="BT635" s="1">
        <v>0</v>
      </c>
      <c r="BU635" s="3">
        <v>4077229</v>
      </c>
      <c r="BV635" s="3">
        <v>110389964</v>
      </c>
      <c r="BW635" s="1">
        <v>0</v>
      </c>
      <c r="BX635" s="3">
        <v>1375734</v>
      </c>
      <c r="BY635" s="3">
        <v>244725387</v>
      </c>
      <c r="BZ635" s="3">
        <v>-212792</v>
      </c>
      <c r="CA635" s="3">
        <v>226348116</v>
      </c>
      <c r="CB635" s="3">
        <v>72636545</v>
      </c>
      <c r="CC635" s="3">
        <v>39619090</v>
      </c>
      <c r="CD635" s="3">
        <v>75530609</v>
      </c>
      <c r="CE635" s="1">
        <v>0</v>
      </c>
      <c r="CF635" s="1">
        <v>0</v>
      </c>
      <c r="CG635" s="1">
        <v>0</v>
      </c>
      <c r="CH635" s="3">
        <v>5363082</v>
      </c>
      <c r="CI635" s="3">
        <v>168269162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3">
        <v>397109</v>
      </c>
      <c r="CP635" s="3">
        <v>587950921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3">
        <v>62786385</v>
      </c>
      <c r="CW635" s="3">
        <v>18492953</v>
      </c>
      <c r="CX635" s="3">
        <v>2786937</v>
      </c>
      <c r="CY635" s="3">
        <v>38670150</v>
      </c>
      <c r="CZ635" s="1">
        <v>0</v>
      </c>
      <c r="DA635" s="1">
        <v>0</v>
      </c>
      <c r="DB635" s="3">
        <v>1794746</v>
      </c>
      <c r="DC635" s="3">
        <v>119710125</v>
      </c>
      <c r="DD635" s="1">
        <v>0</v>
      </c>
      <c r="DE635" s="3">
        <v>2115915</v>
      </c>
      <c r="DF635" s="3">
        <v>246357211</v>
      </c>
      <c r="DG635" s="3">
        <v>10438285</v>
      </c>
      <c r="DH635" s="3">
        <v>240538659</v>
      </c>
      <c r="DI635" s="1">
        <v>0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3">
        <v>24683026</v>
      </c>
      <c r="DP635" s="3">
        <v>362688235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0</v>
      </c>
    </row>
    <row r="636" spans="1:133" x14ac:dyDescent="0.3">
      <c r="A636" s="1">
        <v>106190150</v>
      </c>
      <c r="B636" s="1" t="s">
        <v>934</v>
      </c>
      <c r="C636" s="2">
        <v>20174</v>
      </c>
      <c r="D636" s="2">
        <v>42745</v>
      </c>
      <c r="E636" s="1" t="s">
        <v>2096</v>
      </c>
      <c r="F636" s="1" t="s">
        <v>135</v>
      </c>
      <c r="G636" s="1" t="s">
        <v>170</v>
      </c>
      <c r="H636" s="1">
        <v>11</v>
      </c>
      <c r="I636" s="1">
        <v>935</v>
      </c>
      <c r="J636" s="1" t="s">
        <v>164</v>
      </c>
      <c r="K636" s="1" t="s">
        <v>138</v>
      </c>
      <c r="L636" s="1">
        <v>0</v>
      </c>
      <c r="M636" s="1" t="s">
        <v>2316</v>
      </c>
      <c r="N636" s="1" t="s">
        <v>936</v>
      </c>
      <c r="O636" s="1" t="s">
        <v>280</v>
      </c>
      <c r="P636" s="1">
        <v>90011</v>
      </c>
      <c r="Q636" s="1" t="s">
        <v>937</v>
      </c>
      <c r="R636" s="1">
        <v>72</v>
      </c>
      <c r="S636" s="1">
        <v>72</v>
      </c>
      <c r="T636" s="1">
        <v>72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417</v>
      </c>
      <c r="AB636" s="1">
        <v>0</v>
      </c>
      <c r="AC636" s="1">
        <v>0</v>
      </c>
      <c r="AD636" s="1">
        <v>0</v>
      </c>
      <c r="AE636" s="1">
        <v>417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3">
        <v>4931</v>
      </c>
      <c r="AN636" s="1">
        <v>0</v>
      </c>
      <c r="AO636" s="1">
        <v>0</v>
      </c>
      <c r="AP636" s="1">
        <v>0</v>
      </c>
      <c r="AQ636" s="3">
        <v>4931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3">
        <v>41076</v>
      </c>
      <c r="AZ636" s="1">
        <v>0</v>
      </c>
      <c r="BA636" s="1">
        <v>0</v>
      </c>
      <c r="BB636" s="1">
        <v>0</v>
      </c>
      <c r="BC636" s="3">
        <v>41076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3">
        <v>3557104</v>
      </c>
      <c r="BK636" s="1">
        <v>0</v>
      </c>
      <c r="BL636" s="1">
        <v>0</v>
      </c>
      <c r="BM636" s="1">
        <v>0</v>
      </c>
      <c r="BN636" s="3">
        <v>3557104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3">
        <v>5587230</v>
      </c>
      <c r="BV636" s="1">
        <v>0</v>
      </c>
      <c r="BW636" s="1">
        <v>0</v>
      </c>
      <c r="BX636" s="1">
        <v>0</v>
      </c>
      <c r="BY636" s="3">
        <v>5587230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0</v>
      </c>
      <c r="CX636" s="1">
        <v>0</v>
      </c>
      <c r="CY636" s="1">
        <v>0</v>
      </c>
      <c r="CZ636" s="1">
        <v>0</v>
      </c>
      <c r="DA636" s="1">
        <v>0</v>
      </c>
      <c r="DB636" s="3">
        <v>9144334</v>
      </c>
      <c r="DC636" s="1">
        <v>0</v>
      </c>
      <c r="DD636" s="1">
        <v>0</v>
      </c>
      <c r="DE636" s="1">
        <v>0</v>
      </c>
      <c r="DF636" s="3">
        <v>9144334</v>
      </c>
      <c r="DG636" s="1">
        <v>0</v>
      </c>
      <c r="DH636" s="3">
        <v>8490143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3">
        <v>259770</v>
      </c>
      <c r="DP636" s="3">
        <v>5603308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0</v>
      </c>
      <c r="EB636" s="1">
        <v>0</v>
      </c>
      <c r="EC636" s="1">
        <v>0</v>
      </c>
    </row>
    <row r="637" spans="1:133" x14ac:dyDescent="0.3">
      <c r="A637" s="1">
        <v>106210993</v>
      </c>
      <c r="B637" s="1" t="s">
        <v>2317</v>
      </c>
      <c r="C637" s="2">
        <v>20174</v>
      </c>
      <c r="D637" s="2">
        <v>42745</v>
      </c>
      <c r="E637" s="1" t="s">
        <v>2096</v>
      </c>
      <c r="F637" s="1" t="s">
        <v>135</v>
      </c>
      <c r="G637" s="1" t="s">
        <v>892</v>
      </c>
      <c r="H637" s="1">
        <v>4</v>
      </c>
      <c r="I637" s="1">
        <v>405</v>
      </c>
      <c r="J637" s="1" t="s">
        <v>187</v>
      </c>
      <c r="K637" s="1" t="s">
        <v>138</v>
      </c>
      <c r="L637" s="1">
        <v>0</v>
      </c>
      <c r="M637" s="1" t="s">
        <v>2318</v>
      </c>
      <c r="N637" s="1" t="s">
        <v>2319</v>
      </c>
      <c r="O637" s="1" t="s">
        <v>941</v>
      </c>
      <c r="P637" s="1">
        <v>94904</v>
      </c>
      <c r="Q637" s="1" t="s">
        <v>942</v>
      </c>
      <c r="R637" s="1">
        <v>120</v>
      </c>
      <c r="S637" s="1">
        <v>100</v>
      </c>
      <c r="T637" s="1">
        <v>85</v>
      </c>
      <c r="U637" s="1">
        <v>54</v>
      </c>
      <c r="V637" s="1">
        <v>11</v>
      </c>
      <c r="W637" s="1">
        <v>1</v>
      </c>
      <c r="X637" s="1">
        <v>26</v>
      </c>
      <c r="Y637" s="1">
        <v>0</v>
      </c>
      <c r="Z637" s="1">
        <v>0</v>
      </c>
      <c r="AA637" s="1">
        <v>0</v>
      </c>
      <c r="AB637" s="1">
        <v>31</v>
      </c>
      <c r="AC637" s="1">
        <v>0</v>
      </c>
      <c r="AD637" s="1">
        <v>0</v>
      </c>
      <c r="AE637" s="1">
        <v>123</v>
      </c>
      <c r="AF637" s="1">
        <v>0</v>
      </c>
      <c r="AG637" s="3">
        <v>1946</v>
      </c>
      <c r="AH637" s="1">
        <v>575</v>
      </c>
      <c r="AI637" s="1">
        <v>207</v>
      </c>
      <c r="AJ637" s="3">
        <v>2500</v>
      </c>
      <c r="AK637" s="1">
        <v>0</v>
      </c>
      <c r="AL637" s="1">
        <v>0</v>
      </c>
      <c r="AM637" s="1">
        <v>0</v>
      </c>
      <c r="AN637" s="3">
        <v>2134</v>
      </c>
      <c r="AO637" s="1">
        <v>0</v>
      </c>
      <c r="AP637" s="1">
        <v>0</v>
      </c>
      <c r="AQ637" s="3">
        <v>7362</v>
      </c>
      <c r="AR637" s="1">
        <v>0</v>
      </c>
      <c r="AS637" s="1">
        <v>818</v>
      </c>
      <c r="AT637" s="1">
        <v>74</v>
      </c>
      <c r="AU637" s="1">
        <v>0</v>
      </c>
      <c r="AV637" s="1">
        <v>0</v>
      </c>
      <c r="AW637" s="1">
        <v>0</v>
      </c>
      <c r="AX637" s="1">
        <v>0</v>
      </c>
      <c r="AY637" s="1">
        <v>185</v>
      </c>
      <c r="AZ637" s="3">
        <v>1202</v>
      </c>
      <c r="BA637" s="1">
        <v>0</v>
      </c>
      <c r="BB637" s="1">
        <v>0</v>
      </c>
      <c r="BC637" s="3">
        <v>2279</v>
      </c>
      <c r="BD637" s="3">
        <v>8066668</v>
      </c>
      <c r="BE637" s="3">
        <v>2124939</v>
      </c>
      <c r="BF637" s="3">
        <v>3124307</v>
      </c>
      <c r="BG637" s="3">
        <v>7837827</v>
      </c>
      <c r="BH637" s="1">
        <v>0</v>
      </c>
      <c r="BI637" s="1">
        <v>0</v>
      </c>
      <c r="BJ637" s="1">
        <v>0</v>
      </c>
      <c r="BK637" s="3">
        <v>6447400</v>
      </c>
      <c r="BL637" s="1">
        <v>0</v>
      </c>
      <c r="BM637" s="1">
        <v>0</v>
      </c>
      <c r="BN637" s="3">
        <v>27601141</v>
      </c>
      <c r="BO637" s="3">
        <v>404936</v>
      </c>
      <c r="BP637" s="3">
        <v>28091</v>
      </c>
      <c r="BQ637" s="1">
        <v>0</v>
      </c>
      <c r="BR637" s="3">
        <v>2777</v>
      </c>
      <c r="BS637" s="1">
        <v>0</v>
      </c>
      <c r="BT637" s="1">
        <v>0</v>
      </c>
      <c r="BU637" s="3">
        <v>35361</v>
      </c>
      <c r="BV637" s="3">
        <v>292667</v>
      </c>
      <c r="BW637" s="1">
        <v>0</v>
      </c>
      <c r="BX637" s="1">
        <v>0</v>
      </c>
      <c r="BY637" s="3">
        <v>763832</v>
      </c>
      <c r="BZ637" s="3">
        <v>324773</v>
      </c>
      <c r="CA637" s="3">
        <v>3856020</v>
      </c>
      <c r="CB637" s="3">
        <v>880046</v>
      </c>
      <c r="CC637" s="3">
        <v>2724729</v>
      </c>
      <c r="CD637" s="3">
        <v>1917559</v>
      </c>
      <c r="CE637" s="1">
        <v>0</v>
      </c>
      <c r="CF637" s="1">
        <v>0</v>
      </c>
      <c r="CG637" s="1">
        <v>0</v>
      </c>
      <c r="CH637" s="3">
        <v>17248</v>
      </c>
      <c r="CI637" s="3">
        <v>2154894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3">
        <v>11875269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3">
        <v>4290811</v>
      </c>
      <c r="CW637" s="3">
        <v>1272985</v>
      </c>
      <c r="CX637" s="3">
        <v>399577</v>
      </c>
      <c r="CY637" s="3">
        <v>5923045</v>
      </c>
      <c r="CZ637" s="1">
        <v>0</v>
      </c>
      <c r="DA637" s="1">
        <v>0</v>
      </c>
      <c r="DB637" s="3">
        <v>18113</v>
      </c>
      <c r="DC637" s="3">
        <v>4585173</v>
      </c>
      <c r="DD637" s="1">
        <v>0</v>
      </c>
      <c r="DE637" s="1">
        <v>0</v>
      </c>
      <c r="DF637" s="3">
        <v>16489704</v>
      </c>
      <c r="DG637" s="3">
        <v>12850</v>
      </c>
      <c r="DH637" s="3">
        <v>12739343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3">
        <v>127225</v>
      </c>
      <c r="DP637" s="3">
        <v>718548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0</v>
      </c>
      <c r="EB637" s="1">
        <v>0</v>
      </c>
      <c r="EC637" s="1">
        <v>0</v>
      </c>
    </row>
    <row r="638" spans="1:133" x14ac:dyDescent="0.3">
      <c r="A638" s="1">
        <v>106150736</v>
      </c>
      <c r="B638" s="1" t="s">
        <v>943</v>
      </c>
      <c r="C638" s="2">
        <v>20174</v>
      </c>
      <c r="D638" s="2">
        <v>42745</v>
      </c>
      <c r="E638" s="1" t="s">
        <v>2096</v>
      </c>
      <c r="F638" s="1" t="s">
        <v>135</v>
      </c>
      <c r="G638" s="1" t="s">
        <v>136</v>
      </c>
      <c r="H638" s="1">
        <v>9</v>
      </c>
      <c r="I638" s="1">
        <v>617</v>
      </c>
      <c r="J638" s="1" t="s">
        <v>213</v>
      </c>
      <c r="K638" s="1" t="s">
        <v>138</v>
      </c>
      <c r="L638" s="1" t="s">
        <v>214</v>
      </c>
      <c r="M638" s="1" t="s">
        <v>2320</v>
      </c>
      <c r="N638" s="1" t="s">
        <v>945</v>
      </c>
      <c r="O638" s="1" t="s">
        <v>256</v>
      </c>
      <c r="P638" s="1">
        <v>93306</v>
      </c>
      <c r="Q638" s="1" t="s">
        <v>946</v>
      </c>
      <c r="R638" s="1">
        <v>222</v>
      </c>
      <c r="S638" s="1">
        <v>204</v>
      </c>
      <c r="T638" s="1">
        <v>158</v>
      </c>
      <c r="U638" s="1">
        <v>304</v>
      </c>
      <c r="V638" s="1">
        <v>49</v>
      </c>
      <c r="W638" s="1">
        <v>854</v>
      </c>
      <c r="X638" s="3">
        <v>1114</v>
      </c>
      <c r="Y638" s="1">
        <v>80</v>
      </c>
      <c r="Z638" s="1">
        <v>0</v>
      </c>
      <c r="AA638" s="1">
        <v>68</v>
      </c>
      <c r="AB638" s="1">
        <v>172</v>
      </c>
      <c r="AC638" s="1">
        <v>0</v>
      </c>
      <c r="AD638" s="1">
        <v>0</v>
      </c>
      <c r="AE638" s="1">
        <v>2641</v>
      </c>
      <c r="AF638" s="1">
        <v>0</v>
      </c>
      <c r="AG638" s="3">
        <v>1470</v>
      </c>
      <c r="AH638" s="1">
        <v>301</v>
      </c>
      <c r="AI638" s="3">
        <v>5557</v>
      </c>
      <c r="AJ638" s="3">
        <v>3555</v>
      </c>
      <c r="AK638" s="1">
        <v>536</v>
      </c>
      <c r="AL638" s="1">
        <v>0</v>
      </c>
      <c r="AM638" s="1">
        <v>380</v>
      </c>
      <c r="AN638" s="1">
        <v>763</v>
      </c>
      <c r="AO638" s="1">
        <v>0</v>
      </c>
      <c r="AP638" s="1">
        <v>0</v>
      </c>
      <c r="AQ638" s="3">
        <v>12562</v>
      </c>
      <c r="AR638" s="1">
        <v>0</v>
      </c>
      <c r="AS638" s="3">
        <v>2981</v>
      </c>
      <c r="AT638" s="1">
        <v>464</v>
      </c>
      <c r="AU638" s="3">
        <v>15293</v>
      </c>
      <c r="AV638" s="3">
        <v>19041</v>
      </c>
      <c r="AW638" s="3">
        <v>4104</v>
      </c>
      <c r="AX638" s="1">
        <v>0</v>
      </c>
      <c r="AY638" s="3">
        <v>2699</v>
      </c>
      <c r="AZ638" s="3">
        <v>2713</v>
      </c>
      <c r="BA638" s="1">
        <v>0</v>
      </c>
      <c r="BB638" s="1">
        <v>0</v>
      </c>
      <c r="BC638" s="3">
        <v>47295</v>
      </c>
      <c r="BD638" s="3">
        <v>14317368</v>
      </c>
      <c r="BE638" s="3">
        <v>3797720</v>
      </c>
      <c r="BF638" s="3">
        <v>54310835</v>
      </c>
      <c r="BG638" s="3">
        <v>26385758</v>
      </c>
      <c r="BH638" s="3">
        <v>3899775</v>
      </c>
      <c r="BI638" s="1">
        <v>0</v>
      </c>
      <c r="BJ638" s="3">
        <v>6929119</v>
      </c>
      <c r="BK638" s="3">
        <v>7949147</v>
      </c>
      <c r="BL638" s="1">
        <v>0</v>
      </c>
      <c r="BM638" s="1">
        <v>0</v>
      </c>
      <c r="BN638" s="3">
        <v>117589722</v>
      </c>
      <c r="BO638" s="3">
        <v>7543102</v>
      </c>
      <c r="BP638" s="3">
        <v>1013329</v>
      </c>
      <c r="BQ638" s="3">
        <v>29685154</v>
      </c>
      <c r="BR638" s="3">
        <v>42000290</v>
      </c>
      <c r="BS638" s="3">
        <v>5258489</v>
      </c>
      <c r="BT638" s="1">
        <v>0</v>
      </c>
      <c r="BU638" s="3">
        <v>5616691</v>
      </c>
      <c r="BV638" s="3">
        <v>4644222</v>
      </c>
      <c r="BW638" s="1">
        <v>0</v>
      </c>
      <c r="BX638" s="1">
        <v>0</v>
      </c>
      <c r="BY638" s="3">
        <v>95761277</v>
      </c>
      <c r="BZ638" s="3">
        <v>5008038</v>
      </c>
      <c r="CA638" s="3">
        <v>11617081</v>
      </c>
      <c r="CB638" s="3">
        <v>40035674</v>
      </c>
      <c r="CC638" s="3">
        <v>51286850</v>
      </c>
      <c r="CD638" s="3">
        <v>101774256</v>
      </c>
      <c r="CE638" s="3">
        <v>-7095468</v>
      </c>
      <c r="CF638" s="3">
        <v>19321636</v>
      </c>
      <c r="CG638" s="1">
        <v>0</v>
      </c>
      <c r="CH638" s="3">
        <v>-60166026</v>
      </c>
      <c r="CI638" s="3">
        <v>-11135643</v>
      </c>
      <c r="CJ638" s="1">
        <v>0</v>
      </c>
      <c r="CK638" s="3">
        <v>1627452</v>
      </c>
      <c r="CL638" s="1">
        <v>0</v>
      </c>
      <c r="CM638" s="1">
        <v>0</v>
      </c>
      <c r="CN638" s="1">
        <v>0</v>
      </c>
      <c r="CO638" s="1">
        <v>0</v>
      </c>
      <c r="CP638" s="3">
        <v>152273850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3">
        <v>10243389</v>
      </c>
      <c r="CW638" s="3">
        <v>-35224625</v>
      </c>
      <c r="CX638" s="3">
        <v>32709139</v>
      </c>
      <c r="CY638" s="3">
        <v>-31300777</v>
      </c>
      <c r="CZ638" s="3">
        <v>-11790825</v>
      </c>
      <c r="DA638" s="1">
        <v>0</v>
      </c>
      <c r="DB638" s="3">
        <v>72711836</v>
      </c>
      <c r="DC638" s="3">
        <v>23729012</v>
      </c>
      <c r="DD638" s="1">
        <v>0</v>
      </c>
      <c r="DE638" s="1">
        <v>0</v>
      </c>
      <c r="DF638" s="3">
        <v>61077149</v>
      </c>
      <c r="DG638" s="3">
        <v>3411013</v>
      </c>
      <c r="DH638" s="3">
        <v>86603627</v>
      </c>
      <c r="DI638" s="1">
        <v>0</v>
      </c>
      <c r="DJ638" s="3">
        <v>6863120</v>
      </c>
      <c r="DK638" s="1">
        <v>0</v>
      </c>
      <c r="DL638" s="1">
        <v>0</v>
      </c>
      <c r="DM638" s="1">
        <v>0</v>
      </c>
      <c r="DN638" s="1">
        <v>0</v>
      </c>
      <c r="DO638" s="3">
        <v>2491256</v>
      </c>
      <c r="DP638" s="3">
        <v>54406071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0</v>
      </c>
      <c r="EC638" s="1">
        <v>0</v>
      </c>
    </row>
    <row r="639" spans="1:133" x14ac:dyDescent="0.3">
      <c r="A639" s="1">
        <v>106150737</v>
      </c>
      <c r="B639" s="1" t="s">
        <v>947</v>
      </c>
      <c r="C639" s="2">
        <v>20174</v>
      </c>
      <c r="D639" s="2">
        <v>42745</v>
      </c>
      <c r="E639" s="1" t="s">
        <v>2096</v>
      </c>
      <c r="F639" s="1" t="s">
        <v>135</v>
      </c>
      <c r="G639" s="1" t="s">
        <v>136</v>
      </c>
      <c r="H639" s="1">
        <v>9</v>
      </c>
      <c r="I639" s="1">
        <v>619</v>
      </c>
      <c r="J639" s="1" t="s">
        <v>137</v>
      </c>
      <c r="K639" s="1" t="s">
        <v>138</v>
      </c>
      <c r="L639" s="1" t="s">
        <v>139</v>
      </c>
      <c r="M639" s="1" t="s">
        <v>2321</v>
      </c>
      <c r="N639" s="1" t="s">
        <v>949</v>
      </c>
      <c r="O639" s="1" t="s">
        <v>950</v>
      </c>
      <c r="P639" s="1">
        <v>93240</v>
      </c>
      <c r="Q639" s="1" t="s">
        <v>951</v>
      </c>
      <c r="R639" s="1">
        <v>99</v>
      </c>
      <c r="S639" s="1">
        <v>99</v>
      </c>
      <c r="T639" s="1">
        <v>99</v>
      </c>
      <c r="U639" s="1">
        <v>54</v>
      </c>
      <c r="V639" s="1">
        <v>22</v>
      </c>
      <c r="W639" s="1">
        <v>10</v>
      </c>
      <c r="X639" s="1">
        <v>33</v>
      </c>
      <c r="Y639" s="1">
        <v>0</v>
      </c>
      <c r="Z639" s="1">
        <v>0</v>
      </c>
      <c r="AA639" s="1">
        <v>16</v>
      </c>
      <c r="AB639" s="1">
        <v>2</v>
      </c>
      <c r="AC639" s="1">
        <v>0</v>
      </c>
      <c r="AD639" s="1">
        <v>0</v>
      </c>
      <c r="AE639" s="1">
        <v>137</v>
      </c>
      <c r="AF639" s="1">
        <v>6</v>
      </c>
      <c r="AG639" s="1">
        <v>456</v>
      </c>
      <c r="AH639" s="1">
        <v>195</v>
      </c>
      <c r="AI639" s="3">
        <v>5198</v>
      </c>
      <c r="AJ639" s="1">
        <v>303</v>
      </c>
      <c r="AK639" s="1">
        <v>0</v>
      </c>
      <c r="AL639" s="1">
        <v>0</v>
      </c>
      <c r="AM639" s="1">
        <v>333</v>
      </c>
      <c r="AN639" s="1">
        <v>21</v>
      </c>
      <c r="AO639" s="1">
        <v>0</v>
      </c>
      <c r="AP639" s="1">
        <v>0</v>
      </c>
      <c r="AQ639" s="3">
        <v>6506</v>
      </c>
      <c r="AR639" s="3">
        <v>5966</v>
      </c>
      <c r="AS639" s="3">
        <v>1360</v>
      </c>
      <c r="AT639" s="3">
        <v>1165</v>
      </c>
      <c r="AU639" s="1">
        <v>219</v>
      </c>
      <c r="AV639" s="3">
        <v>2253</v>
      </c>
      <c r="AW639" s="1">
        <v>0</v>
      </c>
      <c r="AX639" s="1">
        <v>0</v>
      </c>
      <c r="AY639" s="1">
        <v>551</v>
      </c>
      <c r="AZ639" s="1">
        <v>263</v>
      </c>
      <c r="BA639" s="1">
        <v>0</v>
      </c>
      <c r="BB639" s="1">
        <v>200</v>
      </c>
      <c r="BC639" s="3">
        <v>6011</v>
      </c>
      <c r="BD639" s="3">
        <v>1300221</v>
      </c>
      <c r="BE639" s="3">
        <v>499908</v>
      </c>
      <c r="BF639" s="3">
        <v>6967731</v>
      </c>
      <c r="BG639" s="3">
        <v>688436</v>
      </c>
      <c r="BH639" s="1">
        <v>0</v>
      </c>
      <c r="BI639" s="1">
        <v>0</v>
      </c>
      <c r="BJ639" s="3">
        <v>569696</v>
      </c>
      <c r="BK639" s="3">
        <v>33670</v>
      </c>
      <c r="BL639" s="1">
        <v>0</v>
      </c>
      <c r="BM639" s="1">
        <v>0</v>
      </c>
      <c r="BN639" s="3">
        <v>10059662</v>
      </c>
      <c r="BO639" s="3">
        <v>4648162</v>
      </c>
      <c r="BP639" s="3">
        <v>3562158</v>
      </c>
      <c r="BQ639" s="3">
        <v>592023</v>
      </c>
      <c r="BR639" s="3">
        <v>5884372</v>
      </c>
      <c r="BS639" s="1">
        <v>0</v>
      </c>
      <c r="BT639" s="1">
        <v>0</v>
      </c>
      <c r="BU639" s="3">
        <v>1386483</v>
      </c>
      <c r="BV639" s="3">
        <v>781484</v>
      </c>
      <c r="BW639" s="1">
        <v>0</v>
      </c>
      <c r="BX639" s="3">
        <v>391135</v>
      </c>
      <c r="BY639" s="3">
        <v>17245817</v>
      </c>
      <c r="BZ639" s="3">
        <v>644385</v>
      </c>
      <c r="CA639" s="3">
        <v>2591281</v>
      </c>
      <c r="CB639" s="3">
        <v>3541786</v>
      </c>
      <c r="CC639" s="3">
        <v>5360180</v>
      </c>
      <c r="CD639" s="3">
        <v>6331346</v>
      </c>
      <c r="CE639" s="3">
        <v>-72178</v>
      </c>
      <c r="CF639" s="1">
        <v>0</v>
      </c>
      <c r="CG639" s="1">
        <v>0</v>
      </c>
      <c r="CH639" s="3">
        <v>1525925</v>
      </c>
      <c r="CI639" s="3">
        <v>394953</v>
      </c>
      <c r="CJ639" s="1">
        <v>0</v>
      </c>
      <c r="CK639" s="3">
        <v>29684</v>
      </c>
      <c r="CL639" s="1">
        <v>0</v>
      </c>
      <c r="CM639" s="1">
        <v>0</v>
      </c>
      <c r="CN639" s="1">
        <v>0</v>
      </c>
      <c r="CO639" s="3">
        <v>141872</v>
      </c>
      <c r="CP639" s="3">
        <v>20489234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3">
        <v>3357102</v>
      </c>
      <c r="CW639" s="3">
        <v>520280</v>
      </c>
      <c r="CX639" s="3">
        <v>2271752</v>
      </c>
      <c r="CY639" s="3">
        <v>241462</v>
      </c>
      <c r="CZ639" s="1">
        <v>0</v>
      </c>
      <c r="DA639" s="1">
        <v>0</v>
      </c>
      <c r="DB639" s="3">
        <v>430254</v>
      </c>
      <c r="DC639" s="3">
        <v>420201</v>
      </c>
      <c r="DD639" s="1">
        <v>0</v>
      </c>
      <c r="DE639" s="3">
        <v>-424806</v>
      </c>
      <c r="DF639" s="3">
        <v>6816245</v>
      </c>
      <c r="DG639" s="3">
        <v>56804</v>
      </c>
      <c r="DH639" s="3">
        <v>6314350</v>
      </c>
      <c r="DI639" s="3">
        <v>759882</v>
      </c>
      <c r="DJ639" s="3">
        <v>112995</v>
      </c>
      <c r="DK639" s="1">
        <v>0</v>
      </c>
      <c r="DL639" s="1">
        <v>0</v>
      </c>
      <c r="DM639" s="1">
        <v>0</v>
      </c>
      <c r="DN639" s="1">
        <v>0</v>
      </c>
      <c r="DO639" s="3">
        <v>458846</v>
      </c>
      <c r="DP639" s="3">
        <v>3504660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0</v>
      </c>
      <c r="EB639" s="1">
        <v>0</v>
      </c>
      <c r="EC639" s="1">
        <v>0</v>
      </c>
    </row>
    <row r="640" spans="1:133" x14ac:dyDescent="0.3">
      <c r="A640" s="1">
        <v>106190049</v>
      </c>
      <c r="B640" s="1" t="s">
        <v>952</v>
      </c>
      <c r="C640" s="2">
        <v>20174</v>
      </c>
      <c r="D640" s="2">
        <v>42745</v>
      </c>
      <c r="E640" s="1" t="s">
        <v>2096</v>
      </c>
      <c r="F640" s="1" t="s">
        <v>135</v>
      </c>
      <c r="G640" s="1" t="s">
        <v>170</v>
      </c>
      <c r="H640" s="1">
        <v>11</v>
      </c>
      <c r="I640" s="1">
        <v>915</v>
      </c>
      <c r="J640" s="1" t="s">
        <v>171</v>
      </c>
      <c r="K640" s="1" t="s">
        <v>138</v>
      </c>
      <c r="L640" s="1">
        <v>0</v>
      </c>
      <c r="M640" s="1" t="s">
        <v>2322</v>
      </c>
      <c r="N640" s="1" t="s">
        <v>954</v>
      </c>
      <c r="O640" s="1" t="s">
        <v>842</v>
      </c>
      <c r="P640" s="1">
        <v>91706</v>
      </c>
      <c r="Q640" s="1" t="s">
        <v>2323</v>
      </c>
      <c r="R640" s="1">
        <v>91</v>
      </c>
      <c r="S640" s="1">
        <v>91</v>
      </c>
      <c r="T640" s="1">
        <v>61</v>
      </c>
      <c r="U640" s="1">
        <v>169</v>
      </c>
      <c r="V640" s="1">
        <v>5</v>
      </c>
      <c r="W640" s="1">
        <v>0</v>
      </c>
      <c r="X640" s="1">
        <v>23</v>
      </c>
      <c r="Y640" s="1">
        <v>0</v>
      </c>
      <c r="Z640" s="1">
        <v>0</v>
      </c>
      <c r="AA640" s="1">
        <v>12</v>
      </c>
      <c r="AB640" s="1">
        <v>0</v>
      </c>
      <c r="AC640" s="1">
        <v>0</v>
      </c>
      <c r="AD640" s="1">
        <v>0</v>
      </c>
      <c r="AE640" s="1">
        <v>209</v>
      </c>
      <c r="AF640" s="1">
        <v>0</v>
      </c>
      <c r="AG640" s="3">
        <v>4039</v>
      </c>
      <c r="AH640" s="1">
        <v>204</v>
      </c>
      <c r="AI640" s="1">
        <v>0</v>
      </c>
      <c r="AJ640" s="3">
        <v>1007</v>
      </c>
      <c r="AK640" s="1">
        <v>0</v>
      </c>
      <c r="AL640" s="1">
        <v>0</v>
      </c>
      <c r="AM640" s="1">
        <v>361</v>
      </c>
      <c r="AN640" s="1">
        <v>0</v>
      </c>
      <c r="AO640" s="1">
        <v>0</v>
      </c>
      <c r="AP640" s="1">
        <v>0</v>
      </c>
      <c r="AQ640" s="3">
        <v>5611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3">
        <v>34072349</v>
      </c>
      <c r="BE640" s="3">
        <v>1667628</v>
      </c>
      <c r="BF640" s="1">
        <v>0</v>
      </c>
      <c r="BG640" s="3">
        <v>10214034</v>
      </c>
      <c r="BH640" s="1">
        <v>0</v>
      </c>
      <c r="BI640" s="1">
        <v>0</v>
      </c>
      <c r="BJ640" s="3">
        <v>3735339</v>
      </c>
      <c r="BK640" s="1">
        <v>0</v>
      </c>
      <c r="BL640" s="1">
        <v>0</v>
      </c>
      <c r="BM640" s="1">
        <v>0</v>
      </c>
      <c r="BN640" s="3">
        <v>49689350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3">
        <v>427522</v>
      </c>
      <c r="CA640" s="3">
        <v>25830179</v>
      </c>
      <c r="CB640" s="3">
        <v>1372534</v>
      </c>
      <c r="CC640" s="1">
        <v>0</v>
      </c>
      <c r="CD640" s="3">
        <v>8301602</v>
      </c>
      <c r="CE640" s="1">
        <v>0</v>
      </c>
      <c r="CF640" s="1">
        <v>0</v>
      </c>
      <c r="CG640" s="1">
        <v>0</v>
      </c>
      <c r="CH640" s="3">
        <v>2052593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3">
        <v>37984430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3">
        <v>8242170</v>
      </c>
      <c r="CW640" s="3">
        <v>295094</v>
      </c>
      <c r="CX640" s="1">
        <v>0</v>
      </c>
      <c r="CY640" s="3">
        <v>1912432</v>
      </c>
      <c r="CZ640" s="1">
        <v>0</v>
      </c>
      <c r="DA640" s="1">
        <v>0</v>
      </c>
      <c r="DB640" s="3">
        <v>1255224</v>
      </c>
      <c r="DC640" s="1">
        <v>0</v>
      </c>
      <c r="DD640" s="1">
        <v>0</v>
      </c>
      <c r="DE640" s="1">
        <v>0</v>
      </c>
      <c r="DF640" s="3">
        <v>11704920</v>
      </c>
      <c r="DG640" s="3">
        <v>24337</v>
      </c>
      <c r="DH640" s="3">
        <v>8179613</v>
      </c>
      <c r="DI640" s="3">
        <v>198618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3">
        <v>1873</v>
      </c>
      <c r="DP640" s="3">
        <v>1989545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1">
        <v>0</v>
      </c>
      <c r="EC640" s="1">
        <v>0</v>
      </c>
    </row>
    <row r="641" spans="1:133" x14ac:dyDescent="0.3">
      <c r="A641" s="1">
        <v>106301127</v>
      </c>
      <c r="B641" s="1" t="s">
        <v>956</v>
      </c>
      <c r="C641" s="2">
        <v>20174</v>
      </c>
      <c r="D641" s="2">
        <v>42745</v>
      </c>
      <c r="E641" s="1" t="s">
        <v>2096</v>
      </c>
      <c r="F641" s="1" t="s">
        <v>135</v>
      </c>
      <c r="G641" s="1" t="s">
        <v>156</v>
      </c>
      <c r="H641" s="1">
        <v>13</v>
      </c>
      <c r="I641" s="1">
        <v>1011</v>
      </c>
      <c r="J641" s="1" t="s">
        <v>187</v>
      </c>
      <c r="K641" s="1" t="s">
        <v>138</v>
      </c>
      <c r="L641" s="1">
        <v>0</v>
      </c>
      <c r="M641" s="1" t="s">
        <v>2324</v>
      </c>
      <c r="N641" s="1" t="s">
        <v>958</v>
      </c>
      <c r="O641" s="1" t="s">
        <v>959</v>
      </c>
      <c r="P641" s="1">
        <v>92821</v>
      </c>
      <c r="Q641" s="1" t="s">
        <v>2325</v>
      </c>
      <c r="R641" s="1">
        <v>86</v>
      </c>
      <c r="S641" s="1">
        <v>86</v>
      </c>
      <c r="T641" s="1">
        <v>86</v>
      </c>
      <c r="U641" s="1">
        <v>92</v>
      </c>
      <c r="V641" s="1">
        <v>23</v>
      </c>
      <c r="W641" s="1">
        <v>6</v>
      </c>
      <c r="X641" s="1">
        <v>10</v>
      </c>
      <c r="Y641" s="1">
        <v>0</v>
      </c>
      <c r="Z641" s="1">
        <v>0</v>
      </c>
      <c r="AA641" s="1">
        <v>6</v>
      </c>
      <c r="AB641" s="1">
        <v>20</v>
      </c>
      <c r="AC641" s="1">
        <v>0</v>
      </c>
      <c r="AD641" s="1">
        <v>2</v>
      </c>
      <c r="AE641" s="1">
        <v>159</v>
      </c>
      <c r="AF641" s="1">
        <v>0</v>
      </c>
      <c r="AG641" s="3">
        <v>2485</v>
      </c>
      <c r="AH641" s="1">
        <v>920</v>
      </c>
      <c r="AI641" s="1">
        <v>872</v>
      </c>
      <c r="AJ641" s="1">
        <v>551</v>
      </c>
      <c r="AK641" s="1">
        <v>0</v>
      </c>
      <c r="AL641" s="1">
        <v>0</v>
      </c>
      <c r="AM641" s="1">
        <v>231</v>
      </c>
      <c r="AN641" s="1">
        <v>788</v>
      </c>
      <c r="AO641" s="1">
        <v>0</v>
      </c>
      <c r="AP641" s="1">
        <v>42</v>
      </c>
      <c r="AQ641" s="3">
        <v>5889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3">
        <v>14802249</v>
      </c>
      <c r="BE641" s="3">
        <v>5228806</v>
      </c>
      <c r="BF641" s="3">
        <v>2161489</v>
      </c>
      <c r="BG641" s="3">
        <v>1325617</v>
      </c>
      <c r="BH641" s="1">
        <v>0</v>
      </c>
      <c r="BI641" s="1">
        <v>0</v>
      </c>
      <c r="BJ641" s="3">
        <v>204666</v>
      </c>
      <c r="BK641" s="3">
        <v>6861102</v>
      </c>
      <c r="BL641" s="1">
        <v>0</v>
      </c>
      <c r="BM641" s="3">
        <v>80595</v>
      </c>
      <c r="BN641" s="3">
        <v>30664524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3">
        <v>479855</v>
      </c>
      <c r="CA641" s="3">
        <v>10441222</v>
      </c>
      <c r="CB641" s="3">
        <v>3725790</v>
      </c>
      <c r="CC641" s="3">
        <v>1395333</v>
      </c>
      <c r="CD641" s="3">
        <v>912330</v>
      </c>
      <c r="CE641" s="1">
        <v>0</v>
      </c>
      <c r="CF641" s="1">
        <v>0</v>
      </c>
      <c r="CG641" s="1">
        <v>0</v>
      </c>
      <c r="CH641" s="3">
        <v>3190</v>
      </c>
      <c r="CI641" s="3">
        <v>4533510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3">
        <v>47060</v>
      </c>
      <c r="CP641" s="3">
        <v>21538290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3">
        <v>4315955</v>
      </c>
      <c r="CW641" s="3">
        <v>1475279</v>
      </c>
      <c r="CX641" s="3">
        <v>722728</v>
      </c>
      <c r="CY641" s="3">
        <v>382083</v>
      </c>
      <c r="CZ641" s="1">
        <v>0</v>
      </c>
      <c r="DA641" s="1">
        <v>0</v>
      </c>
      <c r="DB641" s="3">
        <v>185772</v>
      </c>
      <c r="DC641" s="3">
        <v>2013261</v>
      </c>
      <c r="DD641" s="1">
        <v>0</v>
      </c>
      <c r="DE641" s="3">
        <v>31156</v>
      </c>
      <c r="DF641" s="3">
        <v>9126234</v>
      </c>
      <c r="DG641" s="3">
        <v>44782</v>
      </c>
      <c r="DH641" s="3">
        <v>7906014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0</v>
      </c>
      <c r="DO641" s="3">
        <v>97404</v>
      </c>
      <c r="DP641" s="3">
        <v>1805994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0</v>
      </c>
      <c r="EB641" s="1">
        <v>0</v>
      </c>
      <c r="EC641" s="1">
        <v>0</v>
      </c>
    </row>
    <row r="642" spans="1:133" x14ac:dyDescent="0.3">
      <c r="A642" s="1">
        <v>106190449</v>
      </c>
      <c r="B642" s="1" t="s">
        <v>961</v>
      </c>
      <c r="C642" s="2">
        <v>20174</v>
      </c>
      <c r="D642" s="2">
        <v>42745</v>
      </c>
      <c r="E642" s="1" t="s">
        <v>2096</v>
      </c>
      <c r="F642" s="1" t="s">
        <v>135</v>
      </c>
      <c r="G642" s="1" t="s">
        <v>170</v>
      </c>
      <c r="H642" s="1">
        <v>11</v>
      </c>
      <c r="I642" s="1">
        <v>921</v>
      </c>
      <c r="J642" s="1" t="s">
        <v>187</v>
      </c>
      <c r="K642" s="1" t="s">
        <v>138</v>
      </c>
      <c r="L642" s="1">
        <v>0</v>
      </c>
      <c r="M642" s="1" t="s">
        <v>2326</v>
      </c>
      <c r="N642" s="1" t="s">
        <v>963</v>
      </c>
      <c r="O642" s="1" t="s">
        <v>964</v>
      </c>
      <c r="P642" s="1">
        <v>90638</v>
      </c>
      <c r="Q642" s="1" t="s">
        <v>965</v>
      </c>
      <c r="R642" s="1">
        <v>248</v>
      </c>
      <c r="S642" s="1">
        <v>248</v>
      </c>
      <c r="T642" s="1">
        <v>248</v>
      </c>
      <c r="U642" s="1">
        <v>310</v>
      </c>
      <c r="V642" s="1">
        <v>23</v>
      </c>
      <c r="W642" s="1">
        <v>2</v>
      </c>
      <c r="X642" s="1">
        <v>49</v>
      </c>
      <c r="Y642" s="1">
        <v>0</v>
      </c>
      <c r="Z642" s="1">
        <v>0</v>
      </c>
      <c r="AA642" s="1">
        <v>39</v>
      </c>
      <c r="AB642" s="1">
        <v>0</v>
      </c>
      <c r="AC642" s="1">
        <v>0</v>
      </c>
      <c r="AD642" s="1">
        <v>0</v>
      </c>
      <c r="AE642" s="1">
        <v>423</v>
      </c>
      <c r="AF642" s="1">
        <v>0</v>
      </c>
      <c r="AG642" s="3">
        <v>7785</v>
      </c>
      <c r="AH642" s="3">
        <v>1152</v>
      </c>
      <c r="AI642" s="1">
        <v>136</v>
      </c>
      <c r="AJ642" s="3">
        <v>2662</v>
      </c>
      <c r="AK642" s="1">
        <v>0</v>
      </c>
      <c r="AL642" s="1">
        <v>0</v>
      </c>
      <c r="AM642" s="3">
        <v>1356</v>
      </c>
      <c r="AN642" s="1">
        <v>0</v>
      </c>
      <c r="AO642" s="1">
        <v>0</v>
      </c>
      <c r="AP642" s="1">
        <v>0</v>
      </c>
      <c r="AQ642" s="3">
        <v>13091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3">
        <v>61634081</v>
      </c>
      <c r="BE642" s="3">
        <v>11386981</v>
      </c>
      <c r="BF642" s="3">
        <v>987305</v>
      </c>
      <c r="BG642" s="3">
        <v>19949065</v>
      </c>
      <c r="BH642" s="1">
        <v>0</v>
      </c>
      <c r="BI642" s="1">
        <v>0</v>
      </c>
      <c r="BJ642" s="3">
        <v>10011055</v>
      </c>
      <c r="BK642" s="1">
        <v>0</v>
      </c>
      <c r="BL642" s="1">
        <v>0</v>
      </c>
      <c r="BM642" s="1">
        <v>0</v>
      </c>
      <c r="BN642" s="3">
        <v>103968487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3">
        <v>-38122</v>
      </c>
      <c r="CA642" s="3">
        <v>47811564</v>
      </c>
      <c r="CB642" s="3">
        <v>9197321</v>
      </c>
      <c r="CC642" s="3">
        <v>854347</v>
      </c>
      <c r="CD642" s="3">
        <v>15755618</v>
      </c>
      <c r="CE642" s="1">
        <v>0</v>
      </c>
      <c r="CF642" s="1">
        <v>0</v>
      </c>
      <c r="CG642" s="1">
        <v>0</v>
      </c>
      <c r="CH642" s="3">
        <v>5671636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3">
        <v>79252364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3">
        <v>13822517</v>
      </c>
      <c r="CW642" s="3">
        <v>2189660</v>
      </c>
      <c r="CX642" s="3">
        <v>132958</v>
      </c>
      <c r="CY642" s="3">
        <v>4193447</v>
      </c>
      <c r="CZ642" s="1">
        <v>0</v>
      </c>
      <c r="DA642" s="1">
        <v>0</v>
      </c>
      <c r="DB642" s="3">
        <v>4377541</v>
      </c>
      <c r="DC642" s="1">
        <v>0</v>
      </c>
      <c r="DD642" s="1">
        <v>0</v>
      </c>
      <c r="DE642" s="1">
        <v>0</v>
      </c>
      <c r="DF642" s="3">
        <v>24716123</v>
      </c>
      <c r="DG642" s="3">
        <v>83020</v>
      </c>
      <c r="DH642" s="3">
        <v>17960214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3">
        <v>1059225</v>
      </c>
      <c r="DP642" s="3">
        <v>13996463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v>0</v>
      </c>
    </row>
    <row r="643" spans="1:133" x14ac:dyDescent="0.3">
      <c r="A643" s="1">
        <v>106190305</v>
      </c>
      <c r="B643" s="1" t="s">
        <v>966</v>
      </c>
      <c r="C643" s="2">
        <v>20174</v>
      </c>
      <c r="D643" s="2">
        <v>42745</v>
      </c>
      <c r="E643" s="1" t="s">
        <v>2096</v>
      </c>
      <c r="F643" s="1" t="s">
        <v>135</v>
      </c>
      <c r="G643" s="1" t="s">
        <v>170</v>
      </c>
      <c r="H643" s="1">
        <v>11</v>
      </c>
      <c r="I643" s="1">
        <v>929</v>
      </c>
      <c r="J643" s="1" t="s">
        <v>187</v>
      </c>
      <c r="K643" s="1" t="s">
        <v>138</v>
      </c>
      <c r="L643" s="1">
        <v>0</v>
      </c>
      <c r="M643" s="1" t="s">
        <v>2327</v>
      </c>
      <c r="N643" s="1" t="s">
        <v>968</v>
      </c>
      <c r="O643" s="1" t="s">
        <v>280</v>
      </c>
      <c r="P643" s="1">
        <v>90056</v>
      </c>
      <c r="Q643" s="1" t="s">
        <v>2328</v>
      </c>
      <c r="R643" s="1">
        <v>81</v>
      </c>
      <c r="S643" s="1">
        <v>81</v>
      </c>
      <c r="T643" s="1">
        <v>81</v>
      </c>
      <c r="U643" s="1">
        <v>91</v>
      </c>
      <c r="V643" s="1">
        <v>3</v>
      </c>
      <c r="W643" s="1">
        <v>2</v>
      </c>
      <c r="X643" s="1">
        <v>17</v>
      </c>
      <c r="Y643" s="1">
        <v>0</v>
      </c>
      <c r="Z643" s="1">
        <v>0</v>
      </c>
      <c r="AA643" s="1">
        <v>24</v>
      </c>
      <c r="AB643" s="1">
        <v>0</v>
      </c>
      <c r="AC643" s="1">
        <v>0</v>
      </c>
      <c r="AD643" s="1">
        <v>0</v>
      </c>
      <c r="AE643" s="1">
        <v>137</v>
      </c>
      <c r="AF643" s="1">
        <v>0</v>
      </c>
      <c r="AG643" s="3">
        <v>3508</v>
      </c>
      <c r="AH643" s="1">
        <v>521</v>
      </c>
      <c r="AI643" s="1">
        <v>101</v>
      </c>
      <c r="AJ643" s="3">
        <v>1334</v>
      </c>
      <c r="AK643" s="1">
        <v>0</v>
      </c>
      <c r="AL643" s="1">
        <v>0</v>
      </c>
      <c r="AM643" s="3">
        <v>1749</v>
      </c>
      <c r="AN643" s="1">
        <v>0</v>
      </c>
      <c r="AO643" s="1">
        <v>0</v>
      </c>
      <c r="AP643" s="1">
        <v>0</v>
      </c>
      <c r="AQ643" s="3">
        <v>7213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3">
        <v>34902940</v>
      </c>
      <c r="BE643" s="3">
        <v>5703280</v>
      </c>
      <c r="BF643" s="3">
        <v>934217</v>
      </c>
      <c r="BG643" s="3">
        <v>13665409</v>
      </c>
      <c r="BH643" s="1">
        <v>0</v>
      </c>
      <c r="BI643" s="1">
        <v>0</v>
      </c>
      <c r="BJ643" s="3">
        <v>17625366</v>
      </c>
      <c r="BK643" s="1">
        <v>0</v>
      </c>
      <c r="BL643" s="1">
        <v>0</v>
      </c>
      <c r="BM643" s="1">
        <v>0</v>
      </c>
      <c r="BN643" s="3">
        <v>72831212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3">
        <v>451350</v>
      </c>
      <c r="CA643" s="3">
        <v>28894490</v>
      </c>
      <c r="CB643" s="3">
        <v>4911771</v>
      </c>
      <c r="CC643" s="3">
        <v>726531</v>
      </c>
      <c r="CD643" s="3">
        <v>11113939</v>
      </c>
      <c r="CE643" s="1">
        <v>0</v>
      </c>
      <c r="CF643" s="1">
        <v>0</v>
      </c>
      <c r="CG643" s="1">
        <v>0</v>
      </c>
      <c r="CH643" s="3">
        <v>10812075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3">
        <v>56910156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3">
        <v>6008450</v>
      </c>
      <c r="CW643" s="3">
        <v>791509</v>
      </c>
      <c r="CX643" s="3">
        <v>207686</v>
      </c>
      <c r="CY643" s="3">
        <v>2551470</v>
      </c>
      <c r="CZ643" s="1">
        <v>0</v>
      </c>
      <c r="DA643" s="1">
        <v>0</v>
      </c>
      <c r="DB643" s="3">
        <v>6361941</v>
      </c>
      <c r="DC643" s="1">
        <v>0</v>
      </c>
      <c r="DD643" s="1">
        <v>0</v>
      </c>
      <c r="DE643" s="1">
        <v>0</v>
      </c>
      <c r="DF643" s="3">
        <v>15921056</v>
      </c>
      <c r="DG643" s="3">
        <v>46204</v>
      </c>
      <c r="DH643" s="3">
        <v>10650555</v>
      </c>
      <c r="DI643" s="1">
        <v>0</v>
      </c>
      <c r="DJ643" s="3">
        <v>-42783</v>
      </c>
      <c r="DK643" s="1">
        <v>0</v>
      </c>
      <c r="DL643" s="1">
        <v>0</v>
      </c>
      <c r="DM643" s="1">
        <v>0</v>
      </c>
      <c r="DN643" s="1">
        <v>0</v>
      </c>
      <c r="DO643" s="3">
        <v>197758</v>
      </c>
      <c r="DP643" s="3">
        <v>7075380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1">
        <v>0</v>
      </c>
      <c r="EC643" s="1">
        <v>0</v>
      </c>
    </row>
    <row r="644" spans="1:133" x14ac:dyDescent="0.3">
      <c r="A644" s="1">
        <v>106361274</v>
      </c>
      <c r="B644" s="1" t="s">
        <v>970</v>
      </c>
      <c r="C644" s="2">
        <v>20174</v>
      </c>
      <c r="D644" s="2">
        <v>42745</v>
      </c>
      <c r="E644" s="1" t="s">
        <v>2096</v>
      </c>
      <c r="F644" s="1" t="s">
        <v>135</v>
      </c>
      <c r="G644" s="1" t="s">
        <v>212</v>
      </c>
      <c r="H644" s="1">
        <v>12</v>
      </c>
      <c r="I644" s="1">
        <v>1207</v>
      </c>
      <c r="J644" s="1" t="s">
        <v>187</v>
      </c>
      <c r="K644" s="1" t="s">
        <v>138</v>
      </c>
      <c r="L644" s="1">
        <v>0</v>
      </c>
      <c r="M644" s="1" t="s">
        <v>2329</v>
      </c>
      <c r="N644" s="1" t="s">
        <v>972</v>
      </c>
      <c r="O644" s="1" t="s">
        <v>973</v>
      </c>
      <c r="P644" s="1">
        <v>91764</v>
      </c>
      <c r="Q644" s="1" t="s">
        <v>974</v>
      </c>
      <c r="R644" s="1">
        <v>91</v>
      </c>
      <c r="S644" s="1">
        <v>91</v>
      </c>
      <c r="T644" s="1">
        <v>91</v>
      </c>
      <c r="U644" s="1">
        <v>68</v>
      </c>
      <c r="V644" s="1">
        <v>27</v>
      </c>
      <c r="W644" s="1">
        <v>0</v>
      </c>
      <c r="X644" s="1">
        <v>58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10</v>
      </c>
      <c r="AE644" s="1">
        <v>163</v>
      </c>
      <c r="AF644" s="1">
        <v>0</v>
      </c>
      <c r="AG644" s="3">
        <v>2513</v>
      </c>
      <c r="AH644" s="1">
        <v>863</v>
      </c>
      <c r="AI644" s="1">
        <v>32</v>
      </c>
      <c r="AJ644" s="3">
        <v>2139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974</v>
      </c>
      <c r="AQ644" s="3">
        <v>6521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3">
        <v>27125945</v>
      </c>
      <c r="BE644" s="3">
        <v>10299147</v>
      </c>
      <c r="BF644" s="3">
        <v>364067</v>
      </c>
      <c r="BG644" s="3">
        <v>20502445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3">
        <v>8175834</v>
      </c>
      <c r="BN644" s="3">
        <v>66467438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3">
        <v>1216756</v>
      </c>
      <c r="CA644" s="3">
        <v>22349309</v>
      </c>
      <c r="CB644" s="3">
        <v>8535315</v>
      </c>
      <c r="CC644" s="3">
        <v>246068</v>
      </c>
      <c r="CD644" s="3">
        <v>16667825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3">
        <v>5594973</v>
      </c>
      <c r="CP644" s="3">
        <v>54610246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3">
        <v>4776636</v>
      </c>
      <c r="CW644" s="3">
        <v>1763832</v>
      </c>
      <c r="CX644" s="3">
        <v>117999</v>
      </c>
      <c r="CY644" s="3">
        <v>3834620</v>
      </c>
      <c r="CZ644" s="1">
        <v>0</v>
      </c>
      <c r="DA644" s="1">
        <v>0</v>
      </c>
      <c r="DB644" s="1">
        <v>0</v>
      </c>
      <c r="DC644" s="1">
        <v>0</v>
      </c>
      <c r="DD644" s="1">
        <v>0</v>
      </c>
      <c r="DE644" s="3">
        <v>1364105</v>
      </c>
      <c r="DF644" s="3">
        <v>11857192</v>
      </c>
      <c r="DG644" s="3">
        <v>32286</v>
      </c>
      <c r="DH644" s="3">
        <v>9053219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3">
        <v>286311</v>
      </c>
      <c r="DP644" s="3">
        <v>2078756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</row>
    <row r="645" spans="1:133" x14ac:dyDescent="0.3">
      <c r="A645" s="1">
        <v>106364188</v>
      </c>
      <c r="B645" s="1" t="s">
        <v>975</v>
      </c>
      <c r="C645" s="2">
        <v>20174</v>
      </c>
      <c r="D645" s="2">
        <v>42745</v>
      </c>
      <c r="E645" s="1" t="s">
        <v>2096</v>
      </c>
      <c r="F645" s="1" t="s">
        <v>135</v>
      </c>
      <c r="G645" s="1" t="s">
        <v>212</v>
      </c>
      <c r="H645" s="1">
        <v>12</v>
      </c>
      <c r="I645" s="1">
        <v>1207</v>
      </c>
      <c r="J645" s="1" t="s">
        <v>164</v>
      </c>
      <c r="K645" s="1" t="s">
        <v>138</v>
      </c>
      <c r="L645" s="1">
        <v>0</v>
      </c>
      <c r="M645" s="1" t="s">
        <v>2330</v>
      </c>
      <c r="N645" s="1" t="s">
        <v>977</v>
      </c>
      <c r="O645" s="1" t="s">
        <v>978</v>
      </c>
      <c r="P645" s="1">
        <v>91730</v>
      </c>
      <c r="Q645" s="1" t="s">
        <v>979</v>
      </c>
      <c r="R645" s="1">
        <v>55</v>
      </c>
      <c r="S645" s="1">
        <v>55</v>
      </c>
      <c r="T645" s="1">
        <v>55</v>
      </c>
      <c r="U645" s="1">
        <v>57</v>
      </c>
      <c r="V645" s="1">
        <v>24</v>
      </c>
      <c r="W645" s="1">
        <v>1</v>
      </c>
      <c r="X645" s="1">
        <v>36</v>
      </c>
      <c r="Y645" s="1">
        <v>0</v>
      </c>
      <c r="Z645" s="1">
        <v>0</v>
      </c>
      <c r="AA645" s="1">
        <v>4</v>
      </c>
      <c r="AB645" s="1">
        <v>26</v>
      </c>
      <c r="AC645" s="1">
        <v>0</v>
      </c>
      <c r="AD645" s="1">
        <v>0</v>
      </c>
      <c r="AE645" s="1">
        <v>148</v>
      </c>
      <c r="AF645" s="1">
        <v>0</v>
      </c>
      <c r="AG645" s="3">
        <v>1396</v>
      </c>
      <c r="AH645" s="1">
        <v>734</v>
      </c>
      <c r="AI645" s="1">
        <v>53</v>
      </c>
      <c r="AJ645" s="3">
        <v>1465</v>
      </c>
      <c r="AK645" s="1">
        <v>0</v>
      </c>
      <c r="AL645" s="1">
        <v>0</v>
      </c>
      <c r="AM645" s="1">
        <v>30</v>
      </c>
      <c r="AN645" s="1">
        <v>813</v>
      </c>
      <c r="AO645" s="1">
        <v>0</v>
      </c>
      <c r="AP645" s="1">
        <v>0</v>
      </c>
      <c r="AQ645" s="3">
        <v>4491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90</v>
      </c>
      <c r="AZ645" s="1">
        <v>0</v>
      </c>
      <c r="BA645" s="1">
        <v>0</v>
      </c>
      <c r="BB645" s="1">
        <v>0</v>
      </c>
      <c r="BC645" s="1">
        <v>90</v>
      </c>
      <c r="BD645" s="3">
        <v>15084307</v>
      </c>
      <c r="BE645" s="3">
        <v>8401511</v>
      </c>
      <c r="BF645" s="3">
        <v>555770</v>
      </c>
      <c r="BG645" s="3">
        <v>14473207</v>
      </c>
      <c r="BH645" s="1">
        <v>0</v>
      </c>
      <c r="BI645" s="1">
        <v>0</v>
      </c>
      <c r="BJ645" s="3">
        <v>729042</v>
      </c>
      <c r="BK645" s="3">
        <v>9162578</v>
      </c>
      <c r="BL645" s="1">
        <v>0</v>
      </c>
      <c r="BM645" s="1">
        <v>0</v>
      </c>
      <c r="BN645" s="3">
        <v>48406415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3">
        <v>3056719</v>
      </c>
      <c r="BV645" s="1">
        <v>0</v>
      </c>
      <c r="BW645" s="1">
        <v>0</v>
      </c>
      <c r="BX645" s="1">
        <v>0</v>
      </c>
      <c r="BY645" s="3">
        <v>3056719</v>
      </c>
      <c r="BZ645" s="3">
        <v>371846</v>
      </c>
      <c r="CA645" s="3">
        <v>12259864</v>
      </c>
      <c r="CB645" s="3">
        <v>6753062</v>
      </c>
      <c r="CC645" s="3">
        <v>517979</v>
      </c>
      <c r="CD645" s="3">
        <v>11920844</v>
      </c>
      <c r="CE645" s="1">
        <v>0</v>
      </c>
      <c r="CF645" s="1">
        <v>0</v>
      </c>
      <c r="CG645" s="1">
        <v>0</v>
      </c>
      <c r="CH645" s="3">
        <v>522426</v>
      </c>
      <c r="CI645" s="3">
        <v>8936507</v>
      </c>
      <c r="CJ645" s="1">
        <v>0</v>
      </c>
      <c r="CK645" s="3">
        <v>3642</v>
      </c>
      <c r="CL645" s="1">
        <v>0</v>
      </c>
      <c r="CM645" s="1">
        <v>0</v>
      </c>
      <c r="CN645" s="1">
        <v>0</v>
      </c>
      <c r="CO645" s="1">
        <v>0</v>
      </c>
      <c r="CP645" s="3">
        <v>41286170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3">
        <v>2824443</v>
      </c>
      <c r="CW645" s="3">
        <v>1648449</v>
      </c>
      <c r="CX645" s="3">
        <v>37791</v>
      </c>
      <c r="CY645" s="3">
        <v>2552363</v>
      </c>
      <c r="CZ645" s="1">
        <v>0</v>
      </c>
      <c r="DA645" s="1">
        <v>0</v>
      </c>
      <c r="DB645" s="3">
        <v>206616</v>
      </c>
      <c r="DC645" s="3">
        <v>2910944</v>
      </c>
      <c r="DD645" s="1">
        <v>0</v>
      </c>
      <c r="DE645" s="3">
        <v>-3642</v>
      </c>
      <c r="DF645" s="3">
        <v>10176964</v>
      </c>
      <c r="DG645" s="1">
        <v>0</v>
      </c>
      <c r="DH645" s="3">
        <v>9600374</v>
      </c>
      <c r="DI645" s="1">
        <v>0</v>
      </c>
      <c r="DJ645" s="3">
        <v>63945</v>
      </c>
      <c r="DK645" s="1">
        <v>0</v>
      </c>
      <c r="DL645" s="1">
        <v>0</v>
      </c>
      <c r="DM645" s="1">
        <v>0</v>
      </c>
      <c r="DN645" s="1">
        <v>0</v>
      </c>
      <c r="DO645" s="3">
        <v>19341</v>
      </c>
      <c r="DP645" s="3">
        <v>3446295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</row>
    <row r="646" spans="1:133" x14ac:dyDescent="0.3">
      <c r="A646" s="1">
        <v>106332172</v>
      </c>
      <c r="B646" s="1" t="s">
        <v>980</v>
      </c>
      <c r="C646" s="2">
        <v>20174</v>
      </c>
      <c r="D646" s="2">
        <v>42745</v>
      </c>
      <c r="E646" s="1" t="s">
        <v>2096</v>
      </c>
      <c r="F646" s="1" t="s">
        <v>135</v>
      </c>
      <c r="G646" s="1" t="s">
        <v>482</v>
      </c>
      <c r="H646" s="1">
        <v>12</v>
      </c>
      <c r="I646" s="1">
        <v>1109</v>
      </c>
      <c r="J646" s="1" t="s">
        <v>187</v>
      </c>
      <c r="K646" s="1" t="s">
        <v>138</v>
      </c>
      <c r="L646" s="1">
        <v>0</v>
      </c>
      <c r="M646" s="1" t="s">
        <v>2331</v>
      </c>
      <c r="N646" s="1" t="s">
        <v>982</v>
      </c>
      <c r="O646" s="1" t="s">
        <v>983</v>
      </c>
      <c r="P646" s="1">
        <v>92571</v>
      </c>
      <c r="Q646" s="1" t="s">
        <v>984</v>
      </c>
      <c r="R646" s="1">
        <v>40</v>
      </c>
      <c r="S646" s="1">
        <v>40</v>
      </c>
      <c r="T646" s="1">
        <v>40</v>
      </c>
      <c r="U646" s="1">
        <v>43</v>
      </c>
      <c r="V646" s="1">
        <v>18</v>
      </c>
      <c r="W646" s="1">
        <v>0</v>
      </c>
      <c r="X646" s="1">
        <v>28</v>
      </c>
      <c r="Y646" s="1">
        <v>0</v>
      </c>
      <c r="Z646" s="1">
        <v>0</v>
      </c>
      <c r="AA646" s="1">
        <v>1</v>
      </c>
      <c r="AB646" s="1">
        <v>6</v>
      </c>
      <c r="AC646" s="1">
        <v>0</v>
      </c>
      <c r="AD646" s="1">
        <v>0</v>
      </c>
      <c r="AE646" s="1">
        <v>96</v>
      </c>
      <c r="AF646" s="1">
        <v>0</v>
      </c>
      <c r="AG646" s="3">
        <v>1672</v>
      </c>
      <c r="AH646" s="1">
        <v>293</v>
      </c>
      <c r="AI646" s="1">
        <v>0</v>
      </c>
      <c r="AJ646" s="3">
        <v>1011</v>
      </c>
      <c r="AK646" s="1">
        <v>0</v>
      </c>
      <c r="AL646" s="1">
        <v>0</v>
      </c>
      <c r="AM646" s="1">
        <v>87</v>
      </c>
      <c r="AN646" s="1">
        <v>174</v>
      </c>
      <c r="AO646" s="1">
        <v>0</v>
      </c>
      <c r="AP646" s="1">
        <v>0</v>
      </c>
      <c r="AQ646" s="3">
        <v>3237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3">
        <v>17509763</v>
      </c>
      <c r="BE646" s="3">
        <v>2569388</v>
      </c>
      <c r="BF646" s="1">
        <v>0</v>
      </c>
      <c r="BG646" s="3">
        <v>9076425</v>
      </c>
      <c r="BH646" s="1">
        <v>0</v>
      </c>
      <c r="BI646" s="1">
        <v>0</v>
      </c>
      <c r="BJ646" s="3">
        <v>934748</v>
      </c>
      <c r="BK646" s="3">
        <v>1662097</v>
      </c>
      <c r="BL646" s="1">
        <v>0</v>
      </c>
      <c r="BM646" s="1">
        <v>0</v>
      </c>
      <c r="BN646" s="3">
        <v>31752421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3">
        <v>222351</v>
      </c>
      <c r="CA646" s="3">
        <v>13990093</v>
      </c>
      <c r="CB646" s="3">
        <v>1924443</v>
      </c>
      <c r="CC646" s="1">
        <v>0</v>
      </c>
      <c r="CD646" s="3">
        <v>7331256</v>
      </c>
      <c r="CE646" s="1">
        <v>0</v>
      </c>
      <c r="CF646" s="1">
        <v>0</v>
      </c>
      <c r="CG646" s="1">
        <v>0</v>
      </c>
      <c r="CH646" s="1">
        <v>0</v>
      </c>
      <c r="CI646" s="3">
        <v>1209463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3">
        <v>24677606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3">
        <v>3519670</v>
      </c>
      <c r="CW646" s="3">
        <v>644945</v>
      </c>
      <c r="CX646" s="1">
        <v>0</v>
      </c>
      <c r="CY646" s="3">
        <v>1745169</v>
      </c>
      <c r="CZ646" s="1">
        <v>0</v>
      </c>
      <c r="DA646" s="1">
        <v>0</v>
      </c>
      <c r="DB646" s="3">
        <v>934748</v>
      </c>
      <c r="DC646" s="3">
        <v>230283</v>
      </c>
      <c r="DD646" s="1">
        <v>0</v>
      </c>
      <c r="DE646" s="1">
        <v>0</v>
      </c>
      <c r="DF646" s="3">
        <v>7074815</v>
      </c>
      <c r="DG646" s="3">
        <v>13930</v>
      </c>
      <c r="DH646" s="3">
        <v>6324773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3">
        <v>107144</v>
      </c>
      <c r="DP646" s="3">
        <v>1522666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</row>
    <row r="647" spans="1:133" x14ac:dyDescent="0.3">
      <c r="A647" s="1">
        <v>106370721</v>
      </c>
      <c r="B647" s="1" t="s">
        <v>985</v>
      </c>
      <c r="C647" s="2">
        <v>20174</v>
      </c>
      <c r="D647" s="2">
        <v>42745</v>
      </c>
      <c r="E647" s="1" t="s">
        <v>2096</v>
      </c>
      <c r="F647" s="1" t="s">
        <v>135</v>
      </c>
      <c r="G647" s="1" t="s">
        <v>186</v>
      </c>
      <c r="H647" s="1">
        <v>14</v>
      </c>
      <c r="I647" s="1">
        <v>1418</v>
      </c>
      <c r="J647" s="1" t="s">
        <v>187</v>
      </c>
      <c r="K647" s="1" t="s">
        <v>138</v>
      </c>
      <c r="L647" s="1">
        <v>0</v>
      </c>
      <c r="M647" s="1" t="s">
        <v>2332</v>
      </c>
      <c r="N647" s="1" t="s">
        <v>987</v>
      </c>
      <c r="O647" s="1" t="s">
        <v>190</v>
      </c>
      <c r="P647" s="1">
        <v>92104</v>
      </c>
      <c r="Q647" s="1" t="s">
        <v>2333</v>
      </c>
      <c r="R647" s="1">
        <v>70</v>
      </c>
      <c r="S647" s="1">
        <v>70</v>
      </c>
      <c r="T647" s="1">
        <v>70</v>
      </c>
      <c r="U647" s="1">
        <v>69</v>
      </c>
      <c r="V647" s="1">
        <v>17</v>
      </c>
      <c r="W647" s="1">
        <v>2</v>
      </c>
      <c r="X647" s="1">
        <v>41</v>
      </c>
      <c r="Y647" s="1">
        <v>0</v>
      </c>
      <c r="Z647" s="1">
        <v>0</v>
      </c>
      <c r="AA647" s="1">
        <v>28</v>
      </c>
      <c r="AB647" s="1">
        <v>0</v>
      </c>
      <c r="AC647" s="1">
        <v>0</v>
      </c>
      <c r="AD647" s="1">
        <v>0</v>
      </c>
      <c r="AE647" s="1">
        <v>157</v>
      </c>
      <c r="AF647" s="1">
        <v>157</v>
      </c>
      <c r="AG647" s="3">
        <v>1914</v>
      </c>
      <c r="AH647" s="1">
        <v>607</v>
      </c>
      <c r="AI647" s="1">
        <v>88</v>
      </c>
      <c r="AJ647" s="3">
        <v>1430</v>
      </c>
      <c r="AK647" s="1">
        <v>0</v>
      </c>
      <c r="AL647" s="1">
        <v>0</v>
      </c>
      <c r="AM647" s="1">
        <v>808</v>
      </c>
      <c r="AN647" s="1">
        <v>0</v>
      </c>
      <c r="AO647" s="1">
        <v>0</v>
      </c>
      <c r="AP647" s="1">
        <v>0</v>
      </c>
      <c r="AQ647" s="3">
        <v>4847</v>
      </c>
      <c r="AR647" s="3">
        <v>4847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3">
        <v>13254141</v>
      </c>
      <c r="BE647" s="3">
        <v>3432535</v>
      </c>
      <c r="BF647" s="3">
        <v>437577</v>
      </c>
      <c r="BG647" s="3">
        <v>8002378</v>
      </c>
      <c r="BH647" s="1">
        <v>0</v>
      </c>
      <c r="BI647" s="1">
        <v>0</v>
      </c>
      <c r="BJ647" s="3">
        <v>5075966</v>
      </c>
      <c r="BK647" s="1">
        <v>0</v>
      </c>
      <c r="BL647" s="1">
        <v>0</v>
      </c>
      <c r="BM647" s="1">
        <v>0</v>
      </c>
      <c r="BN647" s="3">
        <v>30202597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3">
        <v>211861</v>
      </c>
      <c r="CA647" s="3">
        <v>9210061</v>
      </c>
      <c r="CB647" s="3">
        <v>2453403</v>
      </c>
      <c r="CC647" s="3">
        <v>394629</v>
      </c>
      <c r="CD647" s="3">
        <v>5388261</v>
      </c>
      <c r="CE647" s="1">
        <v>0</v>
      </c>
      <c r="CF647" s="1">
        <v>0</v>
      </c>
      <c r="CG647" s="1">
        <v>0</v>
      </c>
      <c r="CH647" s="3">
        <v>3106885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3">
        <v>20765100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3">
        <v>3832219</v>
      </c>
      <c r="CW647" s="3">
        <v>979132</v>
      </c>
      <c r="CX647" s="3">
        <v>42948</v>
      </c>
      <c r="CY647" s="3">
        <v>2614117</v>
      </c>
      <c r="CZ647" s="1">
        <v>0</v>
      </c>
      <c r="DA647" s="1">
        <v>0</v>
      </c>
      <c r="DB647" s="3">
        <v>1969081</v>
      </c>
      <c r="DC647" s="1">
        <v>0</v>
      </c>
      <c r="DD647" s="1">
        <v>0</v>
      </c>
      <c r="DE647" s="1">
        <v>0</v>
      </c>
      <c r="DF647" s="3">
        <v>9437497</v>
      </c>
      <c r="DG647" s="3">
        <v>32974</v>
      </c>
      <c r="DH647" s="3">
        <v>7468918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3">
        <v>51407</v>
      </c>
      <c r="DP647" s="3">
        <v>1824741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1">
        <v>0</v>
      </c>
      <c r="EC647" s="1">
        <v>0</v>
      </c>
    </row>
    <row r="648" spans="1:133" x14ac:dyDescent="0.3">
      <c r="A648" s="1">
        <v>106010887</v>
      </c>
      <c r="B648" s="1" t="s">
        <v>989</v>
      </c>
      <c r="C648" s="2">
        <v>20174</v>
      </c>
      <c r="D648" s="2">
        <v>42745</v>
      </c>
      <c r="E648" s="1" t="s">
        <v>2096</v>
      </c>
      <c r="F648" s="1" t="s">
        <v>135</v>
      </c>
      <c r="G648" s="1" t="s">
        <v>163</v>
      </c>
      <c r="H648" s="1">
        <v>5</v>
      </c>
      <c r="I648" s="1">
        <v>421</v>
      </c>
      <c r="J648" s="1" t="s">
        <v>187</v>
      </c>
      <c r="K648" s="1" t="s">
        <v>138</v>
      </c>
      <c r="L648" s="1">
        <v>0</v>
      </c>
      <c r="M648" s="1" t="s">
        <v>2334</v>
      </c>
      <c r="N648" s="1" t="s">
        <v>991</v>
      </c>
      <c r="O648" s="1" t="s">
        <v>890</v>
      </c>
      <c r="P648" s="1">
        <v>94577</v>
      </c>
      <c r="Q648" s="1" t="s">
        <v>2335</v>
      </c>
      <c r="R648" s="1">
        <v>99</v>
      </c>
      <c r="S648" s="1">
        <v>99</v>
      </c>
      <c r="T648" s="1">
        <v>99</v>
      </c>
      <c r="U648" s="1">
        <v>39</v>
      </c>
      <c r="V648" s="1">
        <v>10</v>
      </c>
      <c r="W648" s="1">
        <v>2</v>
      </c>
      <c r="X648" s="1">
        <v>31</v>
      </c>
      <c r="Y648" s="1">
        <v>0</v>
      </c>
      <c r="Z648" s="1">
        <v>0</v>
      </c>
      <c r="AA648" s="1">
        <v>0</v>
      </c>
      <c r="AB648" s="1">
        <v>11</v>
      </c>
      <c r="AC648" s="1">
        <v>0</v>
      </c>
      <c r="AD648" s="1">
        <v>0</v>
      </c>
      <c r="AE648" s="1">
        <v>93</v>
      </c>
      <c r="AF648" s="1">
        <v>0</v>
      </c>
      <c r="AG648" s="3">
        <v>1682</v>
      </c>
      <c r="AH648" s="1">
        <v>740</v>
      </c>
      <c r="AI648" s="1">
        <v>788</v>
      </c>
      <c r="AJ648" s="3">
        <v>2448</v>
      </c>
      <c r="AK648" s="1">
        <v>0</v>
      </c>
      <c r="AL648" s="1">
        <v>0</v>
      </c>
      <c r="AM648" s="1">
        <v>0</v>
      </c>
      <c r="AN648" s="1">
        <v>998</v>
      </c>
      <c r="AO648" s="1">
        <v>0</v>
      </c>
      <c r="AP648" s="1">
        <v>0</v>
      </c>
      <c r="AQ648" s="3">
        <v>6656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3">
        <v>16101455</v>
      </c>
      <c r="BE648" s="3">
        <v>6006819</v>
      </c>
      <c r="BF648" s="3">
        <v>5092911</v>
      </c>
      <c r="BG648" s="3">
        <v>18577103</v>
      </c>
      <c r="BH648" s="1">
        <v>0</v>
      </c>
      <c r="BI648" s="1">
        <v>0</v>
      </c>
      <c r="BJ648" s="1">
        <v>0</v>
      </c>
      <c r="BK648" s="3">
        <v>9909116</v>
      </c>
      <c r="BL648" s="1">
        <v>0</v>
      </c>
      <c r="BM648" s="1">
        <v>0</v>
      </c>
      <c r="BN648" s="3">
        <v>55687404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3">
        <v>3657</v>
      </c>
      <c r="CA648" s="3">
        <v>12100059</v>
      </c>
      <c r="CB648" s="3">
        <v>4551333</v>
      </c>
      <c r="CC648" s="3">
        <v>4396609</v>
      </c>
      <c r="CD648" s="3">
        <v>12530758</v>
      </c>
      <c r="CE648" s="1">
        <v>0</v>
      </c>
      <c r="CF648" s="1">
        <v>0</v>
      </c>
      <c r="CG648" s="1">
        <v>0</v>
      </c>
      <c r="CH648" s="3">
        <v>2632</v>
      </c>
      <c r="CI648" s="3">
        <v>7232399</v>
      </c>
      <c r="CJ648" s="1">
        <v>0</v>
      </c>
      <c r="CK648" s="3">
        <v>26993</v>
      </c>
      <c r="CL648" s="1">
        <v>0</v>
      </c>
      <c r="CM648" s="1">
        <v>0</v>
      </c>
      <c r="CN648" s="1">
        <v>0</v>
      </c>
      <c r="CO648" s="1">
        <v>0</v>
      </c>
      <c r="CP648" s="3">
        <v>40844440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3">
        <v>4001396</v>
      </c>
      <c r="CW648" s="3">
        <v>1455486</v>
      </c>
      <c r="CX648" s="3">
        <v>696302</v>
      </c>
      <c r="CY648" s="3">
        <v>6046345</v>
      </c>
      <c r="CZ648" s="1">
        <v>0</v>
      </c>
      <c r="DA648" s="1">
        <v>0</v>
      </c>
      <c r="DB648" s="3">
        <v>-2632</v>
      </c>
      <c r="DC648" s="3">
        <v>2673060</v>
      </c>
      <c r="DD648" s="1">
        <v>0</v>
      </c>
      <c r="DE648" s="3">
        <v>-26993</v>
      </c>
      <c r="DF648" s="3">
        <v>14842964</v>
      </c>
      <c r="DG648" s="3">
        <v>24063</v>
      </c>
      <c r="DH648" s="3">
        <v>10424461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3">
        <v>267024</v>
      </c>
      <c r="DP648" s="3">
        <v>3007061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0</v>
      </c>
      <c r="DZ648" s="1">
        <v>0</v>
      </c>
      <c r="EA648" s="1">
        <v>0</v>
      </c>
      <c r="EB648" s="1">
        <v>0</v>
      </c>
      <c r="EC648" s="1">
        <v>0</v>
      </c>
    </row>
    <row r="649" spans="1:133" x14ac:dyDescent="0.3">
      <c r="A649" s="1">
        <v>106190196</v>
      </c>
      <c r="B649" s="1" t="s">
        <v>993</v>
      </c>
      <c r="C649" s="2">
        <v>20174</v>
      </c>
      <c r="D649" s="2">
        <v>42745</v>
      </c>
      <c r="E649" s="1" t="s">
        <v>2096</v>
      </c>
      <c r="F649" s="1" t="s">
        <v>135</v>
      </c>
      <c r="G649" s="1" t="s">
        <v>170</v>
      </c>
      <c r="H649" s="1">
        <v>11</v>
      </c>
      <c r="I649" s="1">
        <v>929</v>
      </c>
      <c r="J649" s="1" t="s">
        <v>187</v>
      </c>
      <c r="K649" s="1" t="s">
        <v>138</v>
      </c>
      <c r="L649" s="1">
        <v>0</v>
      </c>
      <c r="M649" s="1" t="s">
        <v>2336</v>
      </c>
      <c r="N649" s="1" t="s">
        <v>995</v>
      </c>
      <c r="O649" s="1" t="s">
        <v>996</v>
      </c>
      <c r="P649" s="1">
        <v>90247</v>
      </c>
      <c r="Q649" s="1" t="s">
        <v>2337</v>
      </c>
      <c r="R649" s="1">
        <v>54</v>
      </c>
      <c r="S649" s="1">
        <v>54</v>
      </c>
      <c r="T649" s="1">
        <v>54</v>
      </c>
      <c r="U649" s="1">
        <v>86</v>
      </c>
      <c r="V649" s="1">
        <v>4</v>
      </c>
      <c r="W649" s="1">
        <v>1</v>
      </c>
      <c r="X649" s="1">
        <v>18</v>
      </c>
      <c r="Y649" s="1">
        <v>0</v>
      </c>
      <c r="Z649" s="1">
        <v>0</v>
      </c>
      <c r="AA649" s="1">
        <v>11</v>
      </c>
      <c r="AB649" s="1">
        <v>0</v>
      </c>
      <c r="AC649" s="1">
        <v>0</v>
      </c>
      <c r="AD649" s="1">
        <v>0</v>
      </c>
      <c r="AE649" s="1">
        <v>120</v>
      </c>
      <c r="AF649" s="1">
        <v>0</v>
      </c>
      <c r="AG649" s="3">
        <v>2522</v>
      </c>
      <c r="AH649" s="1">
        <v>194</v>
      </c>
      <c r="AI649" s="1">
        <v>60</v>
      </c>
      <c r="AJ649" s="1">
        <v>956</v>
      </c>
      <c r="AK649" s="1">
        <v>0</v>
      </c>
      <c r="AL649" s="1">
        <v>0</v>
      </c>
      <c r="AM649" s="1">
        <v>327</v>
      </c>
      <c r="AN649" s="1">
        <v>0</v>
      </c>
      <c r="AO649" s="1">
        <v>0</v>
      </c>
      <c r="AP649" s="1">
        <v>0</v>
      </c>
      <c r="AQ649" s="3">
        <v>4059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3">
        <v>23022887</v>
      </c>
      <c r="BE649" s="3">
        <v>1727930</v>
      </c>
      <c r="BF649" s="3">
        <v>711659</v>
      </c>
      <c r="BG649" s="3">
        <v>8882308</v>
      </c>
      <c r="BH649" s="1">
        <v>0</v>
      </c>
      <c r="BI649" s="1">
        <v>0</v>
      </c>
      <c r="BJ649" s="3">
        <v>2346631</v>
      </c>
      <c r="BK649" s="1">
        <v>0</v>
      </c>
      <c r="BL649" s="1">
        <v>0</v>
      </c>
      <c r="BM649" s="1">
        <v>0</v>
      </c>
      <c r="BN649" s="3">
        <v>36691415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3">
        <v>33219</v>
      </c>
      <c r="CA649" s="3">
        <v>18309948</v>
      </c>
      <c r="CB649" s="3">
        <v>1293338</v>
      </c>
      <c r="CC649" s="3">
        <v>656361</v>
      </c>
      <c r="CD649" s="3">
        <v>7242408</v>
      </c>
      <c r="CE649" s="1">
        <v>0</v>
      </c>
      <c r="CF649" s="1">
        <v>0</v>
      </c>
      <c r="CG649" s="1">
        <v>0</v>
      </c>
      <c r="CH649" s="3">
        <v>1668532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3">
        <v>29203806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3">
        <v>4679720</v>
      </c>
      <c r="CW649" s="3">
        <v>434592</v>
      </c>
      <c r="CX649" s="3">
        <v>55298</v>
      </c>
      <c r="CY649" s="3">
        <v>1639900</v>
      </c>
      <c r="CZ649" s="1">
        <v>0</v>
      </c>
      <c r="DA649" s="1">
        <v>0</v>
      </c>
      <c r="DB649" s="3">
        <v>678099</v>
      </c>
      <c r="DC649" s="1">
        <v>0</v>
      </c>
      <c r="DD649" s="1">
        <v>0</v>
      </c>
      <c r="DE649" s="1">
        <v>0</v>
      </c>
      <c r="DF649" s="3">
        <v>7487609</v>
      </c>
      <c r="DG649" s="3">
        <v>10442</v>
      </c>
      <c r="DH649" s="3">
        <v>6385305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3">
        <v>13669</v>
      </c>
      <c r="DP649" s="3">
        <v>1176376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</row>
    <row r="650" spans="1:133" x14ac:dyDescent="0.3">
      <c r="A650" s="1">
        <v>106301380</v>
      </c>
      <c r="B650" s="1" t="s">
        <v>998</v>
      </c>
      <c r="C650" s="2">
        <v>20174</v>
      </c>
      <c r="D650" s="2">
        <v>42745</v>
      </c>
      <c r="E650" s="1" t="s">
        <v>2096</v>
      </c>
      <c r="F650" s="1" t="s">
        <v>135</v>
      </c>
      <c r="G650" s="1" t="s">
        <v>156</v>
      </c>
      <c r="H650" s="1">
        <v>13</v>
      </c>
      <c r="I650" s="1">
        <v>1014</v>
      </c>
      <c r="J650" s="1" t="s">
        <v>187</v>
      </c>
      <c r="K650" s="1" t="s">
        <v>138</v>
      </c>
      <c r="L650" s="1">
        <v>0</v>
      </c>
      <c r="M650" s="1" t="s">
        <v>2338</v>
      </c>
      <c r="N650" s="1" t="s">
        <v>1000</v>
      </c>
      <c r="O650" s="1" t="s">
        <v>1001</v>
      </c>
      <c r="P650" s="1">
        <v>92683</v>
      </c>
      <c r="Q650" s="1" t="s">
        <v>1002</v>
      </c>
      <c r="R650" s="1">
        <v>109</v>
      </c>
      <c r="S650" s="1">
        <v>109</v>
      </c>
      <c r="T650" s="1">
        <v>109</v>
      </c>
      <c r="U650" s="1">
        <v>139</v>
      </c>
      <c r="V650" s="1">
        <v>26</v>
      </c>
      <c r="W650" s="1">
        <v>0</v>
      </c>
      <c r="X650" s="1">
        <v>21</v>
      </c>
      <c r="Y650" s="1">
        <v>0</v>
      </c>
      <c r="Z650" s="1">
        <v>0</v>
      </c>
      <c r="AA650" s="1">
        <v>0</v>
      </c>
      <c r="AB650" s="1">
        <v>33</v>
      </c>
      <c r="AC650" s="1">
        <v>0</v>
      </c>
      <c r="AD650" s="1">
        <v>0</v>
      </c>
      <c r="AE650" s="1">
        <v>219</v>
      </c>
      <c r="AF650" s="1">
        <v>0</v>
      </c>
      <c r="AG650" s="3">
        <v>4237</v>
      </c>
      <c r="AH650" s="3">
        <v>1015</v>
      </c>
      <c r="AI650" s="1">
        <v>0</v>
      </c>
      <c r="AJ650" s="1">
        <v>733</v>
      </c>
      <c r="AK650" s="1">
        <v>0</v>
      </c>
      <c r="AL650" s="1">
        <v>0</v>
      </c>
      <c r="AM650" s="1">
        <v>0</v>
      </c>
      <c r="AN650" s="3">
        <v>1139</v>
      </c>
      <c r="AO650" s="1">
        <v>0</v>
      </c>
      <c r="AP650" s="1">
        <v>0</v>
      </c>
      <c r="AQ650" s="3">
        <v>7124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3">
        <v>50368293</v>
      </c>
      <c r="BE650" s="3">
        <v>11507264</v>
      </c>
      <c r="BF650" s="1">
        <v>0</v>
      </c>
      <c r="BG650" s="3">
        <v>6180306</v>
      </c>
      <c r="BH650" s="1">
        <v>0</v>
      </c>
      <c r="BI650" s="1">
        <v>0</v>
      </c>
      <c r="BJ650" s="1">
        <v>0</v>
      </c>
      <c r="BK650" s="3">
        <v>10855036</v>
      </c>
      <c r="BL650" s="1">
        <v>0</v>
      </c>
      <c r="BM650" s="3">
        <v>2825</v>
      </c>
      <c r="BN650" s="3">
        <v>78913724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3">
        <v>488353</v>
      </c>
      <c r="CA650" s="3">
        <v>42745196</v>
      </c>
      <c r="CB650" s="3">
        <v>9388841</v>
      </c>
      <c r="CC650" s="1">
        <v>0</v>
      </c>
      <c r="CD650" s="3">
        <v>5492408</v>
      </c>
      <c r="CE650" s="1">
        <v>0</v>
      </c>
      <c r="CF650" s="1">
        <v>0</v>
      </c>
      <c r="CG650" s="1">
        <v>0</v>
      </c>
      <c r="CH650" s="1">
        <v>0</v>
      </c>
      <c r="CI650" s="3">
        <v>7021771</v>
      </c>
      <c r="CJ650" s="1">
        <v>0</v>
      </c>
      <c r="CK650" s="3">
        <v>-10695</v>
      </c>
      <c r="CL650" s="1">
        <v>0</v>
      </c>
      <c r="CM650" s="1">
        <v>0</v>
      </c>
      <c r="CN650" s="1">
        <v>0</v>
      </c>
      <c r="CO650" s="1">
        <v>0</v>
      </c>
      <c r="CP650" s="3">
        <v>65125874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3">
        <v>7623097</v>
      </c>
      <c r="CW650" s="3">
        <v>2118423</v>
      </c>
      <c r="CX650" s="1">
        <v>0</v>
      </c>
      <c r="CY650" s="3">
        <v>687898</v>
      </c>
      <c r="CZ650" s="1">
        <v>0</v>
      </c>
      <c r="DA650" s="1">
        <v>0</v>
      </c>
      <c r="DB650" s="1">
        <v>0</v>
      </c>
      <c r="DC650" s="3">
        <v>3344912</v>
      </c>
      <c r="DD650" s="1">
        <v>0</v>
      </c>
      <c r="DE650" s="3">
        <v>13520</v>
      </c>
      <c r="DF650" s="3">
        <v>13787850</v>
      </c>
      <c r="DG650" s="3">
        <v>22275</v>
      </c>
      <c r="DH650" s="3">
        <v>14195263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3">
        <v>75037</v>
      </c>
      <c r="DP650" s="3">
        <v>1597758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</row>
    <row r="651" spans="1:133" x14ac:dyDescent="0.3">
      <c r="A651" s="1">
        <v>106194981</v>
      </c>
      <c r="B651" s="1" t="s">
        <v>1003</v>
      </c>
      <c r="C651" s="2">
        <v>20174</v>
      </c>
      <c r="D651" s="2">
        <v>42745</v>
      </c>
      <c r="E651" s="1" t="s">
        <v>2096</v>
      </c>
      <c r="F651" s="1" t="s">
        <v>135</v>
      </c>
      <c r="G651" s="1" t="s">
        <v>170</v>
      </c>
      <c r="H651" s="1">
        <v>11</v>
      </c>
      <c r="I651" s="1">
        <v>933</v>
      </c>
      <c r="J651" s="1" t="s">
        <v>187</v>
      </c>
      <c r="K651" s="1" t="s">
        <v>310</v>
      </c>
      <c r="L651" s="1">
        <v>0</v>
      </c>
      <c r="M651" s="1" t="s">
        <v>2339</v>
      </c>
      <c r="N651" s="1" t="s">
        <v>2340</v>
      </c>
      <c r="O651" s="1" t="s">
        <v>441</v>
      </c>
      <c r="P651" s="1">
        <v>90805</v>
      </c>
      <c r="Q651" s="1" t="s">
        <v>1006</v>
      </c>
      <c r="R651" s="1">
        <v>16</v>
      </c>
      <c r="S651" s="1">
        <v>16</v>
      </c>
      <c r="T651" s="1">
        <v>16</v>
      </c>
      <c r="U651" s="1">
        <v>0</v>
      </c>
      <c r="V651" s="1">
        <v>0</v>
      </c>
      <c r="W651" s="1">
        <v>0</v>
      </c>
      <c r="X651" s="1">
        <v>0</v>
      </c>
      <c r="Y651" s="1">
        <v>4</v>
      </c>
      <c r="Z651" s="1">
        <v>0</v>
      </c>
      <c r="AA651" s="1">
        <v>17</v>
      </c>
      <c r="AB651" s="1">
        <v>0</v>
      </c>
      <c r="AC651" s="1">
        <v>0</v>
      </c>
      <c r="AD651" s="1">
        <v>0</v>
      </c>
      <c r="AE651" s="1">
        <v>21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193</v>
      </c>
      <c r="AL651" s="1">
        <v>0</v>
      </c>
      <c r="AM651" s="3">
        <v>1242</v>
      </c>
      <c r="AN651" s="1">
        <v>0</v>
      </c>
      <c r="AO651" s="1">
        <v>0</v>
      </c>
      <c r="AP651" s="1">
        <v>0</v>
      </c>
      <c r="AQ651" s="3">
        <v>1435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3">
        <v>193000</v>
      </c>
      <c r="BI651" s="1">
        <v>0</v>
      </c>
      <c r="BJ651" s="3">
        <v>1242000</v>
      </c>
      <c r="BK651" s="1">
        <v>0</v>
      </c>
      <c r="BL651" s="1">
        <v>0</v>
      </c>
      <c r="BM651" s="1">
        <v>0</v>
      </c>
      <c r="BN651" s="3">
        <v>1435000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3">
        <v>80734</v>
      </c>
      <c r="CG651" s="1">
        <v>0</v>
      </c>
      <c r="CH651" s="3">
        <v>519542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3">
        <v>600276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0</v>
      </c>
      <c r="CX651" s="1">
        <v>0</v>
      </c>
      <c r="CY651" s="1">
        <v>0</v>
      </c>
      <c r="CZ651" s="3">
        <v>112266</v>
      </c>
      <c r="DA651" s="1">
        <v>0</v>
      </c>
      <c r="DB651" s="3">
        <v>722458</v>
      </c>
      <c r="DC651" s="1">
        <v>0</v>
      </c>
      <c r="DD651" s="1">
        <v>0</v>
      </c>
      <c r="DE651" s="1">
        <v>0</v>
      </c>
      <c r="DF651" s="3">
        <v>834724</v>
      </c>
      <c r="DG651" s="1">
        <v>0</v>
      </c>
      <c r="DH651" s="3">
        <v>832314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3">
        <v>6230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</row>
    <row r="652" spans="1:133" x14ac:dyDescent="0.3">
      <c r="A652" s="1">
        <v>106301234</v>
      </c>
      <c r="B652" s="1" t="s">
        <v>1007</v>
      </c>
      <c r="C652" s="2">
        <v>20174</v>
      </c>
      <c r="D652" s="2">
        <v>42745</v>
      </c>
      <c r="E652" s="1" t="s">
        <v>2096</v>
      </c>
      <c r="F652" s="1" t="s">
        <v>135</v>
      </c>
      <c r="G652" s="1" t="s">
        <v>156</v>
      </c>
      <c r="H652" s="1">
        <v>13</v>
      </c>
      <c r="I652" s="1">
        <v>1013</v>
      </c>
      <c r="J652" s="1" t="s">
        <v>187</v>
      </c>
      <c r="K652" s="1" t="s">
        <v>138</v>
      </c>
      <c r="L652" s="1">
        <v>0</v>
      </c>
      <c r="M652" s="1" t="s">
        <v>2341</v>
      </c>
      <c r="N652" s="1" t="s">
        <v>1009</v>
      </c>
      <c r="O652" s="1" t="s">
        <v>1010</v>
      </c>
      <c r="P652" s="1">
        <v>90623</v>
      </c>
      <c r="Q652" s="1" t="s">
        <v>2342</v>
      </c>
      <c r="R652" s="1">
        <v>141</v>
      </c>
      <c r="S652" s="1">
        <v>141</v>
      </c>
      <c r="T652" s="1">
        <v>141</v>
      </c>
      <c r="U652" s="1">
        <v>411</v>
      </c>
      <c r="V652" s="1">
        <v>98</v>
      </c>
      <c r="W652" s="1">
        <v>73</v>
      </c>
      <c r="X652" s="1">
        <v>173</v>
      </c>
      <c r="Y652" s="1">
        <v>0</v>
      </c>
      <c r="Z652" s="1">
        <v>0</v>
      </c>
      <c r="AA652" s="1">
        <v>38</v>
      </c>
      <c r="AB652" s="1">
        <v>56</v>
      </c>
      <c r="AC652" s="1">
        <v>0</v>
      </c>
      <c r="AD652" s="1">
        <v>21</v>
      </c>
      <c r="AE652" s="1">
        <v>870</v>
      </c>
      <c r="AF652" s="1">
        <v>0</v>
      </c>
      <c r="AG652" s="3">
        <v>2476</v>
      </c>
      <c r="AH652" s="1">
        <v>328</v>
      </c>
      <c r="AI652" s="1">
        <v>368</v>
      </c>
      <c r="AJ652" s="1">
        <v>506</v>
      </c>
      <c r="AK652" s="1">
        <v>0</v>
      </c>
      <c r="AL652" s="1">
        <v>0</v>
      </c>
      <c r="AM652" s="1">
        <v>115</v>
      </c>
      <c r="AN652" s="1">
        <v>165</v>
      </c>
      <c r="AO652" s="1">
        <v>0</v>
      </c>
      <c r="AP652" s="1">
        <v>29</v>
      </c>
      <c r="AQ652" s="3">
        <v>3987</v>
      </c>
      <c r="AR652" s="1">
        <v>0</v>
      </c>
      <c r="AS652" s="1">
        <v>674</v>
      </c>
      <c r="AT652" s="1">
        <v>345</v>
      </c>
      <c r="AU652" s="1">
        <v>380</v>
      </c>
      <c r="AV652" s="3">
        <v>1633</v>
      </c>
      <c r="AW652" s="1">
        <v>0</v>
      </c>
      <c r="AX652" s="1">
        <v>0</v>
      </c>
      <c r="AY652" s="1">
        <v>490</v>
      </c>
      <c r="AZ652" s="1">
        <v>725</v>
      </c>
      <c r="BA652" s="1">
        <v>0</v>
      </c>
      <c r="BB652" s="1">
        <v>313</v>
      </c>
      <c r="BC652" s="3">
        <v>4560</v>
      </c>
      <c r="BD652" s="3">
        <v>20609039</v>
      </c>
      <c r="BE652" s="3">
        <v>3933362</v>
      </c>
      <c r="BF652" s="3">
        <v>4946575</v>
      </c>
      <c r="BG652" s="3">
        <v>6060071</v>
      </c>
      <c r="BH652" s="1">
        <v>0</v>
      </c>
      <c r="BI652" s="1">
        <v>0</v>
      </c>
      <c r="BJ652" s="3">
        <v>1564281</v>
      </c>
      <c r="BK652" s="3">
        <v>2338912</v>
      </c>
      <c r="BL652" s="1">
        <v>0</v>
      </c>
      <c r="BM652" s="3">
        <v>257070</v>
      </c>
      <c r="BN652" s="3">
        <v>39709310</v>
      </c>
      <c r="BO652" s="3">
        <v>2606859</v>
      </c>
      <c r="BP652" s="3">
        <v>1571576</v>
      </c>
      <c r="BQ652" s="3">
        <v>1056158</v>
      </c>
      <c r="BR652" s="3">
        <v>4123025</v>
      </c>
      <c r="BS652" s="1">
        <v>0</v>
      </c>
      <c r="BT652" s="1">
        <v>0</v>
      </c>
      <c r="BU652" s="3">
        <v>1455019</v>
      </c>
      <c r="BV652" s="3">
        <v>1872509</v>
      </c>
      <c r="BW652" s="1">
        <v>0</v>
      </c>
      <c r="BX652" s="3">
        <v>771946</v>
      </c>
      <c r="BY652" s="3">
        <v>13457092</v>
      </c>
      <c r="BZ652" s="3">
        <v>1007344</v>
      </c>
      <c r="CA652" s="3">
        <v>19524622</v>
      </c>
      <c r="CB652" s="3">
        <v>4368857</v>
      </c>
      <c r="CC652" s="3">
        <v>4862046</v>
      </c>
      <c r="CD652" s="3">
        <v>-716993</v>
      </c>
      <c r="CE652" s="1">
        <v>0</v>
      </c>
      <c r="CF652" s="1">
        <v>0</v>
      </c>
      <c r="CG652" s="1">
        <v>0</v>
      </c>
      <c r="CH652" s="3">
        <v>884572</v>
      </c>
      <c r="CI652" s="3">
        <v>3743856</v>
      </c>
      <c r="CJ652" s="1">
        <v>0</v>
      </c>
      <c r="CK652" s="3">
        <v>5550</v>
      </c>
      <c r="CL652" s="1">
        <v>0</v>
      </c>
      <c r="CM652" s="1">
        <v>0</v>
      </c>
      <c r="CN652" s="1">
        <v>0</v>
      </c>
      <c r="CO652" s="1">
        <v>0</v>
      </c>
      <c r="CP652" s="3">
        <v>33679854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3">
        <v>3691275</v>
      </c>
      <c r="CW652" s="3">
        <v>1136081</v>
      </c>
      <c r="CX652" s="3">
        <v>1140687</v>
      </c>
      <c r="CY652" s="3">
        <v>10900090</v>
      </c>
      <c r="CZ652" s="1">
        <v>0</v>
      </c>
      <c r="DA652" s="1">
        <v>0</v>
      </c>
      <c r="DB652" s="3">
        <v>2134728</v>
      </c>
      <c r="DC652" s="3">
        <v>467565</v>
      </c>
      <c r="DD652" s="1">
        <v>0</v>
      </c>
      <c r="DE652" s="3">
        <v>16122</v>
      </c>
      <c r="DF652" s="3">
        <v>19486548</v>
      </c>
      <c r="DG652" s="3">
        <v>974997</v>
      </c>
      <c r="DH652" s="3">
        <v>17004778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3">
        <v>717614</v>
      </c>
      <c r="DP652" s="3">
        <v>36335735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</row>
    <row r="653" spans="1:133" x14ac:dyDescent="0.3">
      <c r="A653" s="1">
        <v>106191227</v>
      </c>
      <c r="B653" s="1" t="s">
        <v>1012</v>
      </c>
      <c r="C653" s="2">
        <v>20174</v>
      </c>
      <c r="D653" s="2">
        <v>42745</v>
      </c>
      <c r="E653" s="1" t="s">
        <v>2096</v>
      </c>
      <c r="F653" s="1" t="s">
        <v>135</v>
      </c>
      <c r="G653" s="1" t="s">
        <v>170</v>
      </c>
      <c r="H653" s="1">
        <v>11</v>
      </c>
      <c r="I653" s="1">
        <v>933</v>
      </c>
      <c r="J653" s="1" t="s">
        <v>213</v>
      </c>
      <c r="K653" s="1" t="s">
        <v>138</v>
      </c>
      <c r="L653" s="1" t="s">
        <v>214</v>
      </c>
      <c r="M653" s="1" t="s">
        <v>2343</v>
      </c>
      <c r="N653" s="1" t="s">
        <v>1014</v>
      </c>
      <c r="O653" s="1" t="s">
        <v>514</v>
      </c>
      <c r="P653" s="1">
        <v>90502</v>
      </c>
      <c r="Q653" s="1" t="s">
        <v>1015</v>
      </c>
      <c r="R653" s="1">
        <v>453</v>
      </c>
      <c r="S653" s="1">
        <v>426</v>
      </c>
      <c r="T653" s="1">
        <v>373</v>
      </c>
      <c r="U653" s="1">
        <v>425</v>
      </c>
      <c r="V653" s="1">
        <v>147</v>
      </c>
      <c r="W653" s="3">
        <v>1668</v>
      </c>
      <c r="X653" s="3">
        <v>1607</v>
      </c>
      <c r="Y653" s="1">
        <v>111</v>
      </c>
      <c r="Z653" s="1">
        <v>0</v>
      </c>
      <c r="AA653" s="1">
        <v>229</v>
      </c>
      <c r="AB653" s="1">
        <v>144</v>
      </c>
      <c r="AC653" s="1">
        <v>0</v>
      </c>
      <c r="AD653" s="1">
        <v>44</v>
      </c>
      <c r="AE653" s="1">
        <v>4375</v>
      </c>
      <c r="AF653" s="1">
        <v>0</v>
      </c>
      <c r="AG653" s="3">
        <v>3151</v>
      </c>
      <c r="AH653" s="3">
        <v>1044</v>
      </c>
      <c r="AI653" s="3">
        <v>9597</v>
      </c>
      <c r="AJ653" s="3">
        <v>10757</v>
      </c>
      <c r="AK653" s="1">
        <v>469</v>
      </c>
      <c r="AL653" s="1">
        <v>0</v>
      </c>
      <c r="AM653" s="3">
        <v>1474</v>
      </c>
      <c r="AN653" s="1">
        <v>650</v>
      </c>
      <c r="AO653" s="1">
        <v>0</v>
      </c>
      <c r="AP653" s="1">
        <v>140</v>
      </c>
      <c r="AQ653" s="3">
        <v>27282</v>
      </c>
      <c r="AR653" s="1">
        <v>0</v>
      </c>
      <c r="AS653" s="3">
        <v>11191</v>
      </c>
      <c r="AT653" s="1">
        <v>622</v>
      </c>
      <c r="AU653" s="3">
        <v>33354</v>
      </c>
      <c r="AV653" s="3">
        <v>48179</v>
      </c>
      <c r="AW653" s="3">
        <v>14160</v>
      </c>
      <c r="AX653" s="1">
        <v>0</v>
      </c>
      <c r="AY653" s="3">
        <v>4085</v>
      </c>
      <c r="AZ653" s="3">
        <v>4212</v>
      </c>
      <c r="BA653" s="1">
        <v>0</v>
      </c>
      <c r="BB653" s="3">
        <v>1947</v>
      </c>
      <c r="BC653" s="3">
        <v>117750</v>
      </c>
      <c r="BD653" s="3">
        <v>39379911</v>
      </c>
      <c r="BE653" s="3">
        <v>13609698</v>
      </c>
      <c r="BF653" s="3">
        <v>125393127</v>
      </c>
      <c r="BG653" s="3">
        <v>129009872</v>
      </c>
      <c r="BH653" s="3">
        <v>6216435</v>
      </c>
      <c r="BI653" s="1">
        <v>0</v>
      </c>
      <c r="BJ653" s="3">
        <v>18873677</v>
      </c>
      <c r="BK653" s="3">
        <v>10348684</v>
      </c>
      <c r="BL653" s="1">
        <v>0</v>
      </c>
      <c r="BM653" s="3">
        <v>1775098</v>
      </c>
      <c r="BN653" s="3">
        <v>344606502</v>
      </c>
      <c r="BO653" s="3">
        <v>16344930</v>
      </c>
      <c r="BP653" s="3">
        <v>2191350</v>
      </c>
      <c r="BQ653" s="3">
        <v>59966445</v>
      </c>
      <c r="BR653" s="3">
        <v>94535385</v>
      </c>
      <c r="BS653" s="3">
        <v>27777062</v>
      </c>
      <c r="BT653" s="1">
        <v>0</v>
      </c>
      <c r="BU653" s="3">
        <v>9369360</v>
      </c>
      <c r="BV653" s="3">
        <v>6207180</v>
      </c>
      <c r="BW653" s="1">
        <v>0</v>
      </c>
      <c r="BX653" s="3">
        <v>5203648</v>
      </c>
      <c r="BY653" s="3">
        <v>221595360</v>
      </c>
      <c r="BZ653" s="3">
        <v>514360</v>
      </c>
      <c r="CA653" s="3">
        <v>41505639</v>
      </c>
      <c r="CB653" s="3">
        <v>12033284</v>
      </c>
      <c r="CC653" s="3">
        <v>158690292</v>
      </c>
      <c r="CD653" s="3">
        <v>115219778</v>
      </c>
      <c r="CE653" s="3">
        <v>-33083889</v>
      </c>
      <c r="CF653" s="3">
        <v>23837788</v>
      </c>
      <c r="CG653" s="1">
        <v>0</v>
      </c>
      <c r="CH653" s="3">
        <v>22708947</v>
      </c>
      <c r="CI653" s="3">
        <v>10387861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3">
        <v>5337726</v>
      </c>
      <c r="CP653" s="3">
        <v>357151786</v>
      </c>
      <c r="CQ653" s="1">
        <v>0</v>
      </c>
      <c r="CR653" s="3">
        <v>21897292</v>
      </c>
      <c r="CS653" s="1">
        <v>0</v>
      </c>
      <c r="CT653" s="3">
        <v>1527250</v>
      </c>
      <c r="CU653" s="3">
        <v>23424542</v>
      </c>
      <c r="CV653" s="3">
        <v>14219202</v>
      </c>
      <c r="CW653" s="3">
        <v>3767764</v>
      </c>
      <c r="CX653" s="3">
        <v>59753169</v>
      </c>
      <c r="CY653" s="3">
        <v>130222771</v>
      </c>
      <c r="CZ653" s="3">
        <v>10155709</v>
      </c>
      <c r="DA653" s="1">
        <v>0</v>
      </c>
      <c r="DB653" s="3">
        <v>5534090</v>
      </c>
      <c r="DC653" s="3">
        <v>7695253</v>
      </c>
      <c r="DD653" s="1">
        <v>0</v>
      </c>
      <c r="DE653" s="3">
        <v>1126660</v>
      </c>
      <c r="DF653" s="3">
        <v>232474618</v>
      </c>
      <c r="DG653" s="3">
        <v>23612000</v>
      </c>
      <c r="DH653" s="3">
        <v>279649396</v>
      </c>
      <c r="DI653" s="3">
        <v>13305408</v>
      </c>
      <c r="DJ653" s="3">
        <v>42684054</v>
      </c>
      <c r="DK653" s="1">
        <v>0</v>
      </c>
      <c r="DL653" s="1">
        <v>0</v>
      </c>
      <c r="DM653" s="1">
        <v>0</v>
      </c>
      <c r="DN653" s="1">
        <v>0</v>
      </c>
      <c r="DO653" s="3">
        <v>1362</v>
      </c>
      <c r="DP653" s="3">
        <v>423143528</v>
      </c>
      <c r="DQ653" s="3">
        <v>38377995</v>
      </c>
      <c r="DR653" s="1">
        <v>0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</row>
    <row r="654" spans="1:133" x14ac:dyDescent="0.3">
      <c r="A654" s="1">
        <v>106191231</v>
      </c>
      <c r="B654" s="1" t="s">
        <v>1016</v>
      </c>
      <c r="C654" s="2">
        <v>20174</v>
      </c>
      <c r="D654" s="2">
        <v>42745</v>
      </c>
      <c r="E654" s="1" t="s">
        <v>2096</v>
      </c>
      <c r="F654" s="1" t="s">
        <v>135</v>
      </c>
      <c r="G654" s="1" t="s">
        <v>170</v>
      </c>
      <c r="H654" s="1">
        <v>11</v>
      </c>
      <c r="I654" s="1">
        <v>903</v>
      </c>
      <c r="J654" s="1" t="s">
        <v>213</v>
      </c>
      <c r="K654" s="1" t="s">
        <v>138</v>
      </c>
      <c r="L654" s="1" t="s">
        <v>214</v>
      </c>
      <c r="M654" s="1" t="s">
        <v>2344</v>
      </c>
      <c r="N654" s="1" t="s">
        <v>1018</v>
      </c>
      <c r="O654" s="1" t="s">
        <v>1019</v>
      </c>
      <c r="P654" s="1">
        <v>91342</v>
      </c>
      <c r="Q654" s="1" t="s">
        <v>2345</v>
      </c>
      <c r="R654" s="1">
        <v>355</v>
      </c>
      <c r="S654" s="1">
        <v>270</v>
      </c>
      <c r="T654" s="1">
        <v>198</v>
      </c>
      <c r="U654" s="1">
        <v>385</v>
      </c>
      <c r="V654" s="1">
        <v>58</v>
      </c>
      <c r="W654" s="3">
        <v>1207</v>
      </c>
      <c r="X654" s="1">
        <v>902</v>
      </c>
      <c r="Y654" s="1">
        <v>105</v>
      </c>
      <c r="Z654" s="1">
        <v>0</v>
      </c>
      <c r="AA654" s="1">
        <v>65</v>
      </c>
      <c r="AB654" s="1">
        <v>34</v>
      </c>
      <c r="AC654" s="1">
        <v>0</v>
      </c>
      <c r="AD654" s="1">
        <v>1</v>
      </c>
      <c r="AE654" s="1">
        <v>2757</v>
      </c>
      <c r="AF654" s="1">
        <v>0</v>
      </c>
      <c r="AG654" s="3">
        <v>2276</v>
      </c>
      <c r="AH654" s="1">
        <v>344</v>
      </c>
      <c r="AI654" s="3">
        <v>7146</v>
      </c>
      <c r="AJ654" s="3">
        <v>5339</v>
      </c>
      <c r="AK654" s="1">
        <v>619</v>
      </c>
      <c r="AL654" s="1">
        <v>0</v>
      </c>
      <c r="AM654" s="1">
        <v>387</v>
      </c>
      <c r="AN654" s="1">
        <v>199</v>
      </c>
      <c r="AO654" s="1">
        <v>0</v>
      </c>
      <c r="AP654" s="1">
        <v>9</v>
      </c>
      <c r="AQ654" s="3">
        <v>16319</v>
      </c>
      <c r="AR654" s="1">
        <v>0</v>
      </c>
      <c r="AS654" s="3">
        <v>6001</v>
      </c>
      <c r="AT654" s="1">
        <v>155</v>
      </c>
      <c r="AU654" s="3">
        <v>19627</v>
      </c>
      <c r="AV654" s="3">
        <v>22755</v>
      </c>
      <c r="AW654" s="3">
        <v>8833</v>
      </c>
      <c r="AX654" s="1">
        <v>0</v>
      </c>
      <c r="AY654" s="3">
        <v>1240</v>
      </c>
      <c r="AZ654" s="3">
        <v>4252</v>
      </c>
      <c r="BA654" s="1">
        <v>0</v>
      </c>
      <c r="BB654" s="1">
        <v>90</v>
      </c>
      <c r="BC654" s="3">
        <v>62953</v>
      </c>
      <c r="BD654" s="3">
        <v>25439635</v>
      </c>
      <c r="BE654" s="3">
        <v>3445893</v>
      </c>
      <c r="BF654" s="3">
        <v>81982623</v>
      </c>
      <c r="BG654" s="3">
        <v>53273719</v>
      </c>
      <c r="BH654" s="3">
        <v>7351203</v>
      </c>
      <c r="BI654" s="1">
        <v>0</v>
      </c>
      <c r="BJ654" s="3">
        <v>3996337</v>
      </c>
      <c r="BK654" s="3">
        <v>2380024</v>
      </c>
      <c r="BL654" s="1">
        <v>0</v>
      </c>
      <c r="BM654" s="3">
        <v>104704</v>
      </c>
      <c r="BN654" s="3">
        <v>177974138</v>
      </c>
      <c r="BO654" s="3">
        <v>12015115</v>
      </c>
      <c r="BP654" s="3">
        <v>841680</v>
      </c>
      <c r="BQ654" s="3">
        <v>53786055</v>
      </c>
      <c r="BR654" s="3">
        <v>50245880</v>
      </c>
      <c r="BS654" s="3">
        <v>27680572</v>
      </c>
      <c r="BT654" s="1">
        <v>0</v>
      </c>
      <c r="BU654" s="3">
        <v>3846090</v>
      </c>
      <c r="BV654" s="3">
        <v>7390815</v>
      </c>
      <c r="BW654" s="1">
        <v>0</v>
      </c>
      <c r="BX654" s="3">
        <v>351208</v>
      </c>
      <c r="BY654" s="3">
        <v>156157415</v>
      </c>
      <c r="BZ654" s="3">
        <v>160662</v>
      </c>
      <c r="CA654" s="3">
        <v>31491620</v>
      </c>
      <c r="CB654" s="3">
        <v>3604953</v>
      </c>
      <c r="CC654" s="3">
        <v>116062097</v>
      </c>
      <c r="CD654" s="3">
        <v>74028148</v>
      </c>
      <c r="CE654" s="3">
        <v>-22274444</v>
      </c>
      <c r="CF654" s="3">
        <v>34710025</v>
      </c>
      <c r="CG654" s="1">
        <v>0</v>
      </c>
      <c r="CH654" s="3">
        <v>2091259</v>
      </c>
      <c r="CI654" s="3">
        <v>8592090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3">
        <v>248466410</v>
      </c>
      <c r="CQ654" s="1">
        <v>0</v>
      </c>
      <c r="CR654" s="3">
        <v>16573415</v>
      </c>
      <c r="CS654" s="1">
        <v>0</v>
      </c>
      <c r="CT654" s="3">
        <v>636500</v>
      </c>
      <c r="CU654" s="3">
        <v>17209915</v>
      </c>
      <c r="CV654" s="3">
        <v>5963130</v>
      </c>
      <c r="CW654" s="3">
        <v>682620</v>
      </c>
      <c r="CX654" s="3">
        <v>41981025</v>
      </c>
      <c r="CY654" s="3">
        <v>46064866</v>
      </c>
      <c r="CZ654" s="3">
        <v>321750</v>
      </c>
      <c r="DA654" s="1">
        <v>0</v>
      </c>
      <c r="DB654" s="3">
        <v>5751168</v>
      </c>
      <c r="DC654" s="3">
        <v>1815249</v>
      </c>
      <c r="DD654" s="1">
        <v>0</v>
      </c>
      <c r="DE654" s="3">
        <v>295250</v>
      </c>
      <c r="DF654" s="3">
        <v>102875058</v>
      </c>
      <c r="DG654" s="3">
        <v>10383397</v>
      </c>
      <c r="DH654" s="3">
        <v>159144979</v>
      </c>
      <c r="DI654" s="3">
        <v>18217542</v>
      </c>
      <c r="DJ654" s="3">
        <v>33480111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3">
        <v>101496492</v>
      </c>
      <c r="DQ654" s="3">
        <v>22049054</v>
      </c>
      <c r="DR654" s="1">
        <v>0</v>
      </c>
      <c r="DS654" s="1">
        <v>0</v>
      </c>
      <c r="DT654" s="1">
        <v>0</v>
      </c>
      <c r="DU654" s="1">
        <v>0</v>
      </c>
      <c r="DV654" s="1">
        <v>0</v>
      </c>
      <c r="DW654" s="1">
        <v>0</v>
      </c>
      <c r="DX654" s="1">
        <v>0</v>
      </c>
      <c r="DY654" s="1">
        <v>0</v>
      </c>
      <c r="DZ654" s="1">
        <v>0</v>
      </c>
      <c r="EA654" s="1">
        <v>0</v>
      </c>
      <c r="EB654" s="1">
        <v>0</v>
      </c>
      <c r="EC654" s="1">
        <v>0</v>
      </c>
    </row>
    <row r="655" spans="1:133" x14ac:dyDescent="0.3">
      <c r="A655" s="1">
        <v>106191306</v>
      </c>
      <c r="B655" s="1" t="s">
        <v>2346</v>
      </c>
      <c r="C655" s="2">
        <v>20174</v>
      </c>
      <c r="D655" s="2">
        <v>42745</v>
      </c>
      <c r="E655" s="1" t="s">
        <v>2096</v>
      </c>
      <c r="F655" s="1" t="s">
        <v>135</v>
      </c>
      <c r="G655" s="1" t="s">
        <v>170</v>
      </c>
      <c r="H655" s="1">
        <v>11</v>
      </c>
      <c r="I655" s="1">
        <v>921</v>
      </c>
      <c r="J655" s="1" t="s">
        <v>213</v>
      </c>
      <c r="K655" s="1" t="s">
        <v>138</v>
      </c>
      <c r="L655" s="1">
        <v>0</v>
      </c>
      <c r="M655" s="1" t="s">
        <v>2347</v>
      </c>
      <c r="N655" s="1" t="s">
        <v>1023</v>
      </c>
      <c r="O655" s="1" t="s">
        <v>549</v>
      </c>
      <c r="P655" s="1">
        <v>90242</v>
      </c>
      <c r="Q655" s="1" t="s">
        <v>2348</v>
      </c>
      <c r="R655" s="1">
        <v>289</v>
      </c>
      <c r="S655" s="1">
        <v>214</v>
      </c>
      <c r="T655" s="1">
        <v>118</v>
      </c>
      <c r="U655" s="1">
        <v>76</v>
      </c>
      <c r="V655" s="1">
        <v>13</v>
      </c>
      <c r="W655" s="1">
        <v>281</v>
      </c>
      <c r="X655" s="1">
        <v>219</v>
      </c>
      <c r="Y655" s="1">
        <v>104</v>
      </c>
      <c r="Z655" s="1">
        <v>0</v>
      </c>
      <c r="AA655" s="1">
        <v>28</v>
      </c>
      <c r="AB655" s="1">
        <v>6</v>
      </c>
      <c r="AC655" s="1">
        <v>0</v>
      </c>
      <c r="AD655" s="1">
        <v>1</v>
      </c>
      <c r="AE655" s="1">
        <v>728</v>
      </c>
      <c r="AF655" s="1">
        <v>0</v>
      </c>
      <c r="AG655" s="1">
        <v>633</v>
      </c>
      <c r="AH655" s="1">
        <v>247</v>
      </c>
      <c r="AI655" s="3">
        <v>4177</v>
      </c>
      <c r="AJ655" s="3">
        <v>3188</v>
      </c>
      <c r="AK655" s="1">
        <v>702</v>
      </c>
      <c r="AL655" s="1">
        <v>0</v>
      </c>
      <c r="AM655" s="1">
        <v>435</v>
      </c>
      <c r="AN655" s="1">
        <v>50</v>
      </c>
      <c r="AO655" s="1">
        <v>0</v>
      </c>
      <c r="AP655" s="1">
        <v>1</v>
      </c>
      <c r="AQ655" s="3">
        <v>9433</v>
      </c>
      <c r="AR655" s="1">
        <v>0</v>
      </c>
      <c r="AS655" s="3">
        <v>2310</v>
      </c>
      <c r="AT655" s="1">
        <v>14</v>
      </c>
      <c r="AU655" s="3">
        <v>2247</v>
      </c>
      <c r="AV655" s="3">
        <v>4689</v>
      </c>
      <c r="AW655" s="3">
        <v>2813</v>
      </c>
      <c r="AX655" s="1">
        <v>0</v>
      </c>
      <c r="AY655" s="1">
        <v>92</v>
      </c>
      <c r="AZ655" s="1">
        <v>140</v>
      </c>
      <c r="BA655" s="1">
        <v>0</v>
      </c>
      <c r="BB655" s="1">
        <v>112</v>
      </c>
      <c r="BC655" s="3">
        <v>12417</v>
      </c>
      <c r="BD655" s="3">
        <v>8746909</v>
      </c>
      <c r="BE655" s="3">
        <v>2757625</v>
      </c>
      <c r="BF655" s="3">
        <v>47608872</v>
      </c>
      <c r="BG655" s="3">
        <v>38018058</v>
      </c>
      <c r="BH655" s="3">
        <v>8994954</v>
      </c>
      <c r="BI655" s="1">
        <v>0</v>
      </c>
      <c r="BJ655" s="3">
        <v>4850657</v>
      </c>
      <c r="BK655" s="3">
        <v>589915</v>
      </c>
      <c r="BL655" s="1">
        <v>0</v>
      </c>
      <c r="BM655" s="3">
        <v>10460</v>
      </c>
      <c r="BN655" s="3">
        <v>111577450</v>
      </c>
      <c r="BO655" s="3">
        <v>5246920</v>
      </c>
      <c r="BP655" s="3">
        <v>51310</v>
      </c>
      <c r="BQ655" s="3">
        <v>5381950</v>
      </c>
      <c r="BR655" s="3">
        <v>10492100</v>
      </c>
      <c r="BS655" s="3">
        <v>7244065</v>
      </c>
      <c r="BT655" s="1">
        <v>0</v>
      </c>
      <c r="BU655" s="3">
        <v>216195</v>
      </c>
      <c r="BV655" s="3">
        <v>389550</v>
      </c>
      <c r="BW655" s="1">
        <v>0</v>
      </c>
      <c r="BX655" s="3">
        <v>244090</v>
      </c>
      <c r="BY655" s="3">
        <v>29266180</v>
      </c>
      <c r="BZ655" s="3">
        <v>190323</v>
      </c>
      <c r="CA655" s="3">
        <v>11038354</v>
      </c>
      <c r="CB655" s="3">
        <v>2496627</v>
      </c>
      <c r="CC655" s="3">
        <v>43364814</v>
      </c>
      <c r="CD655" s="3">
        <v>35174569</v>
      </c>
      <c r="CE655" s="3">
        <v>-9145500</v>
      </c>
      <c r="CF655" s="3">
        <v>16239019</v>
      </c>
      <c r="CG655" s="1">
        <v>0</v>
      </c>
      <c r="CH655" s="3">
        <v>4668270</v>
      </c>
      <c r="CI655" s="3">
        <v>492594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3">
        <v>104519070</v>
      </c>
      <c r="CQ655" s="1">
        <v>0</v>
      </c>
      <c r="CR655" s="3">
        <v>4979759</v>
      </c>
      <c r="CS655" s="1">
        <v>0</v>
      </c>
      <c r="CT655" s="3">
        <v>58750</v>
      </c>
      <c r="CU655" s="3">
        <v>5038509</v>
      </c>
      <c r="CV655" s="3">
        <v>2955475</v>
      </c>
      <c r="CW655" s="3">
        <v>312308</v>
      </c>
      <c r="CX655" s="3">
        <v>18771508</v>
      </c>
      <c r="CY655" s="3">
        <v>18315348</v>
      </c>
      <c r="CZ655" s="1">
        <v>0</v>
      </c>
      <c r="DA655" s="1">
        <v>0</v>
      </c>
      <c r="DB655" s="3">
        <v>398582</v>
      </c>
      <c r="DC655" s="3">
        <v>545621</v>
      </c>
      <c r="DD655" s="1">
        <v>0</v>
      </c>
      <c r="DE655" s="3">
        <v>64227</v>
      </c>
      <c r="DF655" s="3">
        <v>41363069</v>
      </c>
      <c r="DG655" s="3">
        <v>16372155</v>
      </c>
      <c r="DH655" s="3">
        <v>84664000</v>
      </c>
      <c r="DI655" s="1">
        <v>0</v>
      </c>
      <c r="DJ655" s="3">
        <v>23066698</v>
      </c>
      <c r="DK655" s="1">
        <v>0</v>
      </c>
      <c r="DL655" s="1">
        <v>0</v>
      </c>
      <c r="DM655" s="1">
        <v>0</v>
      </c>
      <c r="DN655" s="1">
        <v>0</v>
      </c>
      <c r="DO655" s="3">
        <v>60558</v>
      </c>
      <c r="DP655" s="3">
        <v>94049986</v>
      </c>
      <c r="DQ655" s="3">
        <v>17525649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</row>
    <row r="656" spans="1:133" x14ac:dyDescent="0.3">
      <c r="A656" s="1">
        <v>106191228</v>
      </c>
      <c r="B656" s="1" t="s">
        <v>1025</v>
      </c>
      <c r="C656" s="2">
        <v>20174</v>
      </c>
      <c r="D656" s="2">
        <v>42745</v>
      </c>
      <c r="E656" s="1" t="s">
        <v>2096</v>
      </c>
      <c r="F656" s="1" t="s">
        <v>135</v>
      </c>
      <c r="G656" s="1" t="s">
        <v>170</v>
      </c>
      <c r="H656" s="1">
        <v>11</v>
      </c>
      <c r="I656" s="1">
        <v>925</v>
      </c>
      <c r="J656" s="1" t="s">
        <v>213</v>
      </c>
      <c r="K656" s="1" t="s">
        <v>138</v>
      </c>
      <c r="L656" s="1" t="s">
        <v>214</v>
      </c>
      <c r="M656" s="1" t="s">
        <v>2349</v>
      </c>
      <c r="N656" s="1" t="s">
        <v>1027</v>
      </c>
      <c r="O656" s="1" t="s">
        <v>280</v>
      </c>
      <c r="P656" s="1">
        <v>90033</v>
      </c>
      <c r="Q656" s="1" t="s">
        <v>1024</v>
      </c>
      <c r="R656" s="1">
        <v>676</v>
      </c>
      <c r="S656" s="1">
        <v>670</v>
      </c>
      <c r="T656" s="1">
        <v>635</v>
      </c>
      <c r="U656" s="1">
        <v>737</v>
      </c>
      <c r="V656" s="1">
        <v>254</v>
      </c>
      <c r="W656" s="3">
        <v>3395</v>
      </c>
      <c r="X656" s="3">
        <v>2519</v>
      </c>
      <c r="Y656" s="1">
        <v>145</v>
      </c>
      <c r="Z656" s="1">
        <v>0</v>
      </c>
      <c r="AA656" s="1">
        <v>330</v>
      </c>
      <c r="AB656" s="1">
        <v>130</v>
      </c>
      <c r="AC656" s="1">
        <v>0</v>
      </c>
      <c r="AD656" s="1">
        <v>32</v>
      </c>
      <c r="AE656" s="1">
        <v>7542</v>
      </c>
      <c r="AF656" s="1">
        <v>0</v>
      </c>
      <c r="AG656" s="3">
        <v>5237</v>
      </c>
      <c r="AH656" s="3">
        <v>1692</v>
      </c>
      <c r="AI656" s="3">
        <v>21392</v>
      </c>
      <c r="AJ656" s="3">
        <v>17176</v>
      </c>
      <c r="AK656" s="1">
        <v>449</v>
      </c>
      <c r="AL656" s="1">
        <v>0</v>
      </c>
      <c r="AM656" s="3">
        <v>1944</v>
      </c>
      <c r="AN656" s="1">
        <v>500</v>
      </c>
      <c r="AO656" s="1">
        <v>0</v>
      </c>
      <c r="AP656" s="1">
        <v>112</v>
      </c>
      <c r="AQ656" s="3">
        <v>48502</v>
      </c>
      <c r="AR656" s="1">
        <v>0</v>
      </c>
      <c r="AS656" s="3">
        <v>12875</v>
      </c>
      <c r="AT656" s="1">
        <v>912</v>
      </c>
      <c r="AU656" s="3">
        <v>47980</v>
      </c>
      <c r="AV656" s="3">
        <v>62890</v>
      </c>
      <c r="AW656" s="3">
        <v>19897</v>
      </c>
      <c r="AX656" s="1">
        <v>0</v>
      </c>
      <c r="AY656" s="3">
        <v>7012</v>
      </c>
      <c r="AZ656" s="3">
        <v>4559</v>
      </c>
      <c r="BA656" s="1">
        <v>0</v>
      </c>
      <c r="BB656" s="3">
        <v>1085</v>
      </c>
      <c r="BC656" s="3">
        <v>157210</v>
      </c>
      <c r="BD656" s="3">
        <v>64149748</v>
      </c>
      <c r="BE656" s="3">
        <v>24152172</v>
      </c>
      <c r="BF656" s="3">
        <v>293100485</v>
      </c>
      <c r="BG656" s="3">
        <v>209422016</v>
      </c>
      <c r="BH656" s="3">
        <v>6202543</v>
      </c>
      <c r="BI656" s="1">
        <v>0</v>
      </c>
      <c r="BJ656" s="3">
        <v>26364307</v>
      </c>
      <c r="BK656" s="3">
        <v>7514521</v>
      </c>
      <c r="BL656" s="1">
        <v>0</v>
      </c>
      <c r="BM656" s="3">
        <v>1526701</v>
      </c>
      <c r="BN656" s="3">
        <v>632432493</v>
      </c>
      <c r="BO656" s="3">
        <v>25371325</v>
      </c>
      <c r="BP656" s="3">
        <v>3077481</v>
      </c>
      <c r="BQ656" s="3">
        <v>111469222</v>
      </c>
      <c r="BR656" s="3">
        <v>141530128</v>
      </c>
      <c r="BS656" s="3">
        <v>39173469</v>
      </c>
      <c r="BT656" s="1">
        <v>0</v>
      </c>
      <c r="BU656" s="3">
        <v>23939939</v>
      </c>
      <c r="BV656" s="3">
        <v>9554505</v>
      </c>
      <c r="BW656" s="1">
        <v>0</v>
      </c>
      <c r="BX656" s="3">
        <v>3730551</v>
      </c>
      <c r="BY656" s="3">
        <v>357846620</v>
      </c>
      <c r="BZ656" s="3">
        <v>4593502</v>
      </c>
      <c r="CA656" s="3">
        <v>69686323</v>
      </c>
      <c r="CB656" s="3">
        <v>25219153</v>
      </c>
      <c r="CC656" s="3">
        <v>318308707</v>
      </c>
      <c r="CD656" s="3">
        <v>229985317</v>
      </c>
      <c r="CE656" s="3">
        <v>-102343889</v>
      </c>
      <c r="CF656" s="3">
        <v>45376012</v>
      </c>
      <c r="CG656" s="1">
        <v>0</v>
      </c>
      <c r="CH656" s="3">
        <v>28954996</v>
      </c>
      <c r="CI656" s="3">
        <v>17069026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3">
        <v>636849147</v>
      </c>
      <c r="CQ656" s="1">
        <v>0</v>
      </c>
      <c r="CR656" s="3">
        <v>33986103</v>
      </c>
      <c r="CS656" s="1">
        <v>0</v>
      </c>
      <c r="CT656" s="3">
        <v>3059500</v>
      </c>
      <c r="CU656" s="3">
        <v>37045603</v>
      </c>
      <c r="CV656" s="3">
        <v>19834750</v>
      </c>
      <c r="CW656" s="3">
        <v>2010500</v>
      </c>
      <c r="CX656" s="3">
        <v>188604889</v>
      </c>
      <c r="CY656" s="3">
        <v>154952930</v>
      </c>
      <c r="CZ656" s="1">
        <v>0</v>
      </c>
      <c r="DA656" s="1">
        <v>0</v>
      </c>
      <c r="DB656" s="3">
        <v>21349250</v>
      </c>
      <c r="DC656" s="3">
        <v>3059500</v>
      </c>
      <c r="DD656" s="1">
        <v>0</v>
      </c>
      <c r="DE656" s="3">
        <v>663750</v>
      </c>
      <c r="DF656" s="3">
        <v>390475569</v>
      </c>
      <c r="DG656" s="3">
        <v>30471000</v>
      </c>
      <c r="DH656" s="3">
        <v>394453580</v>
      </c>
      <c r="DI656" s="3">
        <v>51867796</v>
      </c>
      <c r="DJ656" s="3">
        <v>78326552</v>
      </c>
      <c r="DK656" s="1">
        <v>0</v>
      </c>
      <c r="DL656" s="1">
        <v>0</v>
      </c>
      <c r="DM656" s="1">
        <v>0</v>
      </c>
      <c r="DN656" s="1">
        <v>0</v>
      </c>
      <c r="DO656" s="3">
        <v>1610147</v>
      </c>
      <c r="DP656" s="3">
        <v>795199426</v>
      </c>
      <c r="DQ656" s="3">
        <v>83741410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0</v>
      </c>
      <c r="EB656" s="1">
        <v>0</v>
      </c>
      <c r="EC656" s="1">
        <v>0</v>
      </c>
    </row>
    <row r="657" spans="1:133" x14ac:dyDescent="0.3">
      <c r="A657" s="1">
        <v>106380865</v>
      </c>
      <c r="B657" s="1" t="s">
        <v>2350</v>
      </c>
      <c r="C657" s="2">
        <v>20174</v>
      </c>
      <c r="D657" s="2">
        <v>42745</v>
      </c>
      <c r="E657" s="1" t="s">
        <v>2096</v>
      </c>
      <c r="F657" s="1" t="s">
        <v>135</v>
      </c>
      <c r="G657" s="1" t="s">
        <v>320</v>
      </c>
      <c r="H657" s="1">
        <v>4</v>
      </c>
      <c r="I657" s="1">
        <v>423</v>
      </c>
      <c r="J657" s="1" t="s">
        <v>213</v>
      </c>
      <c r="K657" s="1" t="s">
        <v>802</v>
      </c>
      <c r="L657" s="1">
        <v>0</v>
      </c>
      <c r="M657" s="1" t="s">
        <v>2351</v>
      </c>
      <c r="N657" s="1" t="s">
        <v>1031</v>
      </c>
      <c r="O657" s="1" t="s">
        <v>323</v>
      </c>
      <c r="P657" s="1">
        <v>94116</v>
      </c>
      <c r="Q657" s="1" t="s">
        <v>1032</v>
      </c>
      <c r="R657" s="1">
        <v>780</v>
      </c>
      <c r="S657" s="1">
        <v>780</v>
      </c>
      <c r="T657" s="1">
        <v>774</v>
      </c>
      <c r="U657" s="1">
        <v>10</v>
      </c>
      <c r="V657" s="1">
        <v>0</v>
      </c>
      <c r="W657" s="1">
        <v>167</v>
      </c>
      <c r="X657" s="1">
        <v>19</v>
      </c>
      <c r="Y657" s="1">
        <v>0</v>
      </c>
      <c r="Z657" s="1">
        <v>0</v>
      </c>
      <c r="AA657" s="1">
        <v>3</v>
      </c>
      <c r="AB657" s="1">
        <v>0</v>
      </c>
      <c r="AC657" s="1">
        <v>0</v>
      </c>
      <c r="AD657" s="1">
        <v>8</v>
      </c>
      <c r="AE657" s="1">
        <v>207</v>
      </c>
      <c r="AF657" s="1">
        <v>0</v>
      </c>
      <c r="AG657" s="1">
        <v>662</v>
      </c>
      <c r="AH657" s="1">
        <v>92</v>
      </c>
      <c r="AI657" s="3">
        <v>67928</v>
      </c>
      <c r="AJ657" s="3">
        <v>1431</v>
      </c>
      <c r="AK657" s="1">
        <v>0</v>
      </c>
      <c r="AL657" s="1">
        <v>0</v>
      </c>
      <c r="AM657" s="1">
        <v>62</v>
      </c>
      <c r="AN657" s="1">
        <v>0</v>
      </c>
      <c r="AO657" s="1">
        <v>0</v>
      </c>
      <c r="AP657" s="1">
        <v>3</v>
      </c>
      <c r="AQ657" s="3">
        <v>70178</v>
      </c>
      <c r="AR657" s="1">
        <v>0</v>
      </c>
      <c r="AS657" s="3">
        <v>1000</v>
      </c>
      <c r="AT657" s="1">
        <v>0</v>
      </c>
      <c r="AU657" s="1">
        <v>679</v>
      </c>
      <c r="AV657" s="1">
        <v>60</v>
      </c>
      <c r="AW657" s="1">
        <v>0</v>
      </c>
      <c r="AX657" s="1">
        <v>0</v>
      </c>
      <c r="AY657" s="1">
        <v>4</v>
      </c>
      <c r="AZ657" s="1">
        <v>0</v>
      </c>
      <c r="BA657" s="1">
        <v>0</v>
      </c>
      <c r="BB657" s="1">
        <v>0</v>
      </c>
      <c r="BC657" s="3">
        <v>1743</v>
      </c>
      <c r="BD657" s="3">
        <v>4177702</v>
      </c>
      <c r="BE657" s="3">
        <v>123361</v>
      </c>
      <c r="BF657" s="3">
        <v>97290248</v>
      </c>
      <c r="BG657" s="3">
        <v>2777923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3">
        <v>19359</v>
      </c>
      <c r="BN657" s="3">
        <v>104388593</v>
      </c>
      <c r="BO657" s="3">
        <v>526116</v>
      </c>
      <c r="BP657" s="1">
        <v>0</v>
      </c>
      <c r="BQ657" s="3">
        <v>491596</v>
      </c>
      <c r="BR657" s="3">
        <v>38454</v>
      </c>
      <c r="BS657" s="1">
        <v>0</v>
      </c>
      <c r="BT657" s="1">
        <v>0</v>
      </c>
      <c r="BU657" s="3">
        <v>3614</v>
      </c>
      <c r="BV657" s="1">
        <v>0</v>
      </c>
      <c r="BW657" s="1">
        <v>0</v>
      </c>
      <c r="BX657" s="1">
        <v>0</v>
      </c>
      <c r="BY657" s="3">
        <v>1059780</v>
      </c>
      <c r="BZ657" s="1">
        <v>0</v>
      </c>
      <c r="CA657" s="3">
        <v>3946603</v>
      </c>
      <c r="CB657" s="3">
        <v>54832</v>
      </c>
      <c r="CC657" s="3">
        <v>49305220</v>
      </c>
      <c r="CD657" s="3">
        <v>2218012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3">
        <v>180270</v>
      </c>
      <c r="CP657" s="3">
        <v>55704937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3">
        <v>757215</v>
      </c>
      <c r="CW657" s="3">
        <v>68529</v>
      </c>
      <c r="CX657" s="3">
        <v>48476624</v>
      </c>
      <c r="CY657" s="3">
        <v>598365</v>
      </c>
      <c r="CZ657" s="1">
        <v>0</v>
      </c>
      <c r="DA657" s="1">
        <v>0</v>
      </c>
      <c r="DB657" s="3">
        <v>3614</v>
      </c>
      <c r="DC657" s="1">
        <v>0</v>
      </c>
      <c r="DD657" s="1">
        <v>0</v>
      </c>
      <c r="DE657" s="3">
        <v>-160911</v>
      </c>
      <c r="DF657" s="3">
        <v>49743436</v>
      </c>
      <c r="DG657" s="3">
        <v>303378</v>
      </c>
      <c r="DH657" s="3">
        <v>64073981</v>
      </c>
      <c r="DI657" s="1">
        <v>0</v>
      </c>
      <c r="DJ657" s="3">
        <v>25543500</v>
      </c>
      <c r="DK657" s="1">
        <v>0</v>
      </c>
      <c r="DL657" s="1">
        <v>0</v>
      </c>
      <c r="DM657" s="1">
        <v>0</v>
      </c>
      <c r="DN657" s="1">
        <v>0</v>
      </c>
      <c r="DO657" s="3">
        <v>3683</v>
      </c>
      <c r="DP657" s="3">
        <v>507360119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</row>
    <row r="658" spans="1:133" x14ac:dyDescent="0.3">
      <c r="A658" s="1">
        <v>106304583</v>
      </c>
      <c r="B658" s="1" t="s">
        <v>1033</v>
      </c>
      <c r="C658" s="2">
        <v>20174</v>
      </c>
      <c r="D658" s="2">
        <v>42745</v>
      </c>
      <c r="E658" s="1" t="s">
        <v>2096</v>
      </c>
      <c r="F658" s="1" t="s">
        <v>135</v>
      </c>
      <c r="G658" s="1" t="s">
        <v>156</v>
      </c>
      <c r="H658" s="1">
        <v>13</v>
      </c>
      <c r="I658" s="1">
        <v>1017</v>
      </c>
      <c r="J658" s="1" t="s">
        <v>164</v>
      </c>
      <c r="K658" s="1" t="s">
        <v>138</v>
      </c>
      <c r="L658" s="1">
        <v>0</v>
      </c>
      <c r="M658" s="1" t="s">
        <v>2352</v>
      </c>
      <c r="N658" s="1" t="s">
        <v>1035</v>
      </c>
      <c r="O658" s="1" t="s">
        <v>1036</v>
      </c>
      <c r="P658" s="1">
        <v>92656</v>
      </c>
      <c r="Q658" s="1" t="s">
        <v>1037</v>
      </c>
      <c r="R658" s="1">
        <v>93</v>
      </c>
      <c r="S658" s="1">
        <v>93</v>
      </c>
      <c r="T658" s="1">
        <v>93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273</v>
      </c>
      <c r="AB658" s="1">
        <v>0</v>
      </c>
      <c r="AC658" s="1">
        <v>0</v>
      </c>
      <c r="AD658" s="1">
        <v>25</v>
      </c>
      <c r="AE658" s="1">
        <v>298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3">
        <v>5403</v>
      </c>
      <c r="AN658" s="1">
        <v>0</v>
      </c>
      <c r="AO658" s="1">
        <v>0</v>
      </c>
      <c r="AP658" s="1">
        <v>578</v>
      </c>
      <c r="AQ658" s="3">
        <v>5981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3">
        <v>10698544</v>
      </c>
      <c r="BK658" s="1">
        <v>0</v>
      </c>
      <c r="BL658" s="1">
        <v>0</v>
      </c>
      <c r="BM658" s="3">
        <v>592970</v>
      </c>
      <c r="BN658" s="3">
        <v>11291514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0</v>
      </c>
      <c r="CX658" s="1">
        <v>0</v>
      </c>
      <c r="CY658" s="1">
        <v>0</v>
      </c>
      <c r="CZ658" s="1">
        <v>0</v>
      </c>
      <c r="DA658" s="1">
        <v>0</v>
      </c>
      <c r="DB658" s="3">
        <v>10698544</v>
      </c>
      <c r="DC658" s="1">
        <v>0</v>
      </c>
      <c r="DD658" s="1">
        <v>0</v>
      </c>
      <c r="DE658" s="3">
        <v>592970</v>
      </c>
      <c r="DF658" s="3">
        <v>11291514</v>
      </c>
      <c r="DG658" s="1">
        <v>0</v>
      </c>
      <c r="DH658" s="3">
        <v>4016105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3">
        <v>6345</v>
      </c>
      <c r="DP658" s="3">
        <v>991251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</row>
    <row r="659" spans="1:133" x14ac:dyDescent="0.3">
      <c r="A659" s="1">
        <v>106190240</v>
      </c>
      <c r="B659" s="1" t="s">
        <v>1038</v>
      </c>
      <c r="C659" s="2">
        <v>20174</v>
      </c>
      <c r="D659" s="2">
        <v>42745</v>
      </c>
      <c r="E659" s="1" t="s">
        <v>2096</v>
      </c>
      <c r="F659" s="1" t="s">
        <v>135</v>
      </c>
      <c r="G659" s="1" t="s">
        <v>170</v>
      </c>
      <c r="H659" s="1">
        <v>11</v>
      </c>
      <c r="I659" s="1">
        <v>933</v>
      </c>
      <c r="J659" s="1" t="s">
        <v>187</v>
      </c>
      <c r="K659" s="1" t="s">
        <v>138</v>
      </c>
      <c r="L659" s="1">
        <v>0</v>
      </c>
      <c r="M659" s="1" t="s">
        <v>2353</v>
      </c>
      <c r="N659" s="1" t="s">
        <v>1040</v>
      </c>
      <c r="O659" s="1" t="s">
        <v>1041</v>
      </c>
      <c r="P659" s="1">
        <v>90712</v>
      </c>
      <c r="Q659" s="1" t="s">
        <v>1042</v>
      </c>
      <c r="R659" s="1">
        <v>172</v>
      </c>
      <c r="S659" s="1">
        <v>172</v>
      </c>
      <c r="T659" s="1">
        <v>110</v>
      </c>
      <c r="U659" s="1">
        <v>620</v>
      </c>
      <c r="V659" s="1">
        <v>627</v>
      </c>
      <c r="W659" s="1">
        <v>113</v>
      </c>
      <c r="X659" s="1">
        <v>447</v>
      </c>
      <c r="Y659" s="1">
        <v>0</v>
      </c>
      <c r="Z659" s="1">
        <v>0</v>
      </c>
      <c r="AA659" s="1">
        <v>16</v>
      </c>
      <c r="AB659" s="1">
        <v>319</v>
      </c>
      <c r="AC659" s="1">
        <v>17</v>
      </c>
      <c r="AD659" s="1">
        <v>15</v>
      </c>
      <c r="AE659" s="1">
        <v>2174</v>
      </c>
      <c r="AF659" s="1">
        <v>0</v>
      </c>
      <c r="AG659" s="3">
        <v>3113</v>
      </c>
      <c r="AH659" s="3">
        <v>2663</v>
      </c>
      <c r="AI659" s="1">
        <v>810</v>
      </c>
      <c r="AJ659" s="3">
        <v>2180</v>
      </c>
      <c r="AK659" s="1">
        <v>0</v>
      </c>
      <c r="AL659" s="1">
        <v>0</v>
      </c>
      <c r="AM659" s="1">
        <v>76</v>
      </c>
      <c r="AN659" s="3">
        <v>1161</v>
      </c>
      <c r="AO659" s="1">
        <v>50</v>
      </c>
      <c r="AP659" s="1">
        <v>61</v>
      </c>
      <c r="AQ659" s="3">
        <v>10114</v>
      </c>
      <c r="AR659" s="1">
        <v>0</v>
      </c>
      <c r="AS659" s="3">
        <v>2074</v>
      </c>
      <c r="AT659" s="3">
        <v>1996</v>
      </c>
      <c r="AU659" s="1">
        <v>911</v>
      </c>
      <c r="AV659" s="3">
        <v>5095</v>
      </c>
      <c r="AW659" s="1">
        <v>0</v>
      </c>
      <c r="AX659" s="1">
        <v>0</v>
      </c>
      <c r="AY659" s="1">
        <v>233</v>
      </c>
      <c r="AZ659" s="3">
        <v>2892</v>
      </c>
      <c r="BA659" s="1">
        <v>19</v>
      </c>
      <c r="BB659" s="1">
        <v>947</v>
      </c>
      <c r="BC659" s="3">
        <v>14167</v>
      </c>
      <c r="BD659" s="3">
        <v>67256333</v>
      </c>
      <c r="BE659" s="3">
        <v>77517217</v>
      </c>
      <c r="BF659" s="3">
        <v>15145070</v>
      </c>
      <c r="BG659" s="3">
        <v>46013296</v>
      </c>
      <c r="BH659" s="1">
        <v>0</v>
      </c>
      <c r="BI659" s="1">
        <v>0</v>
      </c>
      <c r="BJ659" s="3">
        <v>3001218</v>
      </c>
      <c r="BK659" s="3">
        <v>33257825</v>
      </c>
      <c r="BL659" s="3">
        <v>851155</v>
      </c>
      <c r="BM659" s="3">
        <v>1263087</v>
      </c>
      <c r="BN659" s="3">
        <v>244305201</v>
      </c>
      <c r="BO659" s="3">
        <v>20344782</v>
      </c>
      <c r="BP659" s="3">
        <v>34066830</v>
      </c>
      <c r="BQ659" s="3">
        <v>5501019</v>
      </c>
      <c r="BR659" s="3">
        <v>35187812</v>
      </c>
      <c r="BS659" s="1">
        <v>0</v>
      </c>
      <c r="BT659" s="1">
        <v>0</v>
      </c>
      <c r="BU659" s="3">
        <v>2059784</v>
      </c>
      <c r="BV659" s="3">
        <v>26325209</v>
      </c>
      <c r="BW659" s="3">
        <v>197811</v>
      </c>
      <c r="BX659" s="3">
        <v>5191226</v>
      </c>
      <c r="BY659" s="3">
        <v>128874473</v>
      </c>
      <c r="BZ659" s="3">
        <v>1807521</v>
      </c>
      <c r="CA659" s="3">
        <v>77478001</v>
      </c>
      <c r="CB659" s="3">
        <v>96780678</v>
      </c>
      <c r="CC659" s="3">
        <v>19664497</v>
      </c>
      <c r="CD659" s="3">
        <v>69376501</v>
      </c>
      <c r="CE659" s="1">
        <v>0</v>
      </c>
      <c r="CF659" s="1">
        <v>0</v>
      </c>
      <c r="CG659" s="1">
        <v>0</v>
      </c>
      <c r="CH659" s="3">
        <v>4067694</v>
      </c>
      <c r="CI659" s="3">
        <v>42214178</v>
      </c>
      <c r="CJ659" s="1">
        <v>0</v>
      </c>
      <c r="CK659" s="3">
        <v>1023993</v>
      </c>
      <c r="CL659" s="1">
        <v>0</v>
      </c>
      <c r="CM659" s="1">
        <v>0</v>
      </c>
      <c r="CN659" s="1">
        <v>0</v>
      </c>
      <c r="CO659" s="3">
        <v>5246092</v>
      </c>
      <c r="CP659" s="3">
        <v>317659155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3">
        <v>10123114</v>
      </c>
      <c r="CW659" s="3">
        <v>14803369</v>
      </c>
      <c r="CX659" s="3">
        <v>981592</v>
      </c>
      <c r="CY659" s="3">
        <v>11824607</v>
      </c>
      <c r="CZ659" s="1">
        <v>0</v>
      </c>
      <c r="DA659" s="1">
        <v>0</v>
      </c>
      <c r="DB659" s="3">
        <v>939704</v>
      </c>
      <c r="DC659" s="3">
        <v>16796246</v>
      </c>
      <c r="DD659" s="3">
        <v>24973</v>
      </c>
      <c r="DE659" s="3">
        <v>26914</v>
      </c>
      <c r="DF659" s="3">
        <v>55520519</v>
      </c>
      <c r="DG659" s="3">
        <v>208219</v>
      </c>
      <c r="DH659" s="3">
        <v>45356994</v>
      </c>
      <c r="DI659" s="1">
        <v>0</v>
      </c>
      <c r="DJ659" s="3">
        <v>57525</v>
      </c>
      <c r="DK659" s="1">
        <v>0</v>
      </c>
      <c r="DL659" s="1">
        <v>0</v>
      </c>
      <c r="DM659" s="1">
        <v>0</v>
      </c>
      <c r="DN659" s="1">
        <v>0</v>
      </c>
      <c r="DO659" s="3">
        <v>3896009</v>
      </c>
      <c r="DP659" s="3">
        <v>38064109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1">
        <v>0</v>
      </c>
      <c r="EC659" s="3">
        <v>6471411</v>
      </c>
    </row>
    <row r="660" spans="1:133" x14ac:dyDescent="0.3">
      <c r="A660" s="1">
        <v>106380868</v>
      </c>
      <c r="B660" s="1" t="s">
        <v>1043</v>
      </c>
      <c r="C660" s="2">
        <v>20174</v>
      </c>
      <c r="D660" s="2">
        <v>42745</v>
      </c>
      <c r="E660" s="1" t="s">
        <v>2096</v>
      </c>
      <c r="F660" s="1" t="s">
        <v>135</v>
      </c>
      <c r="G660" s="1" t="s">
        <v>320</v>
      </c>
      <c r="H660" s="1">
        <v>4</v>
      </c>
      <c r="I660" s="1">
        <v>423</v>
      </c>
      <c r="J660" s="1" t="s">
        <v>157</v>
      </c>
      <c r="K660" s="1" t="s">
        <v>138</v>
      </c>
      <c r="L660" s="1">
        <v>0</v>
      </c>
      <c r="M660" s="1" t="s">
        <v>2354</v>
      </c>
      <c r="N660" s="1" t="s">
        <v>1045</v>
      </c>
      <c r="O660" s="1" t="s">
        <v>323</v>
      </c>
      <c r="P660" s="1">
        <v>94143</v>
      </c>
      <c r="Q660" s="1" t="s">
        <v>1046</v>
      </c>
      <c r="R660" s="1">
        <v>67</v>
      </c>
      <c r="S660" s="1">
        <v>22</v>
      </c>
      <c r="T660" s="1">
        <v>22</v>
      </c>
      <c r="U660" s="1">
        <v>40</v>
      </c>
      <c r="V660" s="1">
        <v>12</v>
      </c>
      <c r="W660" s="1">
        <v>3</v>
      </c>
      <c r="X660" s="1">
        <v>25</v>
      </c>
      <c r="Y660" s="1">
        <v>0</v>
      </c>
      <c r="Z660" s="1">
        <v>0</v>
      </c>
      <c r="AA660" s="1">
        <v>0</v>
      </c>
      <c r="AB660" s="1">
        <v>79</v>
      </c>
      <c r="AC660" s="1">
        <v>0</v>
      </c>
      <c r="AD660" s="1">
        <v>8</v>
      </c>
      <c r="AE660" s="1">
        <v>167</v>
      </c>
      <c r="AF660" s="1">
        <v>0</v>
      </c>
      <c r="AG660" s="1">
        <v>609</v>
      </c>
      <c r="AH660" s="1">
        <v>108</v>
      </c>
      <c r="AI660" s="1">
        <v>9</v>
      </c>
      <c r="AJ660" s="1">
        <v>216</v>
      </c>
      <c r="AK660" s="1">
        <v>0</v>
      </c>
      <c r="AL660" s="1">
        <v>0</v>
      </c>
      <c r="AM660" s="1">
        <v>0</v>
      </c>
      <c r="AN660" s="1">
        <v>431</v>
      </c>
      <c r="AO660" s="1">
        <v>0</v>
      </c>
      <c r="AP660" s="1">
        <v>39</v>
      </c>
      <c r="AQ660" s="3">
        <v>1412</v>
      </c>
      <c r="AR660" s="1">
        <v>0</v>
      </c>
      <c r="AS660" s="3">
        <v>1270</v>
      </c>
      <c r="AT660" s="1">
        <v>39</v>
      </c>
      <c r="AU660" s="1">
        <v>3</v>
      </c>
      <c r="AV660" s="1">
        <v>17</v>
      </c>
      <c r="AW660" s="1">
        <v>0</v>
      </c>
      <c r="AX660" s="1">
        <v>0</v>
      </c>
      <c r="AY660" s="1">
        <v>0</v>
      </c>
      <c r="AZ660" s="3">
        <v>7845</v>
      </c>
      <c r="BA660" s="1">
        <v>0</v>
      </c>
      <c r="BB660" s="1">
        <v>251</v>
      </c>
      <c r="BC660" s="3">
        <v>9425</v>
      </c>
      <c r="BD660" s="3">
        <v>2345862</v>
      </c>
      <c r="BE660" s="3">
        <v>479355</v>
      </c>
      <c r="BF660" s="3">
        <v>139047</v>
      </c>
      <c r="BG660" s="3">
        <v>902445</v>
      </c>
      <c r="BH660" s="1">
        <v>0</v>
      </c>
      <c r="BI660" s="1">
        <v>0</v>
      </c>
      <c r="BJ660" s="1">
        <v>0</v>
      </c>
      <c r="BK660" s="3">
        <v>1650326</v>
      </c>
      <c r="BL660" s="1">
        <v>0</v>
      </c>
      <c r="BM660" s="3">
        <v>16710</v>
      </c>
      <c r="BN660" s="3">
        <v>5533745</v>
      </c>
      <c r="BO660" s="3">
        <v>1095022</v>
      </c>
      <c r="BP660" s="3">
        <v>30568</v>
      </c>
      <c r="BQ660" s="3">
        <v>2146</v>
      </c>
      <c r="BR660" s="3">
        <v>16330</v>
      </c>
      <c r="BS660" s="1">
        <v>0</v>
      </c>
      <c r="BT660" s="1">
        <v>0</v>
      </c>
      <c r="BU660" s="1">
        <v>0</v>
      </c>
      <c r="BV660" s="3">
        <v>7315888</v>
      </c>
      <c r="BW660" s="1">
        <v>0</v>
      </c>
      <c r="BX660" s="3">
        <v>130694</v>
      </c>
      <c r="BY660" s="3">
        <v>8590648</v>
      </c>
      <c r="BZ660" s="3">
        <v>64090</v>
      </c>
      <c r="CA660" s="3">
        <v>1801619</v>
      </c>
      <c r="CB660" s="3">
        <v>250179</v>
      </c>
      <c r="CC660" s="3">
        <v>141193</v>
      </c>
      <c r="CD660" s="3">
        <v>918775</v>
      </c>
      <c r="CE660" s="1">
        <v>0</v>
      </c>
      <c r="CF660" s="1">
        <v>0</v>
      </c>
      <c r="CG660" s="1">
        <v>0</v>
      </c>
      <c r="CH660" s="1">
        <v>0</v>
      </c>
      <c r="CI660" s="3">
        <v>5635861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3">
        <v>93694</v>
      </c>
      <c r="CP660" s="3">
        <v>8905411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3">
        <v>1639264</v>
      </c>
      <c r="CW660" s="3">
        <v>259744</v>
      </c>
      <c r="CX660" s="1">
        <v>0</v>
      </c>
      <c r="CY660" s="1">
        <v>0</v>
      </c>
      <c r="CZ660" s="1">
        <v>0</v>
      </c>
      <c r="DA660" s="1">
        <v>0</v>
      </c>
      <c r="DB660" s="1">
        <v>0</v>
      </c>
      <c r="DC660" s="3">
        <v>3266264</v>
      </c>
      <c r="DD660" s="1">
        <v>0</v>
      </c>
      <c r="DE660" s="3">
        <v>53710</v>
      </c>
      <c r="DF660" s="3">
        <v>5218982</v>
      </c>
      <c r="DG660" s="3">
        <v>1059968</v>
      </c>
      <c r="DH660" s="3">
        <v>8237444</v>
      </c>
      <c r="DI660" s="1">
        <v>0</v>
      </c>
      <c r="DJ660" s="1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3">
        <v>1874087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0</v>
      </c>
    </row>
    <row r="661" spans="1:133" x14ac:dyDescent="0.3">
      <c r="A661" s="1">
        <v>106364014</v>
      </c>
      <c r="B661" s="1" t="s">
        <v>1052</v>
      </c>
      <c r="C661" s="2">
        <v>20174</v>
      </c>
      <c r="D661" s="2">
        <v>42745</v>
      </c>
      <c r="E661" s="1" t="s">
        <v>2096</v>
      </c>
      <c r="F661" s="1" t="s">
        <v>135</v>
      </c>
      <c r="G661" s="1" t="s">
        <v>212</v>
      </c>
      <c r="H661" s="1">
        <v>12</v>
      </c>
      <c r="I661" s="1">
        <v>1209</v>
      </c>
      <c r="J661" s="1" t="s">
        <v>164</v>
      </c>
      <c r="K661" s="1" t="s">
        <v>138</v>
      </c>
      <c r="L661" s="1">
        <v>0</v>
      </c>
      <c r="M661" s="1" t="s">
        <v>2355</v>
      </c>
      <c r="N661" s="1" t="s">
        <v>1054</v>
      </c>
      <c r="O661" s="1" t="s">
        <v>1055</v>
      </c>
      <c r="P661" s="1">
        <v>92373</v>
      </c>
      <c r="Q661" s="1" t="s">
        <v>1056</v>
      </c>
      <c r="R661" s="1">
        <v>89</v>
      </c>
      <c r="S661" s="1">
        <v>89</v>
      </c>
      <c r="T661" s="1">
        <v>89</v>
      </c>
      <c r="U661" s="1">
        <v>54</v>
      </c>
      <c r="V661" s="1">
        <v>63</v>
      </c>
      <c r="W661" s="1">
        <v>589</v>
      </c>
      <c r="X661" s="1">
        <v>0</v>
      </c>
      <c r="Y661" s="1">
        <v>1</v>
      </c>
      <c r="Z661" s="1">
        <v>0</v>
      </c>
      <c r="AA661" s="1">
        <v>413</v>
      </c>
      <c r="AB661" s="1">
        <v>20</v>
      </c>
      <c r="AC661" s="1">
        <v>0</v>
      </c>
      <c r="AD661" s="1">
        <v>20</v>
      </c>
      <c r="AE661" s="1">
        <v>1160</v>
      </c>
      <c r="AF661" s="1">
        <v>0</v>
      </c>
      <c r="AG661" s="1">
        <v>488</v>
      </c>
      <c r="AH661" s="1">
        <v>482</v>
      </c>
      <c r="AI661" s="3">
        <v>3053</v>
      </c>
      <c r="AJ661" s="1">
        <v>0</v>
      </c>
      <c r="AK661" s="1">
        <v>2</v>
      </c>
      <c r="AL661" s="1">
        <v>0</v>
      </c>
      <c r="AM661" s="3">
        <v>2059</v>
      </c>
      <c r="AN661" s="1">
        <v>198</v>
      </c>
      <c r="AO661" s="1">
        <v>0</v>
      </c>
      <c r="AP661" s="1">
        <v>108</v>
      </c>
      <c r="AQ661" s="3">
        <v>6390</v>
      </c>
      <c r="AR661" s="1">
        <v>0</v>
      </c>
      <c r="AS661" s="1">
        <v>921</v>
      </c>
      <c r="AT661" s="1">
        <v>448</v>
      </c>
      <c r="AU661" s="1">
        <v>295</v>
      </c>
      <c r="AV661" s="1">
        <v>0</v>
      </c>
      <c r="AW661" s="1">
        <v>0</v>
      </c>
      <c r="AX661" s="1">
        <v>0</v>
      </c>
      <c r="AY661" s="3">
        <v>8014</v>
      </c>
      <c r="AZ661" s="1">
        <v>957</v>
      </c>
      <c r="BA661" s="1">
        <v>0</v>
      </c>
      <c r="BB661" s="1">
        <v>110</v>
      </c>
      <c r="BC661" s="3">
        <v>10745</v>
      </c>
      <c r="BD661" s="3">
        <v>1284934</v>
      </c>
      <c r="BE661" s="3">
        <v>1185504</v>
      </c>
      <c r="BF661" s="3">
        <v>6692121</v>
      </c>
      <c r="BG661" s="1">
        <v>0</v>
      </c>
      <c r="BH661" s="3">
        <v>4051</v>
      </c>
      <c r="BI661" s="1">
        <v>0</v>
      </c>
      <c r="BJ661" s="3">
        <v>5017793</v>
      </c>
      <c r="BK661" s="3">
        <v>398891</v>
      </c>
      <c r="BL661" s="1">
        <v>0</v>
      </c>
      <c r="BM661" s="3">
        <v>240742</v>
      </c>
      <c r="BN661" s="3">
        <v>14824036</v>
      </c>
      <c r="BO661" s="3">
        <v>803827</v>
      </c>
      <c r="BP661" s="3">
        <v>391292</v>
      </c>
      <c r="BQ661" s="3">
        <v>257378</v>
      </c>
      <c r="BR661" s="1">
        <v>0</v>
      </c>
      <c r="BS661" s="1">
        <v>0</v>
      </c>
      <c r="BT661" s="1">
        <v>0</v>
      </c>
      <c r="BU661" s="3">
        <v>6997334</v>
      </c>
      <c r="BV661" s="3">
        <v>835349</v>
      </c>
      <c r="BW661" s="1">
        <v>0</v>
      </c>
      <c r="BX661" s="3">
        <v>95878</v>
      </c>
      <c r="BY661" s="3">
        <v>9381058</v>
      </c>
      <c r="BZ661" s="3">
        <v>283157</v>
      </c>
      <c r="CA661" s="3">
        <v>1491118</v>
      </c>
      <c r="CB661" s="3">
        <v>1028714</v>
      </c>
      <c r="CC661" s="3">
        <v>4906841</v>
      </c>
      <c r="CD661" s="1">
        <v>0</v>
      </c>
      <c r="CE661" s="1">
        <v>0</v>
      </c>
      <c r="CF661" s="3">
        <v>2835</v>
      </c>
      <c r="CG661" s="1">
        <v>0</v>
      </c>
      <c r="CH661" s="3">
        <v>7407698</v>
      </c>
      <c r="CI661" s="3">
        <v>617327</v>
      </c>
      <c r="CJ661" s="1">
        <v>0</v>
      </c>
      <c r="CK661" s="3">
        <v>148277</v>
      </c>
      <c r="CL661" s="1">
        <v>0</v>
      </c>
      <c r="CM661" s="1">
        <v>0</v>
      </c>
      <c r="CN661" s="1">
        <v>0</v>
      </c>
      <c r="CO661" s="1">
        <v>0</v>
      </c>
      <c r="CP661" s="3">
        <v>15885967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3">
        <v>597643</v>
      </c>
      <c r="CW661" s="3">
        <v>548082</v>
      </c>
      <c r="CX661" s="3">
        <v>1894381</v>
      </c>
      <c r="CY661" s="1">
        <v>0</v>
      </c>
      <c r="CZ661" s="3">
        <v>1216</v>
      </c>
      <c r="DA661" s="1">
        <v>0</v>
      </c>
      <c r="DB661" s="3">
        <v>4607429</v>
      </c>
      <c r="DC661" s="3">
        <v>616913</v>
      </c>
      <c r="DD661" s="1">
        <v>0</v>
      </c>
      <c r="DE661" s="3">
        <v>53463</v>
      </c>
      <c r="DF661" s="3">
        <v>8319127</v>
      </c>
      <c r="DG661" s="1">
        <v>0</v>
      </c>
      <c r="DH661" s="3">
        <v>11094877</v>
      </c>
      <c r="DI661" s="3">
        <v>260406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896</v>
      </c>
      <c r="DP661" s="3">
        <v>24563354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1">
        <v>0</v>
      </c>
      <c r="EC661" s="1">
        <v>0</v>
      </c>
    </row>
    <row r="662" spans="1:133" x14ac:dyDescent="0.3">
      <c r="A662" s="1">
        <v>106364502</v>
      </c>
      <c r="B662" s="1" t="s">
        <v>1057</v>
      </c>
      <c r="C662" s="2">
        <v>20174</v>
      </c>
      <c r="D662" s="2">
        <v>42745</v>
      </c>
      <c r="E662" s="1" t="s">
        <v>2096</v>
      </c>
      <c r="F662" s="1" t="s">
        <v>135</v>
      </c>
      <c r="G662" s="1" t="s">
        <v>212</v>
      </c>
      <c r="H662" s="1">
        <v>12</v>
      </c>
      <c r="I662" s="1">
        <v>1209</v>
      </c>
      <c r="J662" s="1" t="s">
        <v>164</v>
      </c>
      <c r="K662" s="1" t="s">
        <v>138</v>
      </c>
      <c r="L662" s="1" t="s">
        <v>214</v>
      </c>
      <c r="M662" s="1" t="s">
        <v>2356</v>
      </c>
      <c r="N662" s="1" t="s">
        <v>1059</v>
      </c>
      <c r="O662" s="1" t="s">
        <v>1060</v>
      </c>
      <c r="P662" s="1">
        <v>92354</v>
      </c>
      <c r="Q662" s="1" t="s">
        <v>1056</v>
      </c>
      <c r="R662" s="1">
        <v>343</v>
      </c>
      <c r="S662" s="1">
        <v>343</v>
      </c>
      <c r="T662" s="1">
        <v>244</v>
      </c>
      <c r="U662" s="1">
        <v>7</v>
      </c>
      <c r="V662" s="1">
        <v>4</v>
      </c>
      <c r="W662" s="3">
        <v>1679</v>
      </c>
      <c r="X662" s="3">
        <v>1317</v>
      </c>
      <c r="Y662" s="1">
        <v>0</v>
      </c>
      <c r="Z662" s="1">
        <v>0</v>
      </c>
      <c r="AA662" s="3">
        <v>1016</v>
      </c>
      <c r="AB662" s="1">
        <v>262</v>
      </c>
      <c r="AC662" s="1">
        <v>0</v>
      </c>
      <c r="AD662" s="1">
        <v>31</v>
      </c>
      <c r="AE662" s="1">
        <v>4316</v>
      </c>
      <c r="AF662" s="1">
        <v>0</v>
      </c>
      <c r="AG662" s="1">
        <v>22</v>
      </c>
      <c r="AH662" s="1">
        <v>24</v>
      </c>
      <c r="AI662" s="3">
        <v>12888</v>
      </c>
      <c r="AJ662" s="3">
        <v>4265</v>
      </c>
      <c r="AK662" s="1">
        <v>0</v>
      </c>
      <c r="AL662" s="1">
        <v>0</v>
      </c>
      <c r="AM662" s="3">
        <v>4231</v>
      </c>
      <c r="AN662" s="1">
        <v>865</v>
      </c>
      <c r="AO662" s="1">
        <v>0</v>
      </c>
      <c r="AP662" s="1">
        <v>75</v>
      </c>
      <c r="AQ662" s="3">
        <v>22370</v>
      </c>
      <c r="AR662" s="1">
        <v>0</v>
      </c>
      <c r="AS662" s="1">
        <v>128</v>
      </c>
      <c r="AT662" s="1">
        <v>9</v>
      </c>
      <c r="AU662" s="3">
        <v>7390</v>
      </c>
      <c r="AV662" s="3">
        <v>4479</v>
      </c>
      <c r="AW662" s="1">
        <v>0</v>
      </c>
      <c r="AX662" s="1">
        <v>2</v>
      </c>
      <c r="AY662" s="3">
        <v>4315</v>
      </c>
      <c r="AZ662" s="1">
        <v>766</v>
      </c>
      <c r="BA662" s="1">
        <v>0</v>
      </c>
      <c r="BB662" s="1">
        <v>44</v>
      </c>
      <c r="BC662" s="3">
        <v>17133</v>
      </c>
      <c r="BD662" s="3">
        <v>942039</v>
      </c>
      <c r="BE662" s="3">
        <v>287235</v>
      </c>
      <c r="BF662" s="3">
        <v>317297208</v>
      </c>
      <c r="BG662" s="3">
        <v>57896481</v>
      </c>
      <c r="BH662" s="1">
        <v>0</v>
      </c>
      <c r="BI662" s="1">
        <v>0</v>
      </c>
      <c r="BJ662" s="3">
        <v>82279940</v>
      </c>
      <c r="BK662" s="3">
        <v>13994310</v>
      </c>
      <c r="BL662" s="1">
        <v>0</v>
      </c>
      <c r="BM662" s="3">
        <v>1158807</v>
      </c>
      <c r="BN662" s="3">
        <v>473856020</v>
      </c>
      <c r="BO662" s="3">
        <v>392964</v>
      </c>
      <c r="BP662" s="3">
        <v>29037</v>
      </c>
      <c r="BQ662" s="3">
        <v>22750600</v>
      </c>
      <c r="BR662" s="3">
        <v>13789819</v>
      </c>
      <c r="BS662" s="1">
        <v>0</v>
      </c>
      <c r="BT662" s="3">
        <v>5040</v>
      </c>
      <c r="BU662" s="3">
        <v>13283034</v>
      </c>
      <c r="BV662" s="3">
        <v>2359184</v>
      </c>
      <c r="BW662" s="1">
        <v>0</v>
      </c>
      <c r="BX662" s="3">
        <v>137259</v>
      </c>
      <c r="BY662" s="3">
        <v>52746937</v>
      </c>
      <c r="BZ662" s="3">
        <v>1440504</v>
      </c>
      <c r="CA662" s="3">
        <v>1186974</v>
      </c>
      <c r="CB662" s="3">
        <v>226513</v>
      </c>
      <c r="CC662" s="3">
        <v>291727482</v>
      </c>
      <c r="CD662" s="3">
        <v>61939819</v>
      </c>
      <c r="CE662" s="3">
        <v>-2268493</v>
      </c>
      <c r="CF662" s="1">
        <v>0</v>
      </c>
      <c r="CG662" s="3">
        <v>5040</v>
      </c>
      <c r="CH662" s="3">
        <v>66827065</v>
      </c>
      <c r="CI662" s="3">
        <v>12972197</v>
      </c>
      <c r="CJ662" s="1">
        <v>0</v>
      </c>
      <c r="CK662" s="3">
        <v>1718835</v>
      </c>
      <c r="CL662" s="1">
        <v>0</v>
      </c>
      <c r="CM662" s="1">
        <v>0</v>
      </c>
      <c r="CN662" s="1">
        <v>0</v>
      </c>
      <c r="CO662" s="3">
        <v>514763</v>
      </c>
      <c r="CP662" s="3">
        <v>436290699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3">
        <v>148029</v>
      </c>
      <c r="CW662" s="3">
        <v>89759</v>
      </c>
      <c r="CX662" s="3">
        <v>48320326</v>
      </c>
      <c r="CY662" s="3">
        <v>9746481</v>
      </c>
      <c r="CZ662" s="1">
        <v>0</v>
      </c>
      <c r="DA662" s="1">
        <v>0</v>
      </c>
      <c r="DB662" s="3">
        <v>27845064</v>
      </c>
      <c r="DC662" s="3">
        <v>3381297</v>
      </c>
      <c r="DD662" s="1">
        <v>0</v>
      </c>
      <c r="DE662" s="3">
        <v>781302</v>
      </c>
      <c r="DF662" s="3">
        <v>90312258</v>
      </c>
      <c r="DG662" s="3">
        <v>131036</v>
      </c>
      <c r="DH662" s="3">
        <v>108785316</v>
      </c>
      <c r="DI662" s="1">
        <v>0</v>
      </c>
      <c r="DJ662" s="3">
        <v>161138</v>
      </c>
      <c r="DK662" s="1">
        <v>0</v>
      </c>
      <c r="DL662" s="1">
        <v>0</v>
      </c>
      <c r="DM662" s="1">
        <v>0</v>
      </c>
      <c r="DN662" s="1">
        <v>0</v>
      </c>
      <c r="DO662" s="3">
        <v>5000893</v>
      </c>
      <c r="DP662" s="3">
        <v>92365229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0</v>
      </c>
      <c r="EA662" s="1">
        <v>0</v>
      </c>
      <c r="EB662" s="1">
        <v>0</v>
      </c>
      <c r="EC662" s="1">
        <v>0</v>
      </c>
    </row>
    <row r="663" spans="1:133" x14ac:dyDescent="0.3">
      <c r="A663" s="1">
        <v>106361246</v>
      </c>
      <c r="B663" s="1" t="s">
        <v>1061</v>
      </c>
      <c r="C663" s="2">
        <v>20174</v>
      </c>
      <c r="D663" s="2">
        <v>42745</v>
      </c>
      <c r="E663" s="1" t="s">
        <v>2096</v>
      </c>
      <c r="F663" s="1" t="s">
        <v>135</v>
      </c>
      <c r="G663" s="1" t="s">
        <v>212</v>
      </c>
      <c r="H663" s="1">
        <v>12</v>
      </c>
      <c r="I663" s="1">
        <v>1209</v>
      </c>
      <c r="J663" s="1" t="s">
        <v>164</v>
      </c>
      <c r="K663" s="1" t="s">
        <v>138</v>
      </c>
      <c r="L663" s="1" t="s">
        <v>214</v>
      </c>
      <c r="M663" s="1" t="s">
        <v>2356</v>
      </c>
      <c r="N663" s="1" t="s">
        <v>1059</v>
      </c>
      <c r="O663" s="1" t="s">
        <v>1060</v>
      </c>
      <c r="P663" s="1">
        <v>92354</v>
      </c>
      <c r="Q663" s="1" t="s">
        <v>1056</v>
      </c>
      <c r="R663" s="1">
        <v>533</v>
      </c>
      <c r="S663" s="1">
        <v>533</v>
      </c>
      <c r="T663" s="1">
        <v>355</v>
      </c>
      <c r="U663" s="3">
        <v>1456</v>
      </c>
      <c r="V663" s="1">
        <v>845</v>
      </c>
      <c r="W663" s="1">
        <v>512</v>
      </c>
      <c r="X663" s="3">
        <v>1250</v>
      </c>
      <c r="Y663" s="1">
        <v>2</v>
      </c>
      <c r="Z663" s="1">
        <v>0</v>
      </c>
      <c r="AA663" s="3">
        <v>1068</v>
      </c>
      <c r="AB663" s="1">
        <v>164</v>
      </c>
      <c r="AC663" s="1">
        <v>0</v>
      </c>
      <c r="AD663" s="1">
        <v>61</v>
      </c>
      <c r="AE663" s="1">
        <v>5358</v>
      </c>
      <c r="AF663" s="1">
        <v>0</v>
      </c>
      <c r="AG663" s="3">
        <v>8895</v>
      </c>
      <c r="AH663" s="3">
        <v>4993</v>
      </c>
      <c r="AI663" s="3">
        <v>3741</v>
      </c>
      <c r="AJ663" s="3">
        <v>7938</v>
      </c>
      <c r="AK663" s="1">
        <v>6</v>
      </c>
      <c r="AL663" s="1">
        <v>0</v>
      </c>
      <c r="AM663" s="3">
        <v>5510</v>
      </c>
      <c r="AN663" s="3">
        <v>1314</v>
      </c>
      <c r="AO663" s="1">
        <v>0</v>
      </c>
      <c r="AP663" s="1">
        <v>184</v>
      </c>
      <c r="AQ663" s="3">
        <v>32581</v>
      </c>
      <c r="AR663" s="1">
        <v>0</v>
      </c>
      <c r="AS663" s="3">
        <v>38447</v>
      </c>
      <c r="AT663" s="3">
        <v>14217</v>
      </c>
      <c r="AU663" s="3">
        <v>13560</v>
      </c>
      <c r="AV663" s="3">
        <v>32781</v>
      </c>
      <c r="AW663" s="1">
        <v>59</v>
      </c>
      <c r="AX663" s="1">
        <v>0</v>
      </c>
      <c r="AY663" s="3">
        <v>39603</v>
      </c>
      <c r="AZ663" s="3">
        <v>14690</v>
      </c>
      <c r="BA663" s="1">
        <v>0</v>
      </c>
      <c r="BB663" s="3">
        <v>4254</v>
      </c>
      <c r="BC663" s="3">
        <v>157611</v>
      </c>
      <c r="BD663" s="3">
        <v>212039654</v>
      </c>
      <c r="BE663" s="3">
        <v>152772646</v>
      </c>
      <c r="BF663" s="3">
        <v>77201287</v>
      </c>
      <c r="BG663" s="3">
        <v>186200058</v>
      </c>
      <c r="BH663" s="3">
        <v>121627</v>
      </c>
      <c r="BI663" s="1">
        <v>0</v>
      </c>
      <c r="BJ663" s="3">
        <v>157436920</v>
      </c>
      <c r="BK663" s="3">
        <v>18394801</v>
      </c>
      <c r="BL663" s="1">
        <v>0</v>
      </c>
      <c r="BM663" s="3">
        <v>5412350</v>
      </c>
      <c r="BN663" s="3">
        <v>809579343</v>
      </c>
      <c r="BO663" s="3">
        <v>138269427</v>
      </c>
      <c r="BP663" s="3">
        <v>52891770</v>
      </c>
      <c r="BQ663" s="3">
        <v>48628365</v>
      </c>
      <c r="BR663" s="3">
        <v>113689257</v>
      </c>
      <c r="BS663" s="3">
        <v>217879</v>
      </c>
      <c r="BT663" s="1">
        <v>0</v>
      </c>
      <c r="BU663" s="3">
        <v>153131415</v>
      </c>
      <c r="BV663" s="3">
        <v>44769026</v>
      </c>
      <c r="BW663" s="1">
        <v>0</v>
      </c>
      <c r="BX663" s="3">
        <v>13156527</v>
      </c>
      <c r="BY663" s="3">
        <v>564753666</v>
      </c>
      <c r="BZ663" s="3">
        <v>11124575</v>
      </c>
      <c r="CA663" s="3">
        <v>296194604</v>
      </c>
      <c r="CB663" s="3">
        <v>173815945</v>
      </c>
      <c r="CC663" s="3">
        <v>113933525</v>
      </c>
      <c r="CD663" s="3">
        <v>265868842</v>
      </c>
      <c r="CE663" s="3">
        <v>-1765384</v>
      </c>
      <c r="CF663" s="3">
        <v>283461</v>
      </c>
      <c r="CG663" s="1">
        <v>0</v>
      </c>
      <c r="CH663" s="3">
        <v>227001059</v>
      </c>
      <c r="CI663" s="3">
        <v>51082700</v>
      </c>
      <c r="CJ663" s="1">
        <v>0</v>
      </c>
      <c r="CK663" s="3">
        <v>4356840</v>
      </c>
      <c r="CL663" s="1">
        <v>0</v>
      </c>
      <c r="CM663" s="1">
        <v>0</v>
      </c>
      <c r="CN663" s="1">
        <v>0</v>
      </c>
      <c r="CO663" s="3">
        <v>2858723</v>
      </c>
      <c r="CP663" s="3">
        <v>1144754890</v>
      </c>
      <c r="CQ663" s="1">
        <v>0</v>
      </c>
      <c r="CR663" s="1">
        <v>0</v>
      </c>
      <c r="CS663" s="1">
        <v>0</v>
      </c>
      <c r="CT663" s="3">
        <v>2018420</v>
      </c>
      <c r="CU663" s="3">
        <v>2018420</v>
      </c>
      <c r="CV663" s="3">
        <v>54114477</v>
      </c>
      <c r="CW663" s="3">
        <v>31848471</v>
      </c>
      <c r="CX663" s="3">
        <v>13661511</v>
      </c>
      <c r="CY663" s="3">
        <v>34020473</v>
      </c>
      <c r="CZ663" s="3">
        <v>56045</v>
      </c>
      <c r="DA663" s="1">
        <v>0</v>
      </c>
      <c r="DB663" s="3">
        <v>83567276</v>
      </c>
      <c r="DC663" s="3">
        <v>12081127</v>
      </c>
      <c r="DD663" s="1">
        <v>0</v>
      </c>
      <c r="DE663" s="3">
        <v>2247159</v>
      </c>
      <c r="DF663" s="3">
        <v>231596539</v>
      </c>
      <c r="DG663" s="3">
        <v>4490197</v>
      </c>
      <c r="DH663" s="3">
        <v>273934829</v>
      </c>
      <c r="DI663" s="1">
        <v>0</v>
      </c>
      <c r="DJ663" s="3">
        <v>12071130</v>
      </c>
      <c r="DK663" s="1">
        <v>0</v>
      </c>
      <c r="DL663" s="1">
        <v>0</v>
      </c>
      <c r="DM663" s="1">
        <v>0</v>
      </c>
      <c r="DN663" s="1">
        <v>0</v>
      </c>
      <c r="DO663" s="3">
        <v>61058114</v>
      </c>
      <c r="DP663" s="3">
        <v>1055691340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v>0</v>
      </c>
    </row>
    <row r="664" spans="1:133" x14ac:dyDescent="0.3">
      <c r="A664" s="1">
        <v>106334589</v>
      </c>
      <c r="B664" s="1" t="s">
        <v>1062</v>
      </c>
      <c r="C664" s="2">
        <v>20174</v>
      </c>
      <c r="D664" s="2">
        <v>42745</v>
      </c>
      <c r="E664" s="1" t="s">
        <v>2096</v>
      </c>
      <c r="F664" s="1" t="s">
        <v>135</v>
      </c>
      <c r="G664" s="1" t="s">
        <v>482</v>
      </c>
      <c r="H664" s="1">
        <v>12</v>
      </c>
      <c r="I664" s="1">
        <v>1109</v>
      </c>
      <c r="J664" s="1" t="s">
        <v>164</v>
      </c>
      <c r="K664" s="1" t="s">
        <v>138</v>
      </c>
      <c r="L664" s="1">
        <v>0</v>
      </c>
      <c r="M664" s="1" t="s">
        <v>2357</v>
      </c>
      <c r="N664" s="1" t="s">
        <v>1064</v>
      </c>
      <c r="O664" s="1" t="s">
        <v>1065</v>
      </c>
      <c r="P664" s="1">
        <v>92563</v>
      </c>
      <c r="Q664" s="1" t="s">
        <v>1066</v>
      </c>
      <c r="R664" s="1">
        <v>106</v>
      </c>
      <c r="S664" s="1">
        <v>106</v>
      </c>
      <c r="T664" s="1">
        <v>106</v>
      </c>
      <c r="U664" s="1">
        <v>667</v>
      </c>
      <c r="V664" s="1">
        <v>573</v>
      </c>
      <c r="W664" s="1">
        <v>78</v>
      </c>
      <c r="X664" s="1">
        <v>302</v>
      </c>
      <c r="Y664" s="1">
        <v>0</v>
      </c>
      <c r="Z664" s="1">
        <v>0</v>
      </c>
      <c r="AA664" s="1">
        <v>90</v>
      </c>
      <c r="AB664" s="1">
        <v>392</v>
      </c>
      <c r="AC664" s="1">
        <v>0</v>
      </c>
      <c r="AD664" s="1">
        <v>56</v>
      </c>
      <c r="AE664" s="1">
        <v>2158</v>
      </c>
      <c r="AF664" s="1">
        <v>0</v>
      </c>
      <c r="AG664" s="3">
        <v>2949</v>
      </c>
      <c r="AH664" s="3">
        <v>2175</v>
      </c>
      <c r="AI664" s="1">
        <v>239</v>
      </c>
      <c r="AJ664" s="3">
        <v>1005</v>
      </c>
      <c r="AK664" s="1">
        <v>0</v>
      </c>
      <c r="AL664" s="1">
        <v>0</v>
      </c>
      <c r="AM664" s="1">
        <v>325</v>
      </c>
      <c r="AN664" s="3">
        <v>1131</v>
      </c>
      <c r="AO664" s="1">
        <v>0</v>
      </c>
      <c r="AP664" s="1">
        <v>163</v>
      </c>
      <c r="AQ664" s="3">
        <v>7987</v>
      </c>
      <c r="AR664" s="1">
        <v>0</v>
      </c>
      <c r="AS664" s="3">
        <v>2973</v>
      </c>
      <c r="AT664" s="3">
        <v>2360</v>
      </c>
      <c r="AU664" s="1">
        <v>822</v>
      </c>
      <c r="AV664" s="3">
        <v>4565</v>
      </c>
      <c r="AW664" s="1">
        <v>0</v>
      </c>
      <c r="AX664" s="1">
        <v>0</v>
      </c>
      <c r="AY664" s="3">
        <v>1982</v>
      </c>
      <c r="AZ664" s="3">
        <v>3683</v>
      </c>
      <c r="BA664" s="1">
        <v>0</v>
      </c>
      <c r="BB664" s="3">
        <v>1333</v>
      </c>
      <c r="BC664" s="3">
        <v>17718</v>
      </c>
      <c r="BD664" s="3">
        <v>51832266</v>
      </c>
      <c r="BE664" s="3">
        <v>43884188</v>
      </c>
      <c r="BF664" s="3">
        <v>5229889</v>
      </c>
      <c r="BG664" s="3">
        <v>16843263</v>
      </c>
      <c r="BH664" s="1">
        <v>0</v>
      </c>
      <c r="BI664" s="1">
        <v>0</v>
      </c>
      <c r="BJ664" s="3">
        <v>5505875</v>
      </c>
      <c r="BK664" s="3">
        <v>21001385</v>
      </c>
      <c r="BL664" s="1">
        <v>0</v>
      </c>
      <c r="BM664" s="3">
        <v>2019156</v>
      </c>
      <c r="BN664" s="3">
        <v>146316022</v>
      </c>
      <c r="BO664" s="3">
        <v>23770067</v>
      </c>
      <c r="BP664" s="3">
        <v>21138468</v>
      </c>
      <c r="BQ664" s="3">
        <v>2627309</v>
      </c>
      <c r="BR664" s="3">
        <v>16527512</v>
      </c>
      <c r="BS664" s="1">
        <v>0</v>
      </c>
      <c r="BT664" s="1">
        <v>0</v>
      </c>
      <c r="BU664" s="3">
        <v>6812239</v>
      </c>
      <c r="BV664" s="3">
        <v>22575266</v>
      </c>
      <c r="BW664" s="1">
        <v>0</v>
      </c>
      <c r="BX664" s="3">
        <v>3817866</v>
      </c>
      <c r="BY664" s="3">
        <v>97268727</v>
      </c>
      <c r="BZ664" s="3">
        <v>1785104</v>
      </c>
      <c r="CA664" s="3">
        <v>61415647</v>
      </c>
      <c r="CB664" s="3">
        <v>52836868</v>
      </c>
      <c r="CC664" s="3">
        <v>6369250</v>
      </c>
      <c r="CD664" s="3">
        <v>27245123</v>
      </c>
      <c r="CE664" s="1">
        <v>0</v>
      </c>
      <c r="CF664" s="1">
        <v>0</v>
      </c>
      <c r="CG664" s="1">
        <v>0</v>
      </c>
      <c r="CH664" s="3">
        <v>10073226</v>
      </c>
      <c r="CI664" s="3">
        <v>35578165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3">
        <v>4781408</v>
      </c>
      <c r="CP664" s="3">
        <v>200084791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3">
        <v>13703547</v>
      </c>
      <c r="CW664" s="3">
        <v>11758473</v>
      </c>
      <c r="CX664" s="3">
        <v>1434993</v>
      </c>
      <c r="CY664" s="3">
        <v>5846762</v>
      </c>
      <c r="CZ664" s="1">
        <v>0</v>
      </c>
      <c r="DA664" s="1">
        <v>0</v>
      </c>
      <c r="DB664" s="3">
        <v>2134414</v>
      </c>
      <c r="DC664" s="3">
        <v>7627179</v>
      </c>
      <c r="DD664" s="1">
        <v>0</v>
      </c>
      <c r="DE664" s="3">
        <v>994590</v>
      </c>
      <c r="DF664" s="3">
        <v>43499958</v>
      </c>
      <c r="DG664" s="3">
        <v>3363193</v>
      </c>
      <c r="DH664" s="3">
        <v>52452530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3">
        <v>597327</v>
      </c>
      <c r="DP664" s="3">
        <v>28064490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</row>
    <row r="665" spans="1:133" x14ac:dyDescent="0.3">
      <c r="A665" s="1">
        <v>106420491</v>
      </c>
      <c r="B665" s="1" t="s">
        <v>1067</v>
      </c>
      <c r="C665" s="2">
        <v>20174</v>
      </c>
      <c r="D665" s="2">
        <v>42745</v>
      </c>
      <c r="E665" s="1" t="s">
        <v>2096</v>
      </c>
      <c r="F665" s="1" t="s">
        <v>135</v>
      </c>
      <c r="G665" s="1" t="s">
        <v>703</v>
      </c>
      <c r="H665" s="1">
        <v>10</v>
      </c>
      <c r="I665" s="1">
        <v>805</v>
      </c>
      <c r="J665" s="1" t="s">
        <v>137</v>
      </c>
      <c r="K665" s="1" t="s">
        <v>138</v>
      </c>
      <c r="L665" s="1" t="s">
        <v>139</v>
      </c>
      <c r="M665" s="1" t="s">
        <v>2358</v>
      </c>
      <c r="N665" s="1" t="s">
        <v>1069</v>
      </c>
      <c r="O665" s="1" t="s">
        <v>1070</v>
      </c>
      <c r="P665" s="1">
        <v>93436</v>
      </c>
      <c r="Q665" s="1" t="s">
        <v>1071</v>
      </c>
      <c r="R665" s="1">
        <v>170</v>
      </c>
      <c r="S665" s="1">
        <v>170</v>
      </c>
      <c r="T665" s="1">
        <v>170</v>
      </c>
      <c r="U665" s="1">
        <v>283</v>
      </c>
      <c r="V665" s="1">
        <v>26</v>
      </c>
      <c r="W665" s="1">
        <v>22</v>
      </c>
      <c r="X665" s="1">
        <v>154</v>
      </c>
      <c r="Y665" s="1">
        <v>0</v>
      </c>
      <c r="Z665" s="1">
        <v>0</v>
      </c>
      <c r="AA665" s="1">
        <v>68</v>
      </c>
      <c r="AB665" s="1">
        <v>20</v>
      </c>
      <c r="AC665" s="1">
        <v>0</v>
      </c>
      <c r="AD665" s="1">
        <v>63</v>
      </c>
      <c r="AE665" s="1">
        <v>636</v>
      </c>
      <c r="AF665" s="1">
        <v>69</v>
      </c>
      <c r="AG665" s="3">
        <v>1692</v>
      </c>
      <c r="AH665" s="1">
        <v>277</v>
      </c>
      <c r="AI665" s="1">
        <v>95</v>
      </c>
      <c r="AJ665" s="3">
        <v>7051</v>
      </c>
      <c r="AK665" s="1">
        <v>0</v>
      </c>
      <c r="AL665" s="1">
        <v>0</v>
      </c>
      <c r="AM665" s="1">
        <v>267</v>
      </c>
      <c r="AN665" s="1">
        <v>68</v>
      </c>
      <c r="AO665" s="1">
        <v>0</v>
      </c>
      <c r="AP665" s="3">
        <v>1531</v>
      </c>
      <c r="AQ665" s="3">
        <v>10981</v>
      </c>
      <c r="AR665" s="3">
        <v>8779</v>
      </c>
      <c r="AS665" s="3">
        <v>5208</v>
      </c>
      <c r="AT665" s="1">
        <v>228</v>
      </c>
      <c r="AU665" s="1">
        <v>530</v>
      </c>
      <c r="AV665" s="3">
        <v>5414</v>
      </c>
      <c r="AW665" s="1">
        <v>0</v>
      </c>
      <c r="AX665" s="1">
        <v>0</v>
      </c>
      <c r="AY665" s="3">
        <v>3906</v>
      </c>
      <c r="AZ665" s="1">
        <v>872</v>
      </c>
      <c r="BA665" s="1">
        <v>0</v>
      </c>
      <c r="BB665" s="1">
        <v>653</v>
      </c>
      <c r="BC665" s="3">
        <v>16811</v>
      </c>
      <c r="BD665" s="3">
        <v>6956829</v>
      </c>
      <c r="BE665" s="3">
        <v>750979</v>
      </c>
      <c r="BF665" s="3">
        <v>312111</v>
      </c>
      <c r="BG665" s="3">
        <v>5100698</v>
      </c>
      <c r="BH665" s="1">
        <v>0</v>
      </c>
      <c r="BI665" s="1">
        <v>0</v>
      </c>
      <c r="BJ665" s="3">
        <v>1648151</v>
      </c>
      <c r="BK665" s="3">
        <v>431893</v>
      </c>
      <c r="BL665" s="1">
        <v>0</v>
      </c>
      <c r="BM665" s="3">
        <v>2361287</v>
      </c>
      <c r="BN665" s="3">
        <v>17561948</v>
      </c>
      <c r="BO665" s="3">
        <v>9748648</v>
      </c>
      <c r="BP665" s="3">
        <v>677568</v>
      </c>
      <c r="BQ665" s="3">
        <v>760205</v>
      </c>
      <c r="BR665" s="3">
        <v>7547934</v>
      </c>
      <c r="BS665" s="1">
        <v>0</v>
      </c>
      <c r="BT665" s="1">
        <v>0</v>
      </c>
      <c r="BU665" s="3">
        <v>6610835</v>
      </c>
      <c r="BV665" s="3">
        <v>1320234</v>
      </c>
      <c r="BW665" s="1">
        <v>0</v>
      </c>
      <c r="BX665" s="3">
        <v>928996</v>
      </c>
      <c r="BY665" s="3">
        <v>27594420</v>
      </c>
      <c r="BZ665" s="3">
        <v>1325102</v>
      </c>
      <c r="CA665" s="3">
        <v>10799763</v>
      </c>
      <c r="CB665" s="3">
        <v>829367</v>
      </c>
      <c r="CC665" s="3">
        <v>822522</v>
      </c>
      <c r="CD665" s="3">
        <v>3533523</v>
      </c>
      <c r="CE665" s="3">
        <v>-611967</v>
      </c>
      <c r="CF665" s="1">
        <v>0</v>
      </c>
      <c r="CG665" s="1">
        <v>0</v>
      </c>
      <c r="CH665" s="3">
        <v>3477465</v>
      </c>
      <c r="CI665" s="3">
        <v>655143</v>
      </c>
      <c r="CJ665" s="1">
        <v>0</v>
      </c>
      <c r="CK665" s="3">
        <v>615071</v>
      </c>
      <c r="CL665" s="1">
        <v>0</v>
      </c>
      <c r="CM665" s="1">
        <v>0</v>
      </c>
      <c r="CN665" s="1">
        <v>0</v>
      </c>
      <c r="CO665" s="3">
        <v>84414</v>
      </c>
      <c r="CP665" s="3">
        <v>21530403</v>
      </c>
      <c r="CQ665" s="1">
        <v>0</v>
      </c>
      <c r="CR665" s="3">
        <v>35104</v>
      </c>
      <c r="CS665" s="1">
        <v>0</v>
      </c>
      <c r="CT665" s="3">
        <v>2081</v>
      </c>
      <c r="CU665" s="3">
        <v>37185</v>
      </c>
      <c r="CV665" s="3">
        <v>5905714</v>
      </c>
      <c r="CW665" s="3">
        <v>599180</v>
      </c>
      <c r="CX665" s="3">
        <v>861761</v>
      </c>
      <c r="CY665" s="3">
        <v>9150213</v>
      </c>
      <c r="CZ665" s="1">
        <v>0</v>
      </c>
      <c r="DA665" s="1">
        <v>0</v>
      </c>
      <c r="DB665" s="3">
        <v>4783602</v>
      </c>
      <c r="DC665" s="3">
        <v>1096984</v>
      </c>
      <c r="DD665" s="1">
        <v>0</v>
      </c>
      <c r="DE665" s="3">
        <v>1265696</v>
      </c>
      <c r="DF665" s="3">
        <v>23663150</v>
      </c>
      <c r="DG665" s="3">
        <v>1145148</v>
      </c>
      <c r="DH665" s="3">
        <v>22845835</v>
      </c>
      <c r="DI665" s="1">
        <v>0</v>
      </c>
      <c r="DJ665" s="3">
        <v>616047</v>
      </c>
      <c r="DK665" s="1">
        <v>0</v>
      </c>
      <c r="DL665" s="1">
        <v>0</v>
      </c>
      <c r="DM665" s="1">
        <v>0</v>
      </c>
      <c r="DN665" s="1">
        <v>0</v>
      </c>
      <c r="DO665" s="3">
        <v>237028</v>
      </c>
      <c r="DP665" s="3">
        <v>70426141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0</v>
      </c>
      <c r="EB665" s="1">
        <v>0</v>
      </c>
      <c r="EC665" s="1">
        <v>0</v>
      </c>
    </row>
    <row r="666" spans="1:133" x14ac:dyDescent="0.3">
      <c r="A666" s="1">
        <v>106190525</v>
      </c>
      <c r="B666" s="1" t="s">
        <v>1072</v>
      </c>
      <c r="C666" s="2">
        <v>20174</v>
      </c>
      <c r="D666" s="2">
        <v>42745</v>
      </c>
      <c r="E666" s="1" t="s">
        <v>2096</v>
      </c>
      <c r="F666" s="1" t="s">
        <v>135</v>
      </c>
      <c r="G666" s="1" t="s">
        <v>170</v>
      </c>
      <c r="H666" s="1">
        <v>11</v>
      </c>
      <c r="I666" s="1">
        <v>933</v>
      </c>
      <c r="J666" s="1" t="s">
        <v>164</v>
      </c>
      <c r="K666" s="1" t="s">
        <v>138</v>
      </c>
      <c r="L666" s="1" t="s">
        <v>214</v>
      </c>
      <c r="M666" s="1" t="s">
        <v>2359</v>
      </c>
      <c r="N666" s="1" t="s">
        <v>553</v>
      </c>
      <c r="O666" s="1" t="s">
        <v>441</v>
      </c>
      <c r="P666" s="1">
        <v>90806</v>
      </c>
      <c r="Q666" s="1" t="s">
        <v>456</v>
      </c>
      <c r="R666" s="1">
        <v>453</v>
      </c>
      <c r="S666" s="1">
        <v>453</v>
      </c>
      <c r="T666" s="1">
        <v>306</v>
      </c>
      <c r="U666" s="3">
        <v>1460</v>
      </c>
      <c r="V666" s="1">
        <v>859</v>
      </c>
      <c r="W666" s="1">
        <v>377</v>
      </c>
      <c r="X666" s="3">
        <v>1140</v>
      </c>
      <c r="Y666" s="1">
        <v>5</v>
      </c>
      <c r="Z666" s="1">
        <v>0</v>
      </c>
      <c r="AA666" s="1">
        <v>33</v>
      </c>
      <c r="AB666" s="3">
        <v>1193</v>
      </c>
      <c r="AC666" s="1">
        <v>18</v>
      </c>
      <c r="AD666" s="1">
        <v>38</v>
      </c>
      <c r="AE666" s="1">
        <v>5123</v>
      </c>
      <c r="AF666" s="1">
        <v>0</v>
      </c>
      <c r="AG666" s="3">
        <v>8330</v>
      </c>
      <c r="AH666" s="3">
        <v>4293</v>
      </c>
      <c r="AI666" s="3">
        <v>2152</v>
      </c>
      <c r="AJ666" s="3">
        <v>5452</v>
      </c>
      <c r="AK666" s="1">
        <v>23</v>
      </c>
      <c r="AL666" s="1">
        <v>0</v>
      </c>
      <c r="AM666" s="1">
        <v>146</v>
      </c>
      <c r="AN666" s="3">
        <v>5090</v>
      </c>
      <c r="AO666" s="1">
        <v>33</v>
      </c>
      <c r="AP666" s="1">
        <v>60</v>
      </c>
      <c r="AQ666" s="3">
        <v>25579</v>
      </c>
      <c r="AR666" s="1">
        <v>0</v>
      </c>
      <c r="AS666" s="3">
        <v>9263</v>
      </c>
      <c r="AT666" s="3">
        <v>4150</v>
      </c>
      <c r="AU666" s="3">
        <v>4962</v>
      </c>
      <c r="AV666" s="3">
        <v>15704</v>
      </c>
      <c r="AW666" s="1">
        <v>55</v>
      </c>
      <c r="AX666" s="1">
        <v>0</v>
      </c>
      <c r="AY666" s="1">
        <v>235</v>
      </c>
      <c r="AZ666" s="3">
        <v>16521</v>
      </c>
      <c r="BA666" s="1">
        <v>722</v>
      </c>
      <c r="BB666" s="3">
        <v>1126</v>
      </c>
      <c r="BC666" s="3">
        <v>52738</v>
      </c>
      <c r="BD666" s="3">
        <v>116625996</v>
      </c>
      <c r="BE666" s="3">
        <v>79228236</v>
      </c>
      <c r="BF666" s="3">
        <v>28999805</v>
      </c>
      <c r="BG666" s="3">
        <v>92993638</v>
      </c>
      <c r="BH666" s="3">
        <v>360952</v>
      </c>
      <c r="BI666" s="1">
        <v>0</v>
      </c>
      <c r="BJ666" s="3">
        <v>2203811</v>
      </c>
      <c r="BK666" s="3">
        <v>81645393</v>
      </c>
      <c r="BL666" s="3">
        <v>495110</v>
      </c>
      <c r="BM666" s="3">
        <v>4250850</v>
      </c>
      <c r="BN666" s="3">
        <v>406803791</v>
      </c>
      <c r="BO666" s="3">
        <v>42308664</v>
      </c>
      <c r="BP666" s="3">
        <v>21041124</v>
      </c>
      <c r="BQ666" s="3">
        <v>20072541</v>
      </c>
      <c r="BR666" s="3">
        <v>49717564</v>
      </c>
      <c r="BS666" s="3">
        <v>215655</v>
      </c>
      <c r="BT666" s="1">
        <v>0</v>
      </c>
      <c r="BU666" s="3">
        <v>1302449</v>
      </c>
      <c r="BV666" s="3">
        <v>64948768</v>
      </c>
      <c r="BW666" s="3">
        <v>1929123</v>
      </c>
      <c r="BX666" s="3">
        <v>4731776</v>
      </c>
      <c r="BY666" s="3">
        <v>206267664</v>
      </c>
      <c r="BZ666" s="3">
        <v>2066768</v>
      </c>
      <c r="CA666" s="3">
        <v>128981428</v>
      </c>
      <c r="CB666" s="3">
        <v>78661329</v>
      </c>
      <c r="CC666" s="3">
        <v>12597010</v>
      </c>
      <c r="CD666" s="3">
        <v>125865529</v>
      </c>
      <c r="CE666" s="1">
        <v>0</v>
      </c>
      <c r="CF666" s="3">
        <v>548810</v>
      </c>
      <c r="CG666" s="1">
        <v>0</v>
      </c>
      <c r="CH666" s="3">
        <v>2602987</v>
      </c>
      <c r="CI666" s="3">
        <v>79918257</v>
      </c>
      <c r="CJ666" s="1">
        <v>0</v>
      </c>
      <c r="CK666" s="3">
        <v>2574256</v>
      </c>
      <c r="CL666" s="3">
        <v>-12726</v>
      </c>
      <c r="CM666" s="1">
        <v>0</v>
      </c>
      <c r="CN666" s="1">
        <v>0</v>
      </c>
      <c r="CO666" s="3">
        <v>6461196</v>
      </c>
      <c r="CP666" s="3">
        <v>440264844</v>
      </c>
      <c r="CQ666" s="3">
        <v>2471342</v>
      </c>
      <c r="CR666" s="3">
        <v>1777943</v>
      </c>
      <c r="CS666" s="1">
        <v>0</v>
      </c>
      <c r="CT666" s="3">
        <v>230847</v>
      </c>
      <c r="CU666" s="3">
        <v>4480132</v>
      </c>
      <c r="CV666" s="3">
        <v>29906807</v>
      </c>
      <c r="CW666" s="3">
        <v>24062914</v>
      </c>
      <c r="CX666" s="3">
        <v>36463291</v>
      </c>
      <c r="CY666" s="3">
        <v>18608414</v>
      </c>
      <c r="CZ666" s="3">
        <v>27796</v>
      </c>
      <c r="DA666" s="1">
        <v>0</v>
      </c>
      <c r="DB666" s="3">
        <v>902424</v>
      </c>
      <c r="DC666" s="3">
        <v>66464353</v>
      </c>
      <c r="DD666" s="3">
        <v>338267</v>
      </c>
      <c r="DE666" s="3">
        <v>512477</v>
      </c>
      <c r="DF666" s="3">
        <v>177286743</v>
      </c>
      <c r="DG666" s="3">
        <v>1167712</v>
      </c>
      <c r="DH666" s="3">
        <v>163058269</v>
      </c>
      <c r="DI666" s="1">
        <v>0</v>
      </c>
      <c r="DJ666" s="3">
        <v>758986</v>
      </c>
      <c r="DK666" s="1">
        <v>0</v>
      </c>
      <c r="DL666" s="1">
        <v>0</v>
      </c>
      <c r="DM666" s="1">
        <v>0</v>
      </c>
      <c r="DN666" s="1">
        <v>0</v>
      </c>
      <c r="DO666" s="3">
        <v>7707355</v>
      </c>
      <c r="DP666" s="3">
        <v>125413430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</row>
    <row r="667" spans="1:133" x14ac:dyDescent="0.3">
      <c r="A667" s="1">
        <v>106301248</v>
      </c>
      <c r="B667" s="1" t="s">
        <v>1074</v>
      </c>
      <c r="C667" s="2">
        <v>20174</v>
      </c>
      <c r="D667" s="2">
        <v>42745</v>
      </c>
      <c r="E667" s="1" t="s">
        <v>2096</v>
      </c>
      <c r="F667" s="1" t="s">
        <v>135</v>
      </c>
      <c r="G667" s="1" t="s">
        <v>156</v>
      </c>
      <c r="H667" s="1">
        <v>13</v>
      </c>
      <c r="I667" s="1">
        <v>1013</v>
      </c>
      <c r="J667" s="1" t="s">
        <v>187</v>
      </c>
      <c r="K667" s="1" t="s">
        <v>138</v>
      </c>
      <c r="L667" s="1">
        <v>0</v>
      </c>
      <c r="M667" s="1" t="s">
        <v>2360</v>
      </c>
      <c r="N667" s="1" t="s">
        <v>1076</v>
      </c>
      <c r="O667" s="1" t="s">
        <v>1077</v>
      </c>
      <c r="P667" s="1">
        <v>90720</v>
      </c>
      <c r="Q667" s="1" t="s">
        <v>1078</v>
      </c>
      <c r="R667" s="1">
        <v>163</v>
      </c>
      <c r="S667" s="1">
        <v>163</v>
      </c>
      <c r="T667" s="1">
        <v>128</v>
      </c>
      <c r="U667" s="1">
        <v>750</v>
      </c>
      <c r="V667" s="1">
        <v>696</v>
      </c>
      <c r="W667" s="1">
        <v>89</v>
      </c>
      <c r="X667" s="1">
        <v>255</v>
      </c>
      <c r="Y667" s="1">
        <v>0</v>
      </c>
      <c r="Z667" s="1">
        <v>0</v>
      </c>
      <c r="AA667" s="1">
        <v>29</v>
      </c>
      <c r="AB667" s="1">
        <v>564</v>
      </c>
      <c r="AC667" s="1">
        <v>8</v>
      </c>
      <c r="AD667" s="1">
        <v>13</v>
      </c>
      <c r="AE667" s="1">
        <v>2404</v>
      </c>
      <c r="AF667" s="1">
        <v>0</v>
      </c>
      <c r="AG667" s="3">
        <v>4798</v>
      </c>
      <c r="AH667" s="3">
        <v>2901</v>
      </c>
      <c r="AI667" s="1">
        <v>415</v>
      </c>
      <c r="AJ667" s="3">
        <v>1177</v>
      </c>
      <c r="AK667" s="1">
        <v>0</v>
      </c>
      <c r="AL667" s="1">
        <v>0</v>
      </c>
      <c r="AM667" s="1">
        <v>52</v>
      </c>
      <c r="AN667" s="3">
        <v>1861</v>
      </c>
      <c r="AO667" s="1">
        <v>15</v>
      </c>
      <c r="AP667" s="1">
        <v>41</v>
      </c>
      <c r="AQ667" s="3">
        <v>11260</v>
      </c>
      <c r="AR667" s="1">
        <v>0</v>
      </c>
      <c r="AS667" s="3">
        <v>5331</v>
      </c>
      <c r="AT667" s="3">
        <v>4766</v>
      </c>
      <c r="AU667" s="1">
        <v>355</v>
      </c>
      <c r="AV667" s="3">
        <v>2117</v>
      </c>
      <c r="AW667" s="1">
        <v>0</v>
      </c>
      <c r="AX667" s="1">
        <v>0</v>
      </c>
      <c r="AY667" s="1">
        <v>459</v>
      </c>
      <c r="AZ667" s="3">
        <v>8185</v>
      </c>
      <c r="BA667" s="1">
        <v>5</v>
      </c>
      <c r="BB667" s="1">
        <v>574</v>
      </c>
      <c r="BC667" s="3">
        <v>21792</v>
      </c>
      <c r="BD667" s="3">
        <v>105078833</v>
      </c>
      <c r="BE667" s="3">
        <v>88208500</v>
      </c>
      <c r="BF667" s="3">
        <v>8900400</v>
      </c>
      <c r="BG667" s="3">
        <v>28272589</v>
      </c>
      <c r="BH667" s="1">
        <v>0</v>
      </c>
      <c r="BI667" s="1">
        <v>0</v>
      </c>
      <c r="BJ667" s="3">
        <v>2849535</v>
      </c>
      <c r="BK667" s="3">
        <v>57818052</v>
      </c>
      <c r="BL667" s="3">
        <v>352417</v>
      </c>
      <c r="BM667" s="3">
        <v>1418766</v>
      </c>
      <c r="BN667" s="3">
        <v>292899092</v>
      </c>
      <c r="BO667" s="3">
        <v>35337755</v>
      </c>
      <c r="BP667" s="3">
        <v>42027050</v>
      </c>
      <c r="BQ667" s="3">
        <v>2680743</v>
      </c>
      <c r="BR667" s="3">
        <v>17477671</v>
      </c>
      <c r="BS667" s="1">
        <v>0</v>
      </c>
      <c r="BT667" s="1">
        <v>0</v>
      </c>
      <c r="BU667" s="3">
        <v>3937327</v>
      </c>
      <c r="BV667" s="3">
        <v>55802691</v>
      </c>
      <c r="BW667" s="3">
        <v>64498</v>
      </c>
      <c r="BX667" s="3">
        <v>3140371</v>
      </c>
      <c r="BY667" s="3">
        <v>160468106</v>
      </c>
      <c r="BZ667" s="3">
        <v>1865198</v>
      </c>
      <c r="CA667" s="3">
        <v>127445155</v>
      </c>
      <c r="CB667" s="3">
        <v>119432210</v>
      </c>
      <c r="CC667" s="3">
        <v>10948607</v>
      </c>
      <c r="CD667" s="3">
        <v>35015555</v>
      </c>
      <c r="CE667" s="1">
        <v>0</v>
      </c>
      <c r="CF667" s="1">
        <v>0</v>
      </c>
      <c r="CG667" s="1">
        <v>0</v>
      </c>
      <c r="CH667" s="3">
        <v>4602952</v>
      </c>
      <c r="CI667" s="3">
        <v>88089222</v>
      </c>
      <c r="CJ667" s="1">
        <v>0</v>
      </c>
      <c r="CK667" s="3">
        <v>353304</v>
      </c>
      <c r="CL667" s="1">
        <v>0</v>
      </c>
      <c r="CM667" s="1">
        <v>0</v>
      </c>
      <c r="CN667" s="1">
        <v>0</v>
      </c>
      <c r="CO667" s="3">
        <v>3526004</v>
      </c>
      <c r="CP667" s="3">
        <v>391278207</v>
      </c>
      <c r="CQ667" s="3">
        <v>1770534</v>
      </c>
      <c r="CR667" s="1">
        <v>0</v>
      </c>
      <c r="CS667" s="1">
        <v>0</v>
      </c>
      <c r="CT667" s="1">
        <v>0</v>
      </c>
      <c r="CU667" s="3">
        <v>1770534</v>
      </c>
      <c r="CV667" s="3">
        <v>12971433</v>
      </c>
      <c r="CW667" s="3">
        <v>12573874</v>
      </c>
      <c r="CX667" s="3">
        <v>632536</v>
      </c>
      <c r="CY667" s="3">
        <v>10734705</v>
      </c>
      <c r="CZ667" s="1">
        <v>0</v>
      </c>
      <c r="DA667" s="1">
        <v>0</v>
      </c>
      <c r="DB667" s="3">
        <v>2130658</v>
      </c>
      <c r="DC667" s="3">
        <v>24752708</v>
      </c>
      <c r="DD667" s="3">
        <v>63611</v>
      </c>
      <c r="DE667" s="1">
        <v>0</v>
      </c>
      <c r="DF667" s="3">
        <v>63859525</v>
      </c>
      <c r="DG667" s="3">
        <v>530585</v>
      </c>
      <c r="DH667" s="3">
        <v>49285616</v>
      </c>
      <c r="DI667" s="1">
        <v>0</v>
      </c>
      <c r="DJ667" s="3">
        <v>259985</v>
      </c>
      <c r="DK667" s="1">
        <v>0</v>
      </c>
      <c r="DL667" s="1">
        <v>0</v>
      </c>
      <c r="DM667" s="1">
        <v>0</v>
      </c>
      <c r="DN667" s="1">
        <v>0</v>
      </c>
      <c r="DO667" s="3">
        <v>5920152</v>
      </c>
      <c r="DP667" s="3">
        <v>91651397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3">
        <v>7653033</v>
      </c>
    </row>
    <row r="668" spans="1:133" x14ac:dyDescent="0.3">
      <c r="A668" s="1">
        <v>106190198</v>
      </c>
      <c r="B668" s="1" t="s">
        <v>1079</v>
      </c>
      <c r="C668" s="2">
        <v>20174</v>
      </c>
      <c r="D668" s="2">
        <v>42745</v>
      </c>
      <c r="E668" s="1" t="s">
        <v>2096</v>
      </c>
      <c r="F668" s="1" t="s">
        <v>135</v>
      </c>
      <c r="G668" s="1" t="s">
        <v>170</v>
      </c>
      <c r="H668" s="1">
        <v>11</v>
      </c>
      <c r="I668" s="1">
        <v>925</v>
      </c>
      <c r="J668" s="1" t="s">
        <v>187</v>
      </c>
      <c r="K668" s="1" t="s">
        <v>138</v>
      </c>
      <c r="L668" s="1">
        <v>0</v>
      </c>
      <c r="M668" s="1" t="s">
        <v>2361</v>
      </c>
      <c r="N668" s="1" t="s">
        <v>1081</v>
      </c>
      <c r="O668" s="1" t="s">
        <v>280</v>
      </c>
      <c r="P668" s="1">
        <v>90023</v>
      </c>
      <c r="Q668" s="1" t="s">
        <v>633</v>
      </c>
      <c r="R668" s="1">
        <v>324</v>
      </c>
      <c r="S668" s="1">
        <v>324</v>
      </c>
      <c r="T668" s="1">
        <v>177</v>
      </c>
      <c r="U668" s="1">
        <v>581</v>
      </c>
      <c r="V668" s="1">
        <v>130</v>
      </c>
      <c r="W668" s="1">
        <v>430</v>
      </c>
      <c r="X668" s="3">
        <v>1276</v>
      </c>
      <c r="Y668" s="1">
        <v>0</v>
      </c>
      <c r="Z668" s="1">
        <v>0</v>
      </c>
      <c r="AA668" s="1">
        <v>21</v>
      </c>
      <c r="AB668" s="1">
        <v>63</v>
      </c>
      <c r="AC668" s="1">
        <v>0</v>
      </c>
      <c r="AD668" s="1">
        <v>9</v>
      </c>
      <c r="AE668" s="1">
        <v>2510</v>
      </c>
      <c r="AF668" s="1">
        <v>0</v>
      </c>
      <c r="AG668" s="3">
        <v>3171</v>
      </c>
      <c r="AH668" s="1">
        <v>736</v>
      </c>
      <c r="AI668" s="3">
        <v>3084</v>
      </c>
      <c r="AJ668" s="3">
        <v>8838</v>
      </c>
      <c r="AK668" s="1">
        <v>0</v>
      </c>
      <c r="AL668" s="1">
        <v>0</v>
      </c>
      <c r="AM668" s="1">
        <v>85</v>
      </c>
      <c r="AN668" s="1">
        <v>266</v>
      </c>
      <c r="AO668" s="1">
        <v>0</v>
      </c>
      <c r="AP668" s="1">
        <v>32</v>
      </c>
      <c r="AQ668" s="3">
        <v>16212</v>
      </c>
      <c r="AR668" s="1">
        <v>0</v>
      </c>
      <c r="AS668" s="1">
        <v>517</v>
      </c>
      <c r="AT668" s="1">
        <v>225</v>
      </c>
      <c r="AU668" s="1">
        <v>539</v>
      </c>
      <c r="AV668" s="3">
        <v>1832</v>
      </c>
      <c r="AW668" s="1">
        <v>0</v>
      </c>
      <c r="AX668" s="1">
        <v>0</v>
      </c>
      <c r="AY668" s="1">
        <v>119</v>
      </c>
      <c r="AZ668" s="1">
        <v>179</v>
      </c>
      <c r="BA668" s="1">
        <v>0</v>
      </c>
      <c r="BB668" s="1">
        <v>248</v>
      </c>
      <c r="BC668" s="3">
        <v>3659</v>
      </c>
      <c r="BD668" s="3">
        <v>25319176</v>
      </c>
      <c r="BE668" s="3">
        <v>6953235</v>
      </c>
      <c r="BF668" s="3">
        <v>13966166</v>
      </c>
      <c r="BG668" s="3">
        <v>75449466</v>
      </c>
      <c r="BH668" s="1">
        <v>0</v>
      </c>
      <c r="BI668" s="1">
        <v>0</v>
      </c>
      <c r="BJ668" s="3">
        <v>894450</v>
      </c>
      <c r="BK668" s="3">
        <v>7461343</v>
      </c>
      <c r="BL668" s="1">
        <v>0</v>
      </c>
      <c r="BM668" s="3">
        <v>79676</v>
      </c>
      <c r="BN668" s="3">
        <v>130123512</v>
      </c>
      <c r="BO668" s="3">
        <v>2410782</v>
      </c>
      <c r="BP668" s="3">
        <v>1359920</v>
      </c>
      <c r="BQ668" s="3">
        <v>1648523</v>
      </c>
      <c r="BR668" s="3">
        <v>6428261</v>
      </c>
      <c r="BS668" s="1">
        <v>0</v>
      </c>
      <c r="BT668" s="1">
        <v>0</v>
      </c>
      <c r="BU668" s="3">
        <v>487319</v>
      </c>
      <c r="BV668" s="3">
        <v>841956</v>
      </c>
      <c r="BW668" s="1">
        <v>0</v>
      </c>
      <c r="BX668" s="3">
        <v>452029</v>
      </c>
      <c r="BY668" s="3">
        <v>13628790</v>
      </c>
      <c r="BZ668" s="3">
        <v>1018054</v>
      </c>
      <c r="CA668" s="3">
        <v>18733513</v>
      </c>
      <c r="CB668" s="3">
        <v>6238288</v>
      </c>
      <c r="CC668" s="3">
        <v>15256720</v>
      </c>
      <c r="CD668" s="3">
        <v>71583140</v>
      </c>
      <c r="CE668" s="3">
        <v>-2503725</v>
      </c>
      <c r="CF668" s="1">
        <v>0</v>
      </c>
      <c r="CG668" s="1">
        <v>0</v>
      </c>
      <c r="CH668" s="3">
        <v>1117798</v>
      </c>
      <c r="CI668" s="3">
        <v>2359896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3">
        <v>102233</v>
      </c>
      <c r="CP668" s="3">
        <v>113905917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3">
        <v>8996445</v>
      </c>
      <c r="CW668" s="3">
        <v>2018582</v>
      </c>
      <c r="CX668" s="3">
        <v>852965</v>
      </c>
      <c r="CY668" s="3">
        <v>11813884</v>
      </c>
      <c r="CZ668" s="1">
        <v>0</v>
      </c>
      <c r="DA668" s="1">
        <v>0</v>
      </c>
      <c r="DB668" s="3">
        <v>144709</v>
      </c>
      <c r="DC668" s="3">
        <v>5906702</v>
      </c>
      <c r="DD668" s="1">
        <v>0</v>
      </c>
      <c r="DE668" s="3">
        <v>113098</v>
      </c>
      <c r="DF668" s="3">
        <v>29846385</v>
      </c>
      <c r="DG668" s="3">
        <v>505235</v>
      </c>
      <c r="DH668" s="3">
        <v>26227136</v>
      </c>
      <c r="DI668" s="1">
        <v>0</v>
      </c>
      <c r="DJ668" s="1">
        <v>0</v>
      </c>
      <c r="DK668" s="1">
        <v>0</v>
      </c>
      <c r="DL668" s="1">
        <v>0</v>
      </c>
      <c r="DM668" s="1">
        <v>0</v>
      </c>
      <c r="DN668" s="1">
        <v>0</v>
      </c>
      <c r="DO668" s="3">
        <v>650615</v>
      </c>
      <c r="DP668" s="3">
        <v>45024114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</row>
    <row r="669" spans="1:133" x14ac:dyDescent="0.3">
      <c r="A669" s="1">
        <v>106560492</v>
      </c>
      <c r="B669" s="1" t="s">
        <v>1082</v>
      </c>
      <c r="C669" s="2">
        <v>20174</v>
      </c>
      <c r="D669" s="2">
        <v>42745</v>
      </c>
      <c r="E669" s="1" t="s">
        <v>2096</v>
      </c>
      <c r="F669" s="1" t="s">
        <v>135</v>
      </c>
      <c r="G669" s="1" t="s">
        <v>248</v>
      </c>
      <c r="H669" s="1">
        <v>10</v>
      </c>
      <c r="I669" s="1">
        <v>813</v>
      </c>
      <c r="J669" s="1" t="s">
        <v>187</v>
      </c>
      <c r="K669" s="1" t="s">
        <v>138</v>
      </c>
      <c r="L669" s="1">
        <v>0</v>
      </c>
      <c r="M669" s="1" t="s">
        <v>2362</v>
      </c>
      <c r="N669" s="1" t="s">
        <v>1084</v>
      </c>
      <c r="O669" s="1" t="s">
        <v>1085</v>
      </c>
      <c r="P669" s="1">
        <v>91360</v>
      </c>
      <c r="Q669" s="1" t="s">
        <v>1086</v>
      </c>
      <c r="R669" s="1">
        <v>362</v>
      </c>
      <c r="S669" s="1">
        <v>321</v>
      </c>
      <c r="T669" s="1">
        <v>321</v>
      </c>
      <c r="U669" s="3">
        <v>1680</v>
      </c>
      <c r="V669" s="1">
        <v>235</v>
      </c>
      <c r="W669" s="1">
        <v>140</v>
      </c>
      <c r="X669" s="1">
        <v>274</v>
      </c>
      <c r="Y669" s="1">
        <v>0</v>
      </c>
      <c r="Z669" s="1">
        <v>0</v>
      </c>
      <c r="AA669" s="1">
        <v>107</v>
      </c>
      <c r="AB669" s="3">
        <v>1319</v>
      </c>
      <c r="AC669" s="1">
        <v>9</v>
      </c>
      <c r="AD669" s="1">
        <v>48</v>
      </c>
      <c r="AE669" s="1">
        <v>3812</v>
      </c>
      <c r="AF669" s="1">
        <v>0</v>
      </c>
      <c r="AG669" s="3">
        <v>9345</v>
      </c>
      <c r="AH669" s="3">
        <v>1295</v>
      </c>
      <c r="AI669" s="1">
        <v>981</v>
      </c>
      <c r="AJ669" s="1">
        <v>994</v>
      </c>
      <c r="AK669" s="1">
        <v>0</v>
      </c>
      <c r="AL669" s="1">
        <v>0</v>
      </c>
      <c r="AM669" s="1">
        <v>515</v>
      </c>
      <c r="AN669" s="3">
        <v>4723</v>
      </c>
      <c r="AO669" s="1">
        <v>55</v>
      </c>
      <c r="AP669" s="1">
        <v>116</v>
      </c>
      <c r="AQ669" s="3">
        <v>18024</v>
      </c>
      <c r="AR669" s="1">
        <v>0</v>
      </c>
      <c r="AS669" s="3">
        <v>10139</v>
      </c>
      <c r="AT669" s="3">
        <v>1030</v>
      </c>
      <c r="AU669" s="1">
        <v>408</v>
      </c>
      <c r="AV669" s="3">
        <v>3266</v>
      </c>
      <c r="AW669" s="1">
        <v>0</v>
      </c>
      <c r="AX669" s="1">
        <v>0</v>
      </c>
      <c r="AY669" s="1">
        <v>830</v>
      </c>
      <c r="AZ669" s="3">
        <v>11049</v>
      </c>
      <c r="BA669" s="1">
        <v>34</v>
      </c>
      <c r="BB669" s="1">
        <v>951</v>
      </c>
      <c r="BC669" s="3">
        <v>27707</v>
      </c>
      <c r="BD669" s="3">
        <v>266669475</v>
      </c>
      <c r="BE669" s="3">
        <v>41928551</v>
      </c>
      <c r="BF669" s="3">
        <v>22683800</v>
      </c>
      <c r="BG669" s="3">
        <v>26358774</v>
      </c>
      <c r="BH669" s="1">
        <v>0</v>
      </c>
      <c r="BI669" s="1">
        <v>0</v>
      </c>
      <c r="BJ669" s="3">
        <v>16890691</v>
      </c>
      <c r="BK669" s="3">
        <v>151857052</v>
      </c>
      <c r="BL669" s="3">
        <v>754409</v>
      </c>
      <c r="BM669" s="3">
        <v>5001105</v>
      </c>
      <c r="BN669" s="3">
        <v>532143857</v>
      </c>
      <c r="BO669" s="3">
        <v>82287660</v>
      </c>
      <c r="BP669" s="3">
        <v>12763050</v>
      </c>
      <c r="BQ669" s="3">
        <v>3286306</v>
      </c>
      <c r="BR669" s="3">
        <v>23295971</v>
      </c>
      <c r="BS669" s="1">
        <v>0</v>
      </c>
      <c r="BT669" s="1">
        <v>0</v>
      </c>
      <c r="BU669" s="3">
        <v>6298204</v>
      </c>
      <c r="BV669" s="3">
        <v>103451627</v>
      </c>
      <c r="BW669" s="3">
        <v>308406</v>
      </c>
      <c r="BX669" s="3">
        <v>9748386</v>
      </c>
      <c r="BY669" s="3">
        <v>241439610</v>
      </c>
      <c r="BZ669" s="3">
        <v>-920590</v>
      </c>
      <c r="CA669" s="3">
        <v>313769565</v>
      </c>
      <c r="CB669" s="3">
        <v>49268045</v>
      </c>
      <c r="CC669" s="3">
        <v>23099967</v>
      </c>
      <c r="CD669" s="3">
        <v>47952741</v>
      </c>
      <c r="CE669" s="1">
        <v>0</v>
      </c>
      <c r="CF669" s="1">
        <v>0</v>
      </c>
      <c r="CG669" s="1">
        <v>0</v>
      </c>
      <c r="CH669" s="3">
        <v>18261163</v>
      </c>
      <c r="CI669" s="3">
        <v>185601761</v>
      </c>
      <c r="CJ669" s="1">
        <v>0</v>
      </c>
      <c r="CK669" s="3">
        <v>3572617</v>
      </c>
      <c r="CL669" s="1">
        <v>0</v>
      </c>
      <c r="CM669" s="1">
        <v>0</v>
      </c>
      <c r="CN669" s="1">
        <v>0</v>
      </c>
      <c r="CO669" s="3">
        <v>7489027</v>
      </c>
      <c r="CP669" s="3">
        <v>648094296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3">
        <v>35187570</v>
      </c>
      <c r="CW669" s="3">
        <v>5423556</v>
      </c>
      <c r="CX669" s="3">
        <v>2870139</v>
      </c>
      <c r="CY669" s="3">
        <v>1702004</v>
      </c>
      <c r="CZ669" s="1">
        <v>0</v>
      </c>
      <c r="DA669" s="1">
        <v>0</v>
      </c>
      <c r="DB669" s="3">
        <v>4927732</v>
      </c>
      <c r="DC669" s="3">
        <v>69706918</v>
      </c>
      <c r="DD669" s="3">
        <v>-6426212</v>
      </c>
      <c r="DE669" s="3">
        <v>12097464</v>
      </c>
      <c r="DF669" s="3">
        <v>125489171</v>
      </c>
      <c r="DG669" s="3">
        <v>253099</v>
      </c>
      <c r="DH669" s="3">
        <v>82509251</v>
      </c>
      <c r="DI669" s="1">
        <v>0</v>
      </c>
      <c r="DJ669" s="3">
        <v>133867</v>
      </c>
      <c r="DK669" s="1">
        <v>0</v>
      </c>
      <c r="DL669" s="1">
        <v>0</v>
      </c>
      <c r="DM669" s="1">
        <v>0</v>
      </c>
      <c r="DN669" s="1">
        <v>0</v>
      </c>
      <c r="DO669" s="3">
        <v>7906185</v>
      </c>
      <c r="DP669" s="3">
        <v>174483873</v>
      </c>
      <c r="DQ669" s="1">
        <v>0</v>
      </c>
      <c r="DR669" s="1">
        <v>0</v>
      </c>
      <c r="DS669" s="1">
        <v>0</v>
      </c>
      <c r="DT669" s="1">
        <v>0</v>
      </c>
      <c r="DU669" s="1">
        <v>0</v>
      </c>
      <c r="DV669" s="1">
        <v>0</v>
      </c>
      <c r="DW669" s="1">
        <v>0</v>
      </c>
      <c r="DX669" s="1">
        <v>0</v>
      </c>
      <c r="DY669" s="1">
        <v>0</v>
      </c>
      <c r="DZ669" s="1">
        <v>0</v>
      </c>
      <c r="EA669" s="1">
        <v>0</v>
      </c>
      <c r="EB669" s="1">
        <v>0</v>
      </c>
      <c r="EC669" s="1">
        <v>0</v>
      </c>
    </row>
    <row r="670" spans="1:133" x14ac:dyDescent="0.3">
      <c r="A670" s="1">
        <v>106434040</v>
      </c>
      <c r="B670" s="1" t="s">
        <v>1087</v>
      </c>
      <c r="C670" s="2">
        <v>20174</v>
      </c>
      <c r="D670" s="2">
        <v>42745</v>
      </c>
      <c r="E670" s="1" t="s">
        <v>2096</v>
      </c>
      <c r="F670" s="1" t="s">
        <v>135</v>
      </c>
      <c r="G670" s="1" t="s">
        <v>386</v>
      </c>
      <c r="H670" s="1">
        <v>7</v>
      </c>
      <c r="I670" s="1">
        <v>429</v>
      </c>
      <c r="J670" s="1" t="s">
        <v>164</v>
      </c>
      <c r="K670" s="1" t="s">
        <v>138</v>
      </c>
      <c r="L670" s="1" t="s">
        <v>214</v>
      </c>
      <c r="M670" s="1" t="s">
        <v>2363</v>
      </c>
      <c r="N670" s="1" t="s">
        <v>1089</v>
      </c>
      <c r="O670" s="1" t="s">
        <v>1090</v>
      </c>
      <c r="P670" s="1">
        <v>94304</v>
      </c>
      <c r="Q670" s="1" t="s">
        <v>1091</v>
      </c>
      <c r="R670" s="1">
        <v>397</v>
      </c>
      <c r="S670" s="1">
        <v>324</v>
      </c>
      <c r="T670" s="1">
        <v>324</v>
      </c>
      <c r="U670" s="1">
        <v>25</v>
      </c>
      <c r="V670" s="1">
        <v>0</v>
      </c>
      <c r="W670" s="1">
        <v>890</v>
      </c>
      <c r="X670" s="1">
        <v>457</v>
      </c>
      <c r="Y670" s="1">
        <v>0</v>
      </c>
      <c r="Z670" s="1">
        <v>0</v>
      </c>
      <c r="AA670" s="1">
        <v>48</v>
      </c>
      <c r="AB670" s="3">
        <v>1856</v>
      </c>
      <c r="AC670" s="1">
        <v>3</v>
      </c>
      <c r="AD670" s="1">
        <v>18</v>
      </c>
      <c r="AE670" s="1">
        <v>3297</v>
      </c>
      <c r="AF670" s="1">
        <v>0</v>
      </c>
      <c r="AG670" s="1">
        <v>166</v>
      </c>
      <c r="AH670" s="1">
        <v>0</v>
      </c>
      <c r="AI670" s="3">
        <v>8129</v>
      </c>
      <c r="AJ670" s="3">
        <v>1598</v>
      </c>
      <c r="AK670" s="1">
        <v>0</v>
      </c>
      <c r="AL670" s="1">
        <v>0</v>
      </c>
      <c r="AM670" s="1">
        <v>561</v>
      </c>
      <c r="AN670" s="3">
        <v>10755</v>
      </c>
      <c r="AO670" s="1">
        <v>16</v>
      </c>
      <c r="AP670" s="1">
        <v>109</v>
      </c>
      <c r="AQ670" s="3">
        <v>21334</v>
      </c>
      <c r="AR670" s="1">
        <v>0</v>
      </c>
      <c r="AS670" s="1">
        <v>775</v>
      </c>
      <c r="AT670" s="1">
        <v>0</v>
      </c>
      <c r="AU670" s="3">
        <v>19965</v>
      </c>
      <c r="AV670" s="3">
        <v>11559</v>
      </c>
      <c r="AW670" s="1">
        <v>0</v>
      </c>
      <c r="AX670" s="1">
        <v>0</v>
      </c>
      <c r="AY670" s="3">
        <v>1436</v>
      </c>
      <c r="AZ670" s="3">
        <v>52382</v>
      </c>
      <c r="BA670" s="1">
        <v>0</v>
      </c>
      <c r="BB670" s="3">
        <v>1358</v>
      </c>
      <c r="BC670" s="3">
        <v>87475</v>
      </c>
      <c r="BD670" s="3">
        <v>8259328</v>
      </c>
      <c r="BE670" s="1">
        <v>0</v>
      </c>
      <c r="BF670" s="3">
        <v>379345327</v>
      </c>
      <c r="BG670" s="3">
        <v>49118849</v>
      </c>
      <c r="BH670" s="1">
        <v>0</v>
      </c>
      <c r="BI670" s="1">
        <v>0</v>
      </c>
      <c r="BJ670" s="3">
        <v>19549211</v>
      </c>
      <c r="BK670" s="3">
        <v>449558519</v>
      </c>
      <c r="BL670" s="3">
        <v>689377</v>
      </c>
      <c r="BM670" s="3">
        <v>2863245</v>
      </c>
      <c r="BN670" s="3">
        <v>909383856</v>
      </c>
      <c r="BO670" s="3">
        <v>2247431</v>
      </c>
      <c r="BP670" s="1">
        <v>0</v>
      </c>
      <c r="BQ670" s="3">
        <v>57894432</v>
      </c>
      <c r="BR670" s="3">
        <v>33519099</v>
      </c>
      <c r="BS670" s="1">
        <v>0</v>
      </c>
      <c r="BT670" s="1">
        <v>0</v>
      </c>
      <c r="BU670" s="3">
        <v>4162679</v>
      </c>
      <c r="BV670" s="3">
        <v>151898613</v>
      </c>
      <c r="BW670" s="1">
        <v>0</v>
      </c>
      <c r="BX670" s="3">
        <v>3938602</v>
      </c>
      <c r="BY670" s="3">
        <v>253660856</v>
      </c>
      <c r="BZ670" s="3">
        <v>2304692</v>
      </c>
      <c r="CA670" s="3">
        <v>9604142</v>
      </c>
      <c r="CB670" s="1">
        <v>0</v>
      </c>
      <c r="CC670" s="3">
        <v>367906594</v>
      </c>
      <c r="CD670" s="3">
        <v>84103962</v>
      </c>
      <c r="CE670" s="1">
        <v>0</v>
      </c>
      <c r="CF670" s="1">
        <v>0</v>
      </c>
      <c r="CG670" s="1">
        <v>0</v>
      </c>
      <c r="CH670" s="3">
        <v>19487815</v>
      </c>
      <c r="CI670" s="3">
        <v>342464470</v>
      </c>
      <c r="CJ670" s="1">
        <v>0</v>
      </c>
      <c r="CK670" s="3">
        <v>689378</v>
      </c>
      <c r="CL670" s="1">
        <v>0</v>
      </c>
      <c r="CM670" s="1">
        <v>0</v>
      </c>
      <c r="CN670" s="1">
        <v>0</v>
      </c>
      <c r="CO670" s="3">
        <v>4018219</v>
      </c>
      <c r="CP670" s="3">
        <v>830579272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3">
        <v>875871</v>
      </c>
      <c r="CW670" s="1">
        <v>0</v>
      </c>
      <c r="CX670" s="3">
        <v>68308603</v>
      </c>
      <c r="CY670" s="3">
        <v>-1700230</v>
      </c>
      <c r="CZ670" s="1">
        <v>0</v>
      </c>
      <c r="DA670" s="1">
        <v>0</v>
      </c>
      <c r="DB670" s="3">
        <v>4169805</v>
      </c>
      <c r="DC670" s="3">
        <v>258038953</v>
      </c>
      <c r="DD670" s="1">
        <v>0</v>
      </c>
      <c r="DE670" s="3">
        <v>2772438</v>
      </c>
      <c r="DF670" s="3">
        <v>332465440</v>
      </c>
      <c r="DG670" s="3">
        <v>16708047</v>
      </c>
      <c r="DH670" s="3">
        <v>365622320</v>
      </c>
      <c r="DI670" s="1">
        <v>0</v>
      </c>
      <c r="DJ670" s="3">
        <v>8544898</v>
      </c>
      <c r="DK670" s="1">
        <v>0</v>
      </c>
      <c r="DL670" s="1">
        <v>0</v>
      </c>
      <c r="DM670" s="1">
        <v>0</v>
      </c>
      <c r="DN670" s="1">
        <v>0</v>
      </c>
      <c r="DO670" s="3">
        <v>140375164</v>
      </c>
      <c r="DP670" s="3">
        <v>1798221205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0</v>
      </c>
    </row>
    <row r="671" spans="1:133" x14ac:dyDescent="0.3">
      <c r="A671" s="1">
        <v>106121002</v>
      </c>
      <c r="B671" s="1" t="s">
        <v>1092</v>
      </c>
      <c r="C671" s="2">
        <v>20174</v>
      </c>
      <c r="D671" s="2">
        <v>42745</v>
      </c>
      <c r="E671" s="1" t="s">
        <v>2096</v>
      </c>
      <c r="F671" s="1" t="s">
        <v>135</v>
      </c>
      <c r="G671" s="1" t="s">
        <v>796</v>
      </c>
      <c r="H671" s="1">
        <v>1</v>
      </c>
      <c r="I671" s="1">
        <v>105</v>
      </c>
      <c r="J671" s="1" t="s">
        <v>187</v>
      </c>
      <c r="K671" s="1" t="s">
        <v>138</v>
      </c>
      <c r="L671" s="1">
        <v>0</v>
      </c>
      <c r="M671" s="1" t="s">
        <v>2364</v>
      </c>
      <c r="N671" s="1" t="s">
        <v>1094</v>
      </c>
      <c r="O671" s="1" t="s">
        <v>1095</v>
      </c>
      <c r="P671" s="1">
        <v>95521</v>
      </c>
      <c r="Q671" s="1" t="s">
        <v>1096</v>
      </c>
      <c r="R671" s="1">
        <v>78</v>
      </c>
      <c r="S671" s="1">
        <v>46</v>
      </c>
      <c r="T671" s="1">
        <v>42</v>
      </c>
      <c r="U671" s="1">
        <v>149</v>
      </c>
      <c r="V671" s="1">
        <v>0</v>
      </c>
      <c r="W671" s="1">
        <v>32</v>
      </c>
      <c r="X671" s="1">
        <v>134</v>
      </c>
      <c r="Y671" s="1">
        <v>0</v>
      </c>
      <c r="Z671" s="1">
        <v>0</v>
      </c>
      <c r="AA671" s="1">
        <v>105</v>
      </c>
      <c r="AB671" s="1">
        <v>0</v>
      </c>
      <c r="AC671" s="1">
        <v>0</v>
      </c>
      <c r="AD671" s="1">
        <v>5</v>
      </c>
      <c r="AE671" s="1">
        <v>425</v>
      </c>
      <c r="AF671" s="1">
        <v>0</v>
      </c>
      <c r="AG671" s="1">
        <v>777</v>
      </c>
      <c r="AH671" s="1">
        <v>0</v>
      </c>
      <c r="AI671" s="1">
        <v>126</v>
      </c>
      <c r="AJ671" s="1">
        <v>461</v>
      </c>
      <c r="AK671" s="1">
        <v>0</v>
      </c>
      <c r="AL671" s="1">
        <v>0</v>
      </c>
      <c r="AM671" s="1">
        <v>327</v>
      </c>
      <c r="AN671" s="1">
        <v>0</v>
      </c>
      <c r="AO671" s="1">
        <v>0</v>
      </c>
      <c r="AP671" s="1">
        <v>9</v>
      </c>
      <c r="AQ671" s="3">
        <v>1700</v>
      </c>
      <c r="AR671" s="1">
        <v>0</v>
      </c>
      <c r="AS671" s="3">
        <v>12102</v>
      </c>
      <c r="AT671" s="1">
        <v>0</v>
      </c>
      <c r="AU671" s="3">
        <v>2107</v>
      </c>
      <c r="AV671" s="3">
        <v>3499</v>
      </c>
      <c r="AW671" s="1">
        <v>0</v>
      </c>
      <c r="AX671" s="1">
        <v>0</v>
      </c>
      <c r="AY671" s="3">
        <v>9832</v>
      </c>
      <c r="AZ671" s="1">
        <v>0</v>
      </c>
      <c r="BA671" s="1">
        <v>0</v>
      </c>
      <c r="BB671" s="1">
        <v>588</v>
      </c>
      <c r="BC671" s="3">
        <v>28128</v>
      </c>
      <c r="BD671" s="3">
        <v>6636690</v>
      </c>
      <c r="BE671" s="1">
        <v>0</v>
      </c>
      <c r="BF671" s="3">
        <v>1198277</v>
      </c>
      <c r="BG671" s="3">
        <v>4000859</v>
      </c>
      <c r="BH671" s="1">
        <v>0</v>
      </c>
      <c r="BI671" s="1">
        <v>0</v>
      </c>
      <c r="BJ671" s="3">
        <v>3047998</v>
      </c>
      <c r="BK671" s="1">
        <v>0</v>
      </c>
      <c r="BL671" s="1">
        <v>0</v>
      </c>
      <c r="BM671" s="3">
        <v>172094</v>
      </c>
      <c r="BN671" s="3">
        <v>15055918</v>
      </c>
      <c r="BO671" s="3">
        <v>14032448</v>
      </c>
      <c r="BP671" s="1">
        <v>0</v>
      </c>
      <c r="BQ671" s="3">
        <v>1696612</v>
      </c>
      <c r="BR671" s="3">
        <v>9598540</v>
      </c>
      <c r="BS671" s="1">
        <v>0</v>
      </c>
      <c r="BT671" s="1">
        <v>0</v>
      </c>
      <c r="BU671" s="3">
        <v>12747576</v>
      </c>
      <c r="BV671" s="1">
        <v>0</v>
      </c>
      <c r="BW671" s="1">
        <v>0</v>
      </c>
      <c r="BX671" s="3">
        <v>1104846</v>
      </c>
      <c r="BY671" s="3">
        <v>39180022</v>
      </c>
      <c r="BZ671" s="3">
        <v>1041972</v>
      </c>
      <c r="CA671" s="3">
        <v>18315647</v>
      </c>
      <c r="CB671" s="1">
        <v>0</v>
      </c>
      <c r="CC671" s="3">
        <v>189330</v>
      </c>
      <c r="CD671" s="3">
        <v>10859982</v>
      </c>
      <c r="CE671" s="3">
        <v>-13648</v>
      </c>
      <c r="CF671" s="1">
        <v>0</v>
      </c>
      <c r="CG671" s="1">
        <v>0</v>
      </c>
      <c r="CH671" s="3">
        <v>7651303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3">
        <v>1848614</v>
      </c>
      <c r="CP671" s="3">
        <v>39893200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3">
        <v>1066754</v>
      </c>
      <c r="CW671" s="1">
        <v>0</v>
      </c>
      <c r="CX671" s="3">
        <v>2426920</v>
      </c>
      <c r="CY671" s="3">
        <v>2454644</v>
      </c>
      <c r="CZ671" s="1">
        <v>0</v>
      </c>
      <c r="DA671" s="1">
        <v>0</v>
      </c>
      <c r="DB671" s="3">
        <v>7842482</v>
      </c>
      <c r="DC671" s="1">
        <v>0</v>
      </c>
      <c r="DD671" s="1">
        <v>0</v>
      </c>
      <c r="DE671" s="3">
        <v>551940</v>
      </c>
      <c r="DF671" s="3">
        <v>14342740</v>
      </c>
      <c r="DG671" s="3">
        <v>127901</v>
      </c>
      <c r="DH671" s="3">
        <v>15714613</v>
      </c>
      <c r="DI671" s="1">
        <v>0</v>
      </c>
      <c r="DJ671" s="1">
        <v>0</v>
      </c>
      <c r="DK671" s="1">
        <v>0</v>
      </c>
      <c r="DL671" s="1">
        <v>0</v>
      </c>
      <c r="DM671" s="1">
        <v>0</v>
      </c>
      <c r="DN671" s="1">
        <v>0</v>
      </c>
      <c r="DO671" s="3">
        <v>441801</v>
      </c>
      <c r="DP671" s="3">
        <v>9237020</v>
      </c>
      <c r="DQ671" s="1">
        <v>0</v>
      </c>
      <c r="DR671" s="1">
        <v>0</v>
      </c>
      <c r="DS671" s="1">
        <v>0</v>
      </c>
      <c r="DT671" s="1">
        <v>0</v>
      </c>
      <c r="DU671" s="1">
        <v>0</v>
      </c>
      <c r="DV671" s="1">
        <v>0</v>
      </c>
      <c r="DW671" s="1">
        <v>0</v>
      </c>
      <c r="DX671" s="1">
        <v>0</v>
      </c>
      <c r="DY671" s="1">
        <v>0</v>
      </c>
      <c r="DZ671" s="1">
        <v>0</v>
      </c>
      <c r="EA671" s="1">
        <v>0</v>
      </c>
      <c r="EB671" s="1">
        <v>0</v>
      </c>
      <c r="EC671" s="1">
        <v>0</v>
      </c>
    </row>
    <row r="672" spans="1:133" x14ac:dyDescent="0.3">
      <c r="A672" s="1">
        <v>106201281</v>
      </c>
      <c r="B672" s="1" t="s">
        <v>1097</v>
      </c>
      <c r="C672" s="2">
        <v>20174</v>
      </c>
      <c r="D672" s="2">
        <v>42745</v>
      </c>
      <c r="E672" s="1" t="s">
        <v>2096</v>
      </c>
      <c r="F672" s="1" t="s">
        <v>135</v>
      </c>
      <c r="G672" s="1" t="s">
        <v>1098</v>
      </c>
      <c r="H672" s="1">
        <v>9</v>
      </c>
      <c r="I672" s="1">
        <v>601</v>
      </c>
      <c r="J672" s="1" t="s">
        <v>164</v>
      </c>
      <c r="K672" s="1" t="s">
        <v>138</v>
      </c>
      <c r="L672" s="1">
        <v>0</v>
      </c>
      <c r="M672" s="1" t="s">
        <v>2365</v>
      </c>
      <c r="N672" s="1" t="s">
        <v>1100</v>
      </c>
      <c r="O672" s="1" t="s">
        <v>1101</v>
      </c>
      <c r="P672" s="1">
        <v>93637</v>
      </c>
      <c r="Q672" s="1" t="s">
        <v>1102</v>
      </c>
      <c r="R672" s="1">
        <v>106</v>
      </c>
      <c r="S672" s="1">
        <v>106</v>
      </c>
      <c r="T672" s="1">
        <v>45</v>
      </c>
      <c r="U672" s="1">
        <v>273</v>
      </c>
      <c r="V672" s="1">
        <v>45</v>
      </c>
      <c r="W672" s="1">
        <v>187</v>
      </c>
      <c r="X672" s="1">
        <v>309</v>
      </c>
      <c r="Y672" s="1">
        <v>0</v>
      </c>
      <c r="Z672" s="1">
        <v>0</v>
      </c>
      <c r="AA672" s="1">
        <v>63</v>
      </c>
      <c r="AB672" s="1">
        <v>65</v>
      </c>
      <c r="AC672" s="1">
        <v>1</v>
      </c>
      <c r="AD672" s="1">
        <v>6</v>
      </c>
      <c r="AE672" s="1">
        <v>949</v>
      </c>
      <c r="AF672" s="1">
        <v>0</v>
      </c>
      <c r="AG672" s="3">
        <v>1276</v>
      </c>
      <c r="AH672" s="1">
        <v>224</v>
      </c>
      <c r="AI672" s="1">
        <v>681</v>
      </c>
      <c r="AJ672" s="3">
        <v>1115</v>
      </c>
      <c r="AK672" s="1">
        <v>0</v>
      </c>
      <c r="AL672" s="1">
        <v>0</v>
      </c>
      <c r="AM672" s="1">
        <v>212</v>
      </c>
      <c r="AN672" s="1">
        <v>226</v>
      </c>
      <c r="AO672" s="1">
        <v>3</v>
      </c>
      <c r="AP672" s="1">
        <v>24</v>
      </c>
      <c r="AQ672" s="3">
        <v>3761</v>
      </c>
      <c r="AR672" s="1">
        <v>0</v>
      </c>
      <c r="AS672" s="3">
        <v>5546</v>
      </c>
      <c r="AT672" s="3">
        <v>1055</v>
      </c>
      <c r="AU672" s="3">
        <v>3613</v>
      </c>
      <c r="AV672" s="3">
        <v>16936</v>
      </c>
      <c r="AW672" s="1">
        <v>11</v>
      </c>
      <c r="AX672" s="1">
        <v>0</v>
      </c>
      <c r="AY672" s="3">
        <v>2224</v>
      </c>
      <c r="AZ672" s="3">
        <v>4977</v>
      </c>
      <c r="BA672" s="1">
        <v>50</v>
      </c>
      <c r="BB672" s="3">
        <v>1373</v>
      </c>
      <c r="BC672" s="3">
        <v>35785</v>
      </c>
      <c r="BD672" s="3">
        <v>7822020</v>
      </c>
      <c r="BE672" s="3">
        <v>1358693</v>
      </c>
      <c r="BF672" s="3">
        <v>3592639</v>
      </c>
      <c r="BG672" s="3">
        <v>7338427</v>
      </c>
      <c r="BH672" s="1">
        <v>0</v>
      </c>
      <c r="BI672" s="1">
        <v>0</v>
      </c>
      <c r="BJ672" s="3">
        <v>1655829</v>
      </c>
      <c r="BK672" s="3">
        <v>1778875</v>
      </c>
      <c r="BL672" s="3">
        <v>18726</v>
      </c>
      <c r="BM672" s="3">
        <v>125323</v>
      </c>
      <c r="BN672" s="3">
        <v>23690532</v>
      </c>
      <c r="BO672" s="3">
        <v>4896805</v>
      </c>
      <c r="BP672" s="3">
        <v>980145</v>
      </c>
      <c r="BQ672" s="3">
        <v>2608178</v>
      </c>
      <c r="BR672" s="3">
        <v>11467910</v>
      </c>
      <c r="BS672" s="3">
        <v>9700</v>
      </c>
      <c r="BT672" s="1">
        <v>0</v>
      </c>
      <c r="BU672" s="3">
        <v>2034404</v>
      </c>
      <c r="BV672" s="3">
        <v>3577908</v>
      </c>
      <c r="BW672" s="3">
        <v>30903</v>
      </c>
      <c r="BX672" s="3">
        <v>741672</v>
      </c>
      <c r="BY672" s="3">
        <v>26347625</v>
      </c>
      <c r="BZ672" s="3">
        <v>337178</v>
      </c>
      <c r="CA672" s="3">
        <v>6929542</v>
      </c>
      <c r="CB672" s="3">
        <v>1192381</v>
      </c>
      <c r="CC672" s="3">
        <v>-6156922</v>
      </c>
      <c r="CD672" s="3">
        <v>15551968</v>
      </c>
      <c r="CE672" s="3">
        <v>-875001</v>
      </c>
      <c r="CF672" s="3">
        <v>35329</v>
      </c>
      <c r="CG672" s="1">
        <v>0</v>
      </c>
      <c r="CH672" s="3">
        <v>1833354</v>
      </c>
      <c r="CI672" s="3">
        <v>3072654</v>
      </c>
      <c r="CJ672" s="1">
        <v>0</v>
      </c>
      <c r="CK672" s="3">
        <v>357143</v>
      </c>
      <c r="CL672" s="1">
        <v>0</v>
      </c>
      <c r="CM672" s="1">
        <v>0</v>
      </c>
      <c r="CN672" s="1">
        <v>0</v>
      </c>
      <c r="CO672" s="3">
        <v>15982</v>
      </c>
      <c r="CP672" s="3">
        <v>22293608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3">
        <v>5789283</v>
      </c>
      <c r="CW672" s="3">
        <v>1146457</v>
      </c>
      <c r="CX672" s="3">
        <v>13232740</v>
      </c>
      <c r="CY672" s="3">
        <v>3254369</v>
      </c>
      <c r="CZ672" s="3">
        <v>-25629</v>
      </c>
      <c r="DA672" s="1">
        <v>0</v>
      </c>
      <c r="DB672" s="3">
        <v>1856879</v>
      </c>
      <c r="DC672" s="3">
        <v>2284129</v>
      </c>
      <c r="DD672" s="3">
        <v>49629</v>
      </c>
      <c r="DE672" s="3">
        <v>156692</v>
      </c>
      <c r="DF672" s="3">
        <v>27744549</v>
      </c>
      <c r="DG672" s="3">
        <v>340816</v>
      </c>
      <c r="DH672" s="3">
        <v>26794853</v>
      </c>
      <c r="DI672" s="3">
        <v>1458187</v>
      </c>
      <c r="DJ672" s="3">
        <v>363294</v>
      </c>
      <c r="DK672" s="1">
        <v>0</v>
      </c>
      <c r="DL672" s="1">
        <v>0</v>
      </c>
      <c r="DM672" s="1">
        <v>0</v>
      </c>
      <c r="DN672" s="1">
        <v>0</v>
      </c>
      <c r="DO672" s="3">
        <v>748639</v>
      </c>
      <c r="DP672" s="3">
        <v>26750915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0</v>
      </c>
      <c r="EB672" s="3">
        <v>6164938</v>
      </c>
      <c r="EC672" s="3">
        <v>11001680</v>
      </c>
    </row>
    <row r="673" spans="1:133" x14ac:dyDescent="0.3">
      <c r="A673" s="1">
        <v>106260011</v>
      </c>
      <c r="B673" s="1" t="s">
        <v>1103</v>
      </c>
      <c r="C673" s="2">
        <v>20174</v>
      </c>
      <c r="D673" s="2">
        <v>42745</v>
      </c>
      <c r="E673" s="1" t="s">
        <v>2096</v>
      </c>
      <c r="F673" s="1" t="s">
        <v>135</v>
      </c>
      <c r="G673" s="1" t="s">
        <v>1104</v>
      </c>
      <c r="H673" s="1">
        <v>12</v>
      </c>
      <c r="I673" s="1">
        <v>1205</v>
      </c>
      <c r="J673" s="1" t="s">
        <v>137</v>
      </c>
      <c r="K673" s="1" t="s">
        <v>138</v>
      </c>
      <c r="L673" s="1" t="s">
        <v>139</v>
      </c>
      <c r="M673" s="1" t="s">
        <v>2366</v>
      </c>
      <c r="N673" s="1" t="s">
        <v>1106</v>
      </c>
      <c r="O673" s="1" t="s">
        <v>1107</v>
      </c>
      <c r="P673" s="1">
        <v>93546</v>
      </c>
      <c r="Q673" s="1" t="s">
        <v>1108</v>
      </c>
      <c r="R673" s="1">
        <v>17</v>
      </c>
      <c r="S673" s="1">
        <v>17</v>
      </c>
      <c r="T673" s="1">
        <v>17</v>
      </c>
      <c r="U673" s="1">
        <v>37</v>
      </c>
      <c r="V673" s="1">
        <v>2</v>
      </c>
      <c r="W673" s="1">
        <v>17</v>
      </c>
      <c r="X673" s="1">
        <v>18</v>
      </c>
      <c r="Y673" s="1">
        <v>0</v>
      </c>
      <c r="Z673" s="1">
        <v>0</v>
      </c>
      <c r="AA673" s="1">
        <v>63</v>
      </c>
      <c r="AB673" s="1">
        <v>7</v>
      </c>
      <c r="AC673" s="1">
        <v>0</v>
      </c>
      <c r="AD673" s="1">
        <v>6</v>
      </c>
      <c r="AE673" s="1">
        <v>150</v>
      </c>
      <c r="AF673" s="1">
        <v>0</v>
      </c>
      <c r="AG673" s="1">
        <v>88</v>
      </c>
      <c r="AH673" s="1">
        <v>2</v>
      </c>
      <c r="AI673" s="1">
        <v>35</v>
      </c>
      <c r="AJ673" s="1">
        <v>46</v>
      </c>
      <c r="AK673" s="1">
        <v>0</v>
      </c>
      <c r="AL673" s="1">
        <v>0</v>
      </c>
      <c r="AM673" s="1">
        <v>147</v>
      </c>
      <c r="AN673" s="1">
        <v>37</v>
      </c>
      <c r="AO673" s="1">
        <v>0</v>
      </c>
      <c r="AP673" s="1">
        <v>6</v>
      </c>
      <c r="AQ673" s="1">
        <v>361</v>
      </c>
      <c r="AR673" s="1">
        <v>0</v>
      </c>
      <c r="AS673" s="3">
        <v>2328</v>
      </c>
      <c r="AT673" s="1">
        <v>88</v>
      </c>
      <c r="AU673" s="3">
        <v>1116</v>
      </c>
      <c r="AV673" s="3">
        <v>1533</v>
      </c>
      <c r="AW673" s="1">
        <v>0</v>
      </c>
      <c r="AX673" s="1">
        <v>0</v>
      </c>
      <c r="AY673" s="3">
        <v>3993</v>
      </c>
      <c r="AZ673" s="1">
        <v>286</v>
      </c>
      <c r="BA673" s="1">
        <v>0</v>
      </c>
      <c r="BB673" s="1">
        <v>383</v>
      </c>
      <c r="BC673" s="3">
        <v>9727</v>
      </c>
      <c r="BD673" s="3">
        <v>2079966</v>
      </c>
      <c r="BE673" s="3">
        <v>90906</v>
      </c>
      <c r="BF673" s="3">
        <v>657803</v>
      </c>
      <c r="BG673" s="3">
        <v>696078</v>
      </c>
      <c r="BH673" s="1">
        <v>0</v>
      </c>
      <c r="BI673" s="1">
        <v>0</v>
      </c>
      <c r="BJ673" s="3">
        <v>2933926</v>
      </c>
      <c r="BK673" s="3">
        <v>275578</v>
      </c>
      <c r="BL673" s="1">
        <v>0</v>
      </c>
      <c r="BM673" s="3">
        <v>111260</v>
      </c>
      <c r="BN673" s="3">
        <v>6845517</v>
      </c>
      <c r="BO673" s="3">
        <v>3536053</v>
      </c>
      <c r="BP673" s="3">
        <v>183742</v>
      </c>
      <c r="BQ673" s="3">
        <v>1703954</v>
      </c>
      <c r="BR673" s="3">
        <v>2554713</v>
      </c>
      <c r="BS673" s="1">
        <v>0</v>
      </c>
      <c r="BT673" s="1">
        <v>0</v>
      </c>
      <c r="BU673" s="3">
        <v>9545018</v>
      </c>
      <c r="BV673" s="3">
        <v>737205</v>
      </c>
      <c r="BW673" s="1">
        <v>0</v>
      </c>
      <c r="BX673" s="3">
        <v>1635833</v>
      </c>
      <c r="BY673" s="3">
        <v>19896518</v>
      </c>
      <c r="BZ673" s="3">
        <v>342899</v>
      </c>
      <c r="CA673" s="3">
        <v>2707479</v>
      </c>
      <c r="CB673" s="3">
        <v>232016</v>
      </c>
      <c r="CC673" s="3">
        <v>1173570</v>
      </c>
      <c r="CD673" s="3">
        <v>1500366</v>
      </c>
      <c r="CE673" s="1">
        <v>0</v>
      </c>
      <c r="CF673" s="1">
        <v>0</v>
      </c>
      <c r="CG673" s="1">
        <v>0</v>
      </c>
      <c r="CH673" s="3">
        <v>3636947</v>
      </c>
      <c r="CI673" s="3">
        <v>289151</v>
      </c>
      <c r="CJ673" s="1">
        <v>0</v>
      </c>
      <c r="CK673" s="3">
        <v>433331</v>
      </c>
      <c r="CL673" s="1">
        <v>0</v>
      </c>
      <c r="CM673" s="1">
        <v>0</v>
      </c>
      <c r="CN673" s="1">
        <v>0</v>
      </c>
      <c r="CO673" s="1">
        <v>0</v>
      </c>
      <c r="CP673" s="3">
        <v>10315759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3">
        <v>2908539</v>
      </c>
      <c r="CW673" s="3">
        <v>42632</v>
      </c>
      <c r="CX673" s="3">
        <v>1188187</v>
      </c>
      <c r="CY673" s="3">
        <v>1750425</v>
      </c>
      <c r="CZ673" s="1">
        <v>0</v>
      </c>
      <c r="DA673" s="1">
        <v>0</v>
      </c>
      <c r="DB673" s="3">
        <v>8841997</v>
      </c>
      <c r="DC673" s="3">
        <v>723632</v>
      </c>
      <c r="DD673" s="1">
        <v>0</v>
      </c>
      <c r="DE673" s="3">
        <v>970864</v>
      </c>
      <c r="DF673" s="3">
        <v>16426276</v>
      </c>
      <c r="DG673" s="3">
        <v>70994</v>
      </c>
      <c r="DH673" s="3">
        <v>16644830</v>
      </c>
      <c r="DI673" s="1">
        <v>0</v>
      </c>
      <c r="DJ673" s="3">
        <v>774406</v>
      </c>
      <c r="DK673" s="1">
        <v>0</v>
      </c>
      <c r="DL673" s="1">
        <v>0</v>
      </c>
      <c r="DM673" s="1">
        <v>0</v>
      </c>
      <c r="DN673" s="1">
        <v>0</v>
      </c>
      <c r="DO673" s="3">
        <v>336182</v>
      </c>
      <c r="DP673" s="3">
        <v>39050077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>
        <v>0</v>
      </c>
      <c r="EB673" s="1">
        <v>0</v>
      </c>
      <c r="EC673" s="1">
        <v>0</v>
      </c>
    </row>
    <row r="674" spans="1:133" x14ac:dyDescent="0.3">
      <c r="A674" s="1">
        <v>106420493</v>
      </c>
      <c r="B674" s="1" t="s">
        <v>1109</v>
      </c>
      <c r="C674" s="2">
        <v>20174</v>
      </c>
      <c r="D674" s="2">
        <v>42745</v>
      </c>
      <c r="E674" s="1" t="s">
        <v>2096</v>
      </c>
      <c r="F674" s="1" t="s">
        <v>135</v>
      </c>
      <c r="G674" s="1" t="s">
        <v>703</v>
      </c>
      <c r="H674" s="1">
        <v>10</v>
      </c>
      <c r="I674" s="1">
        <v>803</v>
      </c>
      <c r="J674" s="1" t="s">
        <v>164</v>
      </c>
      <c r="K674" s="1" t="s">
        <v>138</v>
      </c>
      <c r="L674" s="1">
        <v>0</v>
      </c>
      <c r="M674" s="1" t="s">
        <v>2367</v>
      </c>
      <c r="N674" s="1" t="s">
        <v>1111</v>
      </c>
      <c r="O674" s="1" t="s">
        <v>1112</v>
      </c>
      <c r="P674" s="1">
        <v>93454</v>
      </c>
      <c r="Q674" s="1" t="s">
        <v>1113</v>
      </c>
      <c r="R674" s="1">
        <v>353</v>
      </c>
      <c r="S674" s="1">
        <v>353</v>
      </c>
      <c r="T674" s="1">
        <v>271</v>
      </c>
      <c r="U674" s="3">
        <v>1512</v>
      </c>
      <c r="V674" s="1">
        <v>200</v>
      </c>
      <c r="W674" s="1">
        <v>473</v>
      </c>
      <c r="X674" s="1">
        <v>770</v>
      </c>
      <c r="Y674" s="1">
        <v>0</v>
      </c>
      <c r="Z674" s="1">
        <v>0</v>
      </c>
      <c r="AA674" s="1">
        <v>174</v>
      </c>
      <c r="AB674" s="1">
        <v>739</v>
      </c>
      <c r="AC674" s="1">
        <v>0</v>
      </c>
      <c r="AD674" s="1">
        <v>40</v>
      </c>
      <c r="AE674" s="1">
        <v>3908</v>
      </c>
      <c r="AF674" s="1">
        <v>109</v>
      </c>
      <c r="AG674" s="3">
        <v>8907</v>
      </c>
      <c r="AH674" s="3">
        <v>1314</v>
      </c>
      <c r="AI674" s="3">
        <v>2025</v>
      </c>
      <c r="AJ674" s="3">
        <v>7463</v>
      </c>
      <c r="AK674" s="1">
        <v>0</v>
      </c>
      <c r="AL674" s="1">
        <v>0</v>
      </c>
      <c r="AM674" s="1">
        <v>916</v>
      </c>
      <c r="AN674" s="3">
        <v>2894</v>
      </c>
      <c r="AO674" s="1">
        <v>0</v>
      </c>
      <c r="AP674" s="1">
        <v>220</v>
      </c>
      <c r="AQ674" s="3">
        <v>23739</v>
      </c>
      <c r="AR674" s="3">
        <v>7612</v>
      </c>
      <c r="AS674" s="3">
        <v>63375</v>
      </c>
      <c r="AT674" s="3">
        <v>8816</v>
      </c>
      <c r="AU674" s="3">
        <v>6243</v>
      </c>
      <c r="AV674" s="3">
        <v>37154</v>
      </c>
      <c r="AW674" s="1">
        <v>0</v>
      </c>
      <c r="AX674" s="1">
        <v>0</v>
      </c>
      <c r="AY674" s="3">
        <v>7794</v>
      </c>
      <c r="AZ674" s="3">
        <v>39612</v>
      </c>
      <c r="BA674" s="1">
        <v>0</v>
      </c>
      <c r="BB674" s="3">
        <v>8594</v>
      </c>
      <c r="BC674" s="3">
        <v>171588</v>
      </c>
      <c r="BD674" s="3">
        <v>179201556</v>
      </c>
      <c r="BE674" s="3">
        <v>20550362</v>
      </c>
      <c r="BF674" s="3">
        <v>29979936</v>
      </c>
      <c r="BG674" s="3">
        <v>71774323</v>
      </c>
      <c r="BH674" s="1">
        <v>0</v>
      </c>
      <c r="BI674" s="1">
        <v>0</v>
      </c>
      <c r="BJ674" s="3">
        <v>17405451</v>
      </c>
      <c r="BK674" s="3">
        <v>86525355</v>
      </c>
      <c r="BL674" s="1">
        <v>0</v>
      </c>
      <c r="BM674" s="3">
        <v>5404205</v>
      </c>
      <c r="BN674" s="3">
        <v>410841188</v>
      </c>
      <c r="BO674" s="3">
        <v>57080248</v>
      </c>
      <c r="BP674" s="3">
        <v>8998445</v>
      </c>
      <c r="BQ674" s="3">
        <v>7623029</v>
      </c>
      <c r="BR674" s="3">
        <v>42595724</v>
      </c>
      <c r="BS674" s="1">
        <v>0</v>
      </c>
      <c r="BT674" s="1">
        <v>0</v>
      </c>
      <c r="BU674" s="3">
        <v>9588612</v>
      </c>
      <c r="BV674" s="3">
        <v>43333743</v>
      </c>
      <c r="BW674" s="1">
        <v>0</v>
      </c>
      <c r="BX674" s="3">
        <v>5353112</v>
      </c>
      <c r="BY674" s="3">
        <v>174572913</v>
      </c>
      <c r="BZ674" s="3">
        <v>4568395</v>
      </c>
      <c r="CA674" s="3">
        <v>151269093</v>
      </c>
      <c r="CB674" s="3">
        <v>24784074</v>
      </c>
      <c r="CC674" s="3">
        <v>30257718</v>
      </c>
      <c r="CD674" s="3">
        <v>109050853</v>
      </c>
      <c r="CE674" s="1">
        <v>0</v>
      </c>
      <c r="CF674" s="1">
        <v>0</v>
      </c>
      <c r="CG674" s="1">
        <v>0</v>
      </c>
      <c r="CH674" s="3">
        <v>19297671</v>
      </c>
      <c r="CI674" s="3">
        <v>69964187</v>
      </c>
      <c r="CJ674" s="1">
        <v>0</v>
      </c>
      <c r="CK674" s="3">
        <v>6337025</v>
      </c>
      <c r="CL674" s="1">
        <v>0</v>
      </c>
      <c r="CM674" s="1">
        <v>0</v>
      </c>
      <c r="CN674" s="1">
        <v>0</v>
      </c>
      <c r="CO674" s="3">
        <v>6683775</v>
      </c>
      <c r="CP674" s="3">
        <v>422212791</v>
      </c>
      <c r="CQ674" s="1">
        <v>0</v>
      </c>
      <c r="CR674" s="3">
        <v>13155061</v>
      </c>
      <c r="CS674" s="1">
        <v>0</v>
      </c>
      <c r="CT674" s="3">
        <v>138918</v>
      </c>
      <c r="CU674" s="3">
        <v>13293979</v>
      </c>
      <c r="CV674" s="3">
        <v>83468387</v>
      </c>
      <c r="CW674" s="3">
        <v>4695679</v>
      </c>
      <c r="CX674" s="3">
        <v>4274576</v>
      </c>
      <c r="CY674" s="3">
        <v>18376543</v>
      </c>
      <c r="CZ674" s="1">
        <v>0</v>
      </c>
      <c r="DA674" s="1">
        <v>0</v>
      </c>
      <c r="DB674" s="3">
        <v>7147922</v>
      </c>
      <c r="DC674" s="3">
        <v>57887781</v>
      </c>
      <c r="DD674" s="1">
        <v>0</v>
      </c>
      <c r="DE674" s="3">
        <v>644401</v>
      </c>
      <c r="DF674" s="3">
        <v>176495289</v>
      </c>
      <c r="DG674" s="3">
        <v>871447</v>
      </c>
      <c r="DH674" s="3">
        <v>147033578</v>
      </c>
      <c r="DI674" s="1">
        <v>0</v>
      </c>
      <c r="DJ674" s="3">
        <v>521414</v>
      </c>
      <c r="DK674" s="1">
        <v>0</v>
      </c>
      <c r="DL674" s="1">
        <v>0</v>
      </c>
      <c r="DM674" s="1">
        <v>0</v>
      </c>
      <c r="DN674" s="1">
        <v>0</v>
      </c>
      <c r="DO674" s="3">
        <v>2077839</v>
      </c>
      <c r="DP674" s="3">
        <v>275818281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0</v>
      </c>
      <c r="DX674" s="1">
        <v>0</v>
      </c>
      <c r="DY674" s="1">
        <v>0</v>
      </c>
      <c r="DZ674" s="1">
        <v>0</v>
      </c>
      <c r="EA674" s="1">
        <v>0</v>
      </c>
      <c r="EB674" s="1">
        <v>0</v>
      </c>
      <c r="EC674" s="1">
        <v>0</v>
      </c>
    </row>
    <row r="675" spans="1:133" x14ac:dyDescent="0.3">
      <c r="A675" s="1">
        <v>106244027</v>
      </c>
      <c r="B675" s="1" t="s">
        <v>1114</v>
      </c>
      <c r="C675" s="2">
        <v>20174</v>
      </c>
      <c r="D675" s="2">
        <v>42745</v>
      </c>
      <c r="E675" s="1" t="s">
        <v>2096</v>
      </c>
      <c r="F675" s="1" t="s">
        <v>135</v>
      </c>
      <c r="G675" s="1" t="s">
        <v>1115</v>
      </c>
      <c r="H675" s="1">
        <v>6</v>
      </c>
      <c r="I675" s="1">
        <v>515</v>
      </c>
      <c r="J675" s="1" t="s">
        <v>213</v>
      </c>
      <c r="K675" s="1" t="s">
        <v>310</v>
      </c>
      <c r="L675" s="1">
        <v>0</v>
      </c>
      <c r="M675" s="1" t="s">
        <v>2368</v>
      </c>
      <c r="N675" s="1" t="s">
        <v>1117</v>
      </c>
      <c r="O675" s="1" t="s">
        <v>1118</v>
      </c>
      <c r="P675" s="1">
        <v>95340</v>
      </c>
      <c r="Q675" s="1" t="s">
        <v>1119</v>
      </c>
      <c r="R675" s="1">
        <v>16</v>
      </c>
      <c r="S675" s="1">
        <v>16</v>
      </c>
      <c r="T675" s="1">
        <v>16</v>
      </c>
      <c r="U675" s="1">
        <v>0</v>
      </c>
      <c r="V675" s="1">
        <v>0</v>
      </c>
      <c r="W675" s="1">
        <v>0</v>
      </c>
      <c r="X675" s="1">
        <v>67</v>
      </c>
      <c r="Y675" s="1">
        <v>0</v>
      </c>
      <c r="Z675" s="1">
        <v>0</v>
      </c>
      <c r="AA675" s="1">
        <v>9</v>
      </c>
      <c r="AB675" s="1">
        <v>0</v>
      </c>
      <c r="AC675" s="1">
        <v>0</v>
      </c>
      <c r="AD675" s="1">
        <v>0</v>
      </c>
      <c r="AE675" s="1">
        <v>76</v>
      </c>
      <c r="AF675" s="1">
        <v>0</v>
      </c>
      <c r="AG675" s="1">
        <v>0</v>
      </c>
      <c r="AH675" s="1">
        <v>0</v>
      </c>
      <c r="AI675" s="1">
        <v>0</v>
      </c>
      <c r="AJ675" s="1">
        <v>425</v>
      </c>
      <c r="AK675" s="1">
        <v>0</v>
      </c>
      <c r="AL675" s="1">
        <v>0</v>
      </c>
      <c r="AM675" s="1">
        <v>26</v>
      </c>
      <c r="AN675" s="1">
        <v>0</v>
      </c>
      <c r="AO675" s="1">
        <v>0</v>
      </c>
      <c r="AP675" s="1">
        <v>0</v>
      </c>
      <c r="AQ675" s="1">
        <v>451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3">
        <v>1189986</v>
      </c>
      <c r="BH675" s="1">
        <v>0</v>
      </c>
      <c r="BI675" s="1">
        <v>0</v>
      </c>
      <c r="BJ675" s="3">
        <v>72799</v>
      </c>
      <c r="BK675" s="1">
        <v>0</v>
      </c>
      <c r="BL675" s="1">
        <v>0</v>
      </c>
      <c r="BM675" s="1">
        <v>0</v>
      </c>
      <c r="BN675" s="3">
        <v>1262785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0</v>
      </c>
      <c r="CX675" s="1">
        <v>0</v>
      </c>
      <c r="CY675" s="3">
        <v>1189986</v>
      </c>
      <c r="CZ675" s="1">
        <v>0</v>
      </c>
      <c r="DA675" s="1">
        <v>0</v>
      </c>
      <c r="DB675" s="3">
        <v>72799</v>
      </c>
      <c r="DC675" s="1">
        <v>0</v>
      </c>
      <c r="DD675" s="1">
        <v>0</v>
      </c>
      <c r="DE675" s="1">
        <v>0</v>
      </c>
      <c r="DF675" s="3">
        <v>1262785</v>
      </c>
      <c r="DG675" s="1">
        <v>0</v>
      </c>
      <c r="DH675" s="3">
        <v>1262785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</row>
    <row r="676" spans="1:133" x14ac:dyDescent="0.3">
      <c r="A676" s="1">
        <v>106211006</v>
      </c>
      <c r="B676" s="1" t="s">
        <v>1120</v>
      </c>
      <c r="C676" s="2">
        <v>20174</v>
      </c>
      <c r="D676" s="2">
        <v>42745</v>
      </c>
      <c r="E676" s="1" t="s">
        <v>2096</v>
      </c>
      <c r="F676" s="1" t="s">
        <v>135</v>
      </c>
      <c r="G676" s="1" t="s">
        <v>892</v>
      </c>
      <c r="H676" s="1">
        <v>4</v>
      </c>
      <c r="I676" s="1">
        <v>405</v>
      </c>
      <c r="J676" s="1" t="s">
        <v>157</v>
      </c>
      <c r="K676" s="1" t="s">
        <v>138</v>
      </c>
      <c r="L676" s="1">
        <v>0</v>
      </c>
      <c r="M676" s="1" t="s">
        <v>2369</v>
      </c>
      <c r="N676" s="1" t="s">
        <v>1122</v>
      </c>
      <c r="O676" s="1" t="s">
        <v>1123</v>
      </c>
      <c r="P676" s="1">
        <v>94904</v>
      </c>
      <c r="Q676" s="1" t="s">
        <v>1124</v>
      </c>
      <c r="R676" s="1">
        <v>235</v>
      </c>
      <c r="S676" s="1">
        <v>176</v>
      </c>
      <c r="T676" s="1">
        <v>176</v>
      </c>
      <c r="U676" s="3">
        <v>1071</v>
      </c>
      <c r="V676" s="1">
        <v>115</v>
      </c>
      <c r="W676" s="1">
        <v>218</v>
      </c>
      <c r="X676" s="1">
        <v>308</v>
      </c>
      <c r="Y676" s="1">
        <v>0</v>
      </c>
      <c r="Z676" s="1">
        <v>0</v>
      </c>
      <c r="AA676" s="1">
        <v>73</v>
      </c>
      <c r="AB676" s="1">
        <v>553</v>
      </c>
      <c r="AC676" s="1">
        <v>1</v>
      </c>
      <c r="AD676" s="1">
        <v>36</v>
      </c>
      <c r="AE676" s="1">
        <v>2375</v>
      </c>
      <c r="AF676" s="1">
        <v>0</v>
      </c>
      <c r="AG676" s="3">
        <v>5051</v>
      </c>
      <c r="AH676" s="1">
        <v>520</v>
      </c>
      <c r="AI676" s="3">
        <v>1264</v>
      </c>
      <c r="AJ676" s="3">
        <v>1457</v>
      </c>
      <c r="AK676" s="1">
        <v>0</v>
      </c>
      <c r="AL676" s="1">
        <v>0</v>
      </c>
      <c r="AM676" s="1">
        <v>334</v>
      </c>
      <c r="AN676" s="3">
        <v>1973</v>
      </c>
      <c r="AO676" s="1">
        <v>3</v>
      </c>
      <c r="AP676" s="1">
        <v>166</v>
      </c>
      <c r="AQ676" s="3">
        <v>10768</v>
      </c>
      <c r="AR676" s="1">
        <v>0</v>
      </c>
      <c r="AS676" s="3">
        <v>20358</v>
      </c>
      <c r="AT676" s="3">
        <v>2238</v>
      </c>
      <c r="AU676" s="3">
        <v>1257</v>
      </c>
      <c r="AV676" s="3">
        <v>5492</v>
      </c>
      <c r="AW676" s="1">
        <v>4</v>
      </c>
      <c r="AX676" s="1">
        <v>0</v>
      </c>
      <c r="AY676" s="3">
        <v>1749</v>
      </c>
      <c r="AZ676" s="3">
        <v>18985</v>
      </c>
      <c r="BA676" s="1">
        <v>24</v>
      </c>
      <c r="BB676" s="3">
        <v>1127</v>
      </c>
      <c r="BC676" s="3">
        <v>51234</v>
      </c>
      <c r="BD676" s="3">
        <v>140553551</v>
      </c>
      <c r="BE676" s="3">
        <v>18119214</v>
      </c>
      <c r="BF676" s="3">
        <v>18717742</v>
      </c>
      <c r="BG676" s="3">
        <v>35095478</v>
      </c>
      <c r="BH676" s="1">
        <v>0</v>
      </c>
      <c r="BI676" s="1">
        <v>0</v>
      </c>
      <c r="BJ676" s="3">
        <v>10870063</v>
      </c>
      <c r="BK676" s="3">
        <v>65083367</v>
      </c>
      <c r="BL676" s="3">
        <v>169007</v>
      </c>
      <c r="BM676" s="3">
        <v>5340337</v>
      </c>
      <c r="BN676" s="3">
        <v>293948759</v>
      </c>
      <c r="BO676" s="3">
        <v>93598026</v>
      </c>
      <c r="BP676" s="3">
        <v>9731975</v>
      </c>
      <c r="BQ676" s="3">
        <v>6848816</v>
      </c>
      <c r="BR676" s="3">
        <v>31352305</v>
      </c>
      <c r="BS676" s="3">
        <v>19867</v>
      </c>
      <c r="BT676" s="1">
        <v>0</v>
      </c>
      <c r="BU676" s="3">
        <v>11341692</v>
      </c>
      <c r="BV676" s="3">
        <v>73302592</v>
      </c>
      <c r="BW676" s="3">
        <v>93405</v>
      </c>
      <c r="BX676" s="3">
        <v>5064130</v>
      </c>
      <c r="BY676" s="3">
        <v>231352808</v>
      </c>
      <c r="BZ676" s="3">
        <v>1364002</v>
      </c>
      <c r="CA676" s="3">
        <v>208043030</v>
      </c>
      <c r="CB676" s="3">
        <v>16997565</v>
      </c>
      <c r="CC676" s="3">
        <v>18429317</v>
      </c>
      <c r="CD676" s="3">
        <v>51999672</v>
      </c>
      <c r="CE676" s="1">
        <v>0</v>
      </c>
      <c r="CF676" s="3">
        <v>35664</v>
      </c>
      <c r="CG676" s="1">
        <v>0</v>
      </c>
      <c r="CH676" s="3">
        <v>4498040</v>
      </c>
      <c r="CI676" s="3">
        <v>118958385</v>
      </c>
      <c r="CJ676" s="1">
        <v>0</v>
      </c>
      <c r="CK676" s="3">
        <v>3239011</v>
      </c>
      <c r="CL676" s="1">
        <v>0</v>
      </c>
      <c r="CM676" s="1">
        <v>0</v>
      </c>
      <c r="CN676" s="1">
        <v>0</v>
      </c>
      <c r="CO676" s="3">
        <v>6106635</v>
      </c>
      <c r="CP676" s="3">
        <v>429671321</v>
      </c>
      <c r="CQ676" s="3">
        <v>849487</v>
      </c>
      <c r="CR676" s="3">
        <v>8015111</v>
      </c>
      <c r="CS676" s="1">
        <v>0</v>
      </c>
      <c r="CT676" s="3">
        <v>1150616</v>
      </c>
      <c r="CU676" s="3">
        <v>10015214</v>
      </c>
      <c r="CV676" s="3">
        <v>26108547</v>
      </c>
      <c r="CW676" s="3">
        <v>11703111</v>
      </c>
      <c r="CX676" s="3">
        <v>7137241</v>
      </c>
      <c r="CY676" s="3">
        <v>22463222</v>
      </c>
      <c r="CZ676" s="3">
        <v>-15797</v>
      </c>
      <c r="DA676" s="1">
        <v>0</v>
      </c>
      <c r="DB676" s="3">
        <v>17713715</v>
      </c>
      <c r="DC676" s="3">
        <v>20578190</v>
      </c>
      <c r="DD676" s="1">
        <v>0</v>
      </c>
      <c r="DE676" s="3">
        <v>-42769</v>
      </c>
      <c r="DF676" s="3">
        <v>105645460</v>
      </c>
      <c r="DG676" s="3">
        <v>1666309</v>
      </c>
      <c r="DH676" s="3">
        <v>98395405</v>
      </c>
      <c r="DI676" s="1">
        <v>0</v>
      </c>
      <c r="DJ676" s="1">
        <v>0</v>
      </c>
      <c r="DK676" s="1">
        <v>0</v>
      </c>
      <c r="DL676" s="1">
        <v>0</v>
      </c>
      <c r="DM676" s="1">
        <v>0</v>
      </c>
      <c r="DN676" s="1">
        <v>0</v>
      </c>
      <c r="DO676" s="3">
        <v>5356149</v>
      </c>
      <c r="DP676" s="3">
        <v>86686298</v>
      </c>
      <c r="DQ676" s="1">
        <v>0</v>
      </c>
      <c r="DR676" s="1">
        <v>0</v>
      </c>
      <c r="DS676" s="1">
        <v>0</v>
      </c>
      <c r="DT676" s="1">
        <v>0</v>
      </c>
      <c r="DU676" s="1">
        <v>0</v>
      </c>
      <c r="DV676" s="1">
        <v>0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1">
        <v>0</v>
      </c>
      <c r="EC676" s="1">
        <v>0</v>
      </c>
    </row>
    <row r="677" spans="1:133" x14ac:dyDescent="0.3">
      <c r="A677" s="1">
        <v>106190500</v>
      </c>
      <c r="B677" s="1" t="s">
        <v>1125</v>
      </c>
      <c r="C677" s="2">
        <v>20174</v>
      </c>
      <c r="D677" s="2">
        <v>42745</v>
      </c>
      <c r="E677" s="1" t="s">
        <v>2096</v>
      </c>
      <c r="F677" s="1" t="s">
        <v>135</v>
      </c>
      <c r="G677" s="1" t="s">
        <v>170</v>
      </c>
      <c r="H677" s="1">
        <v>11</v>
      </c>
      <c r="I677" s="1">
        <v>927</v>
      </c>
      <c r="J677" s="1" t="s">
        <v>164</v>
      </c>
      <c r="K677" s="1" t="s">
        <v>138</v>
      </c>
      <c r="L677" s="1">
        <v>0</v>
      </c>
      <c r="M677" s="1" t="s">
        <v>2370</v>
      </c>
      <c r="N677" s="1" t="s">
        <v>1127</v>
      </c>
      <c r="O677" s="1" t="s">
        <v>1128</v>
      </c>
      <c r="P677" s="1">
        <v>90292</v>
      </c>
      <c r="Q677" s="1" t="s">
        <v>1129</v>
      </c>
      <c r="R677" s="1">
        <v>103</v>
      </c>
      <c r="S677" s="1">
        <v>103</v>
      </c>
      <c r="T677" s="1">
        <v>75</v>
      </c>
      <c r="U677" s="1">
        <v>392</v>
      </c>
      <c r="V677" s="1">
        <v>112</v>
      </c>
      <c r="W677" s="1">
        <v>53</v>
      </c>
      <c r="X677" s="1">
        <v>56</v>
      </c>
      <c r="Y677" s="1">
        <v>0</v>
      </c>
      <c r="Z677" s="1">
        <v>0</v>
      </c>
      <c r="AA677" s="1">
        <v>65</v>
      </c>
      <c r="AB677" s="1">
        <v>322</v>
      </c>
      <c r="AC677" s="1">
        <v>1</v>
      </c>
      <c r="AD677" s="1">
        <v>31</v>
      </c>
      <c r="AE677" s="1">
        <v>1032</v>
      </c>
      <c r="AF677" s="1">
        <v>0</v>
      </c>
      <c r="AG677" s="3">
        <v>1328</v>
      </c>
      <c r="AH677" s="1">
        <v>406</v>
      </c>
      <c r="AI677" s="1">
        <v>187</v>
      </c>
      <c r="AJ677" s="1">
        <v>277</v>
      </c>
      <c r="AK677" s="1">
        <v>0</v>
      </c>
      <c r="AL677" s="1">
        <v>0</v>
      </c>
      <c r="AM677" s="1">
        <v>167</v>
      </c>
      <c r="AN677" s="1">
        <v>679</v>
      </c>
      <c r="AO677" s="1">
        <v>4</v>
      </c>
      <c r="AP677" s="1">
        <v>83</v>
      </c>
      <c r="AQ677" s="3">
        <v>3131</v>
      </c>
      <c r="AR677" s="1">
        <v>0</v>
      </c>
      <c r="AS677" s="3">
        <v>3610</v>
      </c>
      <c r="AT677" s="1">
        <v>984</v>
      </c>
      <c r="AU677" s="3">
        <v>1225</v>
      </c>
      <c r="AV677" s="3">
        <v>3952</v>
      </c>
      <c r="AW677" s="1">
        <v>0</v>
      </c>
      <c r="AX677" s="1">
        <v>0</v>
      </c>
      <c r="AY677" s="1">
        <v>990</v>
      </c>
      <c r="AZ677" s="3">
        <v>7153</v>
      </c>
      <c r="BA677" s="1">
        <v>20</v>
      </c>
      <c r="BB677" s="3">
        <v>1884</v>
      </c>
      <c r="BC677" s="3">
        <v>19818</v>
      </c>
      <c r="BD677" s="3">
        <v>27623165</v>
      </c>
      <c r="BE677" s="3">
        <v>7864598</v>
      </c>
      <c r="BF677" s="3">
        <v>2630888</v>
      </c>
      <c r="BG677" s="3">
        <v>4457484</v>
      </c>
      <c r="BH677" s="1">
        <v>0</v>
      </c>
      <c r="BI677" s="1">
        <v>0</v>
      </c>
      <c r="BJ677" s="3">
        <v>6602517</v>
      </c>
      <c r="BK677" s="3">
        <v>23148298</v>
      </c>
      <c r="BL677" s="3">
        <v>36412</v>
      </c>
      <c r="BM677" s="3">
        <v>1978726</v>
      </c>
      <c r="BN677" s="3">
        <v>74342088</v>
      </c>
      <c r="BO677" s="3">
        <v>13011871</v>
      </c>
      <c r="BP677" s="3">
        <v>4418579</v>
      </c>
      <c r="BQ677" s="3">
        <v>2691865</v>
      </c>
      <c r="BR677" s="3">
        <v>7234598</v>
      </c>
      <c r="BS677" s="1">
        <v>0</v>
      </c>
      <c r="BT677" s="1">
        <v>0</v>
      </c>
      <c r="BU677" s="3">
        <v>2489632</v>
      </c>
      <c r="BV677" s="3">
        <v>21770718</v>
      </c>
      <c r="BW677" s="3">
        <v>39921</v>
      </c>
      <c r="BX677" s="3">
        <v>3148270</v>
      </c>
      <c r="BY677" s="3">
        <v>54805454</v>
      </c>
      <c r="BZ677" s="3">
        <v>2197006</v>
      </c>
      <c r="CA677" s="3">
        <v>32157818</v>
      </c>
      <c r="CB677" s="3">
        <v>10171086</v>
      </c>
      <c r="CC677" s="3">
        <v>4579268</v>
      </c>
      <c r="CD677" s="3">
        <v>10179837</v>
      </c>
      <c r="CE677" s="1">
        <v>0</v>
      </c>
      <c r="CF677" s="1">
        <v>0</v>
      </c>
      <c r="CG677" s="1">
        <v>0</v>
      </c>
      <c r="CH677" s="3">
        <v>7232116</v>
      </c>
      <c r="CI677" s="3">
        <v>30717577</v>
      </c>
      <c r="CJ677" s="1">
        <v>0</v>
      </c>
      <c r="CK677" s="3">
        <v>76333</v>
      </c>
      <c r="CL677" s="1">
        <v>0</v>
      </c>
      <c r="CM677" s="1">
        <v>0</v>
      </c>
      <c r="CN677" s="1">
        <v>0</v>
      </c>
      <c r="CO677" s="3">
        <v>6719874</v>
      </c>
      <c r="CP677" s="3">
        <v>104030915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3">
        <v>6994915</v>
      </c>
      <c r="CW677" s="3">
        <v>1637644</v>
      </c>
      <c r="CX677" s="3">
        <v>518413</v>
      </c>
      <c r="CY677" s="3">
        <v>993894</v>
      </c>
      <c r="CZ677" s="1">
        <v>0</v>
      </c>
      <c r="DA677" s="1">
        <v>0</v>
      </c>
      <c r="DB677" s="3">
        <v>1532990</v>
      </c>
      <c r="DC677" s="3">
        <v>12717680</v>
      </c>
      <c r="DD677" s="1">
        <v>0</v>
      </c>
      <c r="DE677" s="3">
        <v>721091</v>
      </c>
      <c r="DF677" s="3">
        <v>25116627</v>
      </c>
      <c r="DG677" s="3">
        <v>73906</v>
      </c>
      <c r="DH677" s="3">
        <v>25946811</v>
      </c>
      <c r="DI677" s="1">
        <v>0</v>
      </c>
      <c r="DJ677" s="3">
        <v>-70756</v>
      </c>
      <c r="DK677" s="1">
        <v>0</v>
      </c>
      <c r="DL677" s="1">
        <v>0</v>
      </c>
      <c r="DM677" s="1">
        <v>0</v>
      </c>
      <c r="DN677" s="1">
        <v>0</v>
      </c>
      <c r="DO677" s="3">
        <v>435354</v>
      </c>
      <c r="DP677" s="3">
        <v>36845293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</row>
    <row r="678" spans="1:133" x14ac:dyDescent="0.3">
      <c r="A678" s="1">
        <v>106050932</v>
      </c>
      <c r="B678" s="1" t="s">
        <v>1130</v>
      </c>
      <c r="C678" s="2">
        <v>20174</v>
      </c>
      <c r="D678" s="2">
        <v>42745</v>
      </c>
      <c r="E678" s="1" t="s">
        <v>2096</v>
      </c>
      <c r="F678" s="1" t="s">
        <v>135</v>
      </c>
      <c r="G678" s="1" t="s">
        <v>1131</v>
      </c>
      <c r="H678" s="1">
        <v>6</v>
      </c>
      <c r="I678" s="1">
        <v>503</v>
      </c>
      <c r="J678" s="1" t="s">
        <v>164</v>
      </c>
      <c r="K678" s="1" t="s">
        <v>138</v>
      </c>
      <c r="L678" s="1" t="s">
        <v>139</v>
      </c>
      <c r="M678" s="1" t="s">
        <v>2371</v>
      </c>
      <c r="N678" s="1" t="s">
        <v>1133</v>
      </c>
      <c r="O678" s="1" t="s">
        <v>1134</v>
      </c>
      <c r="P678" s="1">
        <v>95249</v>
      </c>
      <c r="Q678" s="1" t="s">
        <v>1135</v>
      </c>
      <c r="R678" s="1">
        <v>48</v>
      </c>
      <c r="S678" s="1">
        <v>48</v>
      </c>
      <c r="T678" s="1">
        <v>11</v>
      </c>
      <c r="U678" s="1">
        <v>120</v>
      </c>
      <c r="V678" s="1">
        <v>21</v>
      </c>
      <c r="W678" s="1">
        <v>9</v>
      </c>
      <c r="X678" s="1">
        <v>35</v>
      </c>
      <c r="Y678" s="1">
        <v>0</v>
      </c>
      <c r="Z678" s="1">
        <v>0</v>
      </c>
      <c r="AA678" s="1">
        <v>12</v>
      </c>
      <c r="AB678" s="1">
        <v>23</v>
      </c>
      <c r="AC678" s="1">
        <v>0</v>
      </c>
      <c r="AD678" s="1">
        <v>2</v>
      </c>
      <c r="AE678" s="1">
        <v>222</v>
      </c>
      <c r="AF678" s="1">
        <v>0</v>
      </c>
      <c r="AG678" s="1">
        <v>461</v>
      </c>
      <c r="AH678" s="1">
        <v>64</v>
      </c>
      <c r="AI678" s="1">
        <v>37</v>
      </c>
      <c r="AJ678" s="1">
        <v>106</v>
      </c>
      <c r="AK678" s="1">
        <v>0</v>
      </c>
      <c r="AL678" s="1">
        <v>0</v>
      </c>
      <c r="AM678" s="1">
        <v>36</v>
      </c>
      <c r="AN678" s="1">
        <v>70</v>
      </c>
      <c r="AO678" s="1">
        <v>0</v>
      </c>
      <c r="AP678" s="1">
        <v>3</v>
      </c>
      <c r="AQ678" s="1">
        <v>777</v>
      </c>
      <c r="AR678" s="1">
        <v>0</v>
      </c>
      <c r="AS678" s="3">
        <v>8836</v>
      </c>
      <c r="AT678" s="1">
        <v>937</v>
      </c>
      <c r="AU678" s="1">
        <v>629</v>
      </c>
      <c r="AV678" s="3">
        <v>5821</v>
      </c>
      <c r="AW678" s="1">
        <v>0</v>
      </c>
      <c r="AX678" s="1">
        <v>0</v>
      </c>
      <c r="AY678" s="1">
        <v>470</v>
      </c>
      <c r="AZ678" s="3">
        <v>4670</v>
      </c>
      <c r="BA678" s="1">
        <v>10</v>
      </c>
      <c r="BB678" s="1">
        <v>441</v>
      </c>
      <c r="BC678" s="3">
        <v>21814</v>
      </c>
      <c r="BD678" s="3">
        <v>8049009</v>
      </c>
      <c r="BE678" s="3">
        <v>1066606</v>
      </c>
      <c r="BF678" s="3">
        <v>369082</v>
      </c>
      <c r="BG678" s="3">
        <v>1831176</v>
      </c>
      <c r="BH678" s="1">
        <v>0</v>
      </c>
      <c r="BI678" s="1">
        <v>0</v>
      </c>
      <c r="BJ678" s="3">
        <v>552139</v>
      </c>
      <c r="BK678" s="3">
        <v>1411512</v>
      </c>
      <c r="BL678" s="1">
        <v>0</v>
      </c>
      <c r="BM678" s="3">
        <v>143898</v>
      </c>
      <c r="BN678" s="3">
        <v>13423422</v>
      </c>
      <c r="BO678" s="3">
        <v>12234389</v>
      </c>
      <c r="BP678" s="3">
        <v>1340300</v>
      </c>
      <c r="BQ678" s="3">
        <v>1026798</v>
      </c>
      <c r="BR678" s="3">
        <v>7442869</v>
      </c>
      <c r="BS678" s="1">
        <v>0</v>
      </c>
      <c r="BT678" s="1">
        <v>0</v>
      </c>
      <c r="BU678" s="3">
        <v>929372</v>
      </c>
      <c r="BV678" s="3">
        <v>6512835</v>
      </c>
      <c r="BW678" s="3">
        <v>14109</v>
      </c>
      <c r="BX678" s="3">
        <v>688831</v>
      </c>
      <c r="BY678" s="3">
        <v>30189503</v>
      </c>
      <c r="BZ678" s="3">
        <v>521587</v>
      </c>
      <c r="CA678" s="3">
        <v>14564056</v>
      </c>
      <c r="CB678" s="3">
        <v>1698434</v>
      </c>
      <c r="CC678" s="3">
        <v>-2263838</v>
      </c>
      <c r="CD678" s="3">
        <v>7438332</v>
      </c>
      <c r="CE678" s="1">
        <v>0</v>
      </c>
      <c r="CF678" s="1">
        <v>0</v>
      </c>
      <c r="CG678" s="1">
        <v>0</v>
      </c>
      <c r="CH678" s="3">
        <v>638131</v>
      </c>
      <c r="CI678" s="3">
        <v>2383763</v>
      </c>
      <c r="CJ678" s="1">
        <v>0</v>
      </c>
      <c r="CK678" s="3">
        <v>20205</v>
      </c>
      <c r="CL678" s="1">
        <v>0</v>
      </c>
      <c r="CM678" s="1">
        <v>0</v>
      </c>
      <c r="CN678" s="1">
        <v>0</v>
      </c>
      <c r="CO678" s="3">
        <v>696007</v>
      </c>
      <c r="CP678" s="3">
        <v>25696677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3">
        <v>5475079</v>
      </c>
      <c r="CW678" s="3">
        <v>699425</v>
      </c>
      <c r="CX678" s="3">
        <v>3643659</v>
      </c>
      <c r="CY678" s="3">
        <v>1826959</v>
      </c>
      <c r="CZ678" s="1">
        <v>0</v>
      </c>
      <c r="DA678" s="1">
        <v>0</v>
      </c>
      <c r="DB678" s="3">
        <v>802059</v>
      </c>
      <c r="DC678" s="3">
        <v>5406609</v>
      </c>
      <c r="DD678" s="1">
        <v>0</v>
      </c>
      <c r="DE678" s="3">
        <v>62458</v>
      </c>
      <c r="DF678" s="3">
        <v>17916248</v>
      </c>
      <c r="DG678" s="3">
        <v>94738</v>
      </c>
      <c r="DH678" s="3">
        <v>17731894</v>
      </c>
      <c r="DI678" s="1">
        <v>0</v>
      </c>
      <c r="DJ678" s="3">
        <v>307780</v>
      </c>
      <c r="DK678" s="1">
        <v>0</v>
      </c>
      <c r="DL678" s="1">
        <v>0</v>
      </c>
      <c r="DM678" s="1">
        <v>0</v>
      </c>
      <c r="DN678" s="1">
        <v>0</v>
      </c>
      <c r="DO678" s="3">
        <v>276591</v>
      </c>
      <c r="DP678" s="3">
        <v>13130818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</row>
    <row r="679" spans="1:133" x14ac:dyDescent="0.3">
      <c r="A679" s="1">
        <v>106090933</v>
      </c>
      <c r="B679" s="1" t="s">
        <v>1136</v>
      </c>
      <c r="C679" s="2">
        <v>20174</v>
      </c>
      <c r="D679" s="2">
        <v>42745</v>
      </c>
      <c r="E679" s="1" t="s">
        <v>2096</v>
      </c>
      <c r="F679" s="1" t="s">
        <v>135</v>
      </c>
      <c r="G679" s="1" t="s">
        <v>288</v>
      </c>
      <c r="H679" s="1">
        <v>2</v>
      </c>
      <c r="I679" s="1">
        <v>304</v>
      </c>
      <c r="J679" s="1" t="s">
        <v>164</v>
      </c>
      <c r="K679" s="1" t="s">
        <v>138</v>
      </c>
      <c r="L679" s="1" t="s">
        <v>139</v>
      </c>
      <c r="M679" s="1" t="s">
        <v>2372</v>
      </c>
      <c r="N679" s="1" t="s">
        <v>1138</v>
      </c>
      <c r="O679" s="1" t="s">
        <v>586</v>
      </c>
      <c r="P679" s="1">
        <v>95667</v>
      </c>
      <c r="Q679" s="1" t="s">
        <v>1139</v>
      </c>
      <c r="R679" s="1">
        <v>125</v>
      </c>
      <c r="S679" s="1">
        <v>117</v>
      </c>
      <c r="T679" s="1">
        <v>117</v>
      </c>
      <c r="U679" s="1">
        <v>691</v>
      </c>
      <c r="V679" s="1">
        <v>121</v>
      </c>
      <c r="W679" s="1">
        <v>61</v>
      </c>
      <c r="X679" s="1">
        <v>250</v>
      </c>
      <c r="Y679" s="1">
        <v>0</v>
      </c>
      <c r="Z679" s="1">
        <v>0</v>
      </c>
      <c r="AA679" s="1">
        <v>19</v>
      </c>
      <c r="AB679" s="1">
        <v>193</v>
      </c>
      <c r="AC679" s="1">
        <v>0</v>
      </c>
      <c r="AD679" s="1">
        <v>25</v>
      </c>
      <c r="AE679" s="1">
        <v>1360</v>
      </c>
      <c r="AF679" s="1">
        <v>77</v>
      </c>
      <c r="AG679" s="3">
        <v>3487</v>
      </c>
      <c r="AH679" s="1">
        <v>690</v>
      </c>
      <c r="AI679" s="1">
        <v>264</v>
      </c>
      <c r="AJ679" s="1">
        <v>856</v>
      </c>
      <c r="AK679" s="1">
        <v>0</v>
      </c>
      <c r="AL679" s="1">
        <v>0</v>
      </c>
      <c r="AM679" s="1">
        <v>49</v>
      </c>
      <c r="AN679" s="1">
        <v>599</v>
      </c>
      <c r="AO679" s="1">
        <v>0</v>
      </c>
      <c r="AP679" s="1">
        <v>86</v>
      </c>
      <c r="AQ679" s="3">
        <v>6031</v>
      </c>
      <c r="AR679" s="1">
        <v>779</v>
      </c>
      <c r="AS679" s="3">
        <v>39894</v>
      </c>
      <c r="AT679" s="3">
        <v>6889</v>
      </c>
      <c r="AU679" s="3">
        <v>2500</v>
      </c>
      <c r="AV679" s="3">
        <v>12802</v>
      </c>
      <c r="AW679" s="1">
        <v>0</v>
      </c>
      <c r="AX679" s="1">
        <v>0</v>
      </c>
      <c r="AY679" s="1">
        <v>664</v>
      </c>
      <c r="AZ679" s="3">
        <v>18842</v>
      </c>
      <c r="BA679" s="1">
        <v>11</v>
      </c>
      <c r="BB679" s="3">
        <v>1892</v>
      </c>
      <c r="BC679" s="3">
        <v>83494</v>
      </c>
      <c r="BD679" s="3">
        <v>63572797</v>
      </c>
      <c r="BE679" s="3">
        <v>13253942</v>
      </c>
      <c r="BF679" s="3">
        <v>5077682</v>
      </c>
      <c r="BG679" s="3">
        <v>18895589</v>
      </c>
      <c r="BH679" s="1">
        <v>0</v>
      </c>
      <c r="BI679" s="1">
        <v>0</v>
      </c>
      <c r="BJ679" s="3">
        <v>1179036</v>
      </c>
      <c r="BK679" s="3">
        <v>16248968</v>
      </c>
      <c r="BL679" s="1">
        <v>0</v>
      </c>
      <c r="BM679" s="3">
        <v>1905520</v>
      </c>
      <c r="BN679" s="3">
        <v>120133534</v>
      </c>
      <c r="BO679" s="3">
        <v>60823356</v>
      </c>
      <c r="BP679" s="3">
        <v>11738671</v>
      </c>
      <c r="BQ679" s="3">
        <v>4691626</v>
      </c>
      <c r="BR679" s="3">
        <v>24056552</v>
      </c>
      <c r="BS679" s="1">
        <v>0</v>
      </c>
      <c r="BT679" s="1">
        <v>0</v>
      </c>
      <c r="BU679" s="3">
        <v>2439440</v>
      </c>
      <c r="BV679" s="3">
        <v>35350952</v>
      </c>
      <c r="BW679" s="3">
        <v>22121</v>
      </c>
      <c r="BX679" s="3">
        <v>3845640</v>
      </c>
      <c r="BY679" s="3">
        <v>142968358</v>
      </c>
      <c r="BZ679" s="3">
        <v>1219309</v>
      </c>
      <c r="CA679" s="3">
        <v>117562213</v>
      </c>
      <c r="CB679" s="3">
        <v>9424859</v>
      </c>
      <c r="CC679" s="3">
        <v>-11054700</v>
      </c>
      <c r="CD679" s="3">
        <v>45907346</v>
      </c>
      <c r="CE679" s="1">
        <v>0</v>
      </c>
      <c r="CF679" s="3">
        <v>37452</v>
      </c>
      <c r="CG679" s="1">
        <v>0</v>
      </c>
      <c r="CH679" s="3">
        <v>1090514</v>
      </c>
      <c r="CI679" s="3">
        <v>29638628</v>
      </c>
      <c r="CJ679" s="1">
        <v>0</v>
      </c>
      <c r="CK679" s="3">
        <v>1402223</v>
      </c>
      <c r="CL679" s="1">
        <v>0</v>
      </c>
      <c r="CM679" s="1">
        <v>0</v>
      </c>
      <c r="CN679" s="1">
        <v>0</v>
      </c>
      <c r="CO679" s="3">
        <v>839409</v>
      </c>
      <c r="CP679" s="3">
        <v>196067253</v>
      </c>
      <c r="CQ679" s="1">
        <v>0</v>
      </c>
      <c r="CR679" s="1">
        <v>0</v>
      </c>
      <c r="CS679" s="1">
        <v>0</v>
      </c>
      <c r="CT679" s="3">
        <v>34443</v>
      </c>
      <c r="CU679" s="3">
        <v>34443</v>
      </c>
      <c r="CV679" s="3">
        <v>6125914</v>
      </c>
      <c r="CW679" s="3">
        <v>15339050</v>
      </c>
      <c r="CX679" s="3">
        <v>20693479</v>
      </c>
      <c r="CY679" s="3">
        <v>-3236431</v>
      </c>
      <c r="CZ679" s="3">
        <v>-35632</v>
      </c>
      <c r="DA679" s="1">
        <v>0</v>
      </c>
      <c r="DB679" s="3">
        <v>2372233</v>
      </c>
      <c r="DC679" s="3">
        <v>21153226</v>
      </c>
      <c r="DD679" s="3">
        <v>-61414</v>
      </c>
      <c r="DE679" s="3">
        <v>4718657</v>
      </c>
      <c r="DF679" s="3">
        <v>67069082</v>
      </c>
      <c r="DG679" s="3">
        <v>303735</v>
      </c>
      <c r="DH679" s="3">
        <v>64326045</v>
      </c>
      <c r="DI679" s="3">
        <v>11551058</v>
      </c>
      <c r="DJ679" s="3">
        <v>1439964</v>
      </c>
      <c r="DK679" s="1">
        <v>0</v>
      </c>
      <c r="DL679" s="1">
        <v>0</v>
      </c>
      <c r="DM679" s="1">
        <v>0</v>
      </c>
      <c r="DN679" s="1">
        <v>0</v>
      </c>
      <c r="DO679" s="3">
        <v>5776920</v>
      </c>
      <c r="DP679" s="3">
        <v>120987864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</row>
    <row r="680" spans="1:133" x14ac:dyDescent="0.3">
      <c r="A680" s="1">
        <v>106191230</v>
      </c>
      <c r="B680" s="1" t="s">
        <v>1140</v>
      </c>
      <c r="C680" s="2">
        <v>20174</v>
      </c>
      <c r="D680" s="2">
        <v>42745</v>
      </c>
      <c r="E680" s="1" t="s">
        <v>2096</v>
      </c>
      <c r="F680" s="1" t="s">
        <v>135</v>
      </c>
      <c r="G680" s="1" t="s">
        <v>170</v>
      </c>
      <c r="H680" s="1">
        <v>11</v>
      </c>
      <c r="I680" s="1">
        <v>935</v>
      </c>
      <c r="J680" s="1" t="s">
        <v>164</v>
      </c>
      <c r="K680" s="1" t="s">
        <v>138</v>
      </c>
      <c r="L680" s="1">
        <v>0</v>
      </c>
      <c r="M680" s="1" t="s">
        <v>2373</v>
      </c>
      <c r="N680" s="1" t="s">
        <v>1142</v>
      </c>
      <c r="O680" s="1" t="s">
        <v>280</v>
      </c>
      <c r="P680" s="1">
        <v>90059</v>
      </c>
      <c r="Q680" s="1" t="s">
        <v>1143</v>
      </c>
      <c r="R680" s="1">
        <v>131</v>
      </c>
      <c r="S680" s="1">
        <v>126</v>
      </c>
      <c r="T680" s="1">
        <v>126</v>
      </c>
      <c r="U680" s="1">
        <v>398</v>
      </c>
      <c r="V680" s="1">
        <v>136</v>
      </c>
      <c r="W680" s="1">
        <v>552</v>
      </c>
      <c r="X680" s="3">
        <v>1027</v>
      </c>
      <c r="Y680" s="1">
        <v>56</v>
      </c>
      <c r="Z680" s="1">
        <v>0</v>
      </c>
      <c r="AA680" s="1">
        <v>68</v>
      </c>
      <c r="AB680" s="1">
        <v>0</v>
      </c>
      <c r="AC680" s="1">
        <v>0</v>
      </c>
      <c r="AD680" s="1">
        <v>0</v>
      </c>
      <c r="AE680" s="1">
        <v>2237</v>
      </c>
      <c r="AF680" s="1">
        <v>0</v>
      </c>
      <c r="AG680" s="3">
        <v>1438</v>
      </c>
      <c r="AH680" s="1">
        <v>492</v>
      </c>
      <c r="AI680" s="3">
        <v>2111</v>
      </c>
      <c r="AJ680" s="3">
        <v>3957</v>
      </c>
      <c r="AK680" s="1">
        <v>207</v>
      </c>
      <c r="AL680" s="1">
        <v>0</v>
      </c>
      <c r="AM680" s="1">
        <v>260</v>
      </c>
      <c r="AN680" s="1">
        <v>0</v>
      </c>
      <c r="AO680" s="1">
        <v>0</v>
      </c>
      <c r="AP680" s="1">
        <v>0</v>
      </c>
      <c r="AQ680" s="3">
        <v>8465</v>
      </c>
      <c r="AR680" s="1">
        <v>0</v>
      </c>
      <c r="AS680" s="3">
        <v>1069</v>
      </c>
      <c r="AT680" s="1">
        <v>543</v>
      </c>
      <c r="AU680" s="3">
        <v>6069</v>
      </c>
      <c r="AV680" s="3">
        <v>13051</v>
      </c>
      <c r="AW680" s="3">
        <v>1629</v>
      </c>
      <c r="AX680" s="1">
        <v>0</v>
      </c>
      <c r="AY680" s="3">
        <v>1180</v>
      </c>
      <c r="AZ680" s="1">
        <v>0</v>
      </c>
      <c r="BA680" s="1">
        <v>0</v>
      </c>
      <c r="BB680" s="1">
        <v>0</v>
      </c>
      <c r="BC680" s="3">
        <v>23541</v>
      </c>
      <c r="BD680" s="3">
        <v>54905618</v>
      </c>
      <c r="BE680" s="3">
        <v>23212055</v>
      </c>
      <c r="BF680" s="3">
        <v>70384589</v>
      </c>
      <c r="BG680" s="3">
        <v>128925043</v>
      </c>
      <c r="BH680" s="3">
        <v>3541382</v>
      </c>
      <c r="BI680" s="1">
        <v>0</v>
      </c>
      <c r="BJ680" s="3">
        <v>11059370</v>
      </c>
      <c r="BK680" s="1">
        <v>0</v>
      </c>
      <c r="BL680" s="1">
        <v>0</v>
      </c>
      <c r="BM680" s="1">
        <v>0</v>
      </c>
      <c r="BN680" s="3">
        <v>292028057</v>
      </c>
      <c r="BO680" s="3">
        <v>19979957</v>
      </c>
      <c r="BP680" s="3">
        <v>13976543</v>
      </c>
      <c r="BQ680" s="3">
        <v>63704001</v>
      </c>
      <c r="BR680" s="3">
        <v>143413397</v>
      </c>
      <c r="BS680" s="3">
        <v>23197459</v>
      </c>
      <c r="BT680" s="1">
        <v>0</v>
      </c>
      <c r="BU680" s="3">
        <v>13658320</v>
      </c>
      <c r="BV680" s="1">
        <v>0</v>
      </c>
      <c r="BW680" s="1">
        <v>0</v>
      </c>
      <c r="BX680" s="1">
        <v>0</v>
      </c>
      <c r="BY680" s="3">
        <v>277929677</v>
      </c>
      <c r="BZ680" s="1">
        <v>0</v>
      </c>
      <c r="CA680" s="3">
        <v>69526078</v>
      </c>
      <c r="CB680" s="3">
        <v>35608116</v>
      </c>
      <c r="CC680" s="3">
        <v>98658527</v>
      </c>
      <c r="CD680" s="3">
        <v>262968053</v>
      </c>
      <c r="CE680" s="1">
        <v>0</v>
      </c>
      <c r="CF680" s="3">
        <v>21406360</v>
      </c>
      <c r="CG680" s="1">
        <v>0</v>
      </c>
      <c r="CH680" s="3">
        <v>20234254</v>
      </c>
      <c r="CI680" s="1">
        <v>0</v>
      </c>
      <c r="CJ680" s="1">
        <v>0</v>
      </c>
      <c r="CK680" s="3">
        <v>242924</v>
      </c>
      <c r="CL680" s="1">
        <v>0</v>
      </c>
      <c r="CM680" s="1">
        <v>0</v>
      </c>
      <c r="CN680" s="1">
        <v>0</v>
      </c>
      <c r="CO680" s="1">
        <v>0</v>
      </c>
      <c r="CP680" s="3">
        <v>508644312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3">
        <v>5359497</v>
      </c>
      <c r="CW680" s="3">
        <v>1580482</v>
      </c>
      <c r="CX680" s="3">
        <v>35430063</v>
      </c>
      <c r="CY680" s="3">
        <v>9370387</v>
      </c>
      <c r="CZ680" s="3">
        <v>5332481</v>
      </c>
      <c r="DA680" s="1">
        <v>0</v>
      </c>
      <c r="DB680" s="3">
        <v>4483436</v>
      </c>
      <c r="DC680" s="1">
        <v>0</v>
      </c>
      <c r="DD680" s="3">
        <v>-242924</v>
      </c>
      <c r="DE680" s="1">
        <v>0</v>
      </c>
      <c r="DF680" s="3">
        <v>61313422</v>
      </c>
      <c r="DG680" s="3">
        <v>39720310</v>
      </c>
      <c r="DH680" s="3">
        <v>67665541</v>
      </c>
      <c r="DI680" s="1">
        <v>0</v>
      </c>
      <c r="DJ680" s="1">
        <v>0</v>
      </c>
      <c r="DK680" s="1">
        <v>0</v>
      </c>
      <c r="DL680" s="1">
        <v>0</v>
      </c>
      <c r="DM680" s="1">
        <v>0</v>
      </c>
      <c r="DN680" s="1">
        <v>0</v>
      </c>
      <c r="DO680" s="3">
        <v>2011407</v>
      </c>
      <c r="DP680" s="3">
        <v>280679267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0</v>
      </c>
    </row>
    <row r="681" spans="1:133" x14ac:dyDescent="0.3">
      <c r="A681" s="1">
        <v>106450936</v>
      </c>
      <c r="B681" s="1" t="s">
        <v>1144</v>
      </c>
      <c r="C681" s="2">
        <v>20174</v>
      </c>
      <c r="D681" s="2">
        <v>42745</v>
      </c>
      <c r="E681" s="1" t="s">
        <v>2096</v>
      </c>
      <c r="F681" s="1" t="s">
        <v>135</v>
      </c>
      <c r="G681" s="1" t="s">
        <v>1145</v>
      </c>
      <c r="H681" s="1">
        <v>1</v>
      </c>
      <c r="I681" s="1">
        <v>210</v>
      </c>
      <c r="J681" s="1" t="s">
        <v>137</v>
      </c>
      <c r="K681" s="1" t="s">
        <v>138</v>
      </c>
      <c r="L681" s="1" t="s">
        <v>139</v>
      </c>
      <c r="M681" s="1" t="s">
        <v>2374</v>
      </c>
      <c r="N681" s="1" t="s">
        <v>1147</v>
      </c>
      <c r="O681" s="1" t="s">
        <v>1148</v>
      </c>
      <c r="P681" s="1">
        <v>96028</v>
      </c>
      <c r="Q681" s="1" t="s">
        <v>1149</v>
      </c>
      <c r="R681" s="1">
        <v>121</v>
      </c>
      <c r="S681" s="1">
        <v>121</v>
      </c>
      <c r="T681" s="1">
        <v>121</v>
      </c>
      <c r="U681" s="1">
        <v>63</v>
      </c>
      <c r="V681" s="1">
        <v>0</v>
      </c>
      <c r="W681" s="1">
        <v>27</v>
      </c>
      <c r="X681" s="1">
        <v>0</v>
      </c>
      <c r="Y681" s="1">
        <v>0</v>
      </c>
      <c r="Z681" s="1">
        <v>0</v>
      </c>
      <c r="AA681" s="1">
        <v>9</v>
      </c>
      <c r="AB681" s="1">
        <v>0</v>
      </c>
      <c r="AC681" s="1">
        <v>0</v>
      </c>
      <c r="AD681" s="1">
        <v>3</v>
      </c>
      <c r="AE681" s="1">
        <v>102</v>
      </c>
      <c r="AF681" s="1">
        <v>19</v>
      </c>
      <c r="AG681" s="1">
        <v>501</v>
      </c>
      <c r="AH681" s="1">
        <v>0</v>
      </c>
      <c r="AI681" s="3">
        <v>6891</v>
      </c>
      <c r="AJ681" s="1">
        <v>0</v>
      </c>
      <c r="AK681" s="1">
        <v>0</v>
      </c>
      <c r="AL681" s="1">
        <v>0</v>
      </c>
      <c r="AM681" s="1">
        <v>50</v>
      </c>
      <c r="AN681" s="1">
        <v>0</v>
      </c>
      <c r="AO681" s="1">
        <v>0</v>
      </c>
      <c r="AP681" s="1">
        <v>122</v>
      </c>
      <c r="AQ681" s="3">
        <v>7564</v>
      </c>
      <c r="AR681" s="3">
        <v>6991</v>
      </c>
      <c r="AS681" s="3">
        <v>1571</v>
      </c>
      <c r="AT681" s="1">
        <v>0</v>
      </c>
      <c r="AU681" s="1">
        <v>820</v>
      </c>
      <c r="AV681" s="1">
        <v>0</v>
      </c>
      <c r="AW681" s="1">
        <v>0</v>
      </c>
      <c r="AX681" s="1">
        <v>0</v>
      </c>
      <c r="AY681" s="1">
        <v>897</v>
      </c>
      <c r="AZ681" s="1">
        <v>0</v>
      </c>
      <c r="BA681" s="1">
        <v>0</v>
      </c>
      <c r="BB681" s="1">
        <v>68</v>
      </c>
      <c r="BC681" s="3">
        <v>3356</v>
      </c>
      <c r="BD681" s="3">
        <v>1709145</v>
      </c>
      <c r="BE681" s="1">
        <v>0</v>
      </c>
      <c r="BF681" s="3">
        <v>2238968</v>
      </c>
      <c r="BG681" s="1">
        <v>0</v>
      </c>
      <c r="BH681" s="1">
        <v>0</v>
      </c>
      <c r="BI681" s="1">
        <v>0</v>
      </c>
      <c r="BJ681" s="3">
        <v>219552</v>
      </c>
      <c r="BK681" s="1">
        <v>0</v>
      </c>
      <c r="BL681" s="1">
        <v>0</v>
      </c>
      <c r="BM681" s="3">
        <v>36487</v>
      </c>
      <c r="BN681" s="3">
        <v>4204152</v>
      </c>
      <c r="BO681" s="3">
        <v>2255374</v>
      </c>
      <c r="BP681" s="1">
        <v>0</v>
      </c>
      <c r="BQ681" s="3">
        <v>1420920</v>
      </c>
      <c r="BR681" s="1">
        <v>0</v>
      </c>
      <c r="BS681" s="1">
        <v>0</v>
      </c>
      <c r="BT681" s="1">
        <v>0</v>
      </c>
      <c r="BU681" s="3">
        <v>1315974</v>
      </c>
      <c r="BV681" s="1">
        <v>0</v>
      </c>
      <c r="BW681" s="1">
        <v>0</v>
      </c>
      <c r="BX681" s="3">
        <v>85984</v>
      </c>
      <c r="BY681" s="3">
        <v>5078252</v>
      </c>
      <c r="BZ681" s="3">
        <v>333461</v>
      </c>
      <c r="CA681" s="3">
        <v>1890502</v>
      </c>
      <c r="CB681" s="1">
        <v>0</v>
      </c>
      <c r="CC681" s="3">
        <v>935608</v>
      </c>
      <c r="CD681" s="1">
        <v>0</v>
      </c>
      <c r="CE681" s="3">
        <v>-1201377</v>
      </c>
      <c r="CF681" s="1">
        <v>0</v>
      </c>
      <c r="CG681" s="1">
        <v>0</v>
      </c>
      <c r="CH681" s="3">
        <v>164242</v>
      </c>
      <c r="CI681" s="1">
        <v>0</v>
      </c>
      <c r="CJ681" s="1">
        <v>0</v>
      </c>
      <c r="CK681" s="3">
        <v>25531</v>
      </c>
      <c r="CL681" s="1">
        <v>0</v>
      </c>
      <c r="CM681" s="1">
        <v>0</v>
      </c>
      <c r="CN681" s="1">
        <v>0</v>
      </c>
      <c r="CO681" s="3">
        <v>250037</v>
      </c>
      <c r="CP681" s="3">
        <v>2398004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3">
        <v>2074016</v>
      </c>
      <c r="CW681" s="1">
        <v>0</v>
      </c>
      <c r="CX681" s="3">
        <v>3925657</v>
      </c>
      <c r="CY681" s="1">
        <v>0</v>
      </c>
      <c r="CZ681" s="1">
        <v>0</v>
      </c>
      <c r="DA681" s="1">
        <v>0</v>
      </c>
      <c r="DB681" s="3">
        <v>1037823</v>
      </c>
      <c r="DC681" s="1">
        <v>0</v>
      </c>
      <c r="DD681" s="1">
        <v>0</v>
      </c>
      <c r="DE681" s="3">
        <v>-153096</v>
      </c>
      <c r="DF681" s="3">
        <v>6884400</v>
      </c>
      <c r="DG681" s="3">
        <v>224570</v>
      </c>
      <c r="DH681" s="3">
        <v>5843085</v>
      </c>
      <c r="DI681" s="3">
        <v>473123</v>
      </c>
      <c r="DJ681" s="3">
        <v>498327</v>
      </c>
      <c r="DK681" s="1">
        <v>0</v>
      </c>
      <c r="DL681" s="1">
        <v>0</v>
      </c>
      <c r="DM681" s="1">
        <v>0</v>
      </c>
      <c r="DN681" s="1">
        <v>0</v>
      </c>
      <c r="DO681" s="3">
        <v>180230</v>
      </c>
      <c r="DP681" s="3">
        <v>9716975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0</v>
      </c>
    </row>
    <row r="682" spans="1:133" x14ac:dyDescent="0.3">
      <c r="A682" s="1">
        <v>106240924</v>
      </c>
      <c r="B682" s="1" t="s">
        <v>2375</v>
      </c>
      <c r="C682" s="2">
        <v>20174</v>
      </c>
      <c r="D682" s="2">
        <v>42745</v>
      </c>
      <c r="E682" s="1" t="s">
        <v>2096</v>
      </c>
      <c r="F682" s="1" t="s">
        <v>135</v>
      </c>
      <c r="G682" s="1" t="s">
        <v>1115</v>
      </c>
      <c r="H682" s="1">
        <v>6</v>
      </c>
      <c r="I682" s="1">
        <v>517</v>
      </c>
      <c r="J682" s="1" t="s">
        <v>164</v>
      </c>
      <c r="K682" s="1" t="s">
        <v>138</v>
      </c>
      <c r="L682" s="1" t="s">
        <v>139</v>
      </c>
      <c r="M682" s="1" t="s">
        <v>2376</v>
      </c>
      <c r="N682" s="1" t="s">
        <v>1154</v>
      </c>
      <c r="O682" s="1" t="s">
        <v>1155</v>
      </c>
      <c r="P682" s="1">
        <v>93635</v>
      </c>
      <c r="Q682" s="1" t="s">
        <v>1156</v>
      </c>
      <c r="R682" s="1">
        <v>40</v>
      </c>
      <c r="S682" s="1">
        <v>40</v>
      </c>
      <c r="T682" s="1">
        <v>15</v>
      </c>
      <c r="U682" s="1">
        <v>114</v>
      </c>
      <c r="V682" s="1">
        <v>12</v>
      </c>
      <c r="W682" s="1">
        <v>46</v>
      </c>
      <c r="X682" s="1">
        <v>182</v>
      </c>
      <c r="Y682" s="1">
        <v>0</v>
      </c>
      <c r="Z682" s="1">
        <v>0</v>
      </c>
      <c r="AA682" s="1">
        <v>5</v>
      </c>
      <c r="AB682" s="1">
        <v>67</v>
      </c>
      <c r="AC682" s="1">
        <v>4</v>
      </c>
      <c r="AD682" s="1">
        <v>0</v>
      </c>
      <c r="AE682" s="1">
        <v>430</v>
      </c>
      <c r="AF682" s="1">
        <v>0</v>
      </c>
      <c r="AG682" s="1">
        <v>385</v>
      </c>
      <c r="AH682" s="1">
        <v>38</v>
      </c>
      <c r="AI682" s="1">
        <v>73</v>
      </c>
      <c r="AJ682" s="1">
        <v>349</v>
      </c>
      <c r="AK682" s="1">
        <v>0</v>
      </c>
      <c r="AL682" s="1">
        <v>0</v>
      </c>
      <c r="AM682" s="1">
        <v>8</v>
      </c>
      <c r="AN682" s="1">
        <v>130</v>
      </c>
      <c r="AO682" s="1">
        <v>4</v>
      </c>
      <c r="AP682" s="1">
        <v>0</v>
      </c>
      <c r="AQ682" s="1">
        <v>987</v>
      </c>
      <c r="AR682" s="1">
        <v>0</v>
      </c>
      <c r="AS682" s="3">
        <v>1486</v>
      </c>
      <c r="AT682" s="1">
        <v>108</v>
      </c>
      <c r="AU682" s="1">
        <v>430</v>
      </c>
      <c r="AV682" s="3">
        <v>7091</v>
      </c>
      <c r="AW682" s="1">
        <v>0</v>
      </c>
      <c r="AX682" s="1">
        <v>0</v>
      </c>
      <c r="AY682" s="1">
        <v>200</v>
      </c>
      <c r="AZ682" s="3">
        <v>1854</v>
      </c>
      <c r="BA682" s="1">
        <v>669</v>
      </c>
      <c r="BB682" s="1">
        <v>6</v>
      </c>
      <c r="BC682" s="3">
        <v>11844</v>
      </c>
      <c r="BD682" s="3">
        <v>5895752</v>
      </c>
      <c r="BE682" s="3">
        <v>674246</v>
      </c>
      <c r="BF682" s="3">
        <v>1294498</v>
      </c>
      <c r="BG682" s="3">
        <v>6360460</v>
      </c>
      <c r="BH682" s="1">
        <v>0</v>
      </c>
      <c r="BI682" s="1">
        <v>0</v>
      </c>
      <c r="BJ682" s="3">
        <v>117471</v>
      </c>
      <c r="BK682" s="3">
        <v>2405934</v>
      </c>
      <c r="BL682" s="3">
        <v>138828</v>
      </c>
      <c r="BM682" s="1">
        <v>0</v>
      </c>
      <c r="BN682" s="3">
        <v>16887189</v>
      </c>
      <c r="BO682" s="3">
        <v>9244643</v>
      </c>
      <c r="BP682" s="3">
        <v>998430</v>
      </c>
      <c r="BQ682" s="3">
        <v>2313601</v>
      </c>
      <c r="BR682" s="3">
        <v>20458259</v>
      </c>
      <c r="BS682" s="1">
        <v>0</v>
      </c>
      <c r="BT682" s="1">
        <v>0</v>
      </c>
      <c r="BU682" s="3">
        <v>1211927</v>
      </c>
      <c r="BV682" s="3">
        <v>7565350</v>
      </c>
      <c r="BW682" s="3">
        <v>2586684</v>
      </c>
      <c r="BX682" s="3">
        <v>22406</v>
      </c>
      <c r="BY682" s="3">
        <v>44401300</v>
      </c>
      <c r="BZ682" s="3">
        <v>348247</v>
      </c>
      <c r="CA682" s="3">
        <v>11197730</v>
      </c>
      <c r="CB682" s="3">
        <v>1399077</v>
      </c>
      <c r="CC682" s="3">
        <v>-24581979</v>
      </c>
      <c r="CD682" s="3">
        <v>24132268</v>
      </c>
      <c r="CE682" s="3">
        <v>-266638</v>
      </c>
      <c r="CF682" s="1">
        <v>0</v>
      </c>
      <c r="CG682" s="1">
        <v>0</v>
      </c>
      <c r="CH682" s="3">
        <v>1329398</v>
      </c>
      <c r="CI682" s="3">
        <v>2722200</v>
      </c>
      <c r="CJ682" s="1">
        <v>0</v>
      </c>
      <c r="CK682" s="3">
        <v>2725512</v>
      </c>
      <c r="CL682" s="1">
        <v>0</v>
      </c>
      <c r="CM682" s="1">
        <v>0</v>
      </c>
      <c r="CN682" s="1">
        <v>0</v>
      </c>
      <c r="CO682" s="1">
        <v>0</v>
      </c>
      <c r="CP682" s="3">
        <v>19005815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3">
        <v>3942665</v>
      </c>
      <c r="CW682" s="3">
        <v>273599</v>
      </c>
      <c r="CX682" s="3">
        <v>28456716</v>
      </c>
      <c r="CY682" s="3">
        <v>2686451</v>
      </c>
      <c r="CZ682" s="1">
        <v>0</v>
      </c>
      <c r="DA682" s="1">
        <v>0</v>
      </c>
      <c r="DB682" s="1">
        <v>0</v>
      </c>
      <c r="DC682" s="3">
        <v>6923243</v>
      </c>
      <c r="DD682" s="1">
        <v>0</v>
      </c>
      <c r="DE682" s="1">
        <v>0</v>
      </c>
      <c r="DF682" s="3">
        <v>42282674</v>
      </c>
      <c r="DG682" s="3">
        <v>212452</v>
      </c>
      <c r="DH682" s="3">
        <v>15963318</v>
      </c>
      <c r="DI682" s="1">
        <v>0</v>
      </c>
      <c r="DJ682" s="3">
        <v>-219861</v>
      </c>
      <c r="DK682" s="1">
        <v>0</v>
      </c>
      <c r="DL682" s="1">
        <v>0</v>
      </c>
      <c r="DM682" s="1">
        <v>0</v>
      </c>
      <c r="DN682" s="1">
        <v>0</v>
      </c>
      <c r="DO682" s="3">
        <v>363124</v>
      </c>
      <c r="DP682" s="3">
        <v>12779545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</row>
    <row r="683" spans="1:133" x14ac:dyDescent="0.3">
      <c r="A683" s="1">
        <v>106500939</v>
      </c>
      <c r="B683" s="1" t="s">
        <v>2377</v>
      </c>
      <c r="C683" s="2">
        <v>20174</v>
      </c>
      <c r="D683" s="2">
        <v>42745</v>
      </c>
      <c r="E683" s="1" t="s">
        <v>2096</v>
      </c>
      <c r="F683" s="1" t="s">
        <v>135</v>
      </c>
      <c r="G683" s="1" t="s">
        <v>360</v>
      </c>
      <c r="H683" s="1">
        <v>6</v>
      </c>
      <c r="I683" s="1">
        <v>511</v>
      </c>
      <c r="J683" s="1" t="s">
        <v>164</v>
      </c>
      <c r="K683" s="1" t="s">
        <v>138</v>
      </c>
      <c r="L683" s="1">
        <v>0</v>
      </c>
      <c r="M683" s="1" t="s">
        <v>2378</v>
      </c>
      <c r="N683" s="1" t="s">
        <v>1159</v>
      </c>
      <c r="O683" s="1" t="s">
        <v>363</v>
      </c>
      <c r="P683" s="1">
        <v>95355</v>
      </c>
      <c r="Q683" s="1" t="s">
        <v>1160</v>
      </c>
      <c r="R683" s="1">
        <v>423</v>
      </c>
      <c r="S683" s="1">
        <v>423</v>
      </c>
      <c r="T683" s="1">
        <v>240</v>
      </c>
      <c r="U683" s="3">
        <v>1453</v>
      </c>
      <c r="V683" s="1">
        <v>647</v>
      </c>
      <c r="W683" s="1">
        <v>208</v>
      </c>
      <c r="X683" s="1">
        <v>840</v>
      </c>
      <c r="Y683" s="1">
        <v>0</v>
      </c>
      <c r="Z683" s="1">
        <v>0</v>
      </c>
      <c r="AA683" s="1">
        <v>102</v>
      </c>
      <c r="AB683" s="1">
        <v>938</v>
      </c>
      <c r="AC683" s="1">
        <v>29</v>
      </c>
      <c r="AD683" s="1">
        <v>20</v>
      </c>
      <c r="AE683" s="1">
        <v>4237</v>
      </c>
      <c r="AF683" s="1">
        <v>0</v>
      </c>
      <c r="AG683" s="3">
        <v>7225</v>
      </c>
      <c r="AH683" s="3">
        <v>3040</v>
      </c>
      <c r="AI683" s="3">
        <v>1156</v>
      </c>
      <c r="AJ683" s="3">
        <v>3233</v>
      </c>
      <c r="AK683" s="1">
        <v>0</v>
      </c>
      <c r="AL683" s="1">
        <v>0</v>
      </c>
      <c r="AM683" s="1">
        <v>380</v>
      </c>
      <c r="AN683" s="3">
        <v>2943</v>
      </c>
      <c r="AO683" s="1">
        <v>104</v>
      </c>
      <c r="AP683" s="1">
        <v>66</v>
      </c>
      <c r="AQ683" s="3">
        <v>18147</v>
      </c>
      <c r="AR683" s="1">
        <v>0</v>
      </c>
      <c r="AS683" s="3">
        <v>4507</v>
      </c>
      <c r="AT683" s="3">
        <v>2032</v>
      </c>
      <c r="AU683" s="1">
        <v>893</v>
      </c>
      <c r="AV683" s="3">
        <v>8174</v>
      </c>
      <c r="AW683" s="1">
        <v>0</v>
      </c>
      <c r="AX683" s="1">
        <v>0</v>
      </c>
      <c r="AY683" s="1">
        <v>583</v>
      </c>
      <c r="AZ683" s="3">
        <v>5249</v>
      </c>
      <c r="BA683" s="1">
        <v>468</v>
      </c>
      <c r="BB683" s="1">
        <v>295</v>
      </c>
      <c r="BC683" s="3">
        <v>22201</v>
      </c>
      <c r="BD683" s="3">
        <v>132013455</v>
      </c>
      <c r="BE683" s="3">
        <v>56234326</v>
      </c>
      <c r="BF683" s="3">
        <v>17924411</v>
      </c>
      <c r="BG683" s="3">
        <v>59111713</v>
      </c>
      <c r="BH683" s="1">
        <v>0</v>
      </c>
      <c r="BI683" s="1">
        <v>0</v>
      </c>
      <c r="BJ683" s="3">
        <v>7355940</v>
      </c>
      <c r="BK683" s="3">
        <v>62936822</v>
      </c>
      <c r="BL683" s="3">
        <v>1986489</v>
      </c>
      <c r="BM683" s="3">
        <v>1300745</v>
      </c>
      <c r="BN683" s="3">
        <v>338863901</v>
      </c>
      <c r="BO683" s="3">
        <v>71004458</v>
      </c>
      <c r="BP683" s="3">
        <v>33587190</v>
      </c>
      <c r="BQ683" s="3">
        <v>5062707</v>
      </c>
      <c r="BR683" s="3">
        <v>40255073</v>
      </c>
      <c r="BS683" s="1">
        <v>0</v>
      </c>
      <c r="BT683" s="1">
        <v>0</v>
      </c>
      <c r="BU683" s="3">
        <v>5999453</v>
      </c>
      <c r="BV683" s="3">
        <v>71046171</v>
      </c>
      <c r="BW683" s="3">
        <v>3452670</v>
      </c>
      <c r="BX683" s="3">
        <v>2427316</v>
      </c>
      <c r="BY683" s="3">
        <v>232835038</v>
      </c>
      <c r="BZ683" s="3">
        <v>2150153</v>
      </c>
      <c r="CA683" s="3">
        <v>171037423</v>
      </c>
      <c r="CB683" s="3">
        <v>85844387</v>
      </c>
      <c r="CC683" s="3">
        <v>-53679537</v>
      </c>
      <c r="CD683" s="3">
        <v>83134860</v>
      </c>
      <c r="CE683" s="1">
        <v>0</v>
      </c>
      <c r="CF683" s="1">
        <v>0</v>
      </c>
      <c r="CG683" s="1">
        <v>0</v>
      </c>
      <c r="CH683" s="3">
        <v>11796013</v>
      </c>
      <c r="CI683" s="3">
        <v>66435390</v>
      </c>
      <c r="CJ683" s="1">
        <v>0</v>
      </c>
      <c r="CK683" s="3">
        <v>5439159</v>
      </c>
      <c r="CL683" s="1">
        <v>0</v>
      </c>
      <c r="CM683" s="1">
        <v>0</v>
      </c>
      <c r="CN683" s="1">
        <v>0</v>
      </c>
      <c r="CO683" s="3">
        <v>1577908</v>
      </c>
      <c r="CP683" s="3">
        <v>373735756</v>
      </c>
      <c r="CQ683" s="3">
        <v>11876560</v>
      </c>
      <c r="CR683" s="1">
        <v>0</v>
      </c>
      <c r="CS683" s="1">
        <v>0</v>
      </c>
      <c r="CT683" s="3">
        <v>8044031</v>
      </c>
      <c r="CU683" s="3">
        <v>19920591</v>
      </c>
      <c r="CV683" s="3">
        <v>31980490</v>
      </c>
      <c r="CW683" s="3">
        <v>15853689</v>
      </c>
      <c r="CX683" s="3">
        <v>76666655</v>
      </c>
      <c r="CY683" s="3">
        <v>16231926</v>
      </c>
      <c r="CZ683" s="1">
        <v>0</v>
      </c>
      <c r="DA683" s="1">
        <v>0</v>
      </c>
      <c r="DB683" s="3">
        <v>1559380</v>
      </c>
      <c r="DC683" s="3">
        <v>75591634</v>
      </c>
      <c r="DD683" s="1">
        <v>0</v>
      </c>
      <c r="DE683" s="1">
        <v>0</v>
      </c>
      <c r="DF683" s="3">
        <v>217883774</v>
      </c>
      <c r="DG683" s="3">
        <v>2704659</v>
      </c>
      <c r="DH683" s="3">
        <v>175370119</v>
      </c>
      <c r="DI683" s="1">
        <v>0</v>
      </c>
      <c r="DJ683" s="3">
        <v>-2700248</v>
      </c>
      <c r="DK683" s="1">
        <v>0</v>
      </c>
      <c r="DL683" s="1">
        <v>0</v>
      </c>
      <c r="DM683" s="1">
        <v>0</v>
      </c>
      <c r="DN683" s="1">
        <v>0</v>
      </c>
      <c r="DO683" s="3">
        <v>4438548</v>
      </c>
      <c r="DP683" s="3">
        <v>200830390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0</v>
      </c>
    </row>
    <row r="684" spans="1:133" x14ac:dyDescent="0.3">
      <c r="A684" s="1">
        <v>106190521</v>
      </c>
      <c r="B684" s="1" t="s">
        <v>2379</v>
      </c>
      <c r="C684" s="2">
        <v>20174</v>
      </c>
      <c r="D684" s="2">
        <v>42745</v>
      </c>
      <c r="E684" s="1" t="s">
        <v>2096</v>
      </c>
      <c r="F684" s="1" t="s">
        <v>135</v>
      </c>
      <c r="G684" s="1" t="s">
        <v>170</v>
      </c>
      <c r="H684" s="1">
        <v>11</v>
      </c>
      <c r="I684" s="1">
        <v>929</v>
      </c>
      <c r="J684" s="1" t="s">
        <v>187</v>
      </c>
      <c r="K684" s="1" t="s">
        <v>138</v>
      </c>
      <c r="L684" s="1">
        <v>0</v>
      </c>
      <c r="M684" s="1" t="s">
        <v>2206</v>
      </c>
      <c r="N684" s="1" t="s">
        <v>1151</v>
      </c>
      <c r="O684" s="1" t="s">
        <v>996</v>
      </c>
      <c r="P684" s="1">
        <v>90247</v>
      </c>
      <c r="Q684" s="1" t="s">
        <v>452</v>
      </c>
      <c r="R684" s="1">
        <v>172</v>
      </c>
      <c r="S684" s="1">
        <v>172</v>
      </c>
      <c r="T684" s="1">
        <v>149</v>
      </c>
      <c r="U684" s="1">
        <v>423</v>
      </c>
      <c r="V684" s="1">
        <v>179</v>
      </c>
      <c r="W684" s="1">
        <v>215</v>
      </c>
      <c r="X684" s="1">
        <v>724</v>
      </c>
      <c r="Y684" s="1">
        <v>0</v>
      </c>
      <c r="Z684" s="1">
        <v>0</v>
      </c>
      <c r="AA684" s="1">
        <v>43</v>
      </c>
      <c r="AB684" s="1">
        <v>43</v>
      </c>
      <c r="AC684" s="1">
        <v>16</v>
      </c>
      <c r="AD684" s="1">
        <v>49</v>
      </c>
      <c r="AE684" s="1">
        <v>1692</v>
      </c>
      <c r="AF684" s="1">
        <v>28</v>
      </c>
      <c r="AG684" s="3">
        <v>1719</v>
      </c>
      <c r="AH684" s="1">
        <v>766</v>
      </c>
      <c r="AI684" s="1">
        <v>734</v>
      </c>
      <c r="AJ684" s="3">
        <v>2275</v>
      </c>
      <c r="AK684" s="1">
        <v>0</v>
      </c>
      <c r="AL684" s="1">
        <v>0</v>
      </c>
      <c r="AM684" s="1">
        <v>151</v>
      </c>
      <c r="AN684" s="1">
        <v>106</v>
      </c>
      <c r="AO684" s="1">
        <v>33</v>
      </c>
      <c r="AP684" s="1">
        <v>95</v>
      </c>
      <c r="AQ684" s="3">
        <v>5879</v>
      </c>
      <c r="AR684" s="3">
        <v>6082</v>
      </c>
      <c r="AS684" s="1">
        <v>738</v>
      </c>
      <c r="AT684" s="1">
        <v>609</v>
      </c>
      <c r="AU684" s="3">
        <v>1316</v>
      </c>
      <c r="AV684" s="3">
        <v>5320</v>
      </c>
      <c r="AW684" s="1">
        <v>0</v>
      </c>
      <c r="AX684" s="1">
        <v>0</v>
      </c>
      <c r="AY684" s="1">
        <v>493</v>
      </c>
      <c r="AZ684" s="1">
        <v>361</v>
      </c>
      <c r="BA684" s="1">
        <v>479</v>
      </c>
      <c r="BB684" s="3">
        <v>1536</v>
      </c>
      <c r="BC684" s="3">
        <v>10852</v>
      </c>
      <c r="BD684" s="3">
        <v>28121672</v>
      </c>
      <c r="BE684" s="3">
        <v>14999461</v>
      </c>
      <c r="BF684" s="3">
        <v>13334522</v>
      </c>
      <c r="BG684" s="3">
        <v>55465235</v>
      </c>
      <c r="BH684" s="1">
        <v>0</v>
      </c>
      <c r="BI684" s="1">
        <v>0</v>
      </c>
      <c r="BJ684" s="3">
        <v>1932036</v>
      </c>
      <c r="BK684" s="3">
        <v>1909335</v>
      </c>
      <c r="BL684" s="3">
        <v>427594</v>
      </c>
      <c r="BM684" s="3">
        <v>891131</v>
      </c>
      <c r="BN684" s="3">
        <v>117080986</v>
      </c>
      <c r="BO684" s="3">
        <v>5943408</v>
      </c>
      <c r="BP684" s="3">
        <v>6065689</v>
      </c>
      <c r="BQ684" s="3">
        <v>4286156</v>
      </c>
      <c r="BR684" s="3">
        <v>20448807</v>
      </c>
      <c r="BS684" s="1">
        <v>0</v>
      </c>
      <c r="BT684" s="1">
        <v>0</v>
      </c>
      <c r="BU684" s="3">
        <v>2447558</v>
      </c>
      <c r="BV684" s="3">
        <v>2254359</v>
      </c>
      <c r="BW684" s="3">
        <v>2261104</v>
      </c>
      <c r="BX684" s="3">
        <v>3403159</v>
      </c>
      <c r="BY684" s="3">
        <v>47110240</v>
      </c>
      <c r="BZ684" s="3">
        <v>3484912</v>
      </c>
      <c r="CA684" s="3">
        <v>27167777</v>
      </c>
      <c r="CB684" s="3">
        <v>16988174</v>
      </c>
      <c r="CC684" s="3">
        <v>15499393</v>
      </c>
      <c r="CD684" s="3">
        <v>68095009</v>
      </c>
      <c r="CE684" s="3">
        <v>-1634733</v>
      </c>
      <c r="CF684" s="1">
        <v>0</v>
      </c>
      <c r="CG684" s="1">
        <v>0</v>
      </c>
      <c r="CH684" s="3">
        <v>3035426</v>
      </c>
      <c r="CI684" s="3">
        <v>3970673</v>
      </c>
      <c r="CJ684" s="1">
        <v>0</v>
      </c>
      <c r="CK684" s="3">
        <v>699456</v>
      </c>
      <c r="CL684" s="1">
        <v>0</v>
      </c>
      <c r="CM684" s="1">
        <v>0</v>
      </c>
      <c r="CN684" s="1">
        <v>0</v>
      </c>
      <c r="CO684" s="3">
        <v>1511420</v>
      </c>
      <c r="CP684" s="3">
        <v>138817507</v>
      </c>
      <c r="CQ684" s="1">
        <v>0</v>
      </c>
      <c r="CR684" s="3">
        <v>431148</v>
      </c>
      <c r="CS684" s="1">
        <v>0</v>
      </c>
      <c r="CT684" s="1">
        <v>0</v>
      </c>
      <c r="CU684" s="3">
        <v>431148</v>
      </c>
      <c r="CV684" s="3">
        <v>6897303</v>
      </c>
      <c r="CW684" s="3">
        <v>4076976</v>
      </c>
      <c r="CX684" s="3">
        <v>3756018</v>
      </c>
      <c r="CY684" s="3">
        <v>8250181</v>
      </c>
      <c r="CZ684" s="1">
        <v>0</v>
      </c>
      <c r="DA684" s="1">
        <v>0</v>
      </c>
      <c r="DB684" s="3">
        <v>1344168</v>
      </c>
      <c r="DC684" s="3">
        <v>193021</v>
      </c>
      <c r="DD684" s="3">
        <v>1989242</v>
      </c>
      <c r="DE684" s="3">
        <v>-702042</v>
      </c>
      <c r="DF684" s="3">
        <v>25804867</v>
      </c>
      <c r="DG684" s="3">
        <v>56413</v>
      </c>
      <c r="DH684" s="3">
        <v>22398210</v>
      </c>
      <c r="DI684" s="1">
        <v>0</v>
      </c>
      <c r="DJ684" s="3">
        <v>-3824</v>
      </c>
      <c r="DK684" s="1">
        <v>0</v>
      </c>
      <c r="DL684" s="1">
        <v>0</v>
      </c>
      <c r="DM684" s="1">
        <v>0</v>
      </c>
      <c r="DN684" s="1">
        <v>0</v>
      </c>
      <c r="DO684" s="3">
        <v>811620</v>
      </c>
      <c r="DP684" s="3">
        <v>21796153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v>0</v>
      </c>
    </row>
    <row r="685" spans="1:133" x14ac:dyDescent="0.3">
      <c r="A685" s="1">
        <v>106231013</v>
      </c>
      <c r="B685" s="1" t="s">
        <v>1161</v>
      </c>
      <c r="C685" s="2">
        <v>20174</v>
      </c>
      <c r="D685" s="2">
        <v>42745</v>
      </c>
      <c r="E685" s="1" t="s">
        <v>2096</v>
      </c>
      <c r="F685" s="1" t="s">
        <v>135</v>
      </c>
      <c r="G685" s="1" t="s">
        <v>640</v>
      </c>
      <c r="H685" s="1">
        <v>1</v>
      </c>
      <c r="I685" s="1">
        <v>111</v>
      </c>
      <c r="J685" s="1" t="s">
        <v>137</v>
      </c>
      <c r="K685" s="1" t="s">
        <v>138</v>
      </c>
      <c r="L685" s="1" t="s">
        <v>139</v>
      </c>
      <c r="M685" s="1" t="s">
        <v>2380</v>
      </c>
      <c r="N685" s="1" t="s">
        <v>1163</v>
      </c>
      <c r="O685" s="1" t="s">
        <v>1164</v>
      </c>
      <c r="P685" s="1">
        <v>95437</v>
      </c>
      <c r="Q685" s="1" t="s">
        <v>1165</v>
      </c>
      <c r="R685" s="1">
        <v>25</v>
      </c>
      <c r="S685" s="1">
        <v>25</v>
      </c>
      <c r="T685" s="1">
        <v>17</v>
      </c>
      <c r="U685" s="1">
        <v>116</v>
      </c>
      <c r="V685" s="1">
        <v>0</v>
      </c>
      <c r="W685" s="1">
        <v>9</v>
      </c>
      <c r="X685" s="1">
        <v>47</v>
      </c>
      <c r="Y685" s="1">
        <v>0</v>
      </c>
      <c r="Z685" s="1">
        <v>0</v>
      </c>
      <c r="AA685" s="1">
        <v>34</v>
      </c>
      <c r="AB685" s="1">
        <v>0</v>
      </c>
      <c r="AC685" s="1">
        <v>0</v>
      </c>
      <c r="AD685" s="1">
        <v>7</v>
      </c>
      <c r="AE685" s="1">
        <v>213</v>
      </c>
      <c r="AF685" s="1">
        <v>20</v>
      </c>
      <c r="AG685" s="1">
        <v>428</v>
      </c>
      <c r="AH685" s="1">
        <v>0</v>
      </c>
      <c r="AI685" s="1">
        <v>26</v>
      </c>
      <c r="AJ685" s="1">
        <v>129</v>
      </c>
      <c r="AK685" s="1">
        <v>0</v>
      </c>
      <c r="AL685" s="1">
        <v>0</v>
      </c>
      <c r="AM685" s="1">
        <v>123</v>
      </c>
      <c r="AN685" s="1">
        <v>0</v>
      </c>
      <c r="AO685" s="1">
        <v>0</v>
      </c>
      <c r="AP685" s="1">
        <v>15</v>
      </c>
      <c r="AQ685" s="1">
        <v>721</v>
      </c>
      <c r="AR685" s="1">
        <v>152</v>
      </c>
      <c r="AS685" s="3">
        <v>6889</v>
      </c>
      <c r="AT685" s="1">
        <v>0</v>
      </c>
      <c r="AU685" s="1">
        <v>174</v>
      </c>
      <c r="AV685" s="3">
        <v>2549</v>
      </c>
      <c r="AW685" s="1">
        <v>0</v>
      </c>
      <c r="AX685" s="1">
        <v>0</v>
      </c>
      <c r="AY685" s="3">
        <v>2574</v>
      </c>
      <c r="AZ685" s="1">
        <v>0</v>
      </c>
      <c r="BA685" s="1">
        <v>0</v>
      </c>
      <c r="BB685" s="1">
        <v>249</v>
      </c>
      <c r="BC685" s="3">
        <v>12435</v>
      </c>
      <c r="BD685" s="3">
        <v>3345521</v>
      </c>
      <c r="BE685" s="1">
        <v>0</v>
      </c>
      <c r="BF685" s="3">
        <v>152730</v>
      </c>
      <c r="BG685" s="3">
        <v>1285993</v>
      </c>
      <c r="BH685" s="1">
        <v>0</v>
      </c>
      <c r="BI685" s="1">
        <v>0</v>
      </c>
      <c r="BJ685" s="3">
        <v>1349412</v>
      </c>
      <c r="BK685" s="1">
        <v>0</v>
      </c>
      <c r="BL685" s="1">
        <v>0</v>
      </c>
      <c r="BM685" s="3">
        <v>149308</v>
      </c>
      <c r="BN685" s="3">
        <v>6282964</v>
      </c>
      <c r="BO685" s="3">
        <v>13151254</v>
      </c>
      <c r="BP685" s="1">
        <v>0</v>
      </c>
      <c r="BQ685" s="3">
        <v>340273</v>
      </c>
      <c r="BR685" s="3">
        <v>4301221</v>
      </c>
      <c r="BS685" s="1">
        <v>0</v>
      </c>
      <c r="BT685" s="1">
        <v>0</v>
      </c>
      <c r="BU685" s="3">
        <v>4275071</v>
      </c>
      <c r="BV685" s="1">
        <v>0</v>
      </c>
      <c r="BW685" s="1">
        <v>0</v>
      </c>
      <c r="BX685" s="3">
        <v>470125</v>
      </c>
      <c r="BY685" s="3">
        <v>22537944</v>
      </c>
      <c r="BZ685" s="3">
        <v>559349</v>
      </c>
      <c r="CA685" s="3">
        <v>9247222</v>
      </c>
      <c r="CB685" s="1">
        <v>0</v>
      </c>
      <c r="CC685" s="3">
        <v>512500</v>
      </c>
      <c r="CD685" s="3">
        <v>3681580</v>
      </c>
      <c r="CE685" s="1">
        <v>0</v>
      </c>
      <c r="CF685" s="1">
        <v>0</v>
      </c>
      <c r="CG685" s="1">
        <v>0</v>
      </c>
      <c r="CH685" s="3">
        <v>3179209</v>
      </c>
      <c r="CI685" s="1">
        <v>0</v>
      </c>
      <c r="CJ685" s="1">
        <v>0</v>
      </c>
      <c r="CK685" s="3">
        <v>23359</v>
      </c>
      <c r="CL685" s="1">
        <v>0</v>
      </c>
      <c r="CM685" s="1">
        <v>0</v>
      </c>
      <c r="CN685" s="1">
        <v>0</v>
      </c>
      <c r="CO685" s="1">
        <v>0</v>
      </c>
      <c r="CP685" s="3">
        <v>17203219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3">
        <v>7249553</v>
      </c>
      <c r="CW685" s="1">
        <v>0</v>
      </c>
      <c r="CX685" s="3">
        <v>-19497</v>
      </c>
      <c r="CY685" s="3">
        <v>1905634</v>
      </c>
      <c r="CZ685" s="1">
        <v>0</v>
      </c>
      <c r="DA685" s="1">
        <v>0</v>
      </c>
      <c r="DB685" s="3">
        <v>2445274</v>
      </c>
      <c r="DC685" s="1">
        <v>0</v>
      </c>
      <c r="DD685" s="1">
        <v>0</v>
      </c>
      <c r="DE685" s="3">
        <v>36725</v>
      </c>
      <c r="DF685" s="3">
        <v>11617689</v>
      </c>
      <c r="DG685" s="3">
        <v>552141</v>
      </c>
      <c r="DH685" s="3">
        <v>14455019</v>
      </c>
      <c r="DI685" s="1">
        <v>0</v>
      </c>
      <c r="DJ685" s="3">
        <v>279851</v>
      </c>
      <c r="DK685" s="1">
        <v>0</v>
      </c>
      <c r="DL685" s="1">
        <v>0</v>
      </c>
      <c r="DM685" s="1">
        <v>0</v>
      </c>
      <c r="DN685" s="1">
        <v>0</v>
      </c>
      <c r="DO685" s="3">
        <v>166297</v>
      </c>
      <c r="DP685" s="3">
        <v>14805013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</row>
    <row r="686" spans="1:133" x14ac:dyDescent="0.3">
      <c r="A686" s="1">
        <v>106334018</v>
      </c>
      <c r="B686" s="1" t="s">
        <v>1166</v>
      </c>
      <c r="C686" s="2">
        <v>20174</v>
      </c>
      <c r="D686" s="2">
        <v>42745</v>
      </c>
      <c r="E686" s="1" t="s">
        <v>2096</v>
      </c>
      <c r="F686" s="1" t="s">
        <v>135</v>
      </c>
      <c r="G686" s="1" t="s">
        <v>482</v>
      </c>
      <c r="H686" s="1">
        <v>12</v>
      </c>
      <c r="I686" s="1">
        <v>1109</v>
      </c>
      <c r="J686" s="1" t="s">
        <v>137</v>
      </c>
      <c r="K686" s="1" t="s">
        <v>138</v>
      </c>
      <c r="L686" s="1">
        <v>0</v>
      </c>
      <c r="M686" s="1" t="s">
        <v>2381</v>
      </c>
      <c r="N686" s="1" t="s">
        <v>1168</v>
      </c>
      <c r="O686" s="1" t="s">
        <v>1169</v>
      </c>
      <c r="P686" s="1">
        <v>92585</v>
      </c>
      <c r="Q686" s="1" t="s">
        <v>2281</v>
      </c>
      <c r="R686" s="1">
        <v>84</v>
      </c>
      <c r="S686" s="1">
        <v>84</v>
      </c>
      <c r="T686" s="1">
        <v>48</v>
      </c>
      <c r="U686" s="1">
        <v>143</v>
      </c>
      <c r="V686" s="1">
        <v>305</v>
      </c>
      <c r="W686" s="1">
        <v>11</v>
      </c>
      <c r="X686" s="1">
        <v>161</v>
      </c>
      <c r="Y686" s="1">
        <v>0</v>
      </c>
      <c r="Z686" s="1">
        <v>0</v>
      </c>
      <c r="AA686" s="1">
        <v>15</v>
      </c>
      <c r="AB686" s="1">
        <v>55</v>
      </c>
      <c r="AC686" s="1">
        <v>0</v>
      </c>
      <c r="AD686" s="1">
        <v>5</v>
      </c>
      <c r="AE686" s="1">
        <v>695</v>
      </c>
      <c r="AF686" s="1">
        <v>0</v>
      </c>
      <c r="AG686" s="1">
        <v>695</v>
      </c>
      <c r="AH686" s="3">
        <v>1144</v>
      </c>
      <c r="AI686" s="1">
        <v>49</v>
      </c>
      <c r="AJ686" s="1">
        <v>705</v>
      </c>
      <c r="AK686" s="1">
        <v>0</v>
      </c>
      <c r="AL686" s="1">
        <v>0</v>
      </c>
      <c r="AM686" s="1">
        <v>52</v>
      </c>
      <c r="AN686" s="1">
        <v>193</v>
      </c>
      <c r="AO686" s="1">
        <v>0</v>
      </c>
      <c r="AP686" s="1">
        <v>19</v>
      </c>
      <c r="AQ686" s="3">
        <v>2857</v>
      </c>
      <c r="AR686" s="1">
        <v>0</v>
      </c>
      <c r="AS686" s="1">
        <v>576</v>
      </c>
      <c r="AT686" s="3">
        <v>1212</v>
      </c>
      <c r="AU686" s="1">
        <v>351</v>
      </c>
      <c r="AV686" s="3">
        <v>2275</v>
      </c>
      <c r="AW686" s="1">
        <v>0</v>
      </c>
      <c r="AX686" s="1">
        <v>0</v>
      </c>
      <c r="AY686" s="1">
        <v>166</v>
      </c>
      <c r="AZ686" s="1">
        <v>646</v>
      </c>
      <c r="BA686" s="1">
        <v>0</v>
      </c>
      <c r="BB686" s="1">
        <v>386</v>
      </c>
      <c r="BC686" s="3">
        <v>5612</v>
      </c>
      <c r="BD686" s="3">
        <v>8654868</v>
      </c>
      <c r="BE686" s="3">
        <v>17064127</v>
      </c>
      <c r="BF686" s="3">
        <v>2476309</v>
      </c>
      <c r="BG686" s="3">
        <v>6881668</v>
      </c>
      <c r="BH686" s="1">
        <v>0</v>
      </c>
      <c r="BI686" s="1">
        <v>0</v>
      </c>
      <c r="BJ686" s="3">
        <v>2146733</v>
      </c>
      <c r="BK686" s="3">
        <v>2455730</v>
      </c>
      <c r="BL686" s="1">
        <v>0</v>
      </c>
      <c r="BM686" s="3">
        <v>258899</v>
      </c>
      <c r="BN686" s="3">
        <v>39938334</v>
      </c>
      <c r="BO686" s="3">
        <v>3245191</v>
      </c>
      <c r="BP686" s="3">
        <v>8351711</v>
      </c>
      <c r="BQ686" s="3">
        <v>1340808</v>
      </c>
      <c r="BR686" s="3">
        <v>8266035</v>
      </c>
      <c r="BS686" s="1">
        <v>0</v>
      </c>
      <c r="BT686" s="1">
        <v>0</v>
      </c>
      <c r="BU686" s="3">
        <v>1202247</v>
      </c>
      <c r="BV686" s="3">
        <v>2998787</v>
      </c>
      <c r="BW686" s="1">
        <v>0</v>
      </c>
      <c r="BX686" s="3">
        <v>851517</v>
      </c>
      <c r="BY686" s="3">
        <v>26256296</v>
      </c>
      <c r="BZ686" s="3">
        <v>1376876</v>
      </c>
      <c r="CA686" s="3">
        <v>8967489</v>
      </c>
      <c r="CB686" s="3">
        <v>22641430</v>
      </c>
      <c r="CC686" s="3">
        <v>3761088</v>
      </c>
      <c r="CD686" s="3">
        <v>13593454</v>
      </c>
      <c r="CE686" s="1">
        <v>0</v>
      </c>
      <c r="CF686" s="1">
        <v>0</v>
      </c>
      <c r="CG686" s="1">
        <v>0</v>
      </c>
      <c r="CH686" s="3">
        <v>1603980</v>
      </c>
      <c r="CI686" s="3">
        <v>3036668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3">
        <v>54980985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3">
        <v>2932570</v>
      </c>
      <c r="CW686" s="3">
        <v>2774408</v>
      </c>
      <c r="CX686" s="3">
        <v>56029</v>
      </c>
      <c r="CY686" s="3">
        <v>1554248</v>
      </c>
      <c r="CZ686" s="1">
        <v>0</v>
      </c>
      <c r="DA686" s="1">
        <v>0</v>
      </c>
      <c r="DB686" s="3">
        <v>1745000</v>
      </c>
      <c r="DC686" s="3">
        <v>2417848</v>
      </c>
      <c r="DD686" s="1">
        <v>0</v>
      </c>
      <c r="DE686" s="3">
        <v>-266458</v>
      </c>
      <c r="DF686" s="3">
        <v>11213645</v>
      </c>
      <c r="DG686" s="3">
        <v>377760</v>
      </c>
      <c r="DH686" s="3">
        <v>10052762</v>
      </c>
      <c r="DI686" s="1">
        <v>0</v>
      </c>
      <c r="DJ686" s="1">
        <v>0</v>
      </c>
      <c r="DK686" s="1">
        <v>0</v>
      </c>
      <c r="DL686" s="1">
        <v>0</v>
      </c>
      <c r="DM686" s="1">
        <v>0</v>
      </c>
      <c r="DN686" s="1">
        <v>0</v>
      </c>
      <c r="DO686" s="3">
        <v>774068</v>
      </c>
      <c r="DP686" s="3">
        <v>3842517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0</v>
      </c>
      <c r="EB686" s="1">
        <v>0</v>
      </c>
      <c r="EC686" s="1">
        <v>0</v>
      </c>
    </row>
    <row r="687" spans="1:133" x14ac:dyDescent="0.3">
      <c r="A687" s="1">
        <v>106414018</v>
      </c>
      <c r="B687" s="1" t="s">
        <v>1171</v>
      </c>
      <c r="C687" s="2">
        <v>20174</v>
      </c>
      <c r="D687" s="2">
        <v>42745</v>
      </c>
      <c r="E687" s="1" t="s">
        <v>2096</v>
      </c>
      <c r="F687" s="1" t="s">
        <v>135</v>
      </c>
      <c r="G687" s="1" t="s">
        <v>868</v>
      </c>
      <c r="H687" s="1">
        <v>4</v>
      </c>
      <c r="I687" s="1">
        <v>428</v>
      </c>
      <c r="J687" s="1" t="s">
        <v>187</v>
      </c>
      <c r="K687" s="1" t="s">
        <v>138</v>
      </c>
      <c r="L687" s="1">
        <v>0</v>
      </c>
      <c r="M687" s="1" t="s">
        <v>2382</v>
      </c>
      <c r="N687" s="1" t="s">
        <v>1173</v>
      </c>
      <c r="O687" s="1" t="s">
        <v>1174</v>
      </c>
      <c r="P687" s="1">
        <v>94025</v>
      </c>
      <c r="Q687" s="1" t="s">
        <v>1175</v>
      </c>
      <c r="R687" s="1">
        <v>16</v>
      </c>
      <c r="S687" s="1">
        <v>16</v>
      </c>
      <c r="T687" s="1">
        <v>3</v>
      </c>
      <c r="U687" s="1">
        <v>9</v>
      </c>
      <c r="V687" s="1">
        <v>2</v>
      </c>
      <c r="W687" s="1">
        <v>0</v>
      </c>
      <c r="X687" s="1">
        <v>0</v>
      </c>
      <c r="Y687" s="1">
        <v>0</v>
      </c>
      <c r="Z687" s="1">
        <v>0</v>
      </c>
      <c r="AA687" s="1">
        <v>1</v>
      </c>
      <c r="AB687" s="1">
        <v>48</v>
      </c>
      <c r="AC687" s="1">
        <v>0</v>
      </c>
      <c r="AD687" s="1">
        <v>2</v>
      </c>
      <c r="AE687" s="1">
        <v>62</v>
      </c>
      <c r="AF687" s="1">
        <v>0</v>
      </c>
      <c r="AG687" s="1">
        <v>10</v>
      </c>
      <c r="AH687" s="1">
        <v>3</v>
      </c>
      <c r="AI687" s="1">
        <v>0</v>
      </c>
      <c r="AJ687" s="1">
        <v>0</v>
      </c>
      <c r="AK687" s="1">
        <v>0</v>
      </c>
      <c r="AL687" s="1">
        <v>0</v>
      </c>
      <c r="AM687" s="1">
        <v>1</v>
      </c>
      <c r="AN687" s="1">
        <v>90</v>
      </c>
      <c r="AO687" s="1">
        <v>0</v>
      </c>
      <c r="AP687" s="1">
        <v>2</v>
      </c>
      <c r="AQ687" s="1">
        <v>106</v>
      </c>
      <c r="AR687" s="1">
        <v>0</v>
      </c>
      <c r="AS687" s="1">
        <v>219</v>
      </c>
      <c r="AT687" s="1">
        <v>42</v>
      </c>
      <c r="AU687" s="1">
        <v>0</v>
      </c>
      <c r="AV687" s="1">
        <v>4</v>
      </c>
      <c r="AW687" s="1">
        <v>0</v>
      </c>
      <c r="AX687" s="1">
        <v>0</v>
      </c>
      <c r="AY687" s="1">
        <v>4</v>
      </c>
      <c r="AZ687" s="1">
        <v>456</v>
      </c>
      <c r="BA687" s="1">
        <v>0</v>
      </c>
      <c r="BB687" s="1">
        <v>12</v>
      </c>
      <c r="BC687" s="1">
        <v>737</v>
      </c>
      <c r="BD687" s="3">
        <v>540680</v>
      </c>
      <c r="BE687" s="3">
        <v>49523</v>
      </c>
      <c r="BF687" s="1">
        <v>0</v>
      </c>
      <c r="BG687" s="1">
        <v>0</v>
      </c>
      <c r="BH687" s="1">
        <v>0</v>
      </c>
      <c r="BI687" s="1">
        <v>0</v>
      </c>
      <c r="BJ687" s="3">
        <v>83738</v>
      </c>
      <c r="BK687" s="3">
        <v>3653541</v>
      </c>
      <c r="BL687" s="1">
        <v>0</v>
      </c>
      <c r="BM687" s="3">
        <v>123611</v>
      </c>
      <c r="BN687" s="3">
        <v>4451093</v>
      </c>
      <c r="BO687" s="3">
        <v>2257491</v>
      </c>
      <c r="BP687" s="3">
        <v>361273</v>
      </c>
      <c r="BQ687" s="1">
        <v>0</v>
      </c>
      <c r="BR687" s="3">
        <v>107913</v>
      </c>
      <c r="BS687" s="1">
        <v>0</v>
      </c>
      <c r="BT687" s="1">
        <v>0</v>
      </c>
      <c r="BU687" s="3">
        <v>51544</v>
      </c>
      <c r="BV687" s="3">
        <v>6621942</v>
      </c>
      <c r="BW687" s="1">
        <v>0</v>
      </c>
      <c r="BX687" s="3">
        <v>563387</v>
      </c>
      <c r="BY687" s="3">
        <v>9963550</v>
      </c>
      <c r="BZ687" s="3">
        <v>-120772</v>
      </c>
      <c r="CA687" s="3">
        <v>2363022</v>
      </c>
      <c r="CB687" s="3">
        <v>268951</v>
      </c>
      <c r="CC687" s="3">
        <v>-5005</v>
      </c>
      <c r="CD687" s="3">
        <v>94628</v>
      </c>
      <c r="CE687" s="1">
        <v>0</v>
      </c>
      <c r="CF687" s="1">
        <v>0</v>
      </c>
      <c r="CG687" s="1">
        <v>0</v>
      </c>
      <c r="CH687" s="3">
        <v>135282</v>
      </c>
      <c r="CI687" s="3">
        <v>5635880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3">
        <v>543244</v>
      </c>
      <c r="CP687" s="3">
        <v>8915230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3">
        <v>435149</v>
      </c>
      <c r="CW687" s="3">
        <v>141845</v>
      </c>
      <c r="CX687" s="3">
        <v>5005</v>
      </c>
      <c r="CY687" s="3">
        <v>13285</v>
      </c>
      <c r="CZ687" s="1">
        <v>0</v>
      </c>
      <c r="DA687" s="1">
        <v>0</v>
      </c>
      <c r="DB687" s="1">
        <v>0</v>
      </c>
      <c r="DC687" s="3">
        <v>4639603</v>
      </c>
      <c r="DD687" s="1">
        <v>0</v>
      </c>
      <c r="DE687" s="3">
        <v>264526</v>
      </c>
      <c r="DF687" s="3">
        <v>5499413</v>
      </c>
      <c r="DG687" s="3">
        <v>19950</v>
      </c>
      <c r="DH687" s="3">
        <v>3886045</v>
      </c>
      <c r="DI687" s="1">
        <v>0</v>
      </c>
      <c r="DJ687" s="3">
        <v>150409</v>
      </c>
      <c r="DK687" s="1">
        <v>0</v>
      </c>
      <c r="DL687" s="1">
        <v>0</v>
      </c>
      <c r="DM687" s="1">
        <v>0</v>
      </c>
      <c r="DN687" s="1">
        <v>0</v>
      </c>
      <c r="DO687" s="3">
        <v>254262</v>
      </c>
      <c r="DP687" s="3">
        <v>7355877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0</v>
      </c>
      <c r="EC687" s="1">
        <v>0</v>
      </c>
    </row>
    <row r="688" spans="1:133" x14ac:dyDescent="0.3">
      <c r="A688" s="1">
        <v>106340947</v>
      </c>
      <c r="B688" s="1" t="s">
        <v>1176</v>
      </c>
      <c r="C688" s="2">
        <v>20174</v>
      </c>
      <c r="D688" s="2">
        <v>42745</v>
      </c>
      <c r="E688" s="1" t="s">
        <v>2096</v>
      </c>
      <c r="F688" s="1" t="s">
        <v>135</v>
      </c>
      <c r="G688" s="1" t="s">
        <v>492</v>
      </c>
      <c r="H688" s="1">
        <v>2</v>
      </c>
      <c r="I688" s="1">
        <v>311</v>
      </c>
      <c r="J688" s="1" t="s">
        <v>146</v>
      </c>
      <c r="K688" s="1" t="s">
        <v>138</v>
      </c>
      <c r="L688" s="1">
        <v>0</v>
      </c>
      <c r="M688" s="1" t="s">
        <v>2383</v>
      </c>
      <c r="N688" s="1" t="s">
        <v>1178</v>
      </c>
      <c r="O688" s="1" t="s">
        <v>497</v>
      </c>
      <c r="P688" s="1">
        <v>95819</v>
      </c>
      <c r="Q688" s="1" t="s">
        <v>1179</v>
      </c>
      <c r="R688" s="1">
        <v>432</v>
      </c>
      <c r="S688" s="1">
        <v>394</v>
      </c>
      <c r="T688" s="1">
        <v>394</v>
      </c>
      <c r="U688" s="3">
        <v>1019</v>
      </c>
      <c r="V688" s="1">
        <v>685</v>
      </c>
      <c r="W688" s="1">
        <v>256</v>
      </c>
      <c r="X688" s="1">
        <v>877</v>
      </c>
      <c r="Y688" s="1">
        <v>0</v>
      </c>
      <c r="Z688" s="1">
        <v>0</v>
      </c>
      <c r="AA688" s="1">
        <v>22</v>
      </c>
      <c r="AB688" s="1">
        <v>916</v>
      </c>
      <c r="AC688" s="1">
        <v>21</v>
      </c>
      <c r="AD688" s="1">
        <v>2</v>
      </c>
      <c r="AE688" s="1">
        <v>3798</v>
      </c>
      <c r="AF688" s="1">
        <v>0</v>
      </c>
      <c r="AG688" s="3">
        <v>5399</v>
      </c>
      <c r="AH688" s="3">
        <v>3085</v>
      </c>
      <c r="AI688" s="3">
        <v>1355</v>
      </c>
      <c r="AJ688" s="3">
        <v>3493</v>
      </c>
      <c r="AK688" s="1">
        <v>0</v>
      </c>
      <c r="AL688" s="1">
        <v>0</v>
      </c>
      <c r="AM688" s="1">
        <v>96</v>
      </c>
      <c r="AN688" s="3">
        <v>3155</v>
      </c>
      <c r="AO688" s="1">
        <v>109</v>
      </c>
      <c r="AP688" s="1">
        <v>11</v>
      </c>
      <c r="AQ688" s="3">
        <v>16703</v>
      </c>
      <c r="AR688" s="1">
        <v>0</v>
      </c>
      <c r="AS688" s="3">
        <v>5510</v>
      </c>
      <c r="AT688" s="3">
        <v>2877</v>
      </c>
      <c r="AU688" s="3">
        <v>1089</v>
      </c>
      <c r="AV688" s="3">
        <v>7292</v>
      </c>
      <c r="AW688" s="1">
        <v>0</v>
      </c>
      <c r="AX688" s="1">
        <v>0</v>
      </c>
      <c r="AY688" s="1">
        <v>342</v>
      </c>
      <c r="AZ688" s="3">
        <v>7261</v>
      </c>
      <c r="BA688" s="1">
        <v>186</v>
      </c>
      <c r="BB688" s="1">
        <v>439</v>
      </c>
      <c r="BC688" s="3">
        <v>24996</v>
      </c>
      <c r="BD688" s="3">
        <v>155032780</v>
      </c>
      <c r="BE688" s="3">
        <v>107604772</v>
      </c>
      <c r="BF688" s="3">
        <v>27546045</v>
      </c>
      <c r="BG688" s="3">
        <v>75697779</v>
      </c>
      <c r="BH688" s="1">
        <v>0</v>
      </c>
      <c r="BI688" s="1">
        <v>0</v>
      </c>
      <c r="BJ688" s="3">
        <v>2798849</v>
      </c>
      <c r="BK688" s="3">
        <v>113197062</v>
      </c>
      <c r="BL688" s="3">
        <v>2241440</v>
      </c>
      <c r="BM688" s="3">
        <v>232623</v>
      </c>
      <c r="BN688" s="3">
        <v>484351350</v>
      </c>
      <c r="BO688" s="3">
        <v>59134879</v>
      </c>
      <c r="BP688" s="3">
        <v>28517904</v>
      </c>
      <c r="BQ688" s="3">
        <v>6458696</v>
      </c>
      <c r="BR688" s="3">
        <v>41078722</v>
      </c>
      <c r="BS688" s="1">
        <v>0</v>
      </c>
      <c r="BT688" s="1">
        <v>0</v>
      </c>
      <c r="BU688" s="3">
        <v>4477195</v>
      </c>
      <c r="BV688" s="3">
        <v>64037681</v>
      </c>
      <c r="BW688" s="3">
        <v>1535255</v>
      </c>
      <c r="BX688" s="3">
        <v>1244117</v>
      </c>
      <c r="BY688" s="3">
        <v>206484449</v>
      </c>
      <c r="BZ688" s="3">
        <v>2685050</v>
      </c>
      <c r="CA688" s="3">
        <v>178751702</v>
      </c>
      <c r="CB688" s="3">
        <v>113826162</v>
      </c>
      <c r="CC688" s="3">
        <v>18494853</v>
      </c>
      <c r="CD688" s="3">
        <v>73217272</v>
      </c>
      <c r="CE688" s="1">
        <v>0</v>
      </c>
      <c r="CF688" s="1">
        <v>0</v>
      </c>
      <c r="CG688" s="1">
        <v>0</v>
      </c>
      <c r="CH688" s="3">
        <v>5843776</v>
      </c>
      <c r="CI688" s="3">
        <v>128508322</v>
      </c>
      <c r="CJ688" s="1">
        <v>0</v>
      </c>
      <c r="CK688" s="3">
        <v>6856715</v>
      </c>
      <c r="CL688" s="1">
        <v>0</v>
      </c>
      <c r="CM688" s="1">
        <v>0</v>
      </c>
      <c r="CN688" s="1">
        <v>0</v>
      </c>
      <c r="CO688" s="3">
        <v>1132419</v>
      </c>
      <c r="CP688" s="3">
        <v>529316271</v>
      </c>
      <c r="CQ688" s="3">
        <v>2777465</v>
      </c>
      <c r="CR688" s="1">
        <v>0</v>
      </c>
      <c r="CS688" s="1">
        <v>0</v>
      </c>
      <c r="CT688" s="3">
        <v>17529639</v>
      </c>
      <c r="CU688" s="3">
        <v>20307104</v>
      </c>
      <c r="CV688" s="3">
        <v>34381718</v>
      </c>
      <c r="CW688" s="3">
        <v>24840331</v>
      </c>
      <c r="CX688" s="3">
        <v>13094840</v>
      </c>
      <c r="CY688" s="3">
        <v>43084506</v>
      </c>
      <c r="CZ688" s="1">
        <v>0</v>
      </c>
      <c r="DA688" s="1">
        <v>0</v>
      </c>
      <c r="DB688" s="3">
        <v>1363374</v>
      </c>
      <c r="DC688" s="3">
        <v>64916700</v>
      </c>
      <c r="DD688" s="1">
        <v>0</v>
      </c>
      <c r="DE688" s="3">
        <v>145163</v>
      </c>
      <c r="DF688" s="3">
        <v>181826632</v>
      </c>
      <c r="DG688" s="3">
        <v>2137312</v>
      </c>
      <c r="DH688" s="3">
        <v>161152457</v>
      </c>
      <c r="DI688" s="1">
        <v>0</v>
      </c>
      <c r="DJ688" s="3">
        <v>1428391</v>
      </c>
      <c r="DK688" s="1">
        <v>0</v>
      </c>
      <c r="DL688" s="1">
        <v>0</v>
      </c>
      <c r="DM688" s="1">
        <v>0</v>
      </c>
      <c r="DN688" s="1">
        <v>0</v>
      </c>
      <c r="DO688" s="3">
        <v>4862094</v>
      </c>
      <c r="DP688" s="3">
        <v>264601130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1">
        <v>0</v>
      </c>
      <c r="EC688" s="1">
        <v>0</v>
      </c>
    </row>
    <row r="689" spans="1:133" x14ac:dyDescent="0.3">
      <c r="A689" s="1">
        <v>106150761</v>
      </c>
      <c r="B689" s="1" t="s">
        <v>1180</v>
      </c>
      <c r="C689" s="2">
        <v>20174</v>
      </c>
      <c r="D689" s="2">
        <v>42745</v>
      </c>
      <c r="E689" s="1" t="s">
        <v>2096</v>
      </c>
      <c r="F689" s="1" t="s">
        <v>135</v>
      </c>
      <c r="G689" s="1" t="s">
        <v>136</v>
      </c>
      <c r="H689" s="1">
        <v>9</v>
      </c>
      <c r="I689" s="1">
        <v>617</v>
      </c>
      <c r="J689" s="1" t="s">
        <v>164</v>
      </c>
      <c r="K689" s="1" t="s">
        <v>138</v>
      </c>
      <c r="L689" s="1">
        <v>0</v>
      </c>
      <c r="M689" s="1" t="s">
        <v>2384</v>
      </c>
      <c r="N689" s="1" t="s">
        <v>1182</v>
      </c>
      <c r="O689" s="1" t="s">
        <v>256</v>
      </c>
      <c r="P689" s="1">
        <v>93301</v>
      </c>
      <c r="Q689" s="1" t="s">
        <v>1183</v>
      </c>
      <c r="R689" s="1">
        <v>222</v>
      </c>
      <c r="S689" s="1">
        <v>218</v>
      </c>
      <c r="T689" s="1">
        <v>125</v>
      </c>
      <c r="U689" s="1">
        <v>638</v>
      </c>
      <c r="V689" s="1">
        <v>232</v>
      </c>
      <c r="W689" s="1">
        <v>212</v>
      </c>
      <c r="X689" s="1">
        <v>805</v>
      </c>
      <c r="Y689" s="1">
        <v>0</v>
      </c>
      <c r="Z689" s="1">
        <v>0</v>
      </c>
      <c r="AA689" s="1">
        <v>170</v>
      </c>
      <c r="AB689" s="1">
        <v>890</v>
      </c>
      <c r="AC689" s="1">
        <v>5</v>
      </c>
      <c r="AD689" s="1">
        <v>26</v>
      </c>
      <c r="AE689" s="1">
        <v>2978</v>
      </c>
      <c r="AF689" s="1">
        <v>0</v>
      </c>
      <c r="AG689" s="3">
        <v>2499</v>
      </c>
      <c r="AH689" s="1">
        <v>902</v>
      </c>
      <c r="AI689" s="1">
        <v>673</v>
      </c>
      <c r="AJ689" s="3">
        <v>2655</v>
      </c>
      <c r="AK689" s="1">
        <v>0</v>
      </c>
      <c r="AL689" s="1">
        <v>0</v>
      </c>
      <c r="AM689" s="1">
        <v>836</v>
      </c>
      <c r="AN689" s="3">
        <v>2720</v>
      </c>
      <c r="AO689" s="1">
        <v>13</v>
      </c>
      <c r="AP689" s="1">
        <v>62</v>
      </c>
      <c r="AQ689" s="3">
        <v>10360</v>
      </c>
      <c r="AR689" s="1">
        <v>0</v>
      </c>
      <c r="AS689" s="3">
        <v>5021</v>
      </c>
      <c r="AT689" s="3">
        <v>2265</v>
      </c>
      <c r="AU689" s="3">
        <v>2705</v>
      </c>
      <c r="AV689" s="3">
        <v>12109</v>
      </c>
      <c r="AW689" s="1">
        <v>0</v>
      </c>
      <c r="AX689" s="1">
        <v>0</v>
      </c>
      <c r="AY689" s="3">
        <v>1702</v>
      </c>
      <c r="AZ689" s="3">
        <v>7022</v>
      </c>
      <c r="BA689" s="1">
        <v>396</v>
      </c>
      <c r="BB689" s="3">
        <v>2151</v>
      </c>
      <c r="BC689" s="3">
        <v>33371</v>
      </c>
      <c r="BD689" s="3">
        <v>44838134</v>
      </c>
      <c r="BE689" s="3">
        <v>16843122</v>
      </c>
      <c r="BF689" s="3">
        <v>10513421</v>
      </c>
      <c r="BG689" s="3">
        <v>42447140</v>
      </c>
      <c r="BH689" s="1">
        <v>0</v>
      </c>
      <c r="BI689" s="1">
        <v>0</v>
      </c>
      <c r="BJ689" s="3">
        <v>11698617</v>
      </c>
      <c r="BK689" s="3">
        <v>40355137</v>
      </c>
      <c r="BL689" s="3">
        <v>280961</v>
      </c>
      <c r="BM689" s="3">
        <v>1369649</v>
      </c>
      <c r="BN689" s="3">
        <v>168346181</v>
      </c>
      <c r="BO689" s="3">
        <v>21130434</v>
      </c>
      <c r="BP689" s="3">
        <v>11227943</v>
      </c>
      <c r="BQ689" s="3">
        <v>10670127</v>
      </c>
      <c r="BR689" s="3">
        <v>50043499</v>
      </c>
      <c r="BS689" s="1">
        <v>0</v>
      </c>
      <c r="BT689" s="1">
        <v>0</v>
      </c>
      <c r="BU689" s="3">
        <v>6656760</v>
      </c>
      <c r="BV689" s="3">
        <v>36122455</v>
      </c>
      <c r="BW689" s="3">
        <v>1657780</v>
      </c>
      <c r="BX689" s="3">
        <v>2337619</v>
      </c>
      <c r="BY689" s="3">
        <v>139846617</v>
      </c>
      <c r="BZ689" s="3">
        <v>2889298</v>
      </c>
      <c r="CA689" s="3">
        <v>55565282</v>
      </c>
      <c r="CB689" s="3">
        <v>24372421</v>
      </c>
      <c r="CC689" s="3">
        <v>-7356368</v>
      </c>
      <c r="CD689" s="3">
        <v>81536668</v>
      </c>
      <c r="CE689" s="1">
        <v>0</v>
      </c>
      <c r="CF689" s="1">
        <v>0</v>
      </c>
      <c r="CG689" s="1">
        <v>0</v>
      </c>
      <c r="CH689" s="3">
        <v>13857003</v>
      </c>
      <c r="CI689" s="3">
        <v>45975425</v>
      </c>
      <c r="CJ689" s="1">
        <v>0</v>
      </c>
      <c r="CK689" s="3">
        <v>2318995</v>
      </c>
      <c r="CL689" s="1">
        <v>0</v>
      </c>
      <c r="CM689" s="1">
        <v>0</v>
      </c>
      <c r="CN689" s="1">
        <v>0</v>
      </c>
      <c r="CO689" s="3">
        <v>2348548</v>
      </c>
      <c r="CP689" s="3">
        <v>221507272</v>
      </c>
      <c r="CQ689" s="3">
        <v>3071685</v>
      </c>
      <c r="CR689" s="1">
        <v>0</v>
      </c>
      <c r="CS689" s="1">
        <v>0</v>
      </c>
      <c r="CT689" s="3">
        <v>5550565</v>
      </c>
      <c r="CU689" s="3">
        <v>8622250</v>
      </c>
      <c r="CV689" s="3">
        <v>10115743</v>
      </c>
      <c r="CW689" s="3">
        <v>6737855</v>
      </c>
      <c r="CX689" s="3">
        <v>27915699</v>
      </c>
      <c r="CY689" s="3">
        <v>10862454</v>
      </c>
      <c r="CZ689" s="1">
        <v>0</v>
      </c>
      <c r="DA689" s="1">
        <v>0</v>
      </c>
      <c r="DB689" s="3">
        <v>4463407</v>
      </c>
      <c r="DC689" s="3">
        <v>34989732</v>
      </c>
      <c r="DD689" s="1">
        <v>0</v>
      </c>
      <c r="DE689" s="3">
        <v>222886</v>
      </c>
      <c r="DF689" s="3">
        <v>95307776</v>
      </c>
      <c r="DG689" s="3">
        <v>615468</v>
      </c>
      <c r="DH689" s="3">
        <v>91282188</v>
      </c>
      <c r="DI689" s="1">
        <v>0</v>
      </c>
      <c r="DJ689" s="3">
        <v>3155102</v>
      </c>
      <c r="DK689" s="1">
        <v>0</v>
      </c>
      <c r="DL689" s="1">
        <v>0</v>
      </c>
      <c r="DM689" s="1">
        <v>0</v>
      </c>
      <c r="DN689" s="1">
        <v>0</v>
      </c>
      <c r="DO689" s="3">
        <v>7564296</v>
      </c>
      <c r="DP689" s="3">
        <v>71586781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>
        <v>0</v>
      </c>
      <c r="EB689" s="1">
        <v>0</v>
      </c>
      <c r="EC689" s="1">
        <v>0</v>
      </c>
    </row>
    <row r="690" spans="1:133" x14ac:dyDescent="0.3">
      <c r="A690" s="1">
        <v>106344029</v>
      </c>
      <c r="B690" s="1" t="s">
        <v>1184</v>
      </c>
      <c r="C690" s="2">
        <v>20174</v>
      </c>
      <c r="D690" s="2">
        <v>42745</v>
      </c>
      <c r="E690" s="1" t="s">
        <v>2096</v>
      </c>
      <c r="F690" s="1" t="s">
        <v>135</v>
      </c>
      <c r="G690" s="1" t="s">
        <v>492</v>
      </c>
      <c r="H690" s="1">
        <v>2</v>
      </c>
      <c r="I690" s="1">
        <v>309</v>
      </c>
      <c r="J690" s="1" t="s">
        <v>146</v>
      </c>
      <c r="K690" s="1" t="s">
        <v>138</v>
      </c>
      <c r="L690" s="1">
        <v>0</v>
      </c>
      <c r="M690" s="1" t="s">
        <v>2385</v>
      </c>
      <c r="N690" s="1" t="s">
        <v>1186</v>
      </c>
      <c r="O690" s="1" t="s">
        <v>1187</v>
      </c>
      <c r="P690" s="1">
        <v>95630</v>
      </c>
      <c r="Q690" s="1" t="s">
        <v>1179</v>
      </c>
      <c r="R690" s="1">
        <v>106</v>
      </c>
      <c r="S690" s="1">
        <v>106</v>
      </c>
      <c r="T690" s="1">
        <v>106</v>
      </c>
      <c r="U690" s="1">
        <v>591</v>
      </c>
      <c r="V690" s="1">
        <v>208</v>
      </c>
      <c r="W690" s="1">
        <v>76</v>
      </c>
      <c r="X690" s="1">
        <v>170</v>
      </c>
      <c r="Y690" s="1">
        <v>0</v>
      </c>
      <c r="Z690" s="1">
        <v>0</v>
      </c>
      <c r="AA690" s="1">
        <v>27</v>
      </c>
      <c r="AB690" s="1">
        <v>493</v>
      </c>
      <c r="AC690" s="1">
        <v>9</v>
      </c>
      <c r="AD690" s="1">
        <v>12</v>
      </c>
      <c r="AE690" s="1">
        <v>1586</v>
      </c>
      <c r="AF690" s="1">
        <v>0</v>
      </c>
      <c r="AG690" s="3">
        <v>2330</v>
      </c>
      <c r="AH690" s="1">
        <v>759</v>
      </c>
      <c r="AI690" s="1">
        <v>351</v>
      </c>
      <c r="AJ690" s="1">
        <v>706</v>
      </c>
      <c r="AK690" s="1">
        <v>0</v>
      </c>
      <c r="AL690" s="1">
        <v>0</v>
      </c>
      <c r="AM690" s="1">
        <v>75</v>
      </c>
      <c r="AN690" s="3">
        <v>1419</v>
      </c>
      <c r="AO690" s="1">
        <v>22</v>
      </c>
      <c r="AP690" s="1">
        <v>26</v>
      </c>
      <c r="AQ690" s="3">
        <v>5688</v>
      </c>
      <c r="AR690" s="1">
        <v>0</v>
      </c>
      <c r="AS690" s="3">
        <v>2328</v>
      </c>
      <c r="AT690" s="1">
        <v>928</v>
      </c>
      <c r="AU690" s="1">
        <v>727</v>
      </c>
      <c r="AV690" s="3">
        <v>3878</v>
      </c>
      <c r="AW690" s="1">
        <v>3</v>
      </c>
      <c r="AX690" s="1">
        <v>0</v>
      </c>
      <c r="AY690" s="1">
        <v>394</v>
      </c>
      <c r="AZ690" s="3">
        <v>6220</v>
      </c>
      <c r="BA690" s="1">
        <v>156</v>
      </c>
      <c r="BB690" s="1">
        <v>409</v>
      </c>
      <c r="BC690" s="3">
        <v>15043</v>
      </c>
      <c r="BD690" s="3">
        <v>49974195</v>
      </c>
      <c r="BE690" s="3">
        <v>18976589</v>
      </c>
      <c r="BF690" s="3">
        <v>7009654</v>
      </c>
      <c r="BG690" s="3">
        <v>14563151</v>
      </c>
      <c r="BH690" s="1">
        <v>0</v>
      </c>
      <c r="BI690" s="1">
        <v>0</v>
      </c>
      <c r="BJ690" s="3">
        <v>1582110</v>
      </c>
      <c r="BK690" s="3">
        <v>33646677</v>
      </c>
      <c r="BL690" s="3">
        <v>549196</v>
      </c>
      <c r="BM690" s="3">
        <v>783512</v>
      </c>
      <c r="BN690" s="3">
        <v>127085084</v>
      </c>
      <c r="BO690" s="3">
        <v>24519370</v>
      </c>
      <c r="BP690" s="3">
        <v>9891106</v>
      </c>
      <c r="BQ690" s="3">
        <v>4835714</v>
      </c>
      <c r="BR690" s="3">
        <v>24810413</v>
      </c>
      <c r="BS690" s="3">
        <v>20984</v>
      </c>
      <c r="BT690" s="1">
        <v>0</v>
      </c>
      <c r="BU690" s="3">
        <v>2632367</v>
      </c>
      <c r="BV690" s="3">
        <v>48011488</v>
      </c>
      <c r="BW690" s="3">
        <v>1230554</v>
      </c>
      <c r="BX690" s="3">
        <v>2459485</v>
      </c>
      <c r="BY690" s="3">
        <v>118411481</v>
      </c>
      <c r="BZ690" s="3">
        <v>3178068</v>
      </c>
      <c r="CA690" s="3">
        <v>64344772</v>
      </c>
      <c r="CB690" s="3">
        <v>25507101</v>
      </c>
      <c r="CC690" s="3">
        <v>7847974</v>
      </c>
      <c r="CD690" s="3">
        <v>30829670</v>
      </c>
      <c r="CE690" s="1">
        <v>0</v>
      </c>
      <c r="CF690" s="3">
        <v>19569</v>
      </c>
      <c r="CG690" s="1">
        <v>0</v>
      </c>
      <c r="CH690" s="3">
        <v>3570580</v>
      </c>
      <c r="CI690" s="3">
        <v>42970684</v>
      </c>
      <c r="CJ690" s="1">
        <v>0</v>
      </c>
      <c r="CK690" s="3">
        <v>2272406</v>
      </c>
      <c r="CL690" s="1">
        <v>0</v>
      </c>
      <c r="CM690" s="1">
        <v>0</v>
      </c>
      <c r="CN690" s="1">
        <v>0</v>
      </c>
      <c r="CO690" s="3">
        <v>1802971</v>
      </c>
      <c r="CP690" s="3">
        <v>182343795</v>
      </c>
      <c r="CQ690" s="3">
        <v>1092036</v>
      </c>
      <c r="CR690" s="1">
        <v>0</v>
      </c>
      <c r="CS690" s="1">
        <v>0</v>
      </c>
      <c r="CT690" s="3">
        <v>6776840</v>
      </c>
      <c r="CU690" s="3">
        <v>7868876</v>
      </c>
      <c r="CV690" s="3">
        <v>9829051</v>
      </c>
      <c r="CW690" s="3">
        <v>4233389</v>
      </c>
      <c r="CX690" s="3">
        <v>3674213</v>
      </c>
      <c r="CY690" s="3">
        <v>8245400</v>
      </c>
      <c r="CZ690" s="1">
        <v>141</v>
      </c>
      <c r="DA690" s="1">
        <v>0</v>
      </c>
      <c r="DB690" s="3">
        <v>607366</v>
      </c>
      <c r="DC690" s="3">
        <v>44150256</v>
      </c>
      <c r="DD690" s="1">
        <v>0</v>
      </c>
      <c r="DE690" s="3">
        <v>281830</v>
      </c>
      <c r="DF690" s="3">
        <v>71021646</v>
      </c>
      <c r="DG690" s="3">
        <v>216314</v>
      </c>
      <c r="DH690" s="3">
        <v>54526974</v>
      </c>
      <c r="DI690" s="1">
        <v>0</v>
      </c>
      <c r="DJ690" s="3">
        <v>6114836</v>
      </c>
      <c r="DK690" s="1">
        <v>0</v>
      </c>
      <c r="DL690" s="1">
        <v>0</v>
      </c>
      <c r="DM690" s="1">
        <v>0</v>
      </c>
      <c r="DN690" s="1">
        <v>0</v>
      </c>
      <c r="DO690" s="3">
        <v>1128426</v>
      </c>
      <c r="DP690" s="3">
        <v>46610529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0</v>
      </c>
    </row>
    <row r="691" spans="1:133" x14ac:dyDescent="0.3">
      <c r="A691" s="1">
        <v>106240942</v>
      </c>
      <c r="B691" s="1" t="s">
        <v>1188</v>
      </c>
      <c r="C691" s="2">
        <v>20174</v>
      </c>
      <c r="D691" s="2">
        <v>42745</v>
      </c>
      <c r="E691" s="1" t="s">
        <v>2096</v>
      </c>
      <c r="F691" s="1" t="s">
        <v>135</v>
      </c>
      <c r="G691" s="1" t="s">
        <v>1115</v>
      </c>
      <c r="H691" s="1">
        <v>6</v>
      </c>
      <c r="I691" s="1">
        <v>515</v>
      </c>
      <c r="J691" s="1" t="s">
        <v>164</v>
      </c>
      <c r="K691" s="1" t="s">
        <v>138</v>
      </c>
      <c r="L691" s="1">
        <v>0</v>
      </c>
      <c r="M691" s="1" t="s">
        <v>2386</v>
      </c>
      <c r="N691" s="1" t="s">
        <v>1190</v>
      </c>
      <c r="O691" s="1" t="s">
        <v>1118</v>
      </c>
      <c r="P691" s="1">
        <v>95340</v>
      </c>
      <c r="Q691" s="1" t="s">
        <v>1191</v>
      </c>
      <c r="R691" s="1">
        <v>186</v>
      </c>
      <c r="S691" s="1">
        <v>186</v>
      </c>
      <c r="T691" s="1">
        <v>130</v>
      </c>
      <c r="U691" s="3">
        <v>1227</v>
      </c>
      <c r="V691" s="1">
        <v>100</v>
      </c>
      <c r="W691" s="1">
        <v>216</v>
      </c>
      <c r="X691" s="3">
        <v>1097</v>
      </c>
      <c r="Y691" s="1">
        <v>0</v>
      </c>
      <c r="Z691" s="1">
        <v>0</v>
      </c>
      <c r="AA691" s="1">
        <v>65</v>
      </c>
      <c r="AB691" s="1">
        <v>461</v>
      </c>
      <c r="AC691" s="1">
        <v>1</v>
      </c>
      <c r="AD691" s="1">
        <v>23</v>
      </c>
      <c r="AE691" s="1">
        <v>3190</v>
      </c>
      <c r="AF691" s="1">
        <v>0</v>
      </c>
      <c r="AG691" s="3">
        <v>5514</v>
      </c>
      <c r="AH691" s="1">
        <v>466</v>
      </c>
      <c r="AI691" s="1">
        <v>648</v>
      </c>
      <c r="AJ691" s="3">
        <v>3656</v>
      </c>
      <c r="AK691" s="1">
        <v>0</v>
      </c>
      <c r="AL691" s="1">
        <v>0</v>
      </c>
      <c r="AM691" s="1">
        <v>194</v>
      </c>
      <c r="AN691" s="3">
        <v>1369</v>
      </c>
      <c r="AO691" s="1">
        <v>5</v>
      </c>
      <c r="AP691" s="1">
        <v>45</v>
      </c>
      <c r="AQ691" s="3">
        <v>11897</v>
      </c>
      <c r="AR691" s="1">
        <v>0</v>
      </c>
      <c r="AS691" s="3">
        <v>12303</v>
      </c>
      <c r="AT691" s="1">
        <v>740</v>
      </c>
      <c r="AU691" s="3">
        <v>2722</v>
      </c>
      <c r="AV691" s="3">
        <v>21697</v>
      </c>
      <c r="AW691" s="1">
        <v>0</v>
      </c>
      <c r="AX691" s="1">
        <v>0</v>
      </c>
      <c r="AY691" s="3">
        <v>1207</v>
      </c>
      <c r="AZ691" s="3">
        <v>6675</v>
      </c>
      <c r="BA691" s="1">
        <v>217</v>
      </c>
      <c r="BB691" s="3">
        <v>1475</v>
      </c>
      <c r="BC691" s="3">
        <v>47036</v>
      </c>
      <c r="BD691" s="3">
        <v>96120232</v>
      </c>
      <c r="BE691" s="3">
        <v>7926235</v>
      </c>
      <c r="BF691" s="3">
        <v>9491045</v>
      </c>
      <c r="BG691" s="3">
        <v>60980306</v>
      </c>
      <c r="BH691" s="1">
        <v>0</v>
      </c>
      <c r="BI691" s="1">
        <v>0</v>
      </c>
      <c r="BJ691" s="3">
        <v>3839627</v>
      </c>
      <c r="BK691" s="3">
        <v>27046421</v>
      </c>
      <c r="BL691" s="3">
        <v>93748</v>
      </c>
      <c r="BM691" s="3">
        <v>2096152</v>
      </c>
      <c r="BN691" s="3">
        <v>207593766</v>
      </c>
      <c r="BO691" s="3">
        <v>35476793</v>
      </c>
      <c r="BP691" s="3">
        <v>2472038</v>
      </c>
      <c r="BQ691" s="3">
        <v>7065290</v>
      </c>
      <c r="BR691" s="3">
        <v>60424125</v>
      </c>
      <c r="BS691" s="1">
        <v>0</v>
      </c>
      <c r="BT691" s="1">
        <v>0</v>
      </c>
      <c r="BU691" s="3">
        <v>3304555</v>
      </c>
      <c r="BV691" s="3">
        <v>22685495</v>
      </c>
      <c r="BW691" s="3">
        <v>626868</v>
      </c>
      <c r="BX691" s="3">
        <v>3820694</v>
      </c>
      <c r="BY691" s="3">
        <v>135875858</v>
      </c>
      <c r="BZ691" s="3">
        <v>3532583</v>
      </c>
      <c r="CA691" s="3">
        <v>111946529</v>
      </c>
      <c r="CB691" s="3">
        <v>8991033</v>
      </c>
      <c r="CC691" s="3">
        <v>-30808667</v>
      </c>
      <c r="CD691" s="3">
        <v>103904784</v>
      </c>
      <c r="CE691" s="1">
        <v>0</v>
      </c>
      <c r="CF691" s="1">
        <v>0</v>
      </c>
      <c r="CG691" s="1">
        <v>0</v>
      </c>
      <c r="CH691" s="3">
        <v>5308415</v>
      </c>
      <c r="CI691" s="3">
        <v>22430139</v>
      </c>
      <c r="CJ691" s="1">
        <v>0</v>
      </c>
      <c r="CK691" s="3">
        <v>1967263</v>
      </c>
      <c r="CL691" s="1">
        <v>0</v>
      </c>
      <c r="CM691" s="1">
        <v>0</v>
      </c>
      <c r="CN691" s="1">
        <v>0</v>
      </c>
      <c r="CO691" s="3">
        <v>5730687</v>
      </c>
      <c r="CP691" s="3">
        <v>233002766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3">
        <v>18867545</v>
      </c>
      <c r="CW691" s="3">
        <v>1214861</v>
      </c>
      <c r="CX691" s="3">
        <v>45916620</v>
      </c>
      <c r="CY691" s="3">
        <v>16398569</v>
      </c>
      <c r="CZ691" s="1">
        <v>0</v>
      </c>
      <c r="DA691" s="1">
        <v>0</v>
      </c>
      <c r="DB691" s="3">
        <v>1708972</v>
      </c>
      <c r="DC691" s="3">
        <v>26014944</v>
      </c>
      <c r="DD691" s="1">
        <v>0</v>
      </c>
      <c r="DE691" s="3">
        <v>345347</v>
      </c>
      <c r="DF691" s="3">
        <v>110466858</v>
      </c>
      <c r="DG691" s="3">
        <v>815161</v>
      </c>
      <c r="DH691" s="3">
        <v>88242086</v>
      </c>
      <c r="DI691" s="1">
        <v>0</v>
      </c>
      <c r="DJ691" s="3">
        <v>-67681</v>
      </c>
      <c r="DK691" s="1">
        <v>0</v>
      </c>
      <c r="DL691" s="1">
        <v>0</v>
      </c>
      <c r="DM691" s="1">
        <v>0</v>
      </c>
      <c r="DN691" s="1">
        <v>0</v>
      </c>
      <c r="DO691" s="3">
        <v>872795</v>
      </c>
      <c r="DP691" s="3">
        <v>197915926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v>0</v>
      </c>
    </row>
    <row r="692" spans="1:133" x14ac:dyDescent="0.3">
      <c r="A692" s="1">
        <v>106450949</v>
      </c>
      <c r="B692" s="1" t="s">
        <v>1197</v>
      </c>
      <c r="C692" s="2">
        <v>20174</v>
      </c>
      <c r="D692" s="2">
        <v>42745</v>
      </c>
      <c r="E692" s="1" t="s">
        <v>2096</v>
      </c>
      <c r="F692" s="1" t="s">
        <v>135</v>
      </c>
      <c r="G692" s="1" t="s">
        <v>1145</v>
      </c>
      <c r="H692" s="1">
        <v>1</v>
      </c>
      <c r="I692" s="1">
        <v>209</v>
      </c>
      <c r="J692" s="1" t="s">
        <v>146</v>
      </c>
      <c r="K692" s="1" t="s">
        <v>138</v>
      </c>
      <c r="L692" s="1">
        <v>0</v>
      </c>
      <c r="M692" s="1" t="s">
        <v>2387</v>
      </c>
      <c r="N692" s="1" t="s">
        <v>1198</v>
      </c>
      <c r="O692" s="1" t="s">
        <v>1199</v>
      </c>
      <c r="P692" s="1">
        <v>96001</v>
      </c>
      <c r="Q692" s="1" t="s">
        <v>237</v>
      </c>
      <c r="R692" s="1">
        <v>267</v>
      </c>
      <c r="S692" s="1">
        <v>267</v>
      </c>
      <c r="T692" s="1">
        <v>267</v>
      </c>
      <c r="U692" s="3">
        <v>1713</v>
      </c>
      <c r="V692" s="1">
        <v>39</v>
      </c>
      <c r="W692" s="1">
        <v>255</v>
      </c>
      <c r="X692" s="1">
        <v>694</v>
      </c>
      <c r="Y692" s="1">
        <v>0</v>
      </c>
      <c r="Z692" s="1">
        <v>0</v>
      </c>
      <c r="AA692" s="1">
        <v>115</v>
      </c>
      <c r="AB692" s="1">
        <v>472</v>
      </c>
      <c r="AC692" s="1">
        <v>10</v>
      </c>
      <c r="AD692" s="1">
        <v>56</v>
      </c>
      <c r="AE692" s="1">
        <v>3354</v>
      </c>
      <c r="AF692" s="1">
        <v>0</v>
      </c>
      <c r="AG692" s="3">
        <v>7230</v>
      </c>
      <c r="AH692" s="1">
        <v>164</v>
      </c>
      <c r="AI692" s="3">
        <v>1505</v>
      </c>
      <c r="AJ692" s="3">
        <v>3731</v>
      </c>
      <c r="AK692" s="1">
        <v>0</v>
      </c>
      <c r="AL692" s="1">
        <v>0</v>
      </c>
      <c r="AM692" s="1">
        <v>396</v>
      </c>
      <c r="AN692" s="3">
        <v>1885</v>
      </c>
      <c r="AO692" s="1">
        <v>30</v>
      </c>
      <c r="AP692" s="1">
        <v>233</v>
      </c>
      <c r="AQ692" s="3">
        <v>15174</v>
      </c>
      <c r="AR692" s="1">
        <v>0</v>
      </c>
      <c r="AS692" s="3">
        <v>21718</v>
      </c>
      <c r="AT692" s="1">
        <v>259</v>
      </c>
      <c r="AU692" s="3">
        <v>1878</v>
      </c>
      <c r="AV692" s="3">
        <v>11703</v>
      </c>
      <c r="AW692" s="1">
        <v>4</v>
      </c>
      <c r="AX692" s="1">
        <v>0</v>
      </c>
      <c r="AY692" s="3">
        <v>1863</v>
      </c>
      <c r="AZ692" s="3">
        <v>8719</v>
      </c>
      <c r="BA692" s="1">
        <v>428</v>
      </c>
      <c r="BB692" s="1">
        <v>870</v>
      </c>
      <c r="BC692" s="3">
        <v>47442</v>
      </c>
      <c r="BD692" s="3">
        <v>146660205</v>
      </c>
      <c r="BE692" s="3">
        <v>3341225</v>
      </c>
      <c r="BF692" s="3">
        <v>22428825</v>
      </c>
      <c r="BG692" s="3">
        <v>56573438</v>
      </c>
      <c r="BH692" s="1">
        <v>0</v>
      </c>
      <c r="BI692" s="1">
        <v>0</v>
      </c>
      <c r="BJ692" s="3">
        <v>9746597</v>
      </c>
      <c r="BK692" s="3">
        <v>39980791</v>
      </c>
      <c r="BL692" s="3">
        <v>893816</v>
      </c>
      <c r="BM692" s="3">
        <v>4335010</v>
      </c>
      <c r="BN692" s="3">
        <v>283959907</v>
      </c>
      <c r="BO692" s="3">
        <v>81485288</v>
      </c>
      <c r="BP692" s="3">
        <v>1754826</v>
      </c>
      <c r="BQ692" s="3">
        <v>7335423</v>
      </c>
      <c r="BR692" s="3">
        <v>40220669</v>
      </c>
      <c r="BS692" s="3">
        <v>25249</v>
      </c>
      <c r="BT692" s="1">
        <v>0</v>
      </c>
      <c r="BU692" s="3">
        <v>8856938</v>
      </c>
      <c r="BV692" s="3">
        <v>35243836</v>
      </c>
      <c r="BW692" s="3">
        <v>1609057</v>
      </c>
      <c r="BX692" s="3">
        <v>1924924</v>
      </c>
      <c r="BY692" s="3">
        <v>178456210</v>
      </c>
      <c r="BZ692" s="3">
        <v>3367765</v>
      </c>
      <c r="CA692" s="3">
        <v>183358398</v>
      </c>
      <c r="CB692" s="3">
        <v>4141700</v>
      </c>
      <c r="CC692" s="3">
        <v>11690964</v>
      </c>
      <c r="CD692" s="3">
        <v>47429146</v>
      </c>
      <c r="CE692" s="1">
        <v>0</v>
      </c>
      <c r="CF692" s="3">
        <v>23706</v>
      </c>
      <c r="CG692" s="1">
        <v>0</v>
      </c>
      <c r="CH692" s="3">
        <v>13473158</v>
      </c>
      <c r="CI692" s="3">
        <v>35669896</v>
      </c>
      <c r="CJ692" s="1">
        <v>0</v>
      </c>
      <c r="CK692" s="3">
        <v>5857034</v>
      </c>
      <c r="CL692" s="1">
        <v>0</v>
      </c>
      <c r="CM692" s="1">
        <v>0</v>
      </c>
      <c r="CN692" s="1">
        <v>0</v>
      </c>
      <c r="CO692" s="3">
        <v>5789086</v>
      </c>
      <c r="CP692" s="3">
        <v>310800853</v>
      </c>
      <c r="CQ692" s="1">
        <v>0</v>
      </c>
      <c r="CR692" s="3">
        <v>86687</v>
      </c>
      <c r="CS692" s="1">
        <v>0</v>
      </c>
      <c r="CT692" s="1">
        <v>0</v>
      </c>
      <c r="CU692" s="3">
        <v>86687</v>
      </c>
      <c r="CV692" s="3">
        <v>43648393</v>
      </c>
      <c r="CW692" s="3">
        <v>946358</v>
      </c>
      <c r="CX692" s="3">
        <v>14565769</v>
      </c>
      <c r="CY692" s="3">
        <v>49044838</v>
      </c>
      <c r="CZ692" s="1">
        <v>609</v>
      </c>
      <c r="DA692" s="1">
        <v>0</v>
      </c>
      <c r="DB692" s="3">
        <v>4889349</v>
      </c>
      <c r="DC692" s="3">
        <v>37891885</v>
      </c>
      <c r="DD692" s="1">
        <v>0</v>
      </c>
      <c r="DE692" s="3">
        <v>714750</v>
      </c>
      <c r="DF692" s="3">
        <v>151701951</v>
      </c>
      <c r="DG692" s="3">
        <v>741558</v>
      </c>
      <c r="DH692" s="3">
        <v>130648889</v>
      </c>
      <c r="DI692" s="1">
        <v>0</v>
      </c>
      <c r="DJ692" s="3">
        <v>13265300</v>
      </c>
      <c r="DK692" s="1">
        <v>0</v>
      </c>
      <c r="DL692" s="1">
        <v>0</v>
      </c>
      <c r="DM692" s="1">
        <v>0</v>
      </c>
      <c r="DN692" s="1">
        <v>0</v>
      </c>
      <c r="DO692" s="3">
        <v>2164182</v>
      </c>
      <c r="DP692" s="3">
        <v>91920406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0</v>
      </c>
      <c r="EB692" s="1">
        <v>0</v>
      </c>
      <c r="EC692" s="1">
        <v>0</v>
      </c>
    </row>
    <row r="693" spans="1:133" x14ac:dyDescent="0.3">
      <c r="A693" s="1">
        <v>106470871</v>
      </c>
      <c r="B693" s="1" t="s">
        <v>1192</v>
      </c>
      <c r="C693" s="2">
        <v>20174</v>
      </c>
      <c r="D693" s="2">
        <v>42745</v>
      </c>
      <c r="E693" s="1" t="s">
        <v>2096</v>
      </c>
      <c r="F693" s="1" t="s">
        <v>135</v>
      </c>
      <c r="G693" s="1" t="s">
        <v>610</v>
      </c>
      <c r="H693" s="1">
        <v>1</v>
      </c>
      <c r="I693" s="1">
        <v>205</v>
      </c>
      <c r="J693" s="1" t="s">
        <v>157</v>
      </c>
      <c r="K693" s="1" t="s">
        <v>138</v>
      </c>
      <c r="L693" s="1" t="s">
        <v>139</v>
      </c>
      <c r="M693" s="1" t="s">
        <v>2387</v>
      </c>
      <c r="N693" s="1" t="s">
        <v>1194</v>
      </c>
      <c r="O693" s="1" t="s">
        <v>1195</v>
      </c>
      <c r="P693" s="1">
        <v>96067</v>
      </c>
      <c r="Q693" s="1" t="s">
        <v>1196</v>
      </c>
      <c r="R693" s="1">
        <v>33</v>
      </c>
      <c r="S693" s="1">
        <v>25</v>
      </c>
      <c r="T693" s="1">
        <v>25</v>
      </c>
      <c r="U693" s="1">
        <v>107</v>
      </c>
      <c r="V693" s="1">
        <v>11</v>
      </c>
      <c r="W693" s="1">
        <v>7</v>
      </c>
      <c r="X693" s="1">
        <v>55</v>
      </c>
      <c r="Y693" s="1">
        <v>0</v>
      </c>
      <c r="Z693" s="1">
        <v>0</v>
      </c>
      <c r="AA693" s="1">
        <v>9</v>
      </c>
      <c r="AB693" s="1">
        <v>39</v>
      </c>
      <c r="AC693" s="1">
        <v>1</v>
      </c>
      <c r="AD693" s="1">
        <v>2</v>
      </c>
      <c r="AE693" s="1">
        <v>231</v>
      </c>
      <c r="AF693" s="1">
        <v>0</v>
      </c>
      <c r="AG693" s="1">
        <v>319</v>
      </c>
      <c r="AH693" s="1">
        <v>34</v>
      </c>
      <c r="AI693" s="1">
        <v>13</v>
      </c>
      <c r="AJ693" s="1">
        <v>131</v>
      </c>
      <c r="AK693" s="1">
        <v>0</v>
      </c>
      <c r="AL693" s="1">
        <v>0</v>
      </c>
      <c r="AM693" s="1">
        <v>33</v>
      </c>
      <c r="AN693" s="1">
        <v>116</v>
      </c>
      <c r="AO693" s="1">
        <v>1</v>
      </c>
      <c r="AP693" s="1">
        <v>3</v>
      </c>
      <c r="AQ693" s="1">
        <v>650</v>
      </c>
      <c r="AR693" s="1">
        <v>0</v>
      </c>
      <c r="AS693" s="3">
        <v>6681</v>
      </c>
      <c r="AT693" s="1">
        <v>417</v>
      </c>
      <c r="AU693" s="1">
        <v>412</v>
      </c>
      <c r="AV693" s="3">
        <v>3557</v>
      </c>
      <c r="AW693" s="1">
        <v>0</v>
      </c>
      <c r="AX693" s="1">
        <v>0</v>
      </c>
      <c r="AY693" s="1">
        <v>436</v>
      </c>
      <c r="AZ693" s="3">
        <v>3027</v>
      </c>
      <c r="BA693" s="1">
        <v>82</v>
      </c>
      <c r="BB693" s="1">
        <v>129</v>
      </c>
      <c r="BC693" s="3">
        <v>14741</v>
      </c>
      <c r="BD693" s="3">
        <v>5643327</v>
      </c>
      <c r="BE693" s="3">
        <v>484716</v>
      </c>
      <c r="BF693" s="3">
        <v>196651</v>
      </c>
      <c r="BG693" s="3">
        <v>2164544</v>
      </c>
      <c r="BH693" s="1">
        <v>0</v>
      </c>
      <c r="BI693" s="1">
        <v>0</v>
      </c>
      <c r="BJ693" s="3">
        <v>492153</v>
      </c>
      <c r="BK693" s="3">
        <v>2139067</v>
      </c>
      <c r="BL693" s="3">
        <v>10710</v>
      </c>
      <c r="BM693" s="3">
        <v>91783</v>
      </c>
      <c r="BN693" s="3">
        <v>11222951</v>
      </c>
      <c r="BO693" s="3">
        <v>8568690</v>
      </c>
      <c r="BP693" s="3">
        <v>801646</v>
      </c>
      <c r="BQ693" s="3">
        <v>860550</v>
      </c>
      <c r="BR693" s="3">
        <v>4632721</v>
      </c>
      <c r="BS693" s="1">
        <v>0</v>
      </c>
      <c r="BT693" s="1">
        <v>0</v>
      </c>
      <c r="BU693" s="3">
        <v>1012194</v>
      </c>
      <c r="BV693" s="3">
        <v>3811499</v>
      </c>
      <c r="BW693" s="3">
        <v>111308</v>
      </c>
      <c r="BX693" s="3">
        <v>274572</v>
      </c>
      <c r="BY693" s="3">
        <v>20073180</v>
      </c>
      <c r="BZ693" s="3">
        <v>349733</v>
      </c>
      <c r="CA693" s="3">
        <v>8861704</v>
      </c>
      <c r="CB693" s="3">
        <v>667346</v>
      </c>
      <c r="CC693" s="3">
        <v>413763</v>
      </c>
      <c r="CD693" s="3">
        <v>1788391</v>
      </c>
      <c r="CE693" s="1">
        <v>0</v>
      </c>
      <c r="CF693" s="1">
        <v>0</v>
      </c>
      <c r="CG693" s="1">
        <v>0</v>
      </c>
      <c r="CH693" s="3">
        <v>540530</v>
      </c>
      <c r="CI693" s="3">
        <v>853886</v>
      </c>
      <c r="CJ693" s="1">
        <v>0</v>
      </c>
      <c r="CK693" s="3">
        <v>217154</v>
      </c>
      <c r="CL693" s="1">
        <v>0</v>
      </c>
      <c r="CM693" s="1">
        <v>0</v>
      </c>
      <c r="CN693" s="1">
        <v>0</v>
      </c>
      <c r="CO693" s="3">
        <v>326253</v>
      </c>
      <c r="CP693" s="3">
        <v>14018760</v>
      </c>
      <c r="CQ693" s="1">
        <v>0</v>
      </c>
      <c r="CR693" s="3">
        <v>64316</v>
      </c>
      <c r="CS693" s="1">
        <v>0</v>
      </c>
      <c r="CT693" s="1">
        <v>0</v>
      </c>
      <c r="CU693" s="3">
        <v>64316</v>
      </c>
      <c r="CV693" s="3">
        <v>5188235</v>
      </c>
      <c r="CW693" s="3">
        <v>649726</v>
      </c>
      <c r="CX693" s="3">
        <v>597319</v>
      </c>
      <c r="CY693" s="3">
        <v>4974830</v>
      </c>
      <c r="CZ693" s="1">
        <v>0</v>
      </c>
      <c r="DA693" s="1">
        <v>0</v>
      </c>
      <c r="DB693" s="3">
        <v>939875</v>
      </c>
      <c r="DC693" s="3">
        <v>4862481</v>
      </c>
      <c r="DD693" s="1">
        <v>0</v>
      </c>
      <c r="DE693" s="3">
        <v>129221</v>
      </c>
      <c r="DF693" s="3">
        <v>17341687</v>
      </c>
      <c r="DG693" s="3">
        <v>164838</v>
      </c>
      <c r="DH693" s="3">
        <v>14620670</v>
      </c>
      <c r="DI693" s="1">
        <v>0</v>
      </c>
      <c r="DJ693" s="3">
        <v>284656</v>
      </c>
      <c r="DK693" s="1">
        <v>0</v>
      </c>
      <c r="DL693" s="1">
        <v>0</v>
      </c>
      <c r="DM693" s="1">
        <v>0</v>
      </c>
      <c r="DN693" s="1">
        <v>0</v>
      </c>
      <c r="DO693" s="3">
        <v>1494126</v>
      </c>
      <c r="DP693" s="3">
        <v>14739604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0</v>
      </c>
      <c r="EB693" s="1">
        <v>0</v>
      </c>
      <c r="EC693" s="1">
        <v>0</v>
      </c>
    </row>
    <row r="694" spans="1:133" x14ac:dyDescent="0.3">
      <c r="A694" s="1">
        <v>106340950</v>
      </c>
      <c r="B694" s="1" t="s">
        <v>1201</v>
      </c>
      <c r="C694" s="2">
        <v>20174</v>
      </c>
      <c r="D694" s="2">
        <v>42745</v>
      </c>
      <c r="E694" s="1" t="s">
        <v>2096</v>
      </c>
      <c r="F694" s="1" t="s">
        <v>135</v>
      </c>
      <c r="G694" s="1" t="s">
        <v>492</v>
      </c>
      <c r="H694" s="1">
        <v>2</v>
      </c>
      <c r="I694" s="1">
        <v>309</v>
      </c>
      <c r="J694" s="1" t="s">
        <v>164</v>
      </c>
      <c r="K694" s="1" t="s">
        <v>138</v>
      </c>
      <c r="L694" s="1">
        <v>0</v>
      </c>
      <c r="M694" s="1" t="s">
        <v>2388</v>
      </c>
      <c r="N694" s="1" t="s">
        <v>1203</v>
      </c>
      <c r="O694" s="1" t="s">
        <v>494</v>
      </c>
      <c r="P694" s="1">
        <v>95608</v>
      </c>
      <c r="Q694" s="1" t="s">
        <v>1204</v>
      </c>
      <c r="R694" s="1">
        <v>370</v>
      </c>
      <c r="S694" s="1">
        <v>370</v>
      </c>
      <c r="T694" s="1">
        <v>370</v>
      </c>
      <c r="U694" s="3">
        <v>1451</v>
      </c>
      <c r="V694" s="1">
        <v>649</v>
      </c>
      <c r="W694" s="1">
        <v>539</v>
      </c>
      <c r="X694" s="3">
        <v>1338</v>
      </c>
      <c r="Y694" s="1">
        <v>1</v>
      </c>
      <c r="Z694" s="1">
        <v>0</v>
      </c>
      <c r="AA694" s="1">
        <v>135</v>
      </c>
      <c r="AB694" s="1">
        <v>835</v>
      </c>
      <c r="AC694" s="1">
        <v>25</v>
      </c>
      <c r="AD694" s="1">
        <v>24</v>
      </c>
      <c r="AE694" s="1">
        <v>4997</v>
      </c>
      <c r="AF694" s="1">
        <v>0</v>
      </c>
      <c r="AG694" s="3">
        <v>7234</v>
      </c>
      <c r="AH694" s="3">
        <v>3031</v>
      </c>
      <c r="AI694" s="3">
        <v>4209</v>
      </c>
      <c r="AJ694" s="3">
        <v>6227</v>
      </c>
      <c r="AK694" s="1">
        <v>2</v>
      </c>
      <c r="AL694" s="1">
        <v>0</v>
      </c>
      <c r="AM694" s="1">
        <v>351</v>
      </c>
      <c r="AN694" s="3">
        <v>3517</v>
      </c>
      <c r="AO694" s="1">
        <v>85</v>
      </c>
      <c r="AP694" s="1">
        <v>80</v>
      </c>
      <c r="AQ694" s="3">
        <v>24736</v>
      </c>
      <c r="AR694" s="1">
        <v>0</v>
      </c>
      <c r="AS694" s="3">
        <v>18354</v>
      </c>
      <c r="AT694" s="3">
        <v>5910</v>
      </c>
      <c r="AU694" s="3">
        <v>4010</v>
      </c>
      <c r="AV694" s="3">
        <v>10718</v>
      </c>
      <c r="AW694" s="1">
        <v>3</v>
      </c>
      <c r="AX694" s="1">
        <v>0</v>
      </c>
      <c r="AY694" s="3">
        <v>1021</v>
      </c>
      <c r="AZ694" s="3">
        <v>7059</v>
      </c>
      <c r="BA694" s="1">
        <v>574</v>
      </c>
      <c r="BB694" s="1">
        <v>756</v>
      </c>
      <c r="BC694" s="3">
        <v>48405</v>
      </c>
      <c r="BD694" s="3">
        <v>181525593</v>
      </c>
      <c r="BE694" s="3">
        <v>73881185</v>
      </c>
      <c r="BF694" s="3">
        <v>75326494</v>
      </c>
      <c r="BG694" s="3">
        <v>120032969</v>
      </c>
      <c r="BH694" s="3">
        <v>26239</v>
      </c>
      <c r="BI694" s="1">
        <v>0</v>
      </c>
      <c r="BJ694" s="3">
        <v>5484426</v>
      </c>
      <c r="BK694" s="3">
        <v>89454806</v>
      </c>
      <c r="BL694" s="3">
        <v>3229242</v>
      </c>
      <c r="BM694" s="3">
        <v>3004551</v>
      </c>
      <c r="BN694" s="3">
        <v>551965505</v>
      </c>
      <c r="BO694" s="3">
        <v>55839399</v>
      </c>
      <c r="BP694" s="3">
        <v>21559330</v>
      </c>
      <c r="BQ694" s="3">
        <v>11703714</v>
      </c>
      <c r="BR694" s="3">
        <v>57991542</v>
      </c>
      <c r="BS694" s="3">
        <v>13616</v>
      </c>
      <c r="BT694" s="1">
        <v>0</v>
      </c>
      <c r="BU694" s="3">
        <v>3528082</v>
      </c>
      <c r="BV694" s="3">
        <v>58634900</v>
      </c>
      <c r="BW694" s="3">
        <v>2565565</v>
      </c>
      <c r="BX694" s="3">
        <v>4398991</v>
      </c>
      <c r="BY694" s="3">
        <v>216235139</v>
      </c>
      <c r="BZ694" s="3">
        <v>8083170</v>
      </c>
      <c r="CA694" s="3">
        <v>196895022</v>
      </c>
      <c r="CB694" s="3">
        <v>82389237</v>
      </c>
      <c r="CC694" s="3">
        <v>46188769</v>
      </c>
      <c r="CD694" s="3">
        <v>106528465</v>
      </c>
      <c r="CE694" s="1">
        <v>0</v>
      </c>
      <c r="CF694" s="3">
        <v>33805</v>
      </c>
      <c r="CG694" s="1">
        <v>0</v>
      </c>
      <c r="CH694" s="3">
        <v>7310421</v>
      </c>
      <c r="CI694" s="3">
        <v>98489694</v>
      </c>
      <c r="CJ694" s="1">
        <v>0</v>
      </c>
      <c r="CK694" s="3">
        <v>9912518</v>
      </c>
      <c r="CL694" s="1">
        <v>0</v>
      </c>
      <c r="CM694" s="1">
        <v>0</v>
      </c>
      <c r="CN694" s="1">
        <v>0</v>
      </c>
      <c r="CO694" s="3">
        <v>5169332</v>
      </c>
      <c r="CP694" s="3">
        <v>561000433</v>
      </c>
      <c r="CQ694" s="3">
        <v>3025980</v>
      </c>
      <c r="CR694" s="1">
        <v>0</v>
      </c>
      <c r="CS694" s="1">
        <v>0</v>
      </c>
      <c r="CT694" s="3">
        <v>13735743</v>
      </c>
      <c r="CU694" s="3">
        <v>16761723</v>
      </c>
      <c r="CV694" s="3">
        <v>38771828</v>
      </c>
      <c r="CW694" s="3">
        <v>15602397</v>
      </c>
      <c r="CX694" s="3">
        <v>36599363</v>
      </c>
      <c r="CY694" s="3">
        <v>69574730</v>
      </c>
      <c r="CZ694" s="3">
        <v>3432</v>
      </c>
      <c r="DA694" s="1">
        <v>0</v>
      </c>
      <c r="DB694" s="3">
        <v>1650438</v>
      </c>
      <c r="DC694" s="3">
        <v>60978329</v>
      </c>
      <c r="DD694" s="1">
        <v>0</v>
      </c>
      <c r="DE694" s="3">
        <v>781417</v>
      </c>
      <c r="DF694" s="3">
        <v>223961934</v>
      </c>
      <c r="DG694" s="3">
        <v>772945</v>
      </c>
      <c r="DH694" s="3">
        <v>187544830</v>
      </c>
      <c r="DI694" s="1">
        <v>0</v>
      </c>
      <c r="DJ694" s="3">
        <v>1661386</v>
      </c>
      <c r="DK694" s="1">
        <v>0</v>
      </c>
      <c r="DL694" s="1">
        <v>0</v>
      </c>
      <c r="DM694" s="1">
        <v>0</v>
      </c>
      <c r="DN694" s="1">
        <v>0</v>
      </c>
      <c r="DO694" s="3">
        <v>2054896</v>
      </c>
      <c r="DP694" s="3">
        <v>143553927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>
        <v>0</v>
      </c>
      <c r="EB694" s="1">
        <v>0</v>
      </c>
      <c r="EC694" s="1">
        <v>0</v>
      </c>
    </row>
    <row r="695" spans="1:133" x14ac:dyDescent="0.3">
      <c r="A695" s="1">
        <v>106013687</v>
      </c>
      <c r="B695" s="1" t="s">
        <v>1205</v>
      </c>
      <c r="C695" s="2">
        <v>20174</v>
      </c>
      <c r="D695" s="2">
        <v>42745</v>
      </c>
      <c r="E695" s="1" t="s">
        <v>2096</v>
      </c>
      <c r="F695" s="1" t="s">
        <v>135</v>
      </c>
      <c r="G695" s="1" t="s">
        <v>163</v>
      </c>
      <c r="H695" s="1">
        <v>5</v>
      </c>
      <c r="I695" s="1">
        <v>417</v>
      </c>
      <c r="J695" s="1" t="s">
        <v>164</v>
      </c>
      <c r="K695" s="1" t="s">
        <v>138</v>
      </c>
      <c r="L695" s="1">
        <v>0</v>
      </c>
      <c r="M695" s="1" t="s">
        <v>2389</v>
      </c>
      <c r="N695" s="1" t="s">
        <v>1207</v>
      </c>
      <c r="O695" s="1" t="s">
        <v>184</v>
      </c>
      <c r="P695" s="1">
        <v>94609</v>
      </c>
      <c r="Q695" s="1" t="s">
        <v>1208</v>
      </c>
      <c r="R695" s="1">
        <v>24</v>
      </c>
      <c r="S695" s="1">
        <v>24</v>
      </c>
      <c r="T695" s="1">
        <v>23</v>
      </c>
      <c r="U695" s="1">
        <v>0</v>
      </c>
      <c r="V695" s="1">
        <v>1</v>
      </c>
      <c r="W695" s="1">
        <v>2</v>
      </c>
      <c r="X695" s="1">
        <v>1</v>
      </c>
      <c r="Y695" s="1">
        <v>0</v>
      </c>
      <c r="Z695" s="1">
        <v>0</v>
      </c>
      <c r="AA695" s="1">
        <v>5</v>
      </c>
      <c r="AB695" s="1">
        <v>105</v>
      </c>
      <c r="AC695" s="1">
        <v>0</v>
      </c>
      <c r="AD695" s="1">
        <v>0</v>
      </c>
      <c r="AE695" s="1">
        <v>114</v>
      </c>
      <c r="AF695" s="1">
        <v>0</v>
      </c>
      <c r="AG695" s="1">
        <v>0</v>
      </c>
      <c r="AH695" s="1">
        <v>10</v>
      </c>
      <c r="AI695" s="1">
        <v>29</v>
      </c>
      <c r="AJ695" s="1">
        <v>5</v>
      </c>
      <c r="AK695" s="1">
        <v>0</v>
      </c>
      <c r="AL695" s="1">
        <v>0</v>
      </c>
      <c r="AM695" s="1">
        <v>149</v>
      </c>
      <c r="AN695" s="3">
        <v>1747</v>
      </c>
      <c r="AO695" s="1">
        <v>0</v>
      </c>
      <c r="AP695" s="1">
        <v>0</v>
      </c>
      <c r="AQ695" s="3">
        <v>1940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19</v>
      </c>
      <c r="AZ695" s="1">
        <v>745</v>
      </c>
      <c r="BA695" s="1">
        <v>0</v>
      </c>
      <c r="BB695" s="1">
        <v>0</v>
      </c>
      <c r="BC695" s="1">
        <v>764</v>
      </c>
      <c r="BD695" s="1">
        <v>0</v>
      </c>
      <c r="BE695" s="3">
        <v>20214</v>
      </c>
      <c r="BF695" s="3">
        <v>57236</v>
      </c>
      <c r="BG695" s="3">
        <v>17107</v>
      </c>
      <c r="BH695" s="1">
        <v>0</v>
      </c>
      <c r="BI695" s="1">
        <v>0</v>
      </c>
      <c r="BJ695" s="3">
        <v>305590</v>
      </c>
      <c r="BK695" s="3">
        <v>3925306</v>
      </c>
      <c r="BL695" s="1">
        <v>0</v>
      </c>
      <c r="BM695" s="1">
        <v>0</v>
      </c>
      <c r="BN695" s="3">
        <v>4325453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3">
        <v>96216</v>
      </c>
      <c r="BV695" s="3">
        <v>798330</v>
      </c>
      <c r="BW695" s="1">
        <v>0</v>
      </c>
      <c r="BX695" s="1">
        <v>0</v>
      </c>
      <c r="BY695" s="3">
        <v>894546</v>
      </c>
      <c r="BZ695" s="1">
        <v>0</v>
      </c>
      <c r="CA695" s="1">
        <v>0</v>
      </c>
      <c r="CB695" s="1">
        <v>0</v>
      </c>
      <c r="CC695" s="1">
        <v>0</v>
      </c>
      <c r="CD695" s="3">
        <v>4813</v>
      </c>
      <c r="CE695" s="1">
        <v>0</v>
      </c>
      <c r="CF695" s="1">
        <v>0</v>
      </c>
      <c r="CG695" s="1">
        <v>0</v>
      </c>
      <c r="CH695" s="1">
        <v>0</v>
      </c>
      <c r="CI695" s="3">
        <v>2908706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3">
        <v>2913519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3">
        <v>20214</v>
      </c>
      <c r="CX695" s="3">
        <v>57236</v>
      </c>
      <c r="CY695" s="3">
        <v>12294</v>
      </c>
      <c r="CZ695" s="1">
        <v>0</v>
      </c>
      <c r="DA695" s="1">
        <v>0</v>
      </c>
      <c r="DB695" s="3">
        <v>401806</v>
      </c>
      <c r="DC695" s="3">
        <v>1814930</v>
      </c>
      <c r="DD695" s="1">
        <v>0</v>
      </c>
      <c r="DE695" s="1">
        <v>0</v>
      </c>
      <c r="DF695" s="3">
        <v>2306480</v>
      </c>
      <c r="DG695" s="1">
        <v>480</v>
      </c>
      <c r="DH695" s="3">
        <v>872846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1">
        <v>0</v>
      </c>
      <c r="EC695" s="1">
        <v>0</v>
      </c>
    </row>
    <row r="696" spans="1:133" x14ac:dyDescent="0.3">
      <c r="A696" s="1">
        <v>106340951</v>
      </c>
      <c r="B696" s="1" t="s">
        <v>1209</v>
      </c>
      <c r="C696" s="2">
        <v>20174</v>
      </c>
      <c r="D696" s="2">
        <v>42745</v>
      </c>
      <c r="E696" s="1" t="s">
        <v>2096</v>
      </c>
      <c r="F696" s="1" t="s">
        <v>135</v>
      </c>
      <c r="G696" s="1" t="s">
        <v>492</v>
      </c>
      <c r="H696" s="1">
        <v>2</v>
      </c>
      <c r="I696" s="1">
        <v>311</v>
      </c>
      <c r="J696" s="1" t="s">
        <v>164</v>
      </c>
      <c r="K696" s="1" t="s">
        <v>138</v>
      </c>
      <c r="L696" s="1">
        <v>0</v>
      </c>
      <c r="M696" s="1" t="s">
        <v>2390</v>
      </c>
      <c r="N696" s="1" t="s">
        <v>1211</v>
      </c>
      <c r="O696" s="1" t="s">
        <v>497</v>
      </c>
      <c r="P696" s="1">
        <v>95823</v>
      </c>
      <c r="Q696" s="1" t="s">
        <v>1204</v>
      </c>
      <c r="R696" s="1">
        <v>329</v>
      </c>
      <c r="S696" s="1">
        <v>329</v>
      </c>
      <c r="T696" s="1">
        <v>329</v>
      </c>
      <c r="U696" s="1">
        <v>650</v>
      </c>
      <c r="V696" s="1">
        <v>285</v>
      </c>
      <c r="W696" s="1">
        <v>386</v>
      </c>
      <c r="X696" s="1">
        <v>857</v>
      </c>
      <c r="Y696" s="1">
        <v>0</v>
      </c>
      <c r="Z696" s="1">
        <v>0</v>
      </c>
      <c r="AA696" s="1">
        <v>53</v>
      </c>
      <c r="AB696" s="1">
        <v>340</v>
      </c>
      <c r="AC696" s="1">
        <v>9</v>
      </c>
      <c r="AD696" s="1">
        <v>13</v>
      </c>
      <c r="AE696" s="1">
        <v>2593</v>
      </c>
      <c r="AF696" s="1">
        <v>0</v>
      </c>
      <c r="AG696" s="3">
        <v>3077</v>
      </c>
      <c r="AH696" s="3">
        <v>1461</v>
      </c>
      <c r="AI696" s="3">
        <v>13726</v>
      </c>
      <c r="AJ696" s="3">
        <v>3377</v>
      </c>
      <c r="AK696" s="1">
        <v>0</v>
      </c>
      <c r="AL696" s="1">
        <v>0</v>
      </c>
      <c r="AM696" s="1">
        <v>119</v>
      </c>
      <c r="AN696" s="3">
        <v>1174</v>
      </c>
      <c r="AO696" s="1">
        <v>164</v>
      </c>
      <c r="AP696" s="1">
        <v>250</v>
      </c>
      <c r="AQ696" s="3">
        <v>23348</v>
      </c>
      <c r="AR696" s="1">
        <v>0</v>
      </c>
      <c r="AS696" s="3">
        <v>4086</v>
      </c>
      <c r="AT696" s="3">
        <v>1329</v>
      </c>
      <c r="AU696" s="3">
        <v>3250</v>
      </c>
      <c r="AV696" s="3">
        <v>11103</v>
      </c>
      <c r="AW696" s="1">
        <v>0</v>
      </c>
      <c r="AX696" s="1">
        <v>0</v>
      </c>
      <c r="AY696" s="3">
        <v>1653</v>
      </c>
      <c r="AZ696" s="3">
        <v>4195</v>
      </c>
      <c r="BA696" s="1">
        <v>583</v>
      </c>
      <c r="BB696" s="1">
        <v>206</v>
      </c>
      <c r="BC696" s="3">
        <v>26405</v>
      </c>
      <c r="BD696" s="3">
        <v>52484484</v>
      </c>
      <c r="BE696" s="3">
        <v>20926606</v>
      </c>
      <c r="BF696" s="3">
        <v>42133505</v>
      </c>
      <c r="BG696" s="3">
        <v>57649856</v>
      </c>
      <c r="BH696" s="1">
        <v>0</v>
      </c>
      <c r="BI696" s="1">
        <v>0</v>
      </c>
      <c r="BJ696" s="3">
        <v>1961353</v>
      </c>
      <c r="BK696" s="3">
        <v>23407134</v>
      </c>
      <c r="BL696" s="3">
        <v>846701</v>
      </c>
      <c r="BM696" s="3">
        <v>1292183</v>
      </c>
      <c r="BN696" s="3">
        <v>200701822</v>
      </c>
      <c r="BO696" s="3">
        <v>22535147</v>
      </c>
      <c r="BP696" s="3">
        <v>10774125</v>
      </c>
      <c r="BQ696" s="3">
        <v>9508890</v>
      </c>
      <c r="BR696" s="3">
        <v>57546855</v>
      </c>
      <c r="BS696" s="1">
        <v>0</v>
      </c>
      <c r="BT696" s="1">
        <v>0</v>
      </c>
      <c r="BU696" s="3">
        <v>4161467</v>
      </c>
      <c r="BV696" s="3">
        <v>20468680</v>
      </c>
      <c r="BW696" s="3">
        <v>2813038</v>
      </c>
      <c r="BX696" s="3">
        <v>1794656</v>
      </c>
      <c r="BY696" s="3">
        <v>129602858</v>
      </c>
      <c r="BZ696" s="3">
        <v>2152742</v>
      </c>
      <c r="CA696" s="3">
        <v>62147018</v>
      </c>
      <c r="CB696" s="3">
        <v>27360883</v>
      </c>
      <c r="CC696" s="3">
        <v>25111578</v>
      </c>
      <c r="CD696" s="3">
        <v>80434734</v>
      </c>
      <c r="CE696" s="1">
        <v>0</v>
      </c>
      <c r="CF696" s="1">
        <v>0</v>
      </c>
      <c r="CG696" s="1">
        <v>0</v>
      </c>
      <c r="CH696" s="3">
        <v>4334247</v>
      </c>
      <c r="CI696" s="3">
        <v>28952760</v>
      </c>
      <c r="CJ696" s="1">
        <v>0</v>
      </c>
      <c r="CK696" s="3">
        <v>4725377</v>
      </c>
      <c r="CL696" s="1">
        <v>0</v>
      </c>
      <c r="CM696" s="1">
        <v>0</v>
      </c>
      <c r="CN696" s="1">
        <v>0</v>
      </c>
      <c r="CO696" s="3">
        <v>2358393</v>
      </c>
      <c r="CP696" s="3">
        <v>237577732</v>
      </c>
      <c r="CQ696" s="3">
        <v>983188</v>
      </c>
      <c r="CR696" s="1">
        <v>0</v>
      </c>
      <c r="CS696" s="1">
        <v>0</v>
      </c>
      <c r="CT696" s="3">
        <v>5708167</v>
      </c>
      <c r="CU696" s="3">
        <v>6691355</v>
      </c>
      <c r="CV696" s="3">
        <v>12466928</v>
      </c>
      <c r="CW696" s="3">
        <v>5204054</v>
      </c>
      <c r="CX696" s="3">
        <v>25668293</v>
      </c>
      <c r="CY696" s="3">
        <v>34090907</v>
      </c>
      <c r="CZ696" s="1">
        <v>0</v>
      </c>
      <c r="DA696" s="1">
        <v>0</v>
      </c>
      <c r="DB696" s="3">
        <v>1780036</v>
      </c>
      <c r="DC696" s="3">
        <v>19975086</v>
      </c>
      <c r="DD696" s="1">
        <v>0</v>
      </c>
      <c r="DE696" s="3">
        <v>232999</v>
      </c>
      <c r="DF696" s="3">
        <v>99418303</v>
      </c>
      <c r="DG696" s="3">
        <v>648228</v>
      </c>
      <c r="DH696" s="3">
        <v>86408520</v>
      </c>
      <c r="DI696" s="1">
        <v>0</v>
      </c>
      <c r="DJ696" s="3">
        <v>100854</v>
      </c>
      <c r="DK696" s="1">
        <v>0</v>
      </c>
      <c r="DL696" s="1">
        <v>0</v>
      </c>
      <c r="DM696" s="1">
        <v>0</v>
      </c>
      <c r="DN696" s="1">
        <v>0</v>
      </c>
      <c r="DO696" s="3">
        <v>996066</v>
      </c>
      <c r="DP696" s="3">
        <v>109408752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</row>
    <row r="697" spans="1:133" x14ac:dyDescent="0.3">
      <c r="A697" s="1">
        <v>106190529</v>
      </c>
      <c r="B697" s="1" t="s">
        <v>2391</v>
      </c>
      <c r="C697" s="2">
        <v>20174</v>
      </c>
      <c r="D697" s="2">
        <v>42745</v>
      </c>
      <c r="E697" s="1" t="s">
        <v>2096</v>
      </c>
      <c r="F697" s="1" t="s">
        <v>135</v>
      </c>
      <c r="G697" s="1" t="s">
        <v>170</v>
      </c>
      <c r="H697" s="1">
        <v>11</v>
      </c>
      <c r="I697" s="1">
        <v>913</v>
      </c>
      <c r="J697" s="1" t="s">
        <v>164</v>
      </c>
      <c r="K697" s="1" t="s">
        <v>138</v>
      </c>
      <c r="L697" s="1">
        <v>0</v>
      </c>
      <c r="M697" s="1" t="s">
        <v>2392</v>
      </c>
      <c r="N697" s="1" t="s">
        <v>1214</v>
      </c>
      <c r="O697" s="1" t="s">
        <v>1215</v>
      </c>
      <c r="P697" s="1">
        <v>91007</v>
      </c>
      <c r="Q697" s="1" t="s">
        <v>1216</v>
      </c>
      <c r="R697" s="1">
        <v>348</v>
      </c>
      <c r="S697" s="1">
        <v>272</v>
      </c>
      <c r="T697" s="1">
        <v>272</v>
      </c>
      <c r="U697" s="3">
        <v>1417</v>
      </c>
      <c r="V697" s="1">
        <v>802</v>
      </c>
      <c r="W697" s="1">
        <v>166</v>
      </c>
      <c r="X697" s="1">
        <v>410</v>
      </c>
      <c r="Y697" s="1">
        <v>0</v>
      </c>
      <c r="Z697" s="1">
        <v>0</v>
      </c>
      <c r="AA697" s="1">
        <v>49</v>
      </c>
      <c r="AB697" s="1">
        <v>958</v>
      </c>
      <c r="AC697" s="1">
        <v>17</v>
      </c>
      <c r="AD697" s="1">
        <v>111</v>
      </c>
      <c r="AE697" s="1">
        <v>3930</v>
      </c>
      <c r="AF697" s="1">
        <v>0</v>
      </c>
      <c r="AG697" s="3">
        <v>8310</v>
      </c>
      <c r="AH697" s="3">
        <v>3302</v>
      </c>
      <c r="AI697" s="1">
        <v>693</v>
      </c>
      <c r="AJ697" s="3">
        <v>1982</v>
      </c>
      <c r="AK697" s="1">
        <v>0</v>
      </c>
      <c r="AL697" s="1">
        <v>0</v>
      </c>
      <c r="AM697" s="1">
        <v>145</v>
      </c>
      <c r="AN697" s="3">
        <v>3107</v>
      </c>
      <c r="AO697" s="1">
        <v>54</v>
      </c>
      <c r="AP697" s="1">
        <v>376</v>
      </c>
      <c r="AQ697" s="3">
        <v>17969</v>
      </c>
      <c r="AR697" s="1">
        <v>0</v>
      </c>
      <c r="AS697" s="3">
        <v>3249</v>
      </c>
      <c r="AT697" s="3">
        <v>2123</v>
      </c>
      <c r="AU697" s="3">
        <v>1342</v>
      </c>
      <c r="AV697" s="3">
        <v>5313</v>
      </c>
      <c r="AW697" s="1">
        <v>0</v>
      </c>
      <c r="AX697" s="1">
        <v>0</v>
      </c>
      <c r="AY697" s="1">
        <v>565</v>
      </c>
      <c r="AZ697" s="3">
        <v>6054</v>
      </c>
      <c r="BA697" s="1">
        <v>23</v>
      </c>
      <c r="BB697" s="1">
        <v>624</v>
      </c>
      <c r="BC697" s="3">
        <v>19293</v>
      </c>
      <c r="BD697" s="3">
        <v>128147889</v>
      </c>
      <c r="BE697" s="3">
        <v>67508892</v>
      </c>
      <c r="BF697" s="3">
        <v>10569632</v>
      </c>
      <c r="BG697" s="3">
        <v>34280420</v>
      </c>
      <c r="BH697" s="1">
        <v>0</v>
      </c>
      <c r="BI697" s="1">
        <v>0</v>
      </c>
      <c r="BJ697" s="3">
        <v>3766705</v>
      </c>
      <c r="BK697" s="3">
        <v>54384786</v>
      </c>
      <c r="BL697" s="3">
        <v>1293206</v>
      </c>
      <c r="BM697" s="3">
        <v>3568207</v>
      </c>
      <c r="BN697" s="3">
        <v>303519737</v>
      </c>
      <c r="BO697" s="3">
        <v>25106533</v>
      </c>
      <c r="BP697" s="3">
        <v>16353847</v>
      </c>
      <c r="BQ697" s="3">
        <v>6100162</v>
      </c>
      <c r="BR697" s="3">
        <v>22686718</v>
      </c>
      <c r="BS697" s="1">
        <v>0</v>
      </c>
      <c r="BT697" s="1">
        <v>0</v>
      </c>
      <c r="BU697" s="3">
        <v>1915985</v>
      </c>
      <c r="BV697" s="3">
        <v>34264128</v>
      </c>
      <c r="BW697" s="3">
        <v>458503</v>
      </c>
      <c r="BX697" s="3">
        <v>3158018</v>
      </c>
      <c r="BY697" s="3">
        <v>110043894</v>
      </c>
      <c r="BZ697" s="3">
        <v>593331</v>
      </c>
      <c r="CA697" s="3">
        <v>128313172</v>
      </c>
      <c r="CB697" s="3">
        <v>65348668</v>
      </c>
      <c r="CC697" s="3">
        <v>15708673</v>
      </c>
      <c r="CD697" s="3">
        <v>52148773</v>
      </c>
      <c r="CE697" s="1">
        <v>0</v>
      </c>
      <c r="CF697" s="1">
        <v>0</v>
      </c>
      <c r="CG697" s="1">
        <v>0</v>
      </c>
      <c r="CH697" s="3">
        <v>4166694</v>
      </c>
      <c r="CI697" s="3">
        <v>63283262</v>
      </c>
      <c r="CJ697" s="1">
        <v>0</v>
      </c>
      <c r="CK697" s="3">
        <v>1751709</v>
      </c>
      <c r="CL697" s="1">
        <v>0</v>
      </c>
      <c r="CM697" s="1">
        <v>0</v>
      </c>
      <c r="CN697" s="1">
        <v>0</v>
      </c>
      <c r="CO697" s="3">
        <v>6009732</v>
      </c>
      <c r="CP697" s="3">
        <v>337324014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3">
        <v>24021724</v>
      </c>
      <c r="CW697" s="3">
        <v>17675443</v>
      </c>
      <c r="CX697" s="3">
        <v>877772</v>
      </c>
      <c r="CY697" s="3">
        <v>4533529</v>
      </c>
      <c r="CZ697" s="1">
        <v>0</v>
      </c>
      <c r="DA697" s="1">
        <v>0</v>
      </c>
      <c r="DB697" s="3">
        <v>1459170</v>
      </c>
      <c r="DC697" s="3">
        <v>24479163</v>
      </c>
      <c r="DD697" s="1">
        <v>0</v>
      </c>
      <c r="DE697" s="3">
        <v>3192816</v>
      </c>
      <c r="DF697" s="3">
        <v>76239617</v>
      </c>
      <c r="DG697" s="3">
        <v>902635</v>
      </c>
      <c r="DH697" s="3">
        <v>74660003</v>
      </c>
      <c r="DI697" s="1">
        <v>0</v>
      </c>
      <c r="DJ697" s="3">
        <v>4399438</v>
      </c>
      <c r="DK697" s="1">
        <v>0</v>
      </c>
      <c r="DL697" s="1">
        <v>0</v>
      </c>
      <c r="DM697" s="1">
        <v>0</v>
      </c>
      <c r="DN697" s="1">
        <v>0</v>
      </c>
      <c r="DO697" s="3">
        <v>1772545</v>
      </c>
      <c r="DP697" s="3">
        <v>243311108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</row>
    <row r="698" spans="1:133" x14ac:dyDescent="0.3">
      <c r="A698" s="1">
        <v>106190958</v>
      </c>
      <c r="B698" s="1" t="s">
        <v>1217</v>
      </c>
      <c r="C698" s="2">
        <v>20174</v>
      </c>
      <c r="D698" s="2">
        <v>42745</v>
      </c>
      <c r="E698" s="1" t="s">
        <v>2096</v>
      </c>
      <c r="F698" s="1" t="s">
        <v>135</v>
      </c>
      <c r="G698" s="1" t="s">
        <v>170</v>
      </c>
      <c r="H698" s="1">
        <v>11</v>
      </c>
      <c r="I698" s="1">
        <v>921</v>
      </c>
      <c r="J698" s="1" t="s">
        <v>221</v>
      </c>
      <c r="K698" s="1" t="s">
        <v>222</v>
      </c>
      <c r="L698" s="1">
        <v>0</v>
      </c>
      <c r="M698" s="1" t="s">
        <v>2393</v>
      </c>
      <c r="N698" s="1" t="s">
        <v>1219</v>
      </c>
      <c r="O698" s="1" t="s">
        <v>426</v>
      </c>
      <c r="P698" s="1">
        <v>90650</v>
      </c>
      <c r="Q698" s="1" t="s">
        <v>1220</v>
      </c>
      <c r="R698" s="3">
        <v>1106</v>
      </c>
      <c r="S698" s="1">
        <v>826</v>
      </c>
      <c r="T698" s="1">
        <v>826</v>
      </c>
      <c r="U698" s="1">
        <v>29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2</v>
      </c>
      <c r="AB698" s="1">
        <v>0</v>
      </c>
      <c r="AC698" s="1">
        <v>0</v>
      </c>
      <c r="AD698" s="1">
        <v>171</v>
      </c>
      <c r="AE698" s="1">
        <v>202</v>
      </c>
      <c r="AF698" s="1">
        <v>0</v>
      </c>
      <c r="AG698" s="3">
        <v>30523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128</v>
      </c>
      <c r="AN698" s="1">
        <v>0</v>
      </c>
      <c r="AO698" s="1">
        <v>0</v>
      </c>
      <c r="AP698" s="3">
        <v>39588</v>
      </c>
      <c r="AQ698" s="3">
        <v>70239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3">
        <v>21515523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3">
        <v>90077</v>
      </c>
      <c r="BK698" s="1">
        <v>0</v>
      </c>
      <c r="BL698" s="1">
        <v>0</v>
      </c>
      <c r="BM698" s="3">
        <v>27904829</v>
      </c>
      <c r="BN698" s="3">
        <v>49510429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3">
        <v>1820</v>
      </c>
      <c r="CP698" s="3">
        <v>1820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3">
        <v>21515523</v>
      </c>
      <c r="CW698" s="1">
        <v>0</v>
      </c>
      <c r="CX698" s="1">
        <v>0</v>
      </c>
      <c r="CY698" s="1">
        <v>0</v>
      </c>
      <c r="CZ698" s="1">
        <v>0</v>
      </c>
      <c r="DA698" s="1">
        <v>0</v>
      </c>
      <c r="DB698" s="3">
        <v>90077</v>
      </c>
      <c r="DC698" s="1">
        <v>0</v>
      </c>
      <c r="DD698" s="1">
        <v>0</v>
      </c>
      <c r="DE698" s="3">
        <v>27903009</v>
      </c>
      <c r="DF698" s="3">
        <v>49508609</v>
      </c>
      <c r="DG698" s="1">
        <v>0</v>
      </c>
      <c r="DH698" s="3">
        <v>52302287</v>
      </c>
      <c r="DI698" s="1">
        <v>0</v>
      </c>
      <c r="DJ698" s="3">
        <v>2793678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0</v>
      </c>
    </row>
    <row r="699" spans="1:133" x14ac:dyDescent="0.3">
      <c r="A699" s="1">
        <v>106410852</v>
      </c>
      <c r="B699" s="1" t="s">
        <v>1221</v>
      </c>
      <c r="C699" s="2">
        <v>20174</v>
      </c>
      <c r="D699" s="2">
        <v>42745</v>
      </c>
      <c r="E699" s="1" t="s">
        <v>2096</v>
      </c>
      <c r="F699" s="1" t="s">
        <v>135</v>
      </c>
      <c r="G699" s="1" t="s">
        <v>868</v>
      </c>
      <c r="H699" s="1">
        <v>4</v>
      </c>
      <c r="I699" s="1">
        <v>427</v>
      </c>
      <c r="J699" s="1" t="s">
        <v>164</v>
      </c>
      <c r="K699" s="1" t="s">
        <v>138</v>
      </c>
      <c r="L699" s="1">
        <v>0</v>
      </c>
      <c r="M699" s="1" t="s">
        <v>2394</v>
      </c>
      <c r="N699" s="1" t="s">
        <v>1223</v>
      </c>
      <c r="O699" s="1" t="s">
        <v>1224</v>
      </c>
      <c r="P699" s="1">
        <v>94010</v>
      </c>
      <c r="Q699" s="1" t="s">
        <v>1175</v>
      </c>
      <c r="R699" s="1">
        <v>301</v>
      </c>
      <c r="S699" s="1">
        <v>301</v>
      </c>
      <c r="T699" s="1">
        <v>187</v>
      </c>
      <c r="U699" s="3">
        <v>1048</v>
      </c>
      <c r="V699" s="1">
        <v>547</v>
      </c>
      <c r="W699" s="1">
        <v>153</v>
      </c>
      <c r="X699" s="1">
        <v>213</v>
      </c>
      <c r="Y699" s="1">
        <v>0</v>
      </c>
      <c r="Z699" s="1">
        <v>0</v>
      </c>
      <c r="AA699" s="1">
        <v>46</v>
      </c>
      <c r="AB699" s="3">
        <v>1290</v>
      </c>
      <c r="AC699" s="1">
        <v>56</v>
      </c>
      <c r="AD699" s="1">
        <v>33</v>
      </c>
      <c r="AE699" s="1">
        <v>3386</v>
      </c>
      <c r="AF699" s="1">
        <v>0</v>
      </c>
      <c r="AG699" s="3">
        <v>5260</v>
      </c>
      <c r="AH699" s="3">
        <v>2585</v>
      </c>
      <c r="AI699" s="1">
        <v>866</v>
      </c>
      <c r="AJ699" s="1">
        <v>845</v>
      </c>
      <c r="AK699" s="1">
        <v>0</v>
      </c>
      <c r="AL699" s="1">
        <v>0</v>
      </c>
      <c r="AM699" s="1">
        <v>178</v>
      </c>
      <c r="AN699" s="3">
        <v>4415</v>
      </c>
      <c r="AO699" s="1">
        <v>186</v>
      </c>
      <c r="AP699" s="1">
        <v>104</v>
      </c>
      <c r="AQ699" s="3">
        <v>14439</v>
      </c>
      <c r="AR699" s="1">
        <v>0</v>
      </c>
      <c r="AS699" s="3">
        <v>2631</v>
      </c>
      <c r="AT699" s="3">
        <v>1427</v>
      </c>
      <c r="AU699" s="1">
        <v>220</v>
      </c>
      <c r="AV699" s="3">
        <v>2609</v>
      </c>
      <c r="AW699" s="1">
        <v>0</v>
      </c>
      <c r="AX699" s="1">
        <v>0</v>
      </c>
      <c r="AY699" s="1">
        <v>265</v>
      </c>
      <c r="AZ699" s="3">
        <v>6508</v>
      </c>
      <c r="BA699" s="1">
        <v>370</v>
      </c>
      <c r="BB699" s="1">
        <v>368</v>
      </c>
      <c r="BC699" s="3">
        <v>14398</v>
      </c>
      <c r="BD699" s="3">
        <v>92130819</v>
      </c>
      <c r="BE699" s="3">
        <v>42413708</v>
      </c>
      <c r="BF699" s="3">
        <v>8577490</v>
      </c>
      <c r="BG699" s="3">
        <v>14250289</v>
      </c>
      <c r="BH699" s="1">
        <v>0</v>
      </c>
      <c r="BI699" s="1">
        <v>0</v>
      </c>
      <c r="BJ699" s="3">
        <v>3273536</v>
      </c>
      <c r="BK699" s="3">
        <v>60420820</v>
      </c>
      <c r="BL699" s="3">
        <v>2639741</v>
      </c>
      <c r="BM699" s="3">
        <v>1456445</v>
      </c>
      <c r="BN699" s="3">
        <v>225162848</v>
      </c>
      <c r="BO699" s="3">
        <v>56014856</v>
      </c>
      <c r="BP699" s="3">
        <v>28323318</v>
      </c>
      <c r="BQ699" s="3">
        <v>1757952</v>
      </c>
      <c r="BR699" s="3">
        <v>16903299</v>
      </c>
      <c r="BS699" s="1">
        <v>0</v>
      </c>
      <c r="BT699" s="1">
        <v>0</v>
      </c>
      <c r="BU699" s="3">
        <v>3017939</v>
      </c>
      <c r="BV699" s="3">
        <v>90351011</v>
      </c>
      <c r="BW699" s="3">
        <v>2081454</v>
      </c>
      <c r="BX699" s="3">
        <v>1950513</v>
      </c>
      <c r="BY699" s="3">
        <v>200400342</v>
      </c>
      <c r="BZ699" s="3">
        <v>1928249</v>
      </c>
      <c r="CA699" s="3">
        <v>121645636</v>
      </c>
      <c r="CB699" s="3">
        <v>62894598</v>
      </c>
      <c r="CC699" s="3">
        <v>-50635378</v>
      </c>
      <c r="CD699" s="3">
        <v>26770739</v>
      </c>
      <c r="CE699" s="1">
        <v>0</v>
      </c>
      <c r="CF699" s="1">
        <v>0</v>
      </c>
      <c r="CG699" s="1">
        <v>0</v>
      </c>
      <c r="CH699" s="3">
        <v>3867576</v>
      </c>
      <c r="CI699" s="3">
        <v>65394938</v>
      </c>
      <c r="CJ699" s="1">
        <v>0</v>
      </c>
      <c r="CK699" s="3">
        <v>4721195</v>
      </c>
      <c r="CL699" s="1">
        <v>0</v>
      </c>
      <c r="CM699" s="1">
        <v>0</v>
      </c>
      <c r="CN699" s="1">
        <v>0</v>
      </c>
      <c r="CO699" s="3">
        <v>1478709</v>
      </c>
      <c r="CP699" s="3">
        <v>238066262</v>
      </c>
      <c r="CQ699" s="3">
        <v>9841750</v>
      </c>
      <c r="CR699" s="1">
        <v>0</v>
      </c>
      <c r="CS699" s="1">
        <v>0</v>
      </c>
      <c r="CT699" s="3">
        <v>10143367</v>
      </c>
      <c r="CU699" s="3">
        <v>19985117</v>
      </c>
      <c r="CV699" s="3">
        <v>26500039</v>
      </c>
      <c r="CW699" s="3">
        <v>17684178</v>
      </c>
      <c r="CX699" s="3">
        <v>60970820</v>
      </c>
      <c r="CY699" s="3">
        <v>4382849</v>
      </c>
      <c r="CZ699" s="1">
        <v>0</v>
      </c>
      <c r="DA699" s="1">
        <v>0</v>
      </c>
      <c r="DB699" s="3">
        <v>2423899</v>
      </c>
      <c r="DC699" s="3">
        <v>95520260</v>
      </c>
      <c r="DD699" s="1">
        <v>0</v>
      </c>
      <c r="DE699" s="1">
        <v>0</v>
      </c>
      <c r="DF699" s="3">
        <v>207482045</v>
      </c>
      <c r="DG699" s="3">
        <v>6709935</v>
      </c>
      <c r="DH699" s="3">
        <v>183058903</v>
      </c>
      <c r="DI699" s="1">
        <v>0</v>
      </c>
      <c r="DJ699" s="3">
        <v>510373</v>
      </c>
      <c r="DK699" s="1">
        <v>0</v>
      </c>
      <c r="DL699" s="1">
        <v>0</v>
      </c>
      <c r="DM699" s="1">
        <v>0</v>
      </c>
      <c r="DN699" s="1">
        <v>0</v>
      </c>
      <c r="DO699" s="3">
        <v>2449980</v>
      </c>
      <c r="DP699" s="3">
        <v>542734155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0</v>
      </c>
      <c r="EC699" s="1">
        <v>0</v>
      </c>
    </row>
    <row r="700" spans="1:133" x14ac:dyDescent="0.3">
      <c r="A700" s="1">
        <v>106190681</v>
      </c>
      <c r="B700" s="1" t="s">
        <v>1225</v>
      </c>
      <c r="C700" s="2">
        <v>20174</v>
      </c>
      <c r="D700" s="2">
        <v>42745</v>
      </c>
      <c r="E700" s="1" t="s">
        <v>2096</v>
      </c>
      <c r="F700" s="1" t="s">
        <v>135</v>
      </c>
      <c r="G700" s="1" t="s">
        <v>170</v>
      </c>
      <c r="H700" s="1">
        <v>11</v>
      </c>
      <c r="I700" s="1">
        <v>925</v>
      </c>
      <c r="J700" s="1" t="s">
        <v>187</v>
      </c>
      <c r="K700" s="1" t="s">
        <v>138</v>
      </c>
      <c r="L700" s="1">
        <v>0</v>
      </c>
      <c r="M700" s="1" t="s">
        <v>2395</v>
      </c>
      <c r="N700" s="1" t="s">
        <v>1227</v>
      </c>
      <c r="O700" s="1" t="s">
        <v>280</v>
      </c>
      <c r="P700" s="1">
        <v>90036</v>
      </c>
      <c r="Q700" s="1" t="s">
        <v>1228</v>
      </c>
      <c r="R700" s="1">
        <v>17</v>
      </c>
      <c r="S700" s="1">
        <v>17</v>
      </c>
      <c r="T700" s="1">
        <v>3</v>
      </c>
      <c r="U700" s="1">
        <v>12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36</v>
      </c>
      <c r="AE700" s="1">
        <v>48</v>
      </c>
      <c r="AF700" s="1">
        <v>0</v>
      </c>
      <c r="AG700" s="1">
        <v>25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65</v>
      </c>
      <c r="AQ700" s="1">
        <v>90</v>
      </c>
      <c r="AR700" s="1">
        <v>0</v>
      </c>
      <c r="AS700" s="1">
        <v>16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68</v>
      </c>
      <c r="BC700" s="1">
        <v>84</v>
      </c>
      <c r="BD700" s="3">
        <v>2051704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3">
        <v>5441230</v>
      </c>
      <c r="BN700" s="3">
        <v>7492934</v>
      </c>
      <c r="BO700" s="3">
        <v>228796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3">
        <v>998835</v>
      </c>
      <c r="BY700" s="3">
        <v>1227631</v>
      </c>
      <c r="BZ700" s="3">
        <v>436028</v>
      </c>
      <c r="CA700" s="3">
        <v>1485999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3">
        <v>5132867</v>
      </c>
      <c r="CP700" s="3">
        <v>7054894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3">
        <v>794501</v>
      </c>
      <c r="CW700" s="1">
        <v>0</v>
      </c>
      <c r="CX700" s="1">
        <v>0</v>
      </c>
      <c r="CY700" s="1">
        <v>0</v>
      </c>
      <c r="CZ700" s="1">
        <v>0</v>
      </c>
      <c r="DA700" s="1">
        <v>0</v>
      </c>
      <c r="DB700" s="1">
        <v>0</v>
      </c>
      <c r="DC700" s="1">
        <v>0</v>
      </c>
      <c r="DD700" s="1">
        <v>0</v>
      </c>
      <c r="DE700" s="3">
        <v>871170</v>
      </c>
      <c r="DF700" s="3">
        <v>1665671</v>
      </c>
      <c r="DG700" s="1">
        <v>0</v>
      </c>
      <c r="DH700" s="3">
        <v>3363774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3">
        <v>56257</v>
      </c>
      <c r="DP700" s="3">
        <v>1602658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0</v>
      </c>
    </row>
    <row r="701" spans="1:133" x14ac:dyDescent="0.3">
      <c r="A701" s="1">
        <v>106190524</v>
      </c>
      <c r="B701" s="1" t="s">
        <v>1229</v>
      </c>
      <c r="C701" s="2">
        <v>20174</v>
      </c>
      <c r="D701" s="2">
        <v>42745</v>
      </c>
      <c r="E701" s="1" t="s">
        <v>2096</v>
      </c>
      <c r="F701" s="1" t="s">
        <v>135</v>
      </c>
      <c r="G701" s="1" t="s">
        <v>170</v>
      </c>
      <c r="H701" s="1">
        <v>11</v>
      </c>
      <c r="I701" s="1">
        <v>905</v>
      </c>
      <c r="J701" s="1" t="s">
        <v>164</v>
      </c>
      <c r="K701" s="1" t="s">
        <v>138</v>
      </c>
      <c r="L701" s="1">
        <v>0</v>
      </c>
      <c r="M701" s="1" t="s">
        <v>2396</v>
      </c>
      <c r="N701" s="1" t="s">
        <v>1231</v>
      </c>
      <c r="O701" s="1" t="s">
        <v>866</v>
      </c>
      <c r="P701" s="1">
        <v>91402</v>
      </c>
      <c r="Q701" s="1" t="s">
        <v>1232</v>
      </c>
      <c r="R701" s="1">
        <v>145</v>
      </c>
      <c r="S701" s="1">
        <v>145</v>
      </c>
      <c r="T701" s="1">
        <v>135</v>
      </c>
      <c r="U701" s="1">
        <v>672</v>
      </c>
      <c r="V701" s="1">
        <v>121</v>
      </c>
      <c r="W701" s="1">
        <v>333</v>
      </c>
      <c r="X701" s="1">
        <v>343</v>
      </c>
      <c r="Y701" s="1">
        <v>0</v>
      </c>
      <c r="Z701" s="1">
        <v>0</v>
      </c>
      <c r="AA701" s="1">
        <v>0</v>
      </c>
      <c r="AB701" s="1">
        <v>0</v>
      </c>
      <c r="AC701" s="1">
        <v>20</v>
      </c>
      <c r="AD701" s="1">
        <v>324</v>
      </c>
      <c r="AE701" s="1">
        <v>1813</v>
      </c>
      <c r="AF701" s="1">
        <v>0</v>
      </c>
      <c r="AG701" s="3">
        <v>3059</v>
      </c>
      <c r="AH701" s="1">
        <v>518</v>
      </c>
      <c r="AI701" s="3">
        <v>2546</v>
      </c>
      <c r="AJ701" s="3">
        <v>2768</v>
      </c>
      <c r="AK701" s="1">
        <v>0</v>
      </c>
      <c r="AL701" s="1">
        <v>0</v>
      </c>
      <c r="AM701" s="1">
        <v>0</v>
      </c>
      <c r="AN701" s="1">
        <v>0</v>
      </c>
      <c r="AO701" s="1">
        <v>91</v>
      </c>
      <c r="AP701" s="3">
        <v>1139</v>
      </c>
      <c r="AQ701" s="3">
        <v>10121</v>
      </c>
      <c r="AR701" s="1">
        <v>0</v>
      </c>
      <c r="AS701" s="3">
        <v>1750</v>
      </c>
      <c r="AT701" s="1">
        <v>243</v>
      </c>
      <c r="AU701" s="1">
        <v>877</v>
      </c>
      <c r="AV701" s="1">
        <v>734</v>
      </c>
      <c r="AW701" s="1">
        <v>0</v>
      </c>
      <c r="AX701" s="1">
        <v>0</v>
      </c>
      <c r="AY701" s="1">
        <v>0</v>
      </c>
      <c r="AZ701" s="1">
        <v>0</v>
      </c>
      <c r="BA701" s="1">
        <v>41</v>
      </c>
      <c r="BB701" s="1">
        <v>632</v>
      </c>
      <c r="BC701" s="3">
        <v>4277</v>
      </c>
      <c r="BD701" s="3">
        <v>27558639</v>
      </c>
      <c r="BE701" s="3">
        <v>3468092</v>
      </c>
      <c r="BF701" s="3">
        <v>9459324</v>
      </c>
      <c r="BG701" s="3">
        <v>10520381</v>
      </c>
      <c r="BH701" s="1">
        <v>0</v>
      </c>
      <c r="BI701" s="1">
        <v>0</v>
      </c>
      <c r="BJ701" s="1">
        <v>0</v>
      </c>
      <c r="BK701" s="1">
        <v>0</v>
      </c>
      <c r="BL701" s="3">
        <v>431829</v>
      </c>
      <c r="BM701" s="3">
        <v>10258799</v>
      </c>
      <c r="BN701" s="3">
        <v>61697064</v>
      </c>
      <c r="BO701" s="3">
        <v>4139058</v>
      </c>
      <c r="BP701" s="3">
        <v>487415</v>
      </c>
      <c r="BQ701" s="3">
        <v>2020101</v>
      </c>
      <c r="BR701" s="3">
        <v>2116615</v>
      </c>
      <c r="BS701" s="1">
        <v>0</v>
      </c>
      <c r="BT701" s="1">
        <v>0</v>
      </c>
      <c r="BU701" s="1">
        <v>0</v>
      </c>
      <c r="BV701" s="1">
        <v>0</v>
      </c>
      <c r="BW701" s="3">
        <v>91049</v>
      </c>
      <c r="BX701" s="3">
        <v>2530279</v>
      </c>
      <c r="BY701" s="3">
        <v>11384517</v>
      </c>
      <c r="BZ701" s="3">
        <v>2186901</v>
      </c>
      <c r="CA701" s="3">
        <v>19631225</v>
      </c>
      <c r="CB701" s="3">
        <v>1946402</v>
      </c>
      <c r="CC701" s="3">
        <v>9081733</v>
      </c>
      <c r="CD701" s="3">
        <v>9284015</v>
      </c>
      <c r="CE701" s="3">
        <v>-24373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3">
        <v>522878</v>
      </c>
      <c r="CL701" s="1">
        <v>0</v>
      </c>
      <c r="CM701" s="1">
        <v>0</v>
      </c>
      <c r="CN701" s="1">
        <v>0</v>
      </c>
      <c r="CO701" s="3">
        <v>8794434</v>
      </c>
      <c r="CP701" s="3">
        <v>51423215</v>
      </c>
      <c r="CQ701" s="1">
        <v>0</v>
      </c>
      <c r="CR701" s="3">
        <v>4142512</v>
      </c>
      <c r="CS701" s="1">
        <v>0</v>
      </c>
      <c r="CT701" s="1">
        <v>0</v>
      </c>
      <c r="CU701" s="3">
        <v>4142512</v>
      </c>
      <c r="CV701" s="3">
        <v>12066472</v>
      </c>
      <c r="CW701" s="3">
        <v>2009105</v>
      </c>
      <c r="CX701" s="3">
        <v>2422065</v>
      </c>
      <c r="CY701" s="3">
        <v>7495493</v>
      </c>
      <c r="CZ701" s="1">
        <v>0</v>
      </c>
      <c r="DA701" s="1">
        <v>0</v>
      </c>
      <c r="DB701" s="1">
        <v>0</v>
      </c>
      <c r="DC701" s="1">
        <v>0</v>
      </c>
      <c r="DD701" s="1">
        <v>0</v>
      </c>
      <c r="DE701" s="3">
        <v>1807743</v>
      </c>
      <c r="DF701" s="3">
        <v>25800878</v>
      </c>
      <c r="DG701" s="3">
        <v>-97781</v>
      </c>
      <c r="DH701" s="3">
        <v>23807896</v>
      </c>
      <c r="DI701" s="1">
        <v>0</v>
      </c>
      <c r="DJ701" s="1">
        <v>0</v>
      </c>
      <c r="DK701" s="1">
        <v>0</v>
      </c>
      <c r="DL701" s="1">
        <v>0</v>
      </c>
      <c r="DM701" s="1">
        <v>0</v>
      </c>
      <c r="DN701" s="1">
        <v>0</v>
      </c>
      <c r="DO701" s="3">
        <v>258710</v>
      </c>
      <c r="DP701" s="3">
        <v>2746087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</row>
    <row r="702" spans="1:133" x14ac:dyDescent="0.3">
      <c r="A702" s="1">
        <v>106301262</v>
      </c>
      <c r="B702" s="1" t="s">
        <v>1233</v>
      </c>
      <c r="C702" s="2">
        <v>20174</v>
      </c>
      <c r="D702" s="2">
        <v>42745</v>
      </c>
      <c r="E702" s="1" t="s">
        <v>2096</v>
      </c>
      <c r="F702" s="1" t="s">
        <v>135</v>
      </c>
      <c r="G702" s="1" t="s">
        <v>156</v>
      </c>
      <c r="H702" s="1">
        <v>13</v>
      </c>
      <c r="I702" s="1">
        <v>1017</v>
      </c>
      <c r="J702" s="1" t="s">
        <v>164</v>
      </c>
      <c r="K702" s="1" t="s">
        <v>138</v>
      </c>
      <c r="L702" s="1">
        <v>0</v>
      </c>
      <c r="M702" s="1" t="s">
        <v>2397</v>
      </c>
      <c r="N702" s="1" t="s">
        <v>1235</v>
      </c>
      <c r="O702" s="1" t="s">
        <v>376</v>
      </c>
      <c r="P702" s="1">
        <v>92691</v>
      </c>
      <c r="Q702" s="1" t="s">
        <v>1236</v>
      </c>
      <c r="R702" s="1">
        <v>523</v>
      </c>
      <c r="S702" s="1">
        <v>439</v>
      </c>
      <c r="T702" s="1">
        <v>218</v>
      </c>
      <c r="U702" s="3">
        <v>1524</v>
      </c>
      <c r="V702" s="1">
        <v>788</v>
      </c>
      <c r="W702" s="1">
        <v>281</v>
      </c>
      <c r="X702" s="1">
        <v>473</v>
      </c>
      <c r="Y702" s="1">
        <v>0</v>
      </c>
      <c r="Z702" s="1">
        <v>0</v>
      </c>
      <c r="AA702" s="1">
        <v>89</v>
      </c>
      <c r="AB702" s="3">
        <v>1629</v>
      </c>
      <c r="AC702" s="1">
        <v>0</v>
      </c>
      <c r="AD702" s="1">
        <v>70</v>
      </c>
      <c r="AE702" s="1">
        <v>4854</v>
      </c>
      <c r="AF702" s="1">
        <v>0</v>
      </c>
      <c r="AG702" s="3">
        <v>6863</v>
      </c>
      <c r="AH702" s="3">
        <v>3111</v>
      </c>
      <c r="AI702" s="3">
        <v>1054</v>
      </c>
      <c r="AJ702" s="3">
        <v>1927</v>
      </c>
      <c r="AK702" s="1">
        <v>0</v>
      </c>
      <c r="AL702" s="1">
        <v>0</v>
      </c>
      <c r="AM702" s="1">
        <v>508</v>
      </c>
      <c r="AN702" s="3">
        <v>6420</v>
      </c>
      <c r="AO702" s="1">
        <v>0</v>
      </c>
      <c r="AP702" s="1">
        <v>163</v>
      </c>
      <c r="AQ702" s="3">
        <v>20046</v>
      </c>
      <c r="AR702" s="1">
        <v>0</v>
      </c>
      <c r="AS702" s="3">
        <v>11846</v>
      </c>
      <c r="AT702" s="3">
        <v>7429</v>
      </c>
      <c r="AU702" s="3">
        <v>1812</v>
      </c>
      <c r="AV702" s="3">
        <v>5695</v>
      </c>
      <c r="AW702" s="1">
        <v>0</v>
      </c>
      <c r="AX702" s="1">
        <v>0</v>
      </c>
      <c r="AY702" s="1">
        <v>741</v>
      </c>
      <c r="AZ702" s="3">
        <v>26810</v>
      </c>
      <c r="BA702" s="1">
        <v>13</v>
      </c>
      <c r="BB702" s="3">
        <v>2535</v>
      </c>
      <c r="BC702" s="3">
        <v>56881</v>
      </c>
      <c r="BD702" s="3">
        <v>133904544</v>
      </c>
      <c r="BE702" s="3">
        <v>63046818</v>
      </c>
      <c r="BF702" s="3">
        <v>16650971</v>
      </c>
      <c r="BG702" s="3">
        <v>32040137</v>
      </c>
      <c r="BH702" s="1">
        <v>0</v>
      </c>
      <c r="BI702" s="1">
        <v>0</v>
      </c>
      <c r="BJ702" s="3">
        <v>8278005</v>
      </c>
      <c r="BK702" s="3">
        <v>114119921</v>
      </c>
      <c r="BL702" s="1">
        <v>0</v>
      </c>
      <c r="BM702" s="3">
        <v>5517304</v>
      </c>
      <c r="BN702" s="3">
        <v>373557700</v>
      </c>
      <c r="BO702" s="3">
        <v>64567564</v>
      </c>
      <c r="BP702" s="3">
        <v>41500602</v>
      </c>
      <c r="BQ702" s="3">
        <v>9227511</v>
      </c>
      <c r="BR702" s="3">
        <v>24223100</v>
      </c>
      <c r="BS702" s="1">
        <v>0</v>
      </c>
      <c r="BT702" s="1">
        <v>0</v>
      </c>
      <c r="BU702" s="3">
        <v>4013489</v>
      </c>
      <c r="BV702" s="3">
        <v>122290671</v>
      </c>
      <c r="BW702" s="3">
        <v>97809</v>
      </c>
      <c r="BX702" s="3">
        <v>10704423</v>
      </c>
      <c r="BY702" s="3">
        <v>276625169</v>
      </c>
      <c r="BZ702" s="3">
        <v>2133045</v>
      </c>
      <c r="CA702" s="3">
        <v>163813892</v>
      </c>
      <c r="CB702" s="3">
        <v>95954531</v>
      </c>
      <c r="CC702" s="3">
        <v>22070914</v>
      </c>
      <c r="CD702" s="3">
        <v>23372816</v>
      </c>
      <c r="CE702" s="1">
        <v>0</v>
      </c>
      <c r="CF702" s="1">
        <v>0</v>
      </c>
      <c r="CG702" s="1">
        <v>0</v>
      </c>
      <c r="CH702" s="3">
        <v>5466396</v>
      </c>
      <c r="CI702" s="3">
        <v>164895562</v>
      </c>
      <c r="CJ702" s="1">
        <v>0</v>
      </c>
      <c r="CK702" s="3">
        <v>6985095</v>
      </c>
      <c r="CL702" s="1">
        <v>0</v>
      </c>
      <c r="CM702" s="1">
        <v>0</v>
      </c>
      <c r="CN702" s="1">
        <v>0</v>
      </c>
      <c r="CO702" s="3">
        <v>4821410</v>
      </c>
      <c r="CP702" s="3">
        <v>489513661</v>
      </c>
      <c r="CQ702" s="3">
        <v>3752795</v>
      </c>
      <c r="CR702" s="1">
        <v>0</v>
      </c>
      <c r="CS702" s="1">
        <v>0</v>
      </c>
      <c r="CT702" s="3">
        <v>4268893</v>
      </c>
      <c r="CU702" s="3">
        <v>8021688</v>
      </c>
      <c r="CV702" s="3">
        <v>34658216</v>
      </c>
      <c r="CW702" s="3">
        <v>12345684</v>
      </c>
      <c r="CX702" s="3">
        <v>3807568</v>
      </c>
      <c r="CY702" s="3">
        <v>32890421</v>
      </c>
      <c r="CZ702" s="1">
        <v>0</v>
      </c>
      <c r="DA702" s="1">
        <v>0</v>
      </c>
      <c r="DB702" s="3">
        <v>6825098</v>
      </c>
      <c r="DC702" s="3">
        <v>75783923</v>
      </c>
      <c r="DD702" s="1">
        <v>0</v>
      </c>
      <c r="DE702" s="3">
        <v>2379986</v>
      </c>
      <c r="DF702" s="3">
        <v>168690896</v>
      </c>
      <c r="DG702" s="3">
        <v>3169874</v>
      </c>
      <c r="DH702" s="3">
        <v>138857134</v>
      </c>
      <c r="DI702" s="1">
        <v>0</v>
      </c>
      <c r="DJ702" s="3">
        <v>419514</v>
      </c>
      <c r="DK702" s="1">
        <v>0</v>
      </c>
      <c r="DL702" s="1">
        <v>0</v>
      </c>
      <c r="DM702" s="1">
        <v>0</v>
      </c>
      <c r="DN702" s="1">
        <v>0</v>
      </c>
      <c r="DO702" s="3">
        <v>10050360</v>
      </c>
      <c r="DP702" s="3">
        <v>350442573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0</v>
      </c>
    </row>
    <row r="703" spans="1:133" x14ac:dyDescent="0.3">
      <c r="A703" s="1">
        <v>106250956</v>
      </c>
      <c r="B703" s="1" t="s">
        <v>1237</v>
      </c>
      <c r="C703" s="2">
        <v>20174</v>
      </c>
      <c r="D703" s="2">
        <v>42745</v>
      </c>
      <c r="E703" s="1" t="s">
        <v>2096</v>
      </c>
      <c r="F703" s="1" t="s">
        <v>135</v>
      </c>
      <c r="G703" s="1" t="s">
        <v>1238</v>
      </c>
      <c r="H703" s="1">
        <v>1</v>
      </c>
      <c r="I703" s="1">
        <v>201</v>
      </c>
      <c r="J703" s="1" t="s">
        <v>213</v>
      </c>
      <c r="K703" s="1" t="s">
        <v>138</v>
      </c>
      <c r="L703" s="1" t="s">
        <v>139</v>
      </c>
      <c r="M703" s="1" t="s">
        <v>2398</v>
      </c>
      <c r="N703" s="1" t="s">
        <v>1240</v>
      </c>
      <c r="O703" s="1" t="s">
        <v>1241</v>
      </c>
      <c r="P703" s="1">
        <v>96101</v>
      </c>
      <c r="Q703" s="1" t="s">
        <v>1242</v>
      </c>
      <c r="R703" s="1">
        <v>87</v>
      </c>
      <c r="S703" s="1">
        <v>87</v>
      </c>
      <c r="T703" s="1">
        <v>49</v>
      </c>
      <c r="U703" s="1">
        <v>30</v>
      </c>
      <c r="V703" s="1">
        <v>4</v>
      </c>
      <c r="W703" s="1">
        <v>4</v>
      </c>
      <c r="X703" s="1">
        <v>9</v>
      </c>
      <c r="Y703" s="1">
        <v>0</v>
      </c>
      <c r="Z703" s="1">
        <v>0</v>
      </c>
      <c r="AA703" s="1">
        <v>3</v>
      </c>
      <c r="AB703" s="1">
        <v>0</v>
      </c>
      <c r="AC703" s="1">
        <v>0</v>
      </c>
      <c r="AD703" s="1">
        <v>1</v>
      </c>
      <c r="AE703" s="1">
        <v>51</v>
      </c>
      <c r="AF703" s="1">
        <v>11</v>
      </c>
      <c r="AG703" s="1">
        <v>155</v>
      </c>
      <c r="AH703" s="1">
        <v>9</v>
      </c>
      <c r="AI703" s="1">
        <v>297</v>
      </c>
      <c r="AJ703" s="3">
        <v>2175</v>
      </c>
      <c r="AK703" s="1">
        <v>0</v>
      </c>
      <c r="AL703" s="1">
        <v>0</v>
      </c>
      <c r="AM703" s="1">
        <v>11</v>
      </c>
      <c r="AN703" s="1">
        <v>0</v>
      </c>
      <c r="AO703" s="1">
        <v>0</v>
      </c>
      <c r="AP703" s="1">
        <v>185</v>
      </c>
      <c r="AQ703" s="3">
        <v>2832</v>
      </c>
      <c r="AR703" s="3">
        <v>2698</v>
      </c>
      <c r="AS703" s="3">
        <v>2926</v>
      </c>
      <c r="AT703" s="1">
        <v>206</v>
      </c>
      <c r="AU703" s="1">
        <v>85</v>
      </c>
      <c r="AV703" s="3">
        <v>2659</v>
      </c>
      <c r="AW703" s="1">
        <v>0</v>
      </c>
      <c r="AX703" s="1">
        <v>0</v>
      </c>
      <c r="AY703" s="3">
        <v>1857</v>
      </c>
      <c r="AZ703" s="1">
        <v>0</v>
      </c>
      <c r="BA703" s="1">
        <v>0</v>
      </c>
      <c r="BB703" s="1">
        <v>431</v>
      </c>
      <c r="BC703" s="3">
        <v>8164</v>
      </c>
      <c r="BD703" s="3">
        <v>453986</v>
      </c>
      <c r="BE703" s="3">
        <v>45252</v>
      </c>
      <c r="BF703" s="3">
        <v>106350</v>
      </c>
      <c r="BG703" s="3">
        <v>828649</v>
      </c>
      <c r="BH703" s="1">
        <v>0</v>
      </c>
      <c r="BI703" s="1">
        <v>0</v>
      </c>
      <c r="BJ703" s="3">
        <v>25081</v>
      </c>
      <c r="BK703" s="1">
        <v>0</v>
      </c>
      <c r="BL703" s="1">
        <v>0</v>
      </c>
      <c r="BM703" s="3">
        <v>59257</v>
      </c>
      <c r="BN703" s="3">
        <v>1518575</v>
      </c>
      <c r="BO703" s="3">
        <v>2054229</v>
      </c>
      <c r="BP703" s="3">
        <v>217853</v>
      </c>
      <c r="BQ703" s="3">
        <v>99630</v>
      </c>
      <c r="BR703" s="3">
        <v>1732176</v>
      </c>
      <c r="BS703" s="1">
        <v>0</v>
      </c>
      <c r="BT703" s="1">
        <v>0</v>
      </c>
      <c r="BU703" s="3">
        <v>919350</v>
      </c>
      <c r="BV703" s="1">
        <v>0</v>
      </c>
      <c r="BW703" s="1">
        <v>0</v>
      </c>
      <c r="BX703" s="3">
        <v>360070</v>
      </c>
      <c r="BY703" s="3">
        <v>5383308</v>
      </c>
      <c r="BZ703" s="3">
        <v>113820</v>
      </c>
      <c r="CA703" s="3">
        <v>1215846</v>
      </c>
      <c r="CB703" s="3">
        <v>127540</v>
      </c>
      <c r="CC703" s="3">
        <v>10383</v>
      </c>
      <c r="CD703" s="3">
        <v>129091</v>
      </c>
      <c r="CE703" s="3">
        <v>-8341</v>
      </c>
      <c r="CF703" s="1">
        <v>0</v>
      </c>
      <c r="CG703" s="1">
        <v>0</v>
      </c>
      <c r="CH703" s="3">
        <v>532138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3">
        <v>52996</v>
      </c>
      <c r="CP703" s="3">
        <v>2173473</v>
      </c>
      <c r="CQ703" s="1">
        <v>0</v>
      </c>
      <c r="CR703" s="3">
        <v>40525</v>
      </c>
      <c r="CS703" s="1">
        <v>0</v>
      </c>
      <c r="CT703" s="1">
        <v>0</v>
      </c>
      <c r="CU703" s="3">
        <v>40525</v>
      </c>
      <c r="CV703" s="3">
        <v>1292369</v>
      </c>
      <c r="CW703" s="3">
        <v>135565</v>
      </c>
      <c r="CX703" s="3">
        <v>203937</v>
      </c>
      <c r="CY703" s="3">
        <v>2472259</v>
      </c>
      <c r="CZ703" s="1">
        <v>0</v>
      </c>
      <c r="DA703" s="1">
        <v>0</v>
      </c>
      <c r="DB703" s="3">
        <v>412293</v>
      </c>
      <c r="DC703" s="1">
        <v>0</v>
      </c>
      <c r="DD703" s="1">
        <v>0</v>
      </c>
      <c r="DE703" s="3">
        <v>252512</v>
      </c>
      <c r="DF703" s="3">
        <v>4768935</v>
      </c>
      <c r="DG703" s="3">
        <v>1203711</v>
      </c>
      <c r="DH703" s="3">
        <v>4610318</v>
      </c>
      <c r="DI703" s="1">
        <v>0</v>
      </c>
      <c r="DJ703" s="3">
        <v>1567588</v>
      </c>
      <c r="DK703" s="1">
        <v>0</v>
      </c>
      <c r="DL703" s="1">
        <v>0</v>
      </c>
      <c r="DM703" s="1">
        <v>0</v>
      </c>
      <c r="DN703" s="1">
        <v>0</v>
      </c>
      <c r="DO703" s="3">
        <v>2030366</v>
      </c>
      <c r="DP703" s="3">
        <v>5609379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0</v>
      </c>
      <c r="EB703" s="1">
        <v>0</v>
      </c>
      <c r="EC703" s="1">
        <v>0</v>
      </c>
    </row>
    <row r="704" spans="1:133" x14ac:dyDescent="0.3">
      <c r="A704" s="1">
        <v>106190541</v>
      </c>
      <c r="B704" s="1" t="s">
        <v>1243</v>
      </c>
      <c r="C704" s="2">
        <v>20174</v>
      </c>
      <c r="D704" s="2">
        <v>42745</v>
      </c>
      <c r="E704" s="1" t="s">
        <v>2096</v>
      </c>
      <c r="F704" s="1" t="s">
        <v>135</v>
      </c>
      <c r="G704" s="1" t="s">
        <v>170</v>
      </c>
      <c r="H704" s="1">
        <v>11</v>
      </c>
      <c r="I704" s="1">
        <v>913</v>
      </c>
      <c r="J704" s="1" t="s">
        <v>187</v>
      </c>
      <c r="K704" s="1" t="s">
        <v>138</v>
      </c>
      <c r="L704" s="1">
        <v>0</v>
      </c>
      <c r="M704" s="1" t="s">
        <v>2399</v>
      </c>
      <c r="N704" s="1" t="s">
        <v>1245</v>
      </c>
      <c r="O704" s="1" t="s">
        <v>1246</v>
      </c>
      <c r="P704" s="1">
        <v>91016</v>
      </c>
      <c r="Q704" s="1" t="s">
        <v>1247</v>
      </c>
      <c r="R704" s="1">
        <v>49</v>
      </c>
      <c r="S704" s="1">
        <v>49</v>
      </c>
      <c r="T704" s="1">
        <v>49</v>
      </c>
      <c r="U704" s="1">
        <v>102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43</v>
      </c>
      <c r="AB704" s="1">
        <v>0</v>
      </c>
      <c r="AC704" s="1">
        <v>0</v>
      </c>
      <c r="AD704" s="1">
        <v>0</v>
      </c>
      <c r="AE704" s="1">
        <v>145</v>
      </c>
      <c r="AF704" s="1">
        <v>102</v>
      </c>
      <c r="AG704" s="3">
        <v>3174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139</v>
      </c>
      <c r="AN704" s="1">
        <v>0</v>
      </c>
      <c r="AO704" s="1">
        <v>0</v>
      </c>
      <c r="AP704" s="1">
        <v>0</v>
      </c>
      <c r="AQ704" s="3">
        <v>3313</v>
      </c>
      <c r="AR704" s="3">
        <v>3174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64</v>
      </c>
      <c r="AZ704" s="1">
        <v>0</v>
      </c>
      <c r="BA704" s="1">
        <v>0</v>
      </c>
      <c r="BB704" s="1">
        <v>0</v>
      </c>
      <c r="BC704" s="1">
        <v>64</v>
      </c>
      <c r="BD704" s="3">
        <v>30974402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3">
        <v>3956896</v>
      </c>
      <c r="BK704" s="1">
        <v>0</v>
      </c>
      <c r="BL704" s="1">
        <v>0</v>
      </c>
      <c r="BM704" s="1">
        <v>0</v>
      </c>
      <c r="BN704" s="3">
        <v>34931298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3">
        <v>245356</v>
      </c>
      <c r="BV704" s="1">
        <v>0</v>
      </c>
      <c r="BW704" s="1">
        <v>0</v>
      </c>
      <c r="BX704" s="1">
        <v>0</v>
      </c>
      <c r="BY704" s="3">
        <v>245356</v>
      </c>
      <c r="BZ704" s="1">
        <v>0</v>
      </c>
      <c r="CA704" s="3">
        <v>23501858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3">
        <v>1400191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3">
        <v>24902049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3">
        <v>7472544</v>
      </c>
      <c r="CW704" s="1">
        <v>0</v>
      </c>
      <c r="CX704" s="1">
        <v>0</v>
      </c>
      <c r="CY704" s="1">
        <v>0</v>
      </c>
      <c r="CZ704" s="1">
        <v>0</v>
      </c>
      <c r="DA704" s="1">
        <v>0</v>
      </c>
      <c r="DB704" s="3">
        <v>2802061</v>
      </c>
      <c r="DC704" s="1">
        <v>0</v>
      </c>
      <c r="DD704" s="1">
        <v>0</v>
      </c>
      <c r="DE704" s="1">
        <v>0</v>
      </c>
      <c r="DF704" s="3">
        <v>10274605</v>
      </c>
      <c r="DG704" s="1">
        <v>0</v>
      </c>
      <c r="DH704" s="3">
        <v>7432584</v>
      </c>
      <c r="DI704" s="1">
        <v>0</v>
      </c>
      <c r="DJ704" s="1">
        <v>0</v>
      </c>
      <c r="DK704" s="1">
        <v>0</v>
      </c>
      <c r="DL704" s="1">
        <v>0</v>
      </c>
      <c r="DM704" s="1">
        <v>0</v>
      </c>
      <c r="DN704" s="1">
        <v>0</v>
      </c>
      <c r="DO704" s="3">
        <v>290691</v>
      </c>
      <c r="DP704" s="3">
        <v>6839646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</row>
    <row r="705" spans="1:133" x14ac:dyDescent="0.3">
      <c r="A705" s="1">
        <v>106361166</v>
      </c>
      <c r="B705" s="1" t="s">
        <v>1248</v>
      </c>
      <c r="C705" s="2">
        <v>20174</v>
      </c>
      <c r="D705" s="2">
        <v>42745</v>
      </c>
      <c r="E705" s="1" t="s">
        <v>2096</v>
      </c>
      <c r="F705" s="1" t="s">
        <v>135</v>
      </c>
      <c r="G705" s="1" t="s">
        <v>212</v>
      </c>
      <c r="H705" s="1">
        <v>12</v>
      </c>
      <c r="I705" s="1">
        <v>1207</v>
      </c>
      <c r="J705" s="1" t="s">
        <v>187</v>
      </c>
      <c r="K705" s="1" t="s">
        <v>138</v>
      </c>
      <c r="L705" s="1">
        <v>0</v>
      </c>
      <c r="M705" s="1" t="s">
        <v>2400</v>
      </c>
      <c r="N705" s="1" t="s">
        <v>1250</v>
      </c>
      <c r="O705" s="1" t="s">
        <v>1251</v>
      </c>
      <c r="P705" s="1">
        <v>91763</v>
      </c>
      <c r="Q705" s="1" t="s">
        <v>2401</v>
      </c>
      <c r="R705" s="1">
        <v>102</v>
      </c>
      <c r="S705" s="1">
        <v>102</v>
      </c>
      <c r="T705" s="1">
        <v>102</v>
      </c>
      <c r="U705" s="1">
        <v>105</v>
      </c>
      <c r="V705" s="1">
        <v>66</v>
      </c>
      <c r="W705" s="1">
        <v>108</v>
      </c>
      <c r="X705" s="1">
        <v>295</v>
      </c>
      <c r="Y705" s="1">
        <v>0</v>
      </c>
      <c r="Z705" s="1">
        <v>0</v>
      </c>
      <c r="AA705" s="1">
        <v>37</v>
      </c>
      <c r="AB705" s="1">
        <v>8</v>
      </c>
      <c r="AC705" s="1">
        <v>0</v>
      </c>
      <c r="AD705" s="1">
        <v>145</v>
      </c>
      <c r="AE705" s="1">
        <v>764</v>
      </c>
      <c r="AF705" s="1">
        <v>0</v>
      </c>
      <c r="AG705" s="1">
        <v>422</v>
      </c>
      <c r="AH705" s="1">
        <v>235</v>
      </c>
      <c r="AI705" s="1">
        <v>395</v>
      </c>
      <c r="AJ705" s="1">
        <v>726</v>
      </c>
      <c r="AK705" s="1">
        <v>0</v>
      </c>
      <c r="AL705" s="1">
        <v>0</v>
      </c>
      <c r="AM705" s="1">
        <v>89</v>
      </c>
      <c r="AN705" s="1">
        <v>26</v>
      </c>
      <c r="AO705" s="1">
        <v>0</v>
      </c>
      <c r="AP705" s="1">
        <v>344</v>
      </c>
      <c r="AQ705" s="3">
        <v>2237</v>
      </c>
      <c r="AR705" s="1">
        <v>0</v>
      </c>
      <c r="AS705" s="1">
        <v>194</v>
      </c>
      <c r="AT705" s="1">
        <v>226</v>
      </c>
      <c r="AU705" s="1">
        <v>809</v>
      </c>
      <c r="AV705" s="3">
        <v>3537</v>
      </c>
      <c r="AW705" s="1">
        <v>0</v>
      </c>
      <c r="AX705" s="1">
        <v>0</v>
      </c>
      <c r="AY705" s="1">
        <v>649</v>
      </c>
      <c r="AZ705" s="1">
        <v>30</v>
      </c>
      <c r="BA705" s="1">
        <v>0</v>
      </c>
      <c r="BB705" s="1">
        <v>484</v>
      </c>
      <c r="BC705" s="3">
        <v>5929</v>
      </c>
      <c r="BD705" s="3">
        <v>7315669</v>
      </c>
      <c r="BE705" s="3">
        <v>4067256</v>
      </c>
      <c r="BF705" s="3">
        <v>6578890</v>
      </c>
      <c r="BG705" s="3">
        <v>11993675</v>
      </c>
      <c r="BH705" s="1">
        <v>0</v>
      </c>
      <c r="BI705" s="1">
        <v>0</v>
      </c>
      <c r="BJ705" s="3">
        <v>1658273</v>
      </c>
      <c r="BK705" s="3">
        <v>439148</v>
      </c>
      <c r="BL705" s="1">
        <v>0</v>
      </c>
      <c r="BM705" s="3">
        <v>5376493</v>
      </c>
      <c r="BN705" s="3">
        <v>37429404</v>
      </c>
      <c r="BO705" s="3">
        <v>1147223</v>
      </c>
      <c r="BP705" s="3">
        <v>1527123</v>
      </c>
      <c r="BQ705" s="3">
        <v>3228667</v>
      </c>
      <c r="BR705" s="3">
        <v>14878085</v>
      </c>
      <c r="BS705" s="1">
        <v>0</v>
      </c>
      <c r="BT705" s="1">
        <v>0</v>
      </c>
      <c r="BU705" s="3">
        <v>2822186</v>
      </c>
      <c r="BV705" s="3">
        <v>219374</v>
      </c>
      <c r="BW705" s="1">
        <v>0</v>
      </c>
      <c r="BX705" s="3">
        <v>1653717</v>
      </c>
      <c r="BY705" s="3">
        <v>25476375</v>
      </c>
      <c r="BZ705" s="3">
        <v>3230427</v>
      </c>
      <c r="CA705" s="3">
        <v>6894079</v>
      </c>
      <c r="CB705" s="3">
        <v>4531802</v>
      </c>
      <c r="CC705" s="3">
        <v>216905</v>
      </c>
      <c r="CD705" s="3">
        <v>14701330</v>
      </c>
      <c r="CE705" s="1">
        <v>0</v>
      </c>
      <c r="CF705" s="1">
        <v>0</v>
      </c>
      <c r="CG705" s="1">
        <v>0</v>
      </c>
      <c r="CH705" s="3">
        <v>2351391</v>
      </c>
      <c r="CI705" s="3">
        <v>400278</v>
      </c>
      <c r="CJ705" s="1">
        <v>0</v>
      </c>
      <c r="CK705" s="3">
        <v>59463</v>
      </c>
      <c r="CL705" s="1">
        <v>0</v>
      </c>
      <c r="CM705" s="1">
        <v>0</v>
      </c>
      <c r="CN705" s="1">
        <v>0</v>
      </c>
      <c r="CO705" s="3">
        <v>3740320</v>
      </c>
      <c r="CP705" s="3">
        <v>36125995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3">
        <v>1568813</v>
      </c>
      <c r="CW705" s="3">
        <v>1062577</v>
      </c>
      <c r="CX705" s="3">
        <v>9590652</v>
      </c>
      <c r="CY705" s="3">
        <v>12170430</v>
      </c>
      <c r="CZ705" s="1">
        <v>0</v>
      </c>
      <c r="DA705" s="1">
        <v>0</v>
      </c>
      <c r="DB705" s="3">
        <v>2129068</v>
      </c>
      <c r="DC705" s="3">
        <v>258244</v>
      </c>
      <c r="DD705" s="1">
        <v>0</v>
      </c>
      <c r="DE705" s="1">
        <v>0</v>
      </c>
      <c r="DF705" s="3">
        <v>26779784</v>
      </c>
      <c r="DG705" s="3">
        <v>47544</v>
      </c>
      <c r="DH705" s="3">
        <v>16279360</v>
      </c>
      <c r="DI705" s="1">
        <v>0</v>
      </c>
      <c r="DJ705" s="3">
        <v>5671</v>
      </c>
      <c r="DK705" s="1">
        <v>0</v>
      </c>
      <c r="DL705" s="1">
        <v>0</v>
      </c>
      <c r="DM705" s="1">
        <v>0</v>
      </c>
      <c r="DN705" s="1">
        <v>0</v>
      </c>
      <c r="DO705" s="3">
        <v>311426</v>
      </c>
      <c r="DP705" s="3">
        <v>39918917</v>
      </c>
      <c r="DQ705" s="1">
        <v>0</v>
      </c>
      <c r="DR705" s="1">
        <v>0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0</v>
      </c>
      <c r="EB705" s="1">
        <v>0</v>
      </c>
      <c r="EC705" s="1">
        <v>0</v>
      </c>
    </row>
    <row r="706" spans="1:133" x14ac:dyDescent="0.3">
      <c r="A706" s="1">
        <v>106190547</v>
      </c>
      <c r="B706" s="1" t="s">
        <v>1252</v>
      </c>
      <c r="C706" s="2">
        <v>20174</v>
      </c>
      <c r="D706" s="2">
        <v>42745</v>
      </c>
      <c r="E706" s="1" t="s">
        <v>2096</v>
      </c>
      <c r="F706" s="1" t="s">
        <v>135</v>
      </c>
      <c r="G706" s="1" t="s">
        <v>170</v>
      </c>
      <c r="H706" s="1">
        <v>11</v>
      </c>
      <c r="I706" s="1">
        <v>913</v>
      </c>
      <c r="J706" s="1" t="s">
        <v>187</v>
      </c>
      <c r="K706" s="1" t="s">
        <v>138</v>
      </c>
      <c r="L706" s="1">
        <v>0</v>
      </c>
      <c r="M706" s="1" t="s">
        <v>2402</v>
      </c>
      <c r="N706" s="1" t="s">
        <v>1254</v>
      </c>
      <c r="O706" s="1" t="s">
        <v>672</v>
      </c>
      <c r="P706" s="1">
        <v>91754</v>
      </c>
      <c r="Q706" s="1" t="s">
        <v>1255</v>
      </c>
      <c r="R706" s="1">
        <v>101</v>
      </c>
      <c r="S706" s="1">
        <v>101</v>
      </c>
      <c r="T706" s="1">
        <v>54</v>
      </c>
      <c r="U706" s="1">
        <v>192</v>
      </c>
      <c r="V706" s="1">
        <v>197</v>
      </c>
      <c r="W706" s="1">
        <v>171</v>
      </c>
      <c r="X706" s="1">
        <v>547</v>
      </c>
      <c r="Y706" s="1">
        <v>0</v>
      </c>
      <c r="Z706" s="1">
        <v>0</v>
      </c>
      <c r="AA706" s="1">
        <v>1</v>
      </c>
      <c r="AB706" s="1">
        <v>88</v>
      </c>
      <c r="AC706" s="1">
        <v>0</v>
      </c>
      <c r="AD706" s="1">
        <v>194</v>
      </c>
      <c r="AE706" s="1">
        <v>1390</v>
      </c>
      <c r="AF706" s="1">
        <v>0</v>
      </c>
      <c r="AG706" s="3">
        <v>1025</v>
      </c>
      <c r="AH706" s="1">
        <v>788</v>
      </c>
      <c r="AI706" s="1">
        <v>630</v>
      </c>
      <c r="AJ706" s="3">
        <v>1847</v>
      </c>
      <c r="AK706" s="1">
        <v>0</v>
      </c>
      <c r="AL706" s="1">
        <v>0</v>
      </c>
      <c r="AM706" s="1">
        <v>5</v>
      </c>
      <c r="AN706" s="1">
        <v>281</v>
      </c>
      <c r="AO706" s="1">
        <v>0</v>
      </c>
      <c r="AP706" s="1">
        <v>362</v>
      </c>
      <c r="AQ706" s="3">
        <v>4938</v>
      </c>
      <c r="AR706" s="1">
        <v>0</v>
      </c>
      <c r="AS706" s="1">
        <v>640</v>
      </c>
      <c r="AT706" s="1">
        <v>468</v>
      </c>
      <c r="AU706" s="1">
        <v>985</v>
      </c>
      <c r="AV706" s="3">
        <v>3749</v>
      </c>
      <c r="AW706" s="1">
        <v>0</v>
      </c>
      <c r="AX706" s="1">
        <v>0</v>
      </c>
      <c r="AY706" s="1">
        <v>58</v>
      </c>
      <c r="AZ706" s="1">
        <v>847</v>
      </c>
      <c r="BA706" s="1">
        <v>0</v>
      </c>
      <c r="BB706" s="1">
        <v>892</v>
      </c>
      <c r="BC706" s="3">
        <v>7639</v>
      </c>
      <c r="BD706" s="3">
        <v>21374834</v>
      </c>
      <c r="BE706" s="3">
        <v>15576691</v>
      </c>
      <c r="BF706" s="3">
        <v>10959255</v>
      </c>
      <c r="BG706" s="3">
        <v>40910938</v>
      </c>
      <c r="BH706" s="1">
        <v>0</v>
      </c>
      <c r="BI706" s="1">
        <v>0</v>
      </c>
      <c r="BJ706" s="3">
        <v>132852</v>
      </c>
      <c r="BK706" s="3">
        <v>5425315</v>
      </c>
      <c r="BL706" s="1">
        <v>0</v>
      </c>
      <c r="BM706" s="3">
        <v>7297946</v>
      </c>
      <c r="BN706" s="3">
        <v>101677831</v>
      </c>
      <c r="BO706" s="3">
        <v>9244180</v>
      </c>
      <c r="BP706" s="3">
        <v>9433628</v>
      </c>
      <c r="BQ706" s="3">
        <v>6592010</v>
      </c>
      <c r="BR706" s="3">
        <v>29268301</v>
      </c>
      <c r="BS706" s="1">
        <v>0</v>
      </c>
      <c r="BT706" s="1">
        <v>0</v>
      </c>
      <c r="BU706" s="3">
        <v>673569</v>
      </c>
      <c r="BV706" s="3">
        <v>9768346</v>
      </c>
      <c r="BW706" s="1">
        <v>0</v>
      </c>
      <c r="BX706" s="3">
        <v>4616188</v>
      </c>
      <c r="BY706" s="3">
        <v>69596222</v>
      </c>
      <c r="BZ706" s="3">
        <v>594725</v>
      </c>
      <c r="CA706" s="3">
        <v>28240072</v>
      </c>
      <c r="CB706" s="3">
        <v>21536986</v>
      </c>
      <c r="CC706" s="3">
        <v>16425748</v>
      </c>
      <c r="CD706" s="3">
        <v>59612406</v>
      </c>
      <c r="CE706" s="3">
        <v>-1295779</v>
      </c>
      <c r="CF706" s="1">
        <v>0</v>
      </c>
      <c r="CG706" s="1">
        <v>0</v>
      </c>
      <c r="CH706" s="3">
        <v>667125</v>
      </c>
      <c r="CI706" s="3">
        <v>11986552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3">
        <v>7907898</v>
      </c>
      <c r="CP706" s="3">
        <v>145675733</v>
      </c>
      <c r="CQ706" s="3">
        <v>435045</v>
      </c>
      <c r="CR706" s="3">
        <v>6123556</v>
      </c>
      <c r="CS706" s="1">
        <v>0</v>
      </c>
      <c r="CT706" s="1">
        <v>0</v>
      </c>
      <c r="CU706" s="3">
        <v>6558601</v>
      </c>
      <c r="CV706" s="3">
        <v>2378942</v>
      </c>
      <c r="CW706" s="3">
        <v>3908378</v>
      </c>
      <c r="CX706" s="3">
        <v>2421296</v>
      </c>
      <c r="CY706" s="3">
        <v>16690389</v>
      </c>
      <c r="CZ706" s="1">
        <v>0</v>
      </c>
      <c r="DA706" s="1">
        <v>0</v>
      </c>
      <c r="DB706" s="3">
        <v>139296</v>
      </c>
      <c r="DC706" s="3">
        <v>3207109</v>
      </c>
      <c r="DD706" s="1">
        <v>0</v>
      </c>
      <c r="DE706" s="3">
        <v>3411511</v>
      </c>
      <c r="DF706" s="3">
        <v>32156921</v>
      </c>
      <c r="DG706" s="3">
        <v>141624</v>
      </c>
      <c r="DH706" s="3">
        <v>23326792</v>
      </c>
      <c r="DI706" s="1">
        <v>0</v>
      </c>
      <c r="DJ706" s="3">
        <v>-41265</v>
      </c>
      <c r="DK706" s="1">
        <v>0</v>
      </c>
      <c r="DL706" s="1">
        <v>0</v>
      </c>
      <c r="DM706" s="1">
        <v>0</v>
      </c>
      <c r="DN706" s="1">
        <v>0</v>
      </c>
      <c r="DO706" s="3">
        <v>165624</v>
      </c>
      <c r="DP706" s="3">
        <v>1889514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0</v>
      </c>
      <c r="EB706" s="1">
        <v>0</v>
      </c>
      <c r="EC706" s="1">
        <v>0</v>
      </c>
    </row>
    <row r="707" spans="1:133" x14ac:dyDescent="0.3">
      <c r="A707" s="1">
        <v>106190552</v>
      </c>
      <c r="B707" s="1" t="s">
        <v>1256</v>
      </c>
      <c r="C707" s="2">
        <v>20174</v>
      </c>
      <c r="D707" s="2">
        <v>42745</v>
      </c>
      <c r="E707" s="1" t="s">
        <v>2096</v>
      </c>
      <c r="F707" s="1" t="s">
        <v>135</v>
      </c>
      <c r="G707" s="1" t="s">
        <v>170</v>
      </c>
      <c r="H707" s="1">
        <v>11</v>
      </c>
      <c r="I707" s="1">
        <v>905</v>
      </c>
      <c r="J707" s="1" t="s">
        <v>164</v>
      </c>
      <c r="K707" s="1" t="s">
        <v>138</v>
      </c>
      <c r="L707" s="1">
        <v>0</v>
      </c>
      <c r="M707" s="1" t="s">
        <v>2403</v>
      </c>
      <c r="N707" s="1" t="s">
        <v>1258</v>
      </c>
      <c r="O707" s="1" t="s">
        <v>917</v>
      </c>
      <c r="P707" s="1">
        <v>91364</v>
      </c>
      <c r="Q707" s="1" t="s">
        <v>1259</v>
      </c>
      <c r="R707" s="1">
        <v>277</v>
      </c>
      <c r="S707" s="1">
        <v>189</v>
      </c>
      <c r="T707" s="1">
        <v>184</v>
      </c>
      <c r="U707" s="1">
        <v>23</v>
      </c>
      <c r="V707" s="1">
        <v>0</v>
      </c>
      <c r="W707" s="1">
        <v>8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7</v>
      </c>
      <c r="AD707" s="1">
        <v>2</v>
      </c>
      <c r="AE707" s="1">
        <v>40</v>
      </c>
      <c r="AF707" s="1">
        <v>0</v>
      </c>
      <c r="AG707" s="1">
        <v>241</v>
      </c>
      <c r="AH707" s="1">
        <v>0</v>
      </c>
      <c r="AI707" s="3">
        <v>5419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3">
        <v>9689</v>
      </c>
      <c r="AP707" s="1">
        <v>744</v>
      </c>
      <c r="AQ707" s="3">
        <v>16093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3">
        <v>658087</v>
      </c>
      <c r="BE707" s="1">
        <v>0</v>
      </c>
      <c r="BF707" s="3">
        <v>2742389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3">
        <v>1570045</v>
      </c>
      <c r="BM707" s="3">
        <v>539090</v>
      </c>
      <c r="BN707" s="3">
        <v>5509611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3">
        <v>329247</v>
      </c>
      <c r="CB707" s="1">
        <v>0</v>
      </c>
      <c r="CC707" s="3">
        <v>-75463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3">
        <v>321152</v>
      </c>
      <c r="CL707" s="1">
        <v>0</v>
      </c>
      <c r="CM707" s="1">
        <v>0</v>
      </c>
      <c r="CN707" s="1">
        <v>0</v>
      </c>
      <c r="CO707" s="3">
        <v>75874</v>
      </c>
      <c r="CP707" s="3">
        <v>650810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3">
        <v>328840</v>
      </c>
      <c r="CW707" s="1">
        <v>0</v>
      </c>
      <c r="CX707" s="3">
        <v>2817852</v>
      </c>
      <c r="CY707" s="1">
        <v>0</v>
      </c>
      <c r="CZ707" s="1">
        <v>0</v>
      </c>
      <c r="DA707" s="1">
        <v>0</v>
      </c>
      <c r="DB707" s="1">
        <v>0</v>
      </c>
      <c r="DC707" s="1">
        <v>0</v>
      </c>
      <c r="DD707" s="3">
        <v>1248893</v>
      </c>
      <c r="DE707" s="3">
        <v>463216</v>
      </c>
      <c r="DF707" s="3">
        <v>4858801</v>
      </c>
      <c r="DG707" s="3">
        <v>272393</v>
      </c>
      <c r="DH707" s="3">
        <v>12761329</v>
      </c>
      <c r="DI707" s="1">
        <v>0</v>
      </c>
      <c r="DJ707" s="3">
        <v>5981263</v>
      </c>
      <c r="DK707" s="1">
        <v>0</v>
      </c>
      <c r="DL707" s="1">
        <v>0</v>
      </c>
      <c r="DM707" s="1">
        <v>0</v>
      </c>
      <c r="DN707" s="1">
        <v>0</v>
      </c>
      <c r="DO707" s="3">
        <v>461371</v>
      </c>
      <c r="DP707" s="3">
        <v>30432054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0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0</v>
      </c>
    </row>
    <row r="708" spans="1:133" x14ac:dyDescent="0.3">
      <c r="A708" s="1">
        <v>106361266</v>
      </c>
      <c r="B708" s="1" t="s">
        <v>1260</v>
      </c>
      <c r="C708" s="2">
        <v>20174</v>
      </c>
      <c r="D708" s="2">
        <v>42745</v>
      </c>
      <c r="E708" s="1" t="s">
        <v>2096</v>
      </c>
      <c r="F708" s="1" t="s">
        <v>135</v>
      </c>
      <c r="G708" s="1" t="s">
        <v>212</v>
      </c>
      <c r="H708" s="1">
        <v>12</v>
      </c>
      <c r="I708" s="1">
        <v>1209</v>
      </c>
      <c r="J708" s="1" t="s">
        <v>137</v>
      </c>
      <c r="K708" s="1" t="s">
        <v>138</v>
      </c>
      <c r="L708" s="1" t="s">
        <v>139</v>
      </c>
      <c r="M708" s="1" t="s">
        <v>2404</v>
      </c>
      <c r="N708" s="1" t="s">
        <v>1262</v>
      </c>
      <c r="O708" s="1" t="s">
        <v>1263</v>
      </c>
      <c r="P708" s="1">
        <v>92352</v>
      </c>
      <c r="Q708" s="1" t="s">
        <v>1264</v>
      </c>
      <c r="R708" s="1">
        <v>37</v>
      </c>
      <c r="S708" s="1">
        <v>37</v>
      </c>
      <c r="T708" s="1">
        <v>30</v>
      </c>
      <c r="U708" s="1">
        <v>37</v>
      </c>
      <c r="V708" s="1">
        <v>9</v>
      </c>
      <c r="W708" s="1">
        <v>21</v>
      </c>
      <c r="X708" s="1">
        <v>15</v>
      </c>
      <c r="Y708" s="1">
        <v>0</v>
      </c>
      <c r="Z708" s="1">
        <v>0</v>
      </c>
      <c r="AA708" s="1">
        <v>0</v>
      </c>
      <c r="AB708" s="1">
        <v>11</v>
      </c>
      <c r="AC708" s="1">
        <v>0</v>
      </c>
      <c r="AD708" s="1">
        <v>0</v>
      </c>
      <c r="AE708" s="1">
        <v>93</v>
      </c>
      <c r="AF708" s="1">
        <v>11</v>
      </c>
      <c r="AG708" s="1">
        <v>213</v>
      </c>
      <c r="AH708" s="1">
        <v>29</v>
      </c>
      <c r="AI708" s="3">
        <v>1536</v>
      </c>
      <c r="AJ708" s="1">
        <v>418</v>
      </c>
      <c r="AK708" s="1">
        <v>0</v>
      </c>
      <c r="AL708" s="1">
        <v>0</v>
      </c>
      <c r="AM708" s="1">
        <v>0</v>
      </c>
      <c r="AN708" s="1">
        <v>25</v>
      </c>
      <c r="AO708" s="1">
        <v>0</v>
      </c>
      <c r="AP708" s="1">
        <v>0</v>
      </c>
      <c r="AQ708" s="3">
        <v>2221</v>
      </c>
      <c r="AR708" s="3">
        <v>1950</v>
      </c>
      <c r="AS708" s="3">
        <v>1974</v>
      </c>
      <c r="AT708" s="1">
        <v>805</v>
      </c>
      <c r="AU708" s="3">
        <v>4633</v>
      </c>
      <c r="AV708" s="3">
        <v>2274</v>
      </c>
      <c r="AW708" s="1">
        <v>0</v>
      </c>
      <c r="AX708" s="1">
        <v>0</v>
      </c>
      <c r="AY708" s="1">
        <v>105</v>
      </c>
      <c r="AZ708" s="3">
        <v>1763</v>
      </c>
      <c r="BA708" s="1">
        <v>0</v>
      </c>
      <c r="BB708" s="1">
        <v>408</v>
      </c>
      <c r="BC708" s="3">
        <v>11962</v>
      </c>
      <c r="BD708" s="3">
        <v>611795</v>
      </c>
      <c r="BE708" s="3">
        <v>141183</v>
      </c>
      <c r="BF708" s="3">
        <v>1340455</v>
      </c>
      <c r="BG708" s="3">
        <v>434572</v>
      </c>
      <c r="BH708" s="1">
        <v>0</v>
      </c>
      <c r="BI708" s="1">
        <v>0</v>
      </c>
      <c r="BJ708" s="1">
        <v>0</v>
      </c>
      <c r="BK708" s="3">
        <v>150273</v>
      </c>
      <c r="BL708" s="1">
        <v>0</v>
      </c>
      <c r="BM708" s="1">
        <v>0</v>
      </c>
      <c r="BN708" s="3">
        <v>2678278</v>
      </c>
      <c r="BO708" s="3">
        <v>1655130</v>
      </c>
      <c r="BP708" s="3">
        <v>1026953</v>
      </c>
      <c r="BQ708" s="3">
        <v>2396561</v>
      </c>
      <c r="BR708" s="3">
        <v>1676863</v>
      </c>
      <c r="BS708" s="1">
        <v>0</v>
      </c>
      <c r="BT708" s="1">
        <v>0</v>
      </c>
      <c r="BU708" s="3">
        <v>173244</v>
      </c>
      <c r="BV708" s="3">
        <v>2110765</v>
      </c>
      <c r="BW708" s="1">
        <v>0</v>
      </c>
      <c r="BX708" s="3">
        <v>246339</v>
      </c>
      <c r="BY708" s="3">
        <v>9285855</v>
      </c>
      <c r="BZ708" s="3">
        <v>243000</v>
      </c>
      <c r="CA708" s="3">
        <v>1182610</v>
      </c>
      <c r="CB708" s="3">
        <v>712520</v>
      </c>
      <c r="CC708" s="3">
        <v>1995122</v>
      </c>
      <c r="CD708" s="3">
        <v>-1570849</v>
      </c>
      <c r="CE708" s="3">
        <v>-116041</v>
      </c>
      <c r="CF708" s="1">
        <v>0</v>
      </c>
      <c r="CG708" s="1">
        <v>0</v>
      </c>
      <c r="CH708" s="3">
        <v>87862</v>
      </c>
      <c r="CI708" s="3">
        <v>1518180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3">
        <v>70173</v>
      </c>
      <c r="CP708" s="3">
        <v>4122577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3">
        <v>1084315</v>
      </c>
      <c r="CW708" s="3">
        <v>455616</v>
      </c>
      <c r="CX708" s="3">
        <v>1857935</v>
      </c>
      <c r="CY708" s="3">
        <v>3682284</v>
      </c>
      <c r="CZ708" s="1">
        <v>0</v>
      </c>
      <c r="DA708" s="1">
        <v>0</v>
      </c>
      <c r="DB708" s="3">
        <v>85382</v>
      </c>
      <c r="DC708" s="3">
        <v>548458</v>
      </c>
      <c r="DD708" s="1">
        <v>0</v>
      </c>
      <c r="DE708" s="3">
        <v>127566</v>
      </c>
      <c r="DF708" s="3">
        <v>7841556</v>
      </c>
      <c r="DG708" s="3">
        <v>124541</v>
      </c>
      <c r="DH708" s="3">
        <v>6295383</v>
      </c>
      <c r="DI708" s="1">
        <v>0</v>
      </c>
      <c r="DJ708" s="3">
        <v>621588</v>
      </c>
      <c r="DK708" s="1">
        <v>0</v>
      </c>
      <c r="DL708" s="1">
        <v>0</v>
      </c>
      <c r="DM708" s="1">
        <v>0</v>
      </c>
      <c r="DN708" s="1">
        <v>0</v>
      </c>
      <c r="DO708" s="3">
        <v>826960</v>
      </c>
      <c r="DP708" s="3">
        <v>17319144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0</v>
      </c>
      <c r="EB708" s="1">
        <v>0</v>
      </c>
      <c r="EC708" s="1">
        <v>0</v>
      </c>
    </row>
    <row r="709" spans="1:133" x14ac:dyDescent="0.3">
      <c r="A709" s="1">
        <v>106281266</v>
      </c>
      <c r="B709" s="1" t="s">
        <v>1265</v>
      </c>
      <c r="C709" s="2">
        <v>20174</v>
      </c>
      <c r="D709" s="2">
        <v>42745</v>
      </c>
      <c r="E709" s="1" t="s">
        <v>2096</v>
      </c>
      <c r="F709" s="1" t="s">
        <v>135</v>
      </c>
      <c r="G709" s="1" t="s">
        <v>1266</v>
      </c>
      <c r="H709" s="1">
        <v>3</v>
      </c>
      <c r="I709" s="1">
        <v>407</v>
      </c>
      <c r="J709" s="1" t="s">
        <v>221</v>
      </c>
      <c r="K709" s="1" t="s">
        <v>222</v>
      </c>
      <c r="L709" s="1">
        <v>0</v>
      </c>
      <c r="M709" s="1" t="s">
        <v>2405</v>
      </c>
      <c r="N709" s="1" t="s">
        <v>1268</v>
      </c>
      <c r="O709" s="1" t="s">
        <v>1269</v>
      </c>
      <c r="P709" s="1">
        <v>94558</v>
      </c>
      <c r="Q709" s="1" t="s">
        <v>1270</v>
      </c>
      <c r="R709" s="3">
        <v>1418</v>
      </c>
      <c r="S709" s="3">
        <v>1315</v>
      </c>
      <c r="T709" s="3">
        <v>1315</v>
      </c>
      <c r="U709" s="1">
        <v>47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2</v>
      </c>
      <c r="AB709" s="1">
        <v>0</v>
      </c>
      <c r="AC709" s="1">
        <v>0</v>
      </c>
      <c r="AD709" s="1">
        <v>171</v>
      </c>
      <c r="AE709" s="1">
        <v>220</v>
      </c>
      <c r="AF709" s="1">
        <v>0</v>
      </c>
      <c r="AG709" s="3">
        <v>60503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28</v>
      </c>
      <c r="AN709" s="1">
        <v>0</v>
      </c>
      <c r="AO709" s="1">
        <v>0</v>
      </c>
      <c r="AP709" s="3">
        <v>49691</v>
      </c>
      <c r="AQ709" s="3">
        <v>110222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3">
        <v>34409252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3">
        <v>16110</v>
      </c>
      <c r="BK709" s="1">
        <v>0</v>
      </c>
      <c r="BL709" s="1">
        <v>0</v>
      </c>
      <c r="BM709" s="3">
        <v>28260284</v>
      </c>
      <c r="BN709" s="3">
        <v>62685646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198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3">
        <v>41095</v>
      </c>
      <c r="CP709" s="3">
        <v>41293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3">
        <v>34409054</v>
      </c>
      <c r="CW709" s="1">
        <v>0</v>
      </c>
      <c r="CX709" s="1">
        <v>0</v>
      </c>
      <c r="CY709" s="1">
        <v>0</v>
      </c>
      <c r="CZ709" s="1">
        <v>0</v>
      </c>
      <c r="DA709" s="1">
        <v>0</v>
      </c>
      <c r="DB709" s="3">
        <v>16110</v>
      </c>
      <c r="DC709" s="1">
        <v>0</v>
      </c>
      <c r="DD709" s="1">
        <v>0</v>
      </c>
      <c r="DE709" s="3">
        <v>28219189</v>
      </c>
      <c r="DF709" s="3">
        <v>62644353</v>
      </c>
      <c r="DG709" s="1">
        <v>0</v>
      </c>
      <c r="DH709" s="3">
        <v>80046425</v>
      </c>
      <c r="DI709" s="1">
        <v>0</v>
      </c>
      <c r="DJ709" s="3">
        <v>17402072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0</v>
      </c>
      <c r="DZ709" s="1">
        <v>0</v>
      </c>
      <c r="EA709" s="1">
        <v>0</v>
      </c>
      <c r="EB709" s="1">
        <v>0</v>
      </c>
      <c r="EC709" s="1">
        <v>0</v>
      </c>
    </row>
    <row r="710" spans="1:133" x14ac:dyDescent="0.3">
      <c r="A710" s="1">
        <v>106274043</v>
      </c>
      <c r="B710" s="1" t="s">
        <v>1271</v>
      </c>
      <c r="C710" s="2">
        <v>20174</v>
      </c>
      <c r="D710" s="2">
        <v>42745</v>
      </c>
      <c r="E710" s="1" t="s">
        <v>2096</v>
      </c>
      <c r="F710" s="1" t="s">
        <v>135</v>
      </c>
      <c r="G710" s="1" t="s">
        <v>462</v>
      </c>
      <c r="H710" s="1">
        <v>8</v>
      </c>
      <c r="I710" s="1">
        <v>705</v>
      </c>
      <c r="J710" s="1" t="s">
        <v>213</v>
      </c>
      <c r="K710" s="1" t="s">
        <v>138</v>
      </c>
      <c r="L710" s="1">
        <v>0</v>
      </c>
      <c r="M710" s="1" t="s">
        <v>2406</v>
      </c>
      <c r="N710" s="1" t="s">
        <v>1273</v>
      </c>
      <c r="O710" s="1" t="s">
        <v>1274</v>
      </c>
      <c r="P710" s="1">
        <v>93906</v>
      </c>
      <c r="Q710" s="1" t="s">
        <v>1275</v>
      </c>
      <c r="R710" s="1">
        <v>172</v>
      </c>
      <c r="S710" s="1">
        <v>137</v>
      </c>
      <c r="T710" s="1">
        <v>137</v>
      </c>
      <c r="U710" s="1">
        <v>456</v>
      </c>
      <c r="V710" s="1">
        <v>0</v>
      </c>
      <c r="W710" s="1">
        <v>584</v>
      </c>
      <c r="X710" s="1">
        <v>696</v>
      </c>
      <c r="Y710" s="1">
        <v>0</v>
      </c>
      <c r="Z710" s="1">
        <v>0</v>
      </c>
      <c r="AA710" s="1">
        <v>460</v>
      </c>
      <c r="AB710" s="1">
        <v>0</v>
      </c>
      <c r="AC710" s="1">
        <v>8</v>
      </c>
      <c r="AD710" s="1">
        <v>66</v>
      </c>
      <c r="AE710" s="1">
        <v>2270</v>
      </c>
      <c r="AF710" s="1">
        <v>0</v>
      </c>
      <c r="AG710" s="3">
        <v>2784</v>
      </c>
      <c r="AH710" s="1">
        <v>0</v>
      </c>
      <c r="AI710" s="3">
        <v>2614</v>
      </c>
      <c r="AJ710" s="3">
        <v>2581</v>
      </c>
      <c r="AK710" s="1">
        <v>0</v>
      </c>
      <c r="AL710" s="1">
        <v>0</v>
      </c>
      <c r="AM710" s="3">
        <v>2298</v>
      </c>
      <c r="AN710" s="1">
        <v>0</v>
      </c>
      <c r="AO710" s="1">
        <v>26</v>
      </c>
      <c r="AP710" s="1">
        <v>178</v>
      </c>
      <c r="AQ710" s="3">
        <v>10481</v>
      </c>
      <c r="AR710" s="1">
        <v>0</v>
      </c>
      <c r="AS710" s="3">
        <v>6325</v>
      </c>
      <c r="AT710" s="1">
        <v>0</v>
      </c>
      <c r="AU710" s="3">
        <v>6800</v>
      </c>
      <c r="AV710" s="3">
        <v>20214</v>
      </c>
      <c r="AW710" s="1">
        <v>0</v>
      </c>
      <c r="AX710" s="1">
        <v>0</v>
      </c>
      <c r="AY710" s="3">
        <v>8301</v>
      </c>
      <c r="AZ710" s="1">
        <v>0</v>
      </c>
      <c r="BA710" s="1">
        <v>958</v>
      </c>
      <c r="BB710" s="3">
        <v>2366</v>
      </c>
      <c r="BC710" s="3">
        <v>44964</v>
      </c>
      <c r="BD710" s="3">
        <v>47889256</v>
      </c>
      <c r="BE710" s="1">
        <v>0</v>
      </c>
      <c r="BF710" s="3">
        <v>47888893</v>
      </c>
      <c r="BG710" s="3">
        <v>49184864</v>
      </c>
      <c r="BH710" s="1">
        <v>0</v>
      </c>
      <c r="BI710" s="1">
        <v>0</v>
      </c>
      <c r="BJ710" s="3">
        <v>52013088</v>
      </c>
      <c r="BK710" s="1">
        <v>0</v>
      </c>
      <c r="BL710" s="3">
        <v>872164</v>
      </c>
      <c r="BM710" s="3">
        <v>3381912</v>
      </c>
      <c r="BN710" s="3">
        <v>201230177</v>
      </c>
      <c r="BO710" s="3">
        <v>11299849</v>
      </c>
      <c r="BP710" s="1">
        <v>0</v>
      </c>
      <c r="BQ710" s="3">
        <v>12711303</v>
      </c>
      <c r="BR710" s="3">
        <v>39251367</v>
      </c>
      <c r="BS710" s="1">
        <v>0</v>
      </c>
      <c r="BT710" s="1">
        <v>0</v>
      </c>
      <c r="BU710" s="3">
        <v>22731497</v>
      </c>
      <c r="BV710" s="1">
        <v>0</v>
      </c>
      <c r="BW710" s="3">
        <v>1068386</v>
      </c>
      <c r="BX710" s="3">
        <v>6291476</v>
      </c>
      <c r="BY710" s="3">
        <v>93353878</v>
      </c>
      <c r="BZ710" s="3">
        <v>9598700</v>
      </c>
      <c r="CA710" s="3">
        <v>48403608</v>
      </c>
      <c r="CB710" s="1">
        <v>0</v>
      </c>
      <c r="CC710" s="3">
        <v>51140605</v>
      </c>
      <c r="CD710" s="3">
        <v>71447159</v>
      </c>
      <c r="CE710" s="3">
        <v>-7852500</v>
      </c>
      <c r="CF710" s="1">
        <v>0</v>
      </c>
      <c r="CG710" s="1">
        <v>0</v>
      </c>
      <c r="CH710" s="3">
        <v>46078579</v>
      </c>
      <c r="CI710" s="1">
        <v>0</v>
      </c>
      <c r="CJ710" s="1">
        <v>0</v>
      </c>
      <c r="CK710" s="3">
        <v>1971321</v>
      </c>
      <c r="CL710" s="1">
        <v>0</v>
      </c>
      <c r="CM710" s="1">
        <v>0</v>
      </c>
      <c r="CN710" s="1">
        <v>0</v>
      </c>
      <c r="CO710" s="1">
        <v>0</v>
      </c>
      <c r="CP710" s="3">
        <v>220787472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3">
        <v>10785497</v>
      </c>
      <c r="CW710" s="1">
        <v>0</v>
      </c>
      <c r="CX710" s="3">
        <v>17312091</v>
      </c>
      <c r="CY710" s="3">
        <v>16989072</v>
      </c>
      <c r="CZ710" s="1">
        <v>0</v>
      </c>
      <c r="DA710" s="1">
        <v>0</v>
      </c>
      <c r="DB710" s="3">
        <v>28666005</v>
      </c>
      <c r="DC710" s="1">
        <v>0</v>
      </c>
      <c r="DD710" s="1">
        <v>0</v>
      </c>
      <c r="DE710" s="3">
        <v>43918</v>
      </c>
      <c r="DF710" s="3">
        <v>73796583</v>
      </c>
      <c r="DG710" s="3">
        <v>596977</v>
      </c>
      <c r="DH710" s="3">
        <v>65769170</v>
      </c>
      <c r="DI710" s="1">
        <v>0</v>
      </c>
      <c r="DJ710" s="3">
        <v>3482186</v>
      </c>
      <c r="DK710" s="1">
        <v>0</v>
      </c>
      <c r="DL710" s="1">
        <v>0</v>
      </c>
      <c r="DM710" s="1">
        <v>0</v>
      </c>
      <c r="DN710" s="1">
        <v>0</v>
      </c>
      <c r="DO710" s="3">
        <v>1968030</v>
      </c>
      <c r="DP710" s="3">
        <v>123094329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0</v>
      </c>
      <c r="EB710" s="1">
        <v>0</v>
      </c>
      <c r="EC710" s="1">
        <v>0</v>
      </c>
    </row>
    <row r="711" spans="1:133" x14ac:dyDescent="0.3">
      <c r="A711" s="1">
        <v>106301304</v>
      </c>
      <c r="B711" s="1" t="s">
        <v>1276</v>
      </c>
      <c r="C711" s="2">
        <v>20174</v>
      </c>
      <c r="D711" s="2">
        <v>42745</v>
      </c>
      <c r="E711" s="1" t="s">
        <v>2096</v>
      </c>
      <c r="F711" s="1" t="s">
        <v>135</v>
      </c>
      <c r="G711" s="1" t="s">
        <v>156</v>
      </c>
      <c r="H711" s="1">
        <v>13</v>
      </c>
      <c r="I711" s="1">
        <v>1016</v>
      </c>
      <c r="J711" s="1" t="s">
        <v>187</v>
      </c>
      <c r="K711" s="1" t="s">
        <v>138</v>
      </c>
      <c r="L711" s="1">
        <v>0</v>
      </c>
      <c r="M711" s="1" t="s">
        <v>2407</v>
      </c>
      <c r="N711" s="1" t="s">
        <v>1278</v>
      </c>
      <c r="O711" s="1" t="s">
        <v>776</v>
      </c>
      <c r="P711" s="1">
        <v>92663</v>
      </c>
      <c r="Q711" s="1" t="s">
        <v>1279</v>
      </c>
      <c r="R711" s="1">
        <v>36</v>
      </c>
      <c r="S711" s="1">
        <v>36</v>
      </c>
      <c r="T711" s="1">
        <v>36</v>
      </c>
      <c r="U711" s="1">
        <v>231</v>
      </c>
      <c r="V711" s="1">
        <v>20</v>
      </c>
      <c r="W711" s="1">
        <v>0</v>
      </c>
      <c r="X711" s="1">
        <v>0</v>
      </c>
      <c r="Y711" s="1">
        <v>0</v>
      </c>
      <c r="Z711" s="1">
        <v>0</v>
      </c>
      <c r="AA711" s="1">
        <v>2</v>
      </c>
      <c r="AB711" s="1">
        <v>0</v>
      </c>
      <c r="AC711" s="1">
        <v>0</v>
      </c>
      <c r="AD711" s="1">
        <v>0</v>
      </c>
      <c r="AE711" s="1">
        <v>253</v>
      </c>
      <c r="AF711" s="1">
        <v>0</v>
      </c>
      <c r="AG711" s="3">
        <v>2757</v>
      </c>
      <c r="AH711" s="1">
        <v>252</v>
      </c>
      <c r="AI711" s="1">
        <v>0</v>
      </c>
      <c r="AJ711" s="1">
        <v>0</v>
      </c>
      <c r="AK711" s="1">
        <v>0</v>
      </c>
      <c r="AL711" s="1">
        <v>0</v>
      </c>
      <c r="AM711" s="1">
        <v>22</v>
      </c>
      <c r="AN711" s="1">
        <v>0</v>
      </c>
      <c r="AO711" s="1">
        <v>0</v>
      </c>
      <c r="AP711" s="1">
        <v>0</v>
      </c>
      <c r="AQ711" s="3">
        <v>3031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3">
        <v>3764484</v>
      </c>
      <c r="BE711" s="3">
        <v>364243</v>
      </c>
      <c r="BF711" s="1">
        <v>0</v>
      </c>
      <c r="BG711" s="1">
        <v>0</v>
      </c>
      <c r="BH711" s="1">
        <v>0</v>
      </c>
      <c r="BI711" s="1">
        <v>0</v>
      </c>
      <c r="BJ711" s="3">
        <v>14223</v>
      </c>
      <c r="BK711" s="1">
        <v>0</v>
      </c>
      <c r="BL711" s="1">
        <v>0</v>
      </c>
      <c r="BM711" s="1">
        <v>0</v>
      </c>
      <c r="BN711" s="3">
        <v>4142950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3">
        <v>1074330</v>
      </c>
      <c r="CB711" s="3">
        <v>152981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3">
        <v>2845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3">
        <v>1230156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3">
        <v>2690154</v>
      </c>
      <c r="CW711" s="3">
        <v>211262</v>
      </c>
      <c r="CX711" s="1">
        <v>0</v>
      </c>
      <c r="CY711" s="1">
        <v>0</v>
      </c>
      <c r="CZ711" s="1">
        <v>0</v>
      </c>
      <c r="DA711" s="1">
        <v>0</v>
      </c>
      <c r="DB711" s="3">
        <v>11378</v>
      </c>
      <c r="DC711" s="1">
        <v>0</v>
      </c>
      <c r="DD711" s="1">
        <v>0</v>
      </c>
      <c r="DE711" s="1">
        <v>0</v>
      </c>
      <c r="DF711" s="3">
        <v>2912794</v>
      </c>
      <c r="DG711" s="1">
        <v>85</v>
      </c>
      <c r="DH711" s="3">
        <v>2986692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804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0</v>
      </c>
      <c r="EC711" s="1">
        <v>0</v>
      </c>
    </row>
    <row r="712" spans="1:133" x14ac:dyDescent="0.3">
      <c r="A712" s="1">
        <v>106514033</v>
      </c>
      <c r="B712" s="1" t="s">
        <v>1280</v>
      </c>
      <c r="C712" s="2">
        <v>20174</v>
      </c>
      <c r="D712" s="2">
        <v>42745</v>
      </c>
      <c r="E712" s="1" t="s">
        <v>2096</v>
      </c>
      <c r="F712" s="1" t="s">
        <v>135</v>
      </c>
      <c r="G712" s="1" t="s">
        <v>1281</v>
      </c>
      <c r="H712" s="1">
        <v>2</v>
      </c>
      <c r="I712" s="1">
        <v>227</v>
      </c>
      <c r="J712" s="1" t="s">
        <v>187</v>
      </c>
      <c r="K712" s="1" t="s">
        <v>310</v>
      </c>
      <c r="L712" s="1">
        <v>0</v>
      </c>
      <c r="M712" s="1" t="s">
        <v>2408</v>
      </c>
      <c r="N712" s="1" t="s">
        <v>1283</v>
      </c>
      <c r="O712" s="1" t="s">
        <v>1284</v>
      </c>
      <c r="P712" s="1">
        <v>95993</v>
      </c>
      <c r="Q712" s="1" t="s">
        <v>2409</v>
      </c>
      <c r="R712" s="1">
        <v>16</v>
      </c>
      <c r="S712" s="1">
        <v>16</v>
      </c>
      <c r="T712" s="1">
        <v>16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90</v>
      </c>
      <c r="AE712" s="1">
        <v>90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3">
        <v>1414</v>
      </c>
      <c r="AQ712" s="3">
        <v>1414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3">
        <v>1314221</v>
      </c>
      <c r="BN712" s="3">
        <v>1314221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  <c r="CX712" s="1">
        <v>0</v>
      </c>
      <c r="CY712" s="1">
        <v>0</v>
      </c>
      <c r="CZ712" s="1">
        <v>0</v>
      </c>
      <c r="DA712" s="1">
        <v>0</v>
      </c>
      <c r="DB712" s="1">
        <v>0</v>
      </c>
      <c r="DC712" s="1">
        <v>0</v>
      </c>
      <c r="DD712" s="1">
        <v>0</v>
      </c>
      <c r="DE712" s="3">
        <v>1314221</v>
      </c>
      <c r="DF712" s="3">
        <v>1314221</v>
      </c>
      <c r="DG712" s="3">
        <v>1114</v>
      </c>
      <c r="DH712" s="3">
        <v>1477917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1">
        <v>0</v>
      </c>
      <c r="EC712" s="1">
        <v>0</v>
      </c>
    </row>
    <row r="713" spans="1:133" x14ac:dyDescent="0.3">
      <c r="A713" s="1">
        <v>106481357</v>
      </c>
      <c r="B713" s="1" t="s">
        <v>1286</v>
      </c>
      <c r="C713" s="2">
        <v>20174</v>
      </c>
      <c r="D713" s="2">
        <v>42745</v>
      </c>
      <c r="E713" s="1" t="s">
        <v>2096</v>
      </c>
      <c r="F713" s="1" t="s">
        <v>135</v>
      </c>
      <c r="G713" s="1" t="s">
        <v>502</v>
      </c>
      <c r="H713" s="1">
        <v>3</v>
      </c>
      <c r="I713" s="1">
        <v>408</v>
      </c>
      <c r="J713" s="1" t="s">
        <v>164</v>
      </c>
      <c r="K713" s="1" t="s">
        <v>138</v>
      </c>
      <c r="L713" s="1">
        <v>0</v>
      </c>
      <c r="M713" s="1" t="s">
        <v>2410</v>
      </c>
      <c r="N713" s="1" t="s">
        <v>2411</v>
      </c>
      <c r="O713" s="1" t="s">
        <v>1289</v>
      </c>
      <c r="P713" s="1">
        <v>94533</v>
      </c>
      <c r="Q713" s="1" t="s">
        <v>2412</v>
      </c>
      <c r="R713" s="1">
        <v>182</v>
      </c>
      <c r="S713" s="1">
        <v>182</v>
      </c>
      <c r="T713" s="1">
        <v>182</v>
      </c>
      <c r="U713" s="1">
        <v>870</v>
      </c>
      <c r="V713" s="1">
        <v>73</v>
      </c>
      <c r="W713" s="1">
        <v>161</v>
      </c>
      <c r="X713" s="1">
        <v>581</v>
      </c>
      <c r="Y713" s="1">
        <v>0</v>
      </c>
      <c r="Z713" s="1">
        <v>7</v>
      </c>
      <c r="AA713" s="1">
        <v>71</v>
      </c>
      <c r="AB713" s="1">
        <v>276</v>
      </c>
      <c r="AC713" s="1">
        <v>9</v>
      </c>
      <c r="AD713" s="1">
        <v>20</v>
      </c>
      <c r="AE713" s="1">
        <v>2068</v>
      </c>
      <c r="AF713" s="1">
        <v>0</v>
      </c>
      <c r="AG713" s="3">
        <v>4695</v>
      </c>
      <c r="AH713" s="1">
        <v>328</v>
      </c>
      <c r="AI713" s="1">
        <v>665</v>
      </c>
      <c r="AJ713" s="3">
        <v>2743</v>
      </c>
      <c r="AK713" s="1">
        <v>0</v>
      </c>
      <c r="AL713" s="1">
        <v>98</v>
      </c>
      <c r="AM713" s="1">
        <v>472</v>
      </c>
      <c r="AN713" s="1">
        <v>949</v>
      </c>
      <c r="AO713" s="1">
        <v>80</v>
      </c>
      <c r="AP713" s="1">
        <v>79</v>
      </c>
      <c r="AQ713" s="3">
        <v>10109</v>
      </c>
      <c r="AR713" s="1">
        <v>0</v>
      </c>
      <c r="AS713" s="3">
        <v>23878</v>
      </c>
      <c r="AT713" s="3">
        <v>1401</v>
      </c>
      <c r="AU713" s="3">
        <v>2316</v>
      </c>
      <c r="AV713" s="3">
        <v>21019</v>
      </c>
      <c r="AW713" s="1">
        <v>0</v>
      </c>
      <c r="AX713" s="1">
        <v>79</v>
      </c>
      <c r="AY713" s="3">
        <v>10511</v>
      </c>
      <c r="AZ713" s="3">
        <v>21418</v>
      </c>
      <c r="BA713" s="1">
        <v>37</v>
      </c>
      <c r="BB713" s="3">
        <v>1798</v>
      </c>
      <c r="BC713" s="3">
        <v>82457</v>
      </c>
      <c r="BD713" s="3">
        <v>217305818</v>
      </c>
      <c r="BE713" s="3">
        <v>17963794</v>
      </c>
      <c r="BF713" s="3">
        <v>30642995</v>
      </c>
      <c r="BG713" s="3">
        <v>112312127</v>
      </c>
      <c r="BH713" s="1">
        <v>0</v>
      </c>
      <c r="BI713" s="3">
        <v>5197693</v>
      </c>
      <c r="BJ713" s="3">
        <v>24692019</v>
      </c>
      <c r="BK713" s="3">
        <v>55779887</v>
      </c>
      <c r="BL713" s="3">
        <v>1275866</v>
      </c>
      <c r="BM713" s="3">
        <v>2986111</v>
      </c>
      <c r="BN713" s="3">
        <v>468156310</v>
      </c>
      <c r="BO713" s="3">
        <v>129989166</v>
      </c>
      <c r="BP713" s="3">
        <v>7848078</v>
      </c>
      <c r="BQ713" s="3">
        <v>23305861</v>
      </c>
      <c r="BR713" s="3">
        <v>127799176</v>
      </c>
      <c r="BS713" s="1">
        <v>0</v>
      </c>
      <c r="BT713" s="3">
        <v>464992</v>
      </c>
      <c r="BU713" s="3">
        <v>24909622</v>
      </c>
      <c r="BV713" s="3">
        <v>83999820</v>
      </c>
      <c r="BW713" s="3">
        <v>977286</v>
      </c>
      <c r="BX713" s="3">
        <v>10541282</v>
      </c>
      <c r="BY713" s="3">
        <v>409835283</v>
      </c>
      <c r="BZ713" s="3">
        <v>9340784</v>
      </c>
      <c r="CA713" s="3">
        <v>317807325</v>
      </c>
      <c r="CB713" s="3">
        <v>23187132</v>
      </c>
      <c r="CC713" s="3">
        <v>40978181</v>
      </c>
      <c r="CD713" s="3">
        <v>229236728</v>
      </c>
      <c r="CE713" s="3">
        <v>-3063</v>
      </c>
      <c r="CF713" s="1">
        <v>0</v>
      </c>
      <c r="CG713" s="3">
        <v>5379551</v>
      </c>
      <c r="CH713" s="3">
        <v>25826774</v>
      </c>
      <c r="CI713" s="3">
        <v>101880244</v>
      </c>
      <c r="CJ713" s="1">
        <v>0</v>
      </c>
      <c r="CK713" s="3">
        <v>5773029</v>
      </c>
      <c r="CL713" s="1">
        <v>0</v>
      </c>
      <c r="CM713" s="1">
        <v>0</v>
      </c>
      <c r="CN713" s="1">
        <v>0</v>
      </c>
      <c r="CO713" s="1">
        <v>0</v>
      </c>
      <c r="CP713" s="3">
        <v>759406685</v>
      </c>
      <c r="CQ713" s="1">
        <v>0</v>
      </c>
      <c r="CR713" s="3">
        <v>13009778</v>
      </c>
      <c r="CS713" s="1">
        <v>0</v>
      </c>
      <c r="CT713" s="3">
        <v>8624749</v>
      </c>
      <c r="CU713" s="3">
        <v>21634527</v>
      </c>
      <c r="CV713" s="3">
        <v>29487659</v>
      </c>
      <c r="CW713" s="3">
        <v>2624740</v>
      </c>
      <c r="CX713" s="3">
        <v>12973738</v>
      </c>
      <c r="CY713" s="3">
        <v>23884353</v>
      </c>
      <c r="CZ713" s="1">
        <v>0</v>
      </c>
      <c r="DA713" s="3">
        <v>283134</v>
      </c>
      <c r="DB713" s="3">
        <v>23774867</v>
      </c>
      <c r="DC713" s="3">
        <v>46524212</v>
      </c>
      <c r="DD713" s="1">
        <v>0</v>
      </c>
      <c r="DE713" s="3">
        <v>666732</v>
      </c>
      <c r="DF713" s="3">
        <v>140219435</v>
      </c>
      <c r="DG713" s="3">
        <v>2043996</v>
      </c>
      <c r="DH713" s="3">
        <v>145203589</v>
      </c>
      <c r="DI713" s="1">
        <v>0</v>
      </c>
      <c r="DJ713" s="3">
        <v>4864184</v>
      </c>
      <c r="DK713" s="1">
        <v>0</v>
      </c>
      <c r="DL713" s="1">
        <v>0</v>
      </c>
      <c r="DM713" s="1">
        <v>0</v>
      </c>
      <c r="DN713" s="1">
        <v>0</v>
      </c>
      <c r="DO713" s="3">
        <v>28432629</v>
      </c>
      <c r="DP713" s="3">
        <v>221267503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0</v>
      </c>
    </row>
    <row r="714" spans="1:133" x14ac:dyDescent="0.3">
      <c r="A714" s="1">
        <v>106141273</v>
      </c>
      <c r="B714" s="1" t="s">
        <v>1295</v>
      </c>
      <c r="C714" s="2">
        <v>20174</v>
      </c>
      <c r="D714" s="2">
        <v>42745</v>
      </c>
      <c r="E714" s="1" t="s">
        <v>2096</v>
      </c>
      <c r="F714" s="1" t="s">
        <v>135</v>
      </c>
      <c r="G714" s="1" t="s">
        <v>1296</v>
      </c>
      <c r="H714" s="1">
        <v>12</v>
      </c>
      <c r="I714" s="1">
        <v>1203</v>
      </c>
      <c r="J714" s="1" t="s">
        <v>137</v>
      </c>
      <c r="K714" s="1" t="s">
        <v>138</v>
      </c>
      <c r="L714" s="1" t="s">
        <v>139</v>
      </c>
      <c r="M714" s="1" t="s">
        <v>2413</v>
      </c>
      <c r="N714" s="1" t="s">
        <v>1298</v>
      </c>
      <c r="O714" s="1" t="s">
        <v>1299</v>
      </c>
      <c r="P714" s="1">
        <v>93514</v>
      </c>
      <c r="Q714" s="1" t="s">
        <v>1300</v>
      </c>
      <c r="R714" s="1">
        <v>25</v>
      </c>
      <c r="S714" s="1">
        <v>25</v>
      </c>
      <c r="T714" s="1">
        <v>10</v>
      </c>
      <c r="U714" s="1">
        <v>137</v>
      </c>
      <c r="V714" s="1">
        <v>4</v>
      </c>
      <c r="W714" s="1">
        <v>19</v>
      </c>
      <c r="X714" s="1">
        <v>39</v>
      </c>
      <c r="Y714" s="1">
        <v>0</v>
      </c>
      <c r="Z714" s="1">
        <v>0</v>
      </c>
      <c r="AA714" s="1">
        <v>10</v>
      </c>
      <c r="AB714" s="1">
        <v>55</v>
      </c>
      <c r="AC714" s="1">
        <v>1</v>
      </c>
      <c r="AD714" s="1">
        <v>2</v>
      </c>
      <c r="AE714" s="1">
        <v>267</v>
      </c>
      <c r="AF714" s="1">
        <v>0</v>
      </c>
      <c r="AG714" s="1">
        <v>501</v>
      </c>
      <c r="AH714" s="1">
        <v>10</v>
      </c>
      <c r="AI714" s="1">
        <v>64</v>
      </c>
      <c r="AJ714" s="1">
        <v>88</v>
      </c>
      <c r="AK714" s="1">
        <v>0</v>
      </c>
      <c r="AL714" s="1">
        <v>0</v>
      </c>
      <c r="AM714" s="1">
        <v>25</v>
      </c>
      <c r="AN714" s="1">
        <v>144</v>
      </c>
      <c r="AO714" s="1">
        <v>8</v>
      </c>
      <c r="AP714" s="1">
        <v>1</v>
      </c>
      <c r="AQ714" s="1">
        <v>841</v>
      </c>
      <c r="AR714" s="1">
        <v>0</v>
      </c>
      <c r="AS714" s="3">
        <v>6207</v>
      </c>
      <c r="AT714" s="1">
        <v>133</v>
      </c>
      <c r="AU714" s="3">
        <v>1301</v>
      </c>
      <c r="AV714" s="3">
        <v>3173</v>
      </c>
      <c r="AW714" s="1">
        <v>0</v>
      </c>
      <c r="AX714" s="1">
        <v>1</v>
      </c>
      <c r="AY714" s="3">
        <v>1346</v>
      </c>
      <c r="AZ714" s="3">
        <v>6106</v>
      </c>
      <c r="BA714" s="1">
        <v>177</v>
      </c>
      <c r="BB714" s="1">
        <v>426</v>
      </c>
      <c r="BC714" s="3">
        <v>18870</v>
      </c>
      <c r="BD714" s="3">
        <v>5958979</v>
      </c>
      <c r="BE714" s="3">
        <v>108720</v>
      </c>
      <c r="BF714" s="3">
        <v>703128</v>
      </c>
      <c r="BG714" s="3">
        <v>1275543</v>
      </c>
      <c r="BH714" s="1">
        <v>0</v>
      </c>
      <c r="BI714" s="1">
        <v>0</v>
      </c>
      <c r="BJ714" s="3">
        <v>320793</v>
      </c>
      <c r="BK714" s="3">
        <v>2381688</v>
      </c>
      <c r="BL714" s="3">
        <v>249040</v>
      </c>
      <c r="BM714" s="3">
        <v>1307</v>
      </c>
      <c r="BN714" s="3">
        <v>10999198</v>
      </c>
      <c r="BO714" s="3">
        <v>9949047</v>
      </c>
      <c r="BP714" s="3">
        <v>436316</v>
      </c>
      <c r="BQ714" s="3">
        <v>1711677</v>
      </c>
      <c r="BR714" s="3">
        <v>3335648</v>
      </c>
      <c r="BS714" s="1">
        <v>0</v>
      </c>
      <c r="BT714" s="1">
        <v>610</v>
      </c>
      <c r="BU714" s="3">
        <v>1351732</v>
      </c>
      <c r="BV714" s="3">
        <v>7860344</v>
      </c>
      <c r="BW714" s="3">
        <v>305573</v>
      </c>
      <c r="BX714" s="3">
        <v>626556</v>
      </c>
      <c r="BY714" s="3">
        <v>25577503</v>
      </c>
      <c r="BZ714" s="3">
        <v>466046</v>
      </c>
      <c r="CA714" s="3">
        <v>8159171</v>
      </c>
      <c r="CB714" s="3">
        <v>232918</v>
      </c>
      <c r="CC714" s="3">
        <v>1893936</v>
      </c>
      <c r="CD714" s="3">
        <v>3640094</v>
      </c>
      <c r="CE714" s="3">
        <v>-2277577</v>
      </c>
      <c r="CF714" s="1">
        <v>0</v>
      </c>
      <c r="CG714" s="1">
        <v>0</v>
      </c>
      <c r="CH714" s="3">
        <v>1527827</v>
      </c>
      <c r="CI714" s="3">
        <v>1485404</v>
      </c>
      <c r="CJ714" s="1">
        <v>0</v>
      </c>
      <c r="CK714" s="3">
        <v>521614</v>
      </c>
      <c r="CL714" s="1">
        <v>-4</v>
      </c>
      <c r="CM714" s="1">
        <v>0</v>
      </c>
      <c r="CN714" s="1">
        <v>0</v>
      </c>
      <c r="CO714" s="3">
        <v>92011</v>
      </c>
      <c r="CP714" s="3">
        <v>15741440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3">
        <v>7748855</v>
      </c>
      <c r="CW714" s="3">
        <v>312118</v>
      </c>
      <c r="CX714" s="3">
        <v>2798446</v>
      </c>
      <c r="CY714" s="3">
        <v>971097</v>
      </c>
      <c r="CZ714" s="1">
        <v>0</v>
      </c>
      <c r="DA714" s="1">
        <v>610</v>
      </c>
      <c r="DB714" s="3">
        <v>144698</v>
      </c>
      <c r="DC714" s="3">
        <v>8756628</v>
      </c>
      <c r="DD714" s="3">
        <v>33003</v>
      </c>
      <c r="DE714" s="3">
        <v>69806</v>
      </c>
      <c r="DF714" s="3">
        <v>20835261</v>
      </c>
      <c r="DG714" s="3">
        <v>149229</v>
      </c>
      <c r="DH714" s="3">
        <v>20088077</v>
      </c>
      <c r="DI714" s="3">
        <v>2890645</v>
      </c>
      <c r="DJ714" s="3">
        <v>-587645</v>
      </c>
      <c r="DK714" s="1">
        <v>0</v>
      </c>
      <c r="DL714" s="1">
        <v>0</v>
      </c>
      <c r="DM714" s="1">
        <v>0</v>
      </c>
      <c r="DN714" s="1">
        <v>0</v>
      </c>
      <c r="DO714" s="3">
        <v>140875</v>
      </c>
      <c r="DP714" s="3">
        <v>77977523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0</v>
      </c>
      <c r="EB714" s="1">
        <v>0</v>
      </c>
      <c r="EC714" s="1">
        <v>0</v>
      </c>
    </row>
    <row r="715" spans="1:133" x14ac:dyDescent="0.3">
      <c r="A715" s="1">
        <v>106190568</v>
      </c>
      <c r="B715" s="1" t="s">
        <v>1301</v>
      </c>
      <c r="C715" s="2">
        <v>20174</v>
      </c>
      <c r="D715" s="2">
        <v>42745</v>
      </c>
      <c r="E715" s="1" t="s">
        <v>2096</v>
      </c>
      <c r="F715" s="1" t="s">
        <v>135</v>
      </c>
      <c r="G715" s="1" t="s">
        <v>170</v>
      </c>
      <c r="H715" s="1">
        <v>11</v>
      </c>
      <c r="I715" s="1">
        <v>905</v>
      </c>
      <c r="J715" s="1" t="s">
        <v>164</v>
      </c>
      <c r="K715" s="1" t="s">
        <v>138</v>
      </c>
      <c r="L715" s="1">
        <v>0</v>
      </c>
      <c r="M715" s="1" t="s">
        <v>2414</v>
      </c>
      <c r="N715" s="1" t="s">
        <v>1303</v>
      </c>
      <c r="O715" s="1" t="s">
        <v>1304</v>
      </c>
      <c r="P715" s="1">
        <v>91325</v>
      </c>
      <c r="Q715" s="1" t="s">
        <v>1305</v>
      </c>
      <c r="R715" s="1">
        <v>412</v>
      </c>
      <c r="S715" s="1">
        <v>412</v>
      </c>
      <c r="T715" s="1">
        <v>200</v>
      </c>
      <c r="U715" s="3">
        <v>1105</v>
      </c>
      <c r="V715" s="1">
        <v>542</v>
      </c>
      <c r="W715" s="1">
        <v>444</v>
      </c>
      <c r="X715" s="1">
        <v>671</v>
      </c>
      <c r="Y715" s="1">
        <v>0</v>
      </c>
      <c r="Z715" s="1">
        <v>0</v>
      </c>
      <c r="AA715" s="1">
        <v>99</v>
      </c>
      <c r="AB715" s="1">
        <v>841</v>
      </c>
      <c r="AC715" s="1">
        <v>0</v>
      </c>
      <c r="AD715" s="1">
        <v>32</v>
      </c>
      <c r="AE715" s="1">
        <v>3734</v>
      </c>
      <c r="AF715" s="1">
        <v>0</v>
      </c>
      <c r="AG715" s="3">
        <v>5727</v>
      </c>
      <c r="AH715" s="3">
        <v>2537</v>
      </c>
      <c r="AI715" s="3">
        <v>1968</v>
      </c>
      <c r="AJ715" s="3">
        <v>2272</v>
      </c>
      <c r="AK715" s="1">
        <v>0</v>
      </c>
      <c r="AL715" s="1">
        <v>0</v>
      </c>
      <c r="AM715" s="1">
        <v>467</v>
      </c>
      <c r="AN715" s="3">
        <v>3585</v>
      </c>
      <c r="AO715" s="1">
        <v>0</v>
      </c>
      <c r="AP715" s="1">
        <v>148</v>
      </c>
      <c r="AQ715" s="3">
        <v>16704</v>
      </c>
      <c r="AR715" s="1">
        <v>0</v>
      </c>
      <c r="AS715" s="3">
        <v>5253</v>
      </c>
      <c r="AT715" s="3">
        <v>2167</v>
      </c>
      <c r="AU715" s="3">
        <v>3231</v>
      </c>
      <c r="AV715" s="3">
        <v>7727</v>
      </c>
      <c r="AW715" s="1">
        <v>0</v>
      </c>
      <c r="AX715" s="1">
        <v>0</v>
      </c>
      <c r="AY715" s="3">
        <v>1325</v>
      </c>
      <c r="AZ715" s="3">
        <v>7344</v>
      </c>
      <c r="BA715" s="1">
        <v>0</v>
      </c>
      <c r="BB715" s="1">
        <v>927</v>
      </c>
      <c r="BC715" s="3">
        <v>27974</v>
      </c>
      <c r="BD715" s="3">
        <v>141859323</v>
      </c>
      <c r="BE715" s="3">
        <v>61871109</v>
      </c>
      <c r="BF715" s="3">
        <v>45989034</v>
      </c>
      <c r="BG715" s="3">
        <v>57232553</v>
      </c>
      <c r="BH715" s="1">
        <v>0</v>
      </c>
      <c r="BI715" s="1">
        <v>0</v>
      </c>
      <c r="BJ715" s="3">
        <v>13465622</v>
      </c>
      <c r="BK715" s="3">
        <v>84916092</v>
      </c>
      <c r="BL715" s="1">
        <v>0</v>
      </c>
      <c r="BM715" s="3">
        <v>1210265</v>
      </c>
      <c r="BN715" s="3">
        <v>406543998</v>
      </c>
      <c r="BO715" s="3">
        <v>39375953</v>
      </c>
      <c r="BP715" s="3">
        <v>18397790</v>
      </c>
      <c r="BQ715" s="3">
        <v>16085607</v>
      </c>
      <c r="BR715" s="3">
        <v>36174176</v>
      </c>
      <c r="BS715" s="1">
        <v>0</v>
      </c>
      <c r="BT715" s="1">
        <v>0</v>
      </c>
      <c r="BU715" s="3">
        <v>3776704</v>
      </c>
      <c r="BV715" s="3">
        <v>41649671</v>
      </c>
      <c r="BW715" s="1">
        <v>0</v>
      </c>
      <c r="BX715" s="3">
        <v>5393328</v>
      </c>
      <c r="BY715" s="3">
        <v>160853229</v>
      </c>
      <c r="BZ715" s="3">
        <v>11355601</v>
      </c>
      <c r="CA715" s="3">
        <v>157160573</v>
      </c>
      <c r="CB715" s="3">
        <v>65377385</v>
      </c>
      <c r="CC715" s="3">
        <v>13743338</v>
      </c>
      <c r="CD715" s="3">
        <v>83795560</v>
      </c>
      <c r="CE715" s="1">
        <v>0</v>
      </c>
      <c r="CF715" s="1">
        <v>0</v>
      </c>
      <c r="CG715" s="1">
        <v>0</v>
      </c>
      <c r="CH715" s="3">
        <v>13138666</v>
      </c>
      <c r="CI715" s="3">
        <v>85655494</v>
      </c>
      <c r="CJ715" s="1">
        <v>0</v>
      </c>
      <c r="CK715" s="3">
        <v>-873366</v>
      </c>
      <c r="CL715" s="1">
        <v>0</v>
      </c>
      <c r="CM715" s="1">
        <v>0</v>
      </c>
      <c r="CN715" s="1">
        <v>0</v>
      </c>
      <c r="CO715" s="3">
        <v>2919980</v>
      </c>
      <c r="CP715" s="3">
        <v>432273231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3">
        <v>23390740</v>
      </c>
      <c r="CW715" s="3">
        <v>14602997</v>
      </c>
      <c r="CX715" s="3">
        <v>44742558</v>
      </c>
      <c r="CY715" s="3">
        <v>9426541</v>
      </c>
      <c r="CZ715" s="1">
        <v>0</v>
      </c>
      <c r="DA715" s="1">
        <v>0</v>
      </c>
      <c r="DB715" s="3">
        <v>3711330</v>
      </c>
      <c r="DC715" s="3">
        <v>38816474</v>
      </c>
      <c r="DD715" s="1">
        <v>0</v>
      </c>
      <c r="DE715" s="3">
        <v>433356</v>
      </c>
      <c r="DF715" s="3">
        <v>135123996</v>
      </c>
      <c r="DG715" s="3">
        <v>2175851</v>
      </c>
      <c r="DH715" s="3">
        <v>123149239</v>
      </c>
      <c r="DI715" s="1">
        <v>0</v>
      </c>
      <c r="DJ715" s="3">
        <v>570722</v>
      </c>
      <c r="DK715" s="1">
        <v>0</v>
      </c>
      <c r="DL715" s="1">
        <v>0</v>
      </c>
      <c r="DM715" s="1">
        <v>0</v>
      </c>
      <c r="DN715" s="1">
        <v>0</v>
      </c>
      <c r="DO715" s="3">
        <v>1886769</v>
      </c>
      <c r="DP715" s="3">
        <v>183069704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1">
        <v>0</v>
      </c>
      <c r="EC715" s="1">
        <v>0</v>
      </c>
    </row>
    <row r="716" spans="1:133" x14ac:dyDescent="0.3">
      <c r="A716" s="1">
        <v>106214034</v>
      </c>
      <c r="B716" s="1" t="s">
        <v>1306</v>
      </c>
      <c r="C716" s="2">
        <v>20174</v>
      </c>
      <c r="D716" s="2">
        <v>42745</v>
      </c>
      <c r="E716" s="1" t="s">
        <v>2096</v>
      </c>
      <c r="F716" s="1" t="s">
        <v>135</v>
      </c>
      <c r="G716" s="1" t="s">
        <v>892</v>
      </c>
      <c r="H716" s="1">
        <v>4</v>
      </c>
      <c r="I716" s="1">
        <v>405</v>
      </c>
      <c r="J716" s="1" t="s">
        <v>164</v>
      </c>
      <c r="K716" s="1" t="s">
        <v>138</v>
      </c>
      <c r="L716" s="1">
        <v>0</v>
      </c>
      <c r="M716" s="1" t="s">
        <v>2415</v>
      </c>
      <c r="N716" s="1" t="s">
        <v>1308</v>
      </c>
      <c r="O716" s="1" t="s">
        <v>1309</v>
      </c>
      <c r="P716" s="1">
        <v>94945</v>
      </c>
      <c r="Q716" s="1" t="s">
        <v>1310</v>
      </c>
      <c r="R716" s="1">
        <v>47</v>
      </c>
      <c r="S716" s="1">
        <v>47</v>
      </c>
      <c r="T716" s="1">
        <v>21</v>
      </c>
      <c r="U716" s="1">
        <v>300</v>
      </c>
      <c r="V716" s="1">
        <v>28</v>
      </c>
      <c r="W716" s="1">
        <v>22</v>
      </c>
      <c r="X716" s="1">
        <v>39</v>
      </c>
      <c r="Y716" s="1">
        <v>0</v>
      </c>
      <c r="Z716" s="1">
        <v>0</v>
      </c>
      <c r="AA716" s="1">
        <v>8</v>
      </c>
      <c r="AB716" s="1">
        <v>68</v>
      </c>
      <c r="AC716" s="1">
        <v>9</v>
      </c>
      <c r="AD716" s="1">
        <v>0</v>
      </c>
      <c r="AE716" s="1">
        <v>474</v>
      </c>
      <c r="AF716" s="1">
        <v>0</v>
      </c>
      <c r="AG716" s="1">
        <v>916</v>
      </c>
      <c r="AH716" s="1">
        <v>112</v>
      </c>
      <c r="AI716" s="1">
        <v>59</v>
      </c>
      <c r="AJ716" s="1">
        <v>164</v>
      </c>
      <c r="AK716" s="1">
        <v>0</v>
      </c>
      <c r="AL716" s="1">
        <v>0</v>
      </c>
      <c r="AM716" s="1">
        <v>27</v>
      </c>
      <c r="AN716" s="1">
        <v>186</v>
      </c>
      <c r="AO716" s="1">
        <v>13</v>
      </c>
      <c r="AP716" s="1">
        <v>0</v>
      </c>
      <c r="AQ716" s="3">
        <v>1477</v>
      </c>
      <c r="AR716" s="1">
        <v>0</v>
      </c>
      <c r="AS716" s="3">
        <v>1303</v>
      </c>
      <c r="AT716" s="1">
        <v>120</v>
      </c>
      <c r="AU716" s="1">
        <v>148</v>
      </c>
      <c r="AV716" s="3">
        <v>1182</v>
      </c>
      <c r="AW716" s="1">
        <v>0</v>
      </c>
      <c r="AX716" s="1">
        <v>0</v>
      </c>
      <c r="AY716" s="1">
        <v>138</v>
      </c>
      <c r="AZ716" s="3">
        <v>1552</v>
      </c>
      <c r="BA716" s="1">
        <v>136</v>
      </c>
      <c r="BB716" s="1">
        <v>130</v>
      </c>
      <c r="BC716" s="3">
        <v>4709</v>
      </c>
      <c r="BD716" s="3">
        <v>14774627</v>
      </c>
      <c r="BE716" s="3">
        <v>1443736</v>
      </c>
      <c r="BF716" s="3">
        <v>903554</v>
      </c>
      <c r="BG716" s="3">
        <v>2204923</v>
      </c>
      <c r="BH716" s="1">
        <v>0</v>
      </c>
      <c r="BI716" s="1">
        <v>0</v>
      </c>
      <c r="BJ716" s="3">
        <v>540822</v>
      </c>
      <c r="BK716" s="3">
        <v>3889930</v>
      </c>
      <c r="BL716" s="3">
        <v>306592</v>
      </c>
      <c r="BM716" s="1">
        <v>0</v>
      </c>
      <c r="BN716" s="3">
        <v>24064184</v>
      </c>
      <c r="BO716" s="3">
        <v>13215505</v>
      </c>
      <c r="BP716" s="3">
        <v>1593609</v>
      </c>
      <c r="BQ716" s="3">
        <v>820384</v>
      </c>
      <c r="BR716" s="3">
        <v>5053181</v>
      </c>
      <c r="BS716" s="1">
        <v>0</v>
      </c>
      <c r="BT716" s="1">
        <v>0</v>
      </c>
      <c r="BU716" s="3">
        <v>1329544</v>
      </c>
      <c r="BV716" s="3">
        <v>12014661</v>
      </c>
      <c r="BW716" s="3">
        <v>653436</v>
      </c>
      <c r="BX716" s="3">
        <v>624503</v>
      </c>
      <c r="BY716" s="3">
        <v>35304823</v>
      </c>
      <c r="BZ716" s="3">
        <v>392569</v>
      </c>
      <c r="CA716" s="3">
        <v>22583456</v>
      </c>
      <c r="CB716" s="3">
        <v>2521896</v>
      </c>
      <c r="CC716" s="3">
        <v>913954</v>
      </c>
      <c r="CD716" s="3">
        <v>6200870</v>
      </c>
      <c r="CE716" s="1">
        <v>0</v>
      </c>
      <c r="CF716" s="1">
        <v>0</v>
      </c>
      <c r="CG716" s="1">
        <v>0</v>
      </c>
      <c r="CH716" s="3">
        <v>1413691</v>
      </c>
      <c r="CI716" s="3">
        <v>6242460</v>
      </c>
      <c r="CJ716" s="1">
        <v>0</v>
      </c>
      <c r="CK716" s="3">
        <v>960028</v>
      </c>
      <c r="CL716" s="1">
        <v>0</v>
      </c>
      <c r="CM716" s="1">
        <v>0</v>
      </c>
      <c r="CN716" s="1">
        <v>0</v>
      </c>
      <c r="CO716" s="3">
        <v>231934</v>
      </c>
      <c r="CP716" s="3">
        <v>41460858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3">
        <v>5406676</v>
      </c>
      <c r="CW716" s="3">
        <v>515449</v>
      </c>
      <c r="CX716" s="3">
        <v>809984</v>
      </c>
      <c r="CY716" s="3">
        <v>1057234</v>
      </c>
      <c r="CZ716" s="1">
        <v>0</v>
      </c>
      <c r="DA716" s="1">
        <v>0</v>
      </c>
      <c r="DB716" s="3">
        <v>456675</v>
      </c>
      <c r="DC716" s="3">
        <v>9662131</v>
      </c>
      <c r="DD716" s="1">
        <v>0</v>
      </c>
      <c r="DE716" s="1">
        <v>0</v>
      </c>
      <c r="DF716" s="3">
        <v>17908149</v>
      </c>
      <c r="DG716" s="3">
        <v>1849491</v>
      </c>
      <c r="DH716" s="3">
        <v>24038393</v>
      </c>
      <c r="DI716" s="1">
        <v>0</v>
      </c>
      <c r="DJ716" s="3">
        <v>2258102</v>
      </c>
      <c r="DK716" s="1">
        <v>0</v>
      </c>
      <c r="DL716" s="1">
        <v>0</v>
      </c>
      <c r="DM716" s="1">
        <v>0</v>
      </c>
      <c r="DN716" s="1">
        <v>0</v>
      </c>
      <c r="DO716" s="3">
        <v>849096</v>
      </c>
      <c r="DP716" s="3">
        <v>35162212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1">
        <v>0</v>
      </c>
      <c r="EC716" s="1">
        <v>0</v>
      </c>
    </row>
    <row r="717" spans="1:133" x14ac:dyDescent="0.3">
      <c r="A717" s="1">
        <v>106500967</v>
      </c>
      <c r="B717" s="1" t="s">
        <v>1311</v>
      </c>
      <c r="C717" s="2">
        <v>20174</v>
      </c>
      <c r="D717" s="2">
        <v>42745</v>
      </c>
      <c r="E717" s="1" t="s">
        <v>2096</v>
      </c>
      <c r="F717" s="1" t="s">
        <v>135</v>
      </c>
      <c r="G717" s="1" t="s">
        <v>360</v>
      </c>
      <c r="H717" s="1">
        <v>6</v>
      </c>
      <c r="I717" s="1">
        <v>511</v>
      </c>
      <c r="J717" s="1" t="s">
        <v>137</v>
      </c>
      <c r="K717" s="1" t="s">
        <v>138</v>
      </c>
      <c r="L717" s="1" t="s">
        <v>139</v>
      </c>
      <c r="M717" s="1" t="s">
        <v>2416</v>
      </c>
      <c r="N717" s="1" t="s">
        <v>1313</v>
      </c>
      <c r="O717" s="1" t="s">
        <v>1314</v>
      </c>
      <c r="P717" s="1">
        <v>95361</v>
      </c>
      <c r="Q717" s="1" t="s">
        <v>1315</v>
      </c>
      <c r="R717" s="1">
        <v>150</v>
      </c>
      <c r="S717" s="1">
        <v>144</v>
      </c>
      <c r="T717" s="1">
        <v>144</v>
      </c>
      <c r="U717" s="1">
        <v>79</v>
      </c>
      <c r="V717" s="1">
        <v>49</v>
      </c>
      <c r="W717" s="1">
        <v>20</v>
      </c>
      <c r="X717" s="1">
        <v>60</v>
      </c>
      <c r="Y717" s="1">
        <v>0</v>
      </c>
      <c r="Z717" s="1">
        <v>0</v>
      </c>
      <c r="AA717" s="1">
        <v>34</v>
      </c>
      <c r="AB717" s="1">
        <v>6</v>
      </c>
      <c r="AC717" s="1">
        <v>0</v>
      </c>
      <c r="AD717" s="1">
        <v>6</v>
      </c>
      <c r="AE717" s="1">
        <v>254</v>
      </c>
      <c r="AF717" s="1">
        <v>0</v>
      </c>
      <c r="AG717" s="1">
        <v>609</v>
      </c>
      <c r="AH717" s="1">
        <v>527</v>
      </c>
      <c r="AI717" s="3">
        <v>7087</v>
      </c>
      <c r="AJ717" s="1">
        <v>493</v>
      </c>
      <c r="AK717" s="1">
        <v>0</v>
      </c>
      <c r="AL717" s="1">
        <v>0</v>
      </c>
      <c r="AM717" s="1">
        <v>103</v>
      </c>
      <c r="AN717" s="1">
        <v>18</v>
      </c>
      <c r="AO717" s="1">
        <v>0</v>
      </c>
      <c r="AP717" s="1">
        <v>272</v>
      </c>
      <c r="AQ717" s="3">
        <v>9109</v>
      </c>
      <c r="AR717" s="1">
        <v>0</v>
      </c>
      <c r="AS717" s="3">
        <v>3780</v>
      </c>
      <c r="AT717" s="3">
        <v>1082</v>
      </c>
      <c r="AU717" s="3">
        <v>4332</v>
      </c>
      <c r="AV717" s="3">
        <v>15671</v>
      </c>
      <c r="AW717" s="1">
        <v>0</v>
      </c>
      <c r="AX717" s="1">
        <v>0</v>
      </c>
      <c r="AY717" s="3">
        <v>3993</v>
      </c>
      <c r="AZ717" s="1">
        <v>287</v>
      </c>
      <c r="BA717" s="1">
        <v>557</v>
      </c>
      <c r="BB717" s="3">
        <v>1722</v>
      </c>
      <c r="BC717" s="3">
        <v>31424</v>
      </c>
      <c r="BD717" s="3">
        <v>2265327</v>
      </c>
      <c r="BE717" s="3">
        <v>1998969</v>
      </c>
      <c r="BF717" s="3">
        <v>4376822</v>
      </c>
      <c r="BG717" s="3">
        <v>2042126</v>
      </c>
      <c r="BH717" s="1">
        <v>0</v>
      </c>
      <c r="BI717" s="1">
        <v>0</v>
      </c>
      <c r="BJ717" s="3">
        <v>1158579</v>
      </c>
      <c r="BK717" s="3">
        <v>105936</v>
      </c>
      <c r="BL717" s="1">
        <v>0</v>
      </c>
      <c r="BM717" s="3">
        <v>408491</v>
      </c>
      <c r="BN717" s="3">
        <v>12356250</v>
      </c>
      <c r="BO717" s="3">
        <v>5376479</v>
      </c>
      <c r="BP717" s="3">
        <v>2815669</v>
      </c>
      <c r="BQ717" s="3">
        <v>3115963</v>
      </c>
      <c r="BR717" s="3">
        <v>15867696</v>
      </c>
      <c r="BS717" s="1">
        <v>0</v>
      </c>
      <c r="BT717" s="1">
        <v>0</v>
      </c>
      <c r="BU717" s="3">
        <v>4836735</v>
      </c>
      <c r="BV717" s="3">
        <v>947767</v>
      </c>
      <c r="BW717" s="3">
        <v>215377</v>
      </c>
      <c r="BX717" s="3">
        <v>2114534</v>
      </c>
      <c r="BY717" s="3">
        <v>35290220</v>
      </c>
      <c r="BZ717" s="3">
        <v>1164365</v>
      </c>
      <c r="CA717" s="3">
        <v>6727764</v>
      </c>
      <c r="CB717" s="3">
        <v>3139482</v>
      </c>
      <c r="CC717" s="3">
        <v>4988691</v>
      </c>
      <c r="CD717" s="3">
        <v>11567162</v>
      </c>
      <c r="CE717" s="1">
        <v>0</v>
      </c>
      <c r="CF717" s="1">
        <v>0</v>
      </c>
      <c r="CG717" s="1">
        <v>0</v>
      </c>
      <c r="CH717" s="3">
        <v>1944897</v>
      </c>
      <c r="CI717" s="3">
        <v>844447</v>
      </c>
      <c r="CJ717" s="1">
        <v>0</v>
      </c>
      <c r="CK717" s="3">
        <v>215377</v>
      </c>
      <c r="CL717" s="1">
        <v>0</v>
      </c>
      <c r="CM717" s="1">
        <v>0</v>
      </c>
      <c r="CN717" s="1">
        <v>0</v>
      </c>
      <c r="CO717" s="3">
        <v>1191051</v>
      </c>
      <c r="CP717" s="3">
        <v>31783236</v>
      </c>
      <c r="CQ717" s="1">
        <v>0</v>
      </c>
      <c r="CR717" s="1">
        <v>0</v>
      </c>
      <c r="CS717" s="1">
        <v>0</v>
      </c>
      <c r="CT717" s="3">
        <v>22171</v>
      </c>
      <c r="CU717" s="3">
        <v>22171</v>
      </c>
      <c r="CV717" s="3">
        <v>914042</v>
      </c>
      <c r="CW717" s="3">
        <v>1675156</v>
      </c>
      <c r="CX717" s="3">
        <v>2504094</v>
      </c>
      <c r="CY717" s="3">
        <v>6342660</v>
      </c>
      <c r="CZ717" s="1">
        <v>0</v>
      </c>
      <c r="DA717" s="1">
        <v>0</v>
      </c>
      <c r="DB717" s="3">
        <v>4050417</v>
      </c>
      <c r="DC717" s="3">
        <v>231427</v>
      </c>
      <c r="DD717" s="1">
        <v>0</v>
      </c>
      <c r="DE717" s="3">
        <v>167609</v>
      </c>
      <c r="DF717" s="3">
        <v>15885405</v>
      </c>
      <c r="DG717" s="3">
        <v>369466</v>
      </c>
      <c r="DH717" s="3">
        <v>17083228</v>
      </c>
      <c r="DI717" s="1">
        <v>0</v>
      </c>
      <c r="DJ717" s="3">
        <v>566415</v>
      </c>
      <c r="DK717" s="1">
        <v>0</v>
      </c>
      <c r="DL717" s="1">
        <v>0</v>
      </c>
      <c r="DM717" s="1">
        <v>0</v>
      </c>
      <c r="DN717" s="1">
        <v>0</v>
      </c>
      <c r="DO717" s="3">
        <v>88727</v>
      </c>
      <c r="DP717" s="3">
        <v>86603362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</row>
    <row r="718" spans="1:133" x14ac:dyDescent="0.3">
      <c r="A718" s="1">
        <v>106198495</v>
      </c>
      <c r="B718" s="1" t="s">
        <v>2417</v>
      </c>
      <c r="C718" s="2">
        <v>20174</v>
      </c>
      <c r="D718" s="2">
        <v>42745</v>
      </c>
      <c r="E718" s="1" t="s">
        <v>2096</v>
      </c>
      <c r="F718" s="1" t="s">
        <v>135</v>
      </c>
      <c r="G718" s="1" t="s">
        <v>170</v>
      </c>
      <c r="H718" s="1">
        <v>11</v>
      </c>
      <c r="I718" s="1">
        <v>933</v>
      </c>
      <c r="J718" s="1" t="s">
        <v>187</v>
      </c>
      <c r="K718" s="1" t="s">
        <v>310</v>
      </c>
      <c r="L718" s="1">
        <v>0</v>
      </c>
      <c r="M718" s="1" t="s">
        <v>2418</v>
      </c>
      <c r="N718" s="1" t="s">
        <v>2419</v>
      </c>
      <c r="O718" s="1" t="s">
        <v>441</v>
      </c>
      <c r="P718" s="1">
        <v>90806</v>
      </c>
      <c r="Q718" s="1" t="s">
        <v>2420</v>
      </c>
      <c r="R718" s="1">
        <v>20</v>
      </c>
      <c r="S718" s="1">
        <v>20</v>
      </c>
      <c r="T718" s="1">
        <v>20</v>
      </c>
      <c r="U718" s="1">
        <v>111</v>
      </c>
      <c r="V718" s="1">
        <v>15</v>
      </c>
      <c r="W718" s="1">
        <v>0</v>
      </c>
      <c r="X718" s="1">
        <v>0</v>
      </c>
      <c r="Y718" s="1">
        <v>0</v>
      </c>
      <c r="Z718" s="1">
        <v>0</v>
      </c>
      <c r="AA718" s="1">
        <v>33</v>
      </c>
      <c r="AB718" s="1">
        <v>14</v>
      </c>
      <c r="AC718" s="1">
        <v>0</v>
      </c>
      <c r="AD718" s="1">
        <v>12</v>
      </c>
      <c r="AE718" s="1">
        <v>185</v>
      </c>
      <c r="AF718" s="1">
        <v>0</v>
      </c>
      <c r="AG718" s="3">
        <v>1085</v>
      </c>
      <c r="AH718" s="1">
        <v>93</v>
      </c>
      <c r="AI718" s="1">
        <v>0</v>
      </c>
      <c r="AJ718" s="1">
        <v>0</v>
      </c>
      <c r="AK718" s="1">
        <v>0</v>
      </c>
      <c r="AL718" s="1">
        <v>0</v>
      </c>
      <c r="AM718" s="1">
        <v>185</v>
      </c>
      <c r="AN718" s="1">
        <v>95</v>
      </c>
      <c r="AO718" s="1">
        <v>0</v>
      </c>
      <c r="AP718" s="1">
        <v>67</v>
      </c>
      <c r="AQ718" s="3">
        <v>1525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3">
        <v>1645000</v>
      </c>
      <c r="BE718" s="3">
        <v>21400</v>
      </c>
      <c r="BF718" s="1">
        <v>0</v>
      </c>
      <c r="BG718" s="1">
        <v>0</v>
      </c>
      <c r="BH718" s="1">
        <v>0</v>
      </c>
      <c r="BI718" s="1">
        <v>0</v>
      </c>
      <c r="BJ718" s="3">
        <v>288225</v>
      </c>
      <c r="BK718" s="3">
        <v>106400</v>
      </c>
      <c r="BL718" s="1">
        <v>0</v>
      </c>
      <c r="BM718" s="3">
        <v>231175</v>
      </c>
      <c r="BN718" s="3">
        <v>2292200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3">
        <v>98980</v>
      </c>
      <c r="CA718" s="3">
        <v>543488</v>
      </c>
      <c r="CB718" s="3">
        <v>6050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3">
        <v>177347</v>
      </c>
      <c r="CI718" s="3">
        <v>21805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3">
        <v>847670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3">
        <v>1002532</v>
      </c>
      <c r="CW718" s="3">
        <v>15350</v>
      </c>
      <c r="CX718" s="1">
        <v>0</v>
      </c>
      <c r="CY718" s="1">
        <v>0</v>
      </c>
      <c r="CZ718" s="1">
        <v>0</v>
      </c>
      <c r="DA718" s="1">
        <v>0</v>
      </c>
      <c r="DB718" s="3">
        <v>337216</v>
      </c>
      <c r="DC718" s="3">
        <v>83605</v>
      </c>
      <c r="DD718" s="1">
        <v>0</v>
      </c>
      <c r="DE718" s="3">
        <v>5827</v>
      </c>
      <c r="DF718" s="3">
        <v>1444530</v>
      </c>
      <c r="DG718" s="1">
        <v>0</v>
      </c>
      <c r="DH718" s="3">
        <v>1238978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3">
        <v>1267</v>
      </c>
      <c r="DP718" s="3">
        <v>398691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</row>
    <row r="719" spans="1:133" x14ac:dyDescent="0.3">
      <c r="A719" s="1">
        <v>106430837</v>
      </c>
      <c r="B719" s="1" t="s">
        <v>1316</v>
      </c>
      <c r="C719" s="2">
        <v>20174</v>
      </c>
      <c r="D719" s="2">
        <v>42745</v>
      </c>
      <c r="E719" s="1" t="s">
        <v>2096</v>
      </c>
      <c r="F719" s="1" t="s">
        <v>135</v>
      </c>
      <c r="G719" s="1" t="s">
        <v>386</v>
      </c>
      <c r="H719" s="1">
        <v>7</v>
      </c>
      <c r="I719" s="1">
        <v>431</v>
      </c>
      <c r="J719" s="1" t="s">
        <v>146</v>
      </c>
      <c r="K719" s="1" t="s">
        <v>138</v>
      </c>
      <c r="L719" s="1">
        <v>0</v>
      </c>
      <c r="M719" s="1" t="s">
        <v>2421</v>
      </c>
      <c r="N719" s="1" t="s">
        <v>1318</v>
      </c>
      <c r="O719" s="1" t="s">
        <v>500</v>
      </c>
      <c r="P719" s="1">
        <v>95128</v>
      </c>
      <c r="Q719" s="1" t="s">
        <v>1319</v>
      </c>
      <c r="R719" s="1">
        <v>358</v>
      </c>
      <c r="S719" s="1">
        <v>260</v>
      </c>
      <c r="T719" s="1">
        <v>202</v>
      </c>
      <c r="U719" s="1">
        <v>632</v>
      </c>
      <c r="V719" s="1">
        <v>215</v>
      </c>
      <c r="W719" s="1">
        <v>501</v>
      </c>
      <c r="X719" s="1">
        <v>509</v>
      </c>
      <c r="Y719" s="1">
        <v>0</v>
      </c>
      <c r="Z719" s="1">
        <v>0</v>
      </c>
      <c r="AA719" s="1">
        <v>11</v>
      </c>
      <c r="AB719" s="1">
        <v>553</v>
      </c>
      <c r="AC719" s="1">
        <v>0</v>
      </c>
      <c r="AD719" s="1">
        <v>45</v>
      </c>
      <c r="AE719" s="1">
        <v>2466</v>
      </c>
      <c r="AF719" s="1">
        <v>13</v>
      </c>
      <c r="AG719" s="3">
        <v>3555</v>
      </c>
      <c r="AH719" s="1">
        <v>844</v>
      </c>
      <c r="AI719" s="3">
        <v>2153</v>
      </c>
      <c r="AJ719" s="3">
        <v>3148</v>
      </c>
      <c r="AK719" s="1">
        <v>0</v>
      </c>
      <c r="AL719" s="1">
        <v>0</v>
      </c>
      <c r="AM719" s="1">
        <v>40</v>
      </c>
      <c r="AN719" s="3">
        <v>1855</v>
      </c>
      <c r="AO719" s="1">
        <v>0</v>
      </c>
      <c r="AP719" s="1">
        <v>100</v>
      </c>
      <c r="AQ719" s="3">
        <v>11695</v>
      </c>
      <c r="AR719" s="3">
        <v>2280</v>
      </c>
      <c r="AS719" s="3">
        <v>7215</v>
      </c>
      <c r="AT719" s="3">
        <v>1634</v>
      </c>
      <c r="AU719" s="3">
        <v>3090</v>
      </c>
      <c r="AV719" s="3">
        <v>8801</v>
      </c>
      <c r="AW719" s="1">
        <v>0</v>
      </c>
      <c r="AX719" s="1">
        <v>0</v>
      </c>
      <c r="AY719" s="1">
        <v>506</v>
      </c>
      <c r="AZ719" s="3">
        <v>7459</v>
      </c>
      <c r="BA719" s="1">
        <v>0</v>
      </c>
      <c r="BB719" s="1">
        <v>749</v>
      </c>
      <c r="BC719" s="3">
        <v>29454</v>
      </c>
      <c r="BD719" s="3">
        <v>89751268</v>
      </c>
      <c r="BE719" s="3">
        <v>27215768</v>
      </c>
      <c r="BF719" s="3">
        <v>31115701</v>
      </c>
      <c r="BG719" s="3">
        <v>47180732</v>
      </c>
      <c r="BH719" s="1">
        <v>0</v>
      </c>
      <c r="BI719" s="1">
        <v>0</v>
      </c>
      <c r="BJ719" s="3">
        <v>2344754</v>
      </c>
      <c r="BK719" s="3">
        <v>43873289</v>
      </c>
      <c r="BL719" s="1">
        <v>0</v>
      </c>
      <c r="BM719" s="3">
        <v>1521624</v>
      </c>
      <c r="BN719" s="3">
        <v>243003136</v>
      </c>
      <c r="BO719" s="3">
        <v>33476713</v>
      </c>
      <c r="BP719" s="3">
        <v>12527368</v>
      </c>
      <c r="BQ719" s="3">
        <v>9704456</v>
      </c>
      <c r="BR719" s="3">
        <v>29294986</v>
      </c>
      <c r="BS719" s="1">
        <v>0</v>
      </c>
      <c r="BT719" s="1">
        <v>0</v>
      </c>
      <c r="BU719" s="3">
        <v>1434030</v>
      </c>
      <c r="BV719" s="3">
        <v>34943546</v>
      </c>
      <c r="BW719" s="1">
        <v>0</v>
      </c>
      <c r="BX719" s="3">
        <v>2070446</v>
      </c>
      <c r="BY719" s="3">
        <v>123451545</v>
      </c>
      <c r="BZ719" s="3">
        <v>1773699</v>
      </c>
      <c r="CA719" s="3">
        <v>104257470</v>
      </c>
      <c r="CB719" s="3">
        <v>33771307</v>
      </c>
      <c r="CC719" s="3">
        <v>19036621</v>
      </c>
      <c r="CD719" s="3">
        <v>48491071</v>
      </c>
      <c r="CE719" s="1">
        <v>0</v>
      </c>
      <c r="CF719" s="1">
        <v>0</v>
      </c>
      <c r="CG719" s="1">
        <v>0</v>
      </c>
      <c r="CH719" s="3">
        <v>3009529</v>
      </c>
      <c r="CI719" s="3">
        <v>56109735</v>
      </c>
      <c r="CJ719" s="1">
        <v>0</v>
      </c>
      <c r="CK719" s="3">
        <v>624983</v>
      </c>
      <c r="CL719" s="1">
        <v>0</v>
      </c>
      <c r="CM719" s="1">
        <v>0</v>
      </c>
      <c r="CN719" s="1">
        <v>0</v>
      </c>
      <c r="CO719" s="3">
        <v>2212605</v>
      </c>
      <c r="CP719" s="3">
        <v>269287020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3">
        <v>18852772</v>
      </c>
      <c r="CW719" s="3">
        <v>5646676</v>
      </c>
      <c r="CX719" s="3">
        <v>21761785</v>
      </c>
      <c r="CY719" s="3">
        <v>27318223</v>
      </c>
      <c r="CZ719" s="1">
        <v>0</v>
      </c>
      <c r="DA719" s="1">
        <v>0</v>
      </c>
      <c r="DB719" s="3">
        <v>738340</v>
      </c>
      <c r="DC719" s="3">
        <v>22062270</v>
      </c>
      <c r="DD719" s="1">
        <v>0</v>
      </c>
      <c r="DE719" s="3">
        <v>787595</v>
      </c>
      <c r="DF719" s="3">
        <v>97167661</v>
      </c>
      <c r="DG719" s="3">
        <v>940147</v>
      </c>
      <c r="DH719" s="3">
        <v>93256449</v>
      </c>
      <c r="DI719" s="1">
        <v>0</v>
      </c>
      <c r="DJ719" s="3">
        <v>-108403</v>
      </c>
      <c r="DK719" s="1">
        <v>0</v>
      </c>
      <c r="DL719" s="1">
        <v>0</v>
      </c>
      <c r="DM719" s="1">
        <v>0</v>
      </c>
      <c r="DN719" s="1">
        <v>0</v>
      </c>
      <c r="DO719" s="3">
        <v>577000</v>
      </c>
      <c r="DP719" s="3">
        <v>28852158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</row>
    <row r="720" spans="1:133" x14ac:dyDescent="0.3">
      <c r="A720" s="1">
        <v>106560501</v>
      </c>
      <c r="B720" s="1" t="s">
        <v>1320</v>
      </c>
      <c r="C720" s="2">
        <v>20174</v>
      </c>
      <c r="D720" s="2">
        <v>42745</v>
      </c>
      <c r="E720" s="1" t="s">
        <v>2096</v>
      </c>
      <c r="F720" s="1" t="s">
        <v>135</v>
      </c>
      <c r="G720" s="1" t="s">
        <v>248</v>
      </c>
      <c r="H720" s="1">
        <v>10</v>
      </c>
      <c r="I720" s="1">
        <v>809</v>
      </c>
      <c r="J720" s="1" t="s">
        <v>164</v>
      </c>
      <c r="K720" s="1" t="s">
        <v>138</v>
      </c>
      <c r="L720" s="1" t="s">
        <v>139</v>
      </c>
      <c r="M720" s="1" t="s">
        <v>2422</v>
      </c>
      <c r="N720" s="1" t="s">
        <v>1322</v>
      </c>
      <c r="O720" s="1" t="s">
        <v>1323</v>
      </c>
      <c r="P720" s="1">
        <v>93023</v>
      </c>
      <c r="Q720" s="1" t="s">
        <v>470</v>
      </c>
      <c r="R720" s="1">
        <v>91</v>
      </c>
      <c r="S720" s="1">
        <v>91</v>
      </c>
      <c r="T720" s="1">
        <v>68</v>
      </c>
      <c r="U720" s="1">
        <v>62</v>
      </c>
      <c r="V720" s="1">
        <v>35</v>
      </c>
      <c r="W720" s="1">
        <v>5</v>
      </c>
      <c r="X720" s="1">
        <v>24</v>
      </c>
      <c r="Y720" s="1">
        <v>0</v>
      </c>
      <c r="Z720" s="1">
        <v>0</v>
      </c>
      <c r="AA720" s="1">
        <v>0</v>
      </c>
      <c r="AB720" s="1">
        <v>15</v>
      </c>
      <c r="AC720" s="1">
        <v>3</v>
      </c>
      <c r="AD720" s="1">
        <v>1</v>
      </c>
      <c r="AE720" s="1">
        <v>145</v>
      </c>
      <c r="AF720" s="1">
        <v>28</v>
      </c>
      <c r="AG720" s="3">
        <v>1045</v>
      </c>
      <c r="AH720" s="1">
        <v>589</v>
      </c>
      <c r="AI720" s="1">
        <v>120</v>
      </c>
      <c r="AJ720" s="3">
        <v>3377</v>
      </c>
      <c r="AK720" s="1">
        <v>0</v>
      </c>
      <c r="AL720" s="1">
        <v>0</v>
      </c>
      <c r="AM720" s="1">
        <v>0</v>
      </c>
      <c r="AN720" s="3">
        <v>1029</v>
      </c>
      <c r="AO720" s="1">
        <v>3</v>
      </c>
      <c r="AP720" s="1">
        <v>7</v>
      </c>
      <c r="AQ720" s="3">
        <v>6170</v>
      </c>
      <c r="AR720" s="3">
        <v>5363</v>
      </c>
      <c r="AS720" s="3">
        <v>2144</v>
      </c>
      <c r="AT720" s="1">
        <v>451</v>
      </c>
      <c r="AU720" s="1">
        <v>362</v>
      </c>
      <c r="AV720" s="3">
        <v>1883</v>
      </c>
      <c r="AW720" s="1">
        <v>0</v>
      </c>
      <c r="AX720" s="1">
        <v>0</v>
      </c>
      <c r="AY720" s="1">
        <v>170</v>
      </c>
      <c r="AZ720" s="3">
        <v>2365</v>
      </c>
      <c r="BA720" s="1">
        <v>184</v>
      </c>
      <c r="BB720" s="1">
        <v>158</v>
      </c>
      <c r="BC720" s="3">
        <v>7717</v>
      </c>
      <c r="BD720" s="3">
        <v>2228502</v>
      </c>
      <c r="BE720" s="3">
        <v>1058085</v>
      </c>
      <c r="BF720" s="3">
        <v>109326</v>
      </c>
      <c r="BG720" s="3">
        <v>2564241</v>
      </c>
      <c r="BH720" s="1">
        <v>0</v>
      </c>
      <c r="BI720" s="1">
        <v>0</v>
      </c>
      <c r="BJ720" s="1">
        <v>0</v>
      </c>
      <c r="BK720" s="3">
        <v>509536</v>
      </c>
      <c r="BL720" s="3">
        <v>22475</v>
      </c>
      <c r="BM720" s="3">
        <v>65194</v>
      </c>
      <c r="BN720" s="3">
        <v>6557359</v>
      </c>
      <c r="BO720" s="3">
        <v>2278874</v>
      </c>
      <c r="BP720" s="3">
        <v>551046</v>
      </c>
      <c r="BQ720" s="3">
        <v>276335</v>
      </c>
      <c r="BR720" s="3">
        <v>1438303</v>
      </c>
      <c r="BS720" s="1">
        <v>0</v>
      </c>
      <c r="BT720" s="1">
        <v>0</v>
      </c>
      <c r="BU720" s="3">
        <v>204662</v>
      </c>
      <c r="BV720" s="3">
        <v>2297847</v>
      </c>
      <c r="BW720" s="3">
        <v>189301</v>
      </c>
      <c r="BX720" s="3">
        <v>43394</v>
      </c>
      <c r="BY720" s="3">
        <v>7279762</v>
      </c>
      <c r="BZ720" s="3">
        <v>-108163</v>
      </c>
      <c r="CA720" s="3">
        <v>1867060</v>
      </c>
      <c r="CB720" s="3">
        <v>1133140</v>
      </c>
      <c r="CC720" s="3">
        <v>-566631</v>
      </c>
      <c r="CD720" s="3">
        <v>2210722</v>
      </c>
      <c r="CE720" s="1">
        <v>0</v>
      </c>
      <c r="CF720" s="1">
        <v>0</v>
      </c>
      <c r="CG720" s="1">
        <v>0</v>
      </c>
      <c r="CH720" s="3">
        <v>94780</v>
      </c>
      <c r="CI720" s="3">
        <v>1128187</v>
      </c>
      <c r="CJ720" s="1">
        <v>0</v>
      </c>
      <c r="CK720" s="3">
        <v>211777</v>
      </c>
      <c r="CL720" s="1">
        <v>0</v>
      </c>
      <c r="CM720" s="1">
        <v>0</v>
      </c>
      <c r="CN720" s="1">
        <v>0</v>
      </c>
      <c r="CO720" s="3">
        <v>77090</v>
      </c>
      <c r="CP720" s="3">
        <v>6047962</v>
      </c>
      <c r="CQ720" s="1">
        <v>0</v>
      </c>
      <c r="CR720" s="3">
        <v>106019</v>
      </c>
      <c r="CS720" s="1">
        <v>0</v>
      </c>
      <c r="CT720" s="1">
        <v>0</v>
      </c>
      <c r="CU720" s="3">
        <v>106019</v>
      </c>
      <c r="CV720" s="3">
        <v>2646382</v>
      </c>
      <c r="CW720" s="3">
        <v>474255</v>
      </c>
      <c r="CX720" s="3">
        <v>954567</v>
      </c>
      <c r="CY720" s="3">
        <v>1886593</v>
      </c>
      <c r="CZ720" s="1">
        <v>0</v>
      </c>
      <c r="DA720" s="1">
        <v>0</v>
      </c>
      <c r="DB720" s="3">
        <v>110943</v>
      </c>
      <c r="DC720" s="3">
        <v>1715717</v>
      </c>
      <c r="DD720" s="1">
        <v>0</v>
      </c>
      <c r="DE720" s="3">
        <v>106721</v>
      </c>
      <c r="DF720" s="3">
        <v>7895178</v>
      </c>
      <c r="DG720" s="3">
        <v>141106</v>
      </c>
      <c r="DH720" s="3">
        <v>7615425</v>
      </c>
      <c r="DI720" s="1">
        <v>0</v>
      </c>
      <c r="DJ720" s="3">
        <v>431790</v>
      </c>
      <c r="DK720" s="1">
        <v>0</v>
      </c>
      <c r="DL720" s="1">
        <v>0</v>
      </c>
      <c r="DM720" s="1">
        <v>0</v>
      </c>
      <c r="DN720" s="1">
        <v>0</v>
      </c>
      <c r="DO720" s="3">
        <v>2954454</v>
      </c>
      <c r="DP720" s="3">
        <v>16832476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1">
        <v>0</v>
      </c>
      <c r="EC720" s="1">
        <v>0</v>
      </c>
    </row>
    <row r="721" spans="1:133" x14ac:dyDescent="0.3">
      <c r="A721" s="1">
        <v>106190534</v>
      </c>
      <c r="B721" s="1" t="s">
        <v>1324</v>
      </c>
      <c r="C721" s="2">
        <v>20174</v>
      </c>
      <c r="D721" s="2">
        <v>42745</v>
      </c>
      <c r="E721" s="1" t="s">
        <v>2096</v>
      </c>
      <c r="F721" s="1" t="s">
        <v>135</v>
      </c>
      <c r="G721" s="1" t="s">
        <v>170</v>
      </c>
      <c r="H721" s="1">
        <v>11</v>
      </c>
      <c r="I721" s="1">
        <v>925</v>
      </c>
      <c r="J721" s="1" t="s">
        <v>187</v>
      </c>
      <c r="K721" s="1" t="s">
        <v>138</v>
      </c>
      <c r="L721" s="1">
        <v>0</v>
      </c>
      <c r="M721" s="1" t="s">
        <v>2423</v>
      </c>
      <c r="N721" s="1" t="s">
        <v>1326</v>
      </c>
      <c r="O721" s="1" t="s">
        <v>280</v>
      </c>
      <c r="P721" s="1">
        <v>90036</v>
      </c>
      <c r="Q721" s="1" t="s">
        <v>1327</v>
      </c>
      <c r="R721" s="1">
        <v>204</v>
      </c>
      <c r="S721" s="1">
        <v>204</v>
      </c>
      <c r="T721" s="1">
        <v>70</v>
      </c>
      <c r="U721" s="1">
        <v>619</v>
      </c>
      <c r="V721" s="1">
        <v>99</v>
      </c>
      <c r="W721" s="1">
        <v>116</v>
      </c>
      <c r="X721" s="1">
        <v>198</v>
      </c>
      <c r="Y721" s="1">
        <v>0</v>
      </c>
      <c r="Z721" s="1">
        <v>0</v>
      </c>
      <c r="AA721" s="1">
        <v>95</v>
      </c>
      <c r="AB721" s="1">
        <v>68</v>
      </c>
      <c r="AC721" s="1">
        <v>0</v>
      </c>
      <c r="AD721" s="1">
        <v>88</v>
      </c>
      <c r="AE721" s="1">
        <v>1283</v>
      </c>
      <c r="AF721" s="1">
        <v>0</v>
      </c>
      <c r="AG721" s="3">
        <v>3154</v>
      </c>
      <c r="AH721" s="1">
        <v>513</v>
      </c>
      <c r="AI721" s="1">
        <v>495</v>
      </c>
      <c r="AJ721" s="3">
        <v>1171</v>
      </c>
      <c r="AK721" s="1">
        <v>0</v>
      </c>
      <c r="AL721" s="1">
        <v>0</v>
      </c>
      <c r="AM721" s="1">
        <v>362</v>
      </c>
      <c r="AN721" s="1">
        <v>277</v>
      </c>
      <c r="AO721" s="1">
        <v>0</v>
      </c>
      <c r="AP721" s="1">
        <v>217</v>
      </c>
      <c r="AQ721" s="3">
        <v>6189</v>
      </c>
      <c r="AR721" s="1">
        <v>0</v>
      </c>
      <c r="AS721" s="3">
        <v>2536</v>
      </c>
      <c r="AT721" s="1">
        <v>619</v>
      </c>
      <c r="AU721" s="1">
        <v>398</v>
      </c>
      <c r="AV721" s="3">
        <v>2143</v>
      </c>
      <c r="AW721" s="1">
        <v>0</v>
      </c>
      <c r="AX721" s="1">
        <v>0</v>
      </c>
      <c r="AY721" s="3">
        <v>1411</v>
      </c>
      <c r="AZ721" s="1">
        <v>759</v>
      </c>
      <c r="BA721" s="1">
        <v>0</v>
      </c>
      <c r="BB721" s="1">
        <v>905</v>
      </c>
      <c r="BC721" s="3">
        <v>8771</v>
      </c>
      <c r="BD721" s="3">
        <v>51009167</v>
      </c>
      <c r="BE721" s="3">
        <v>8870196</v>
      </c>
      <c r="BF721" s="3">
        <v>7639562</v>
      </c>
      <c r="BG721" s="3">
        <v>19501725</v>
      </c>
      <c r="BH721" s="1">
        <v>0</v>
      </c>
      <c r="BI721" s="1">
        <v>0</v>
      </c>
      <c r="BJ721" s="3">
        <v>9334424</v>
      </c>
      <c r="BK721" s="3">
        <v>7285746</v>
      </c>
      <c r="BL721" s="1">
        <v>0</v>
      </c>
      <c r="BM721" s="3">
        <v>7440897</v>
      </c>
      <c r="BN721" s="3">
        <v>111081717</v>
      </c>
      <c r="BO721" s="3">
        <v>14164375</v>
      </c>
      <c r="BP721" s="3">
        <v>3457570</v>
      </c>
      <c r="BQ721" s="3">
        <v>2220545</v>
      </c>
      <c r="BR721" s="3">
        <v>11949951</v>
      </c>
      <c r="BS721" s="1">
        <v>0</v>
      </c>
      <c r="BT721" s="1">
        <v>0</v>
      </c>
      <c r="BU721" s="3">
        <v>7864272</v>
      </c>
      <c r="BV721" s="3">
        <v>4234626</v>
      </c>
      <c r="BW721" s="1">
        <v>0</v>
      </c>
      <c r="BX721" s="3">
        <v>5054425</v>
      </c>
      <c r="BY721" s="3">
        <v>48945764</v>
      </c>
      <c r="BZ721" s="3">
        <v>14810167</v>
      </c>
      <c r="CA721" s="3">
        <v>53133833</v>
      </c>
      <c r="CB721" s="3">
        <v>7895983</v>
      </c>
      <c r="CC721" s="3">
        <v>6956719</v>
      </c>
      <c r="CD721" s="3">
        <v>25562826</v>
      </c>
      <c r="CE721" s="1">
        <v>0</v>
      </c>
      <c r="CF721" s="1">
        <v>0</v>
      </c>
      <c r="CG721" s="1">
        <v>0</v>
      </c>
      <c r="CH721" s="3">
        <v>13456341</v>
      </c>
      <c r="CI721" s="3">
        <v>8494545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3">
        <v>8383188</v>
      </c>
      <c r="CP721" s="3">
        <v>138693602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3">
        <v>5100600</v>
      </c>
      <c r="CW721" s="3">
        <v>3290874</v>
      </c>
      <c r="CX721" s="3">
        <v>1990859</v>
      </c>
      <c r="CY721" s="3">
        <v>2070619</v>
      </c>
      <c r="CZ721" s="1">
        <v>0</v>
      </c>
      <c r="DA721" s="1">
        <v>0</v>
      </c>
      <c r="DB721" s="3">
        <v>2150656</v>
      </c>
      <c r="DC721" s="3">
        <v>2144740</v>
      </c>
      <c r="DD721" s="1">
        <v>0</v>
      </c>
      <c r="DE721" s="3">
        <v>4585531</v>
      </c>
      <c r="DF721" s="3">
        <v>21333879</v>
      </c>
      <c r="DG721" s="3">
        <v>283198</v>
      </c>
      <c r="DH721" s="3">
        <v>19957352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3">
        <v>645155</v>
      </c>
      <c r="DP721" s="3">
        <v>47787161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1">
        <v>0</v>
      </c>
      <c r="EC721" s="1">
        <v>0</v>
      </c>
    </row>
    <row r="722" spans="1:133" x14ac:dyDescent="0.3">
      <c r="A722" s="1">
        <v>106300225</v>
      </c>
      <c r="B722" s="1" t="s">
        <v>1328</v>
      </c>
      <c r="C722" s="2">
        <v>20174</v>
      </c>
      <c r="D722" s="2">
        <v>42745</v>
      </c>
      <c r="E722" s="1" t="s">
        <v>2096</v>
      </c>
      <c r="F722" s="1" t="s">
        <v>135</v>
      </c>
      <c r="G722" s="1" t="s">
        <v>156</v>
      </c>
      <c r="H722" s="1">
        <v>13</v>
      </c>
      <c r="I722" s="1">
        <v>1014</v>
      </c>
      <c r="J722" s="1" t="s">
        <v>164</v>
      </c>
      <c r="K722" s="1" t="s">
        <v>138</v>
      </c>
      <c r="L722" s="1">
        <v>0</v>
      </c>
      <c r="M722" s="1" t="s">
        <v>2424</v>
      </c>
      <c r="N722" s="1" t="s">
        <v>1330</v>
      </c>
      <c r="O722" s="1" t="s">
        <v>637</v>
      </c>
      <c r="P722" s="1">
        <v>92708</v>
      </c>
      <c r="Q722" s="1" t="s">
        <v>1331</v>
      </c>
      <c r="R722" s="1">
        <v>218</v>
      </c>
      <c r="S722" s="1">
        <v>218</v>
      </c>
      <c r="T722" s="1">
        <v>119</v>
      </c>
      <c r="U722" s="1">
        <v>658</v>
      </c>
      <c r="V722" s="1">
        <v>727</v>
      </c>
      <c r="W722" s="1">
        <v>43</v>
      </c>
      <c r="X722" s="1">
        <v>335</v>
      </c>
      <c r="Y722" s="1">
        <v>0</v>
      </c>
      <c r="Z722" s="1">
        <v>0</v>
      </c>
      <c r="AA722" s="1">
        <v>28</v>
      </c>
      <c r="AB722" s="3">
        <v>1037</v>
      </c>
      <c r="AC722" s="1">
        <v>6</v>
      </c>
      <c r="AD722" s="1">
        <v>61</v>
      </c>
      <c r="AE722" s="1">
        <v>2895</v>
      </c>
      <c r="AF722" s="1">
        <v>0</v>
      </c>
      <c r="AG722" s="3">
        <v>2887</v>
      </c>
      <c r="AH722" s="3">
        <v>2642</v>
      </c>
      <c r="AI722" s="1">
        <v>157</v>
      </c>
      <c r="AJ722" s="3">
        <v>1080</v>
      </c>
      <c r="AK722" s="1">
        <v>0</v>
      </c>
      <c r="AL722" s="1">
        <v>0</v>
      </c>
      <c r="AM722" s="1">
        <v>76</v>
      </c>
      <c r="AN722" s="3">
        <v>2939</v>
      </c>
      <c r="AO722" s="1">
        <v>21</v>
      </c>
      <c r="AP722" s="1">
        <v>179</v>
      </c>
      <c r="AQ722" s="3">
        <v>9981</v>
      </c>
      <c r="AR722" s="1">
        <v>0</v>
      </c>
      <c r="AS722" s="3">
        <v>3703</v>
      </c>
      <c r="AT722" s="3">
        <v>5171</v>
      </c>
      <c r="AU722" s="1">
        <v>350</v>
      </c>
      <c r="AV722" s="3">
        <v>2697</v>
      </c>
      <c r="AW722" s="1">
        <v>0</v>
      </c>
      <c r="AX722" s="1">
        <v>0</v>
      </c>
      <c r="AY722" s="1">
        <v>171</v>
      </c>
      <c r="AZ722" s="3">
        <v>12025</v>
      </c>
      <c r="BA722" s="1">
        <v>165</v>
      </c>
      <c r="BB722" s="1">
        <v>792</v>
      </c>
      <c r="BC722" s="3">
        <v>25074</v>
      </c>
      <c r="BD722" s="3">
        <v>49763272</v>
      </c>
      <c r="BE722" s="3">
        <v>51525670</v>
      </c>
      <c r="BF722" s="3">
        <v>3017662</v>
      </c>
      <c r="BG722" s="3">
        <v>20226443</v>
      </c>
      <c r="BH722" s="1">
        <v>0</v>
      </c>
      <c r="BI722" s="1">
        <v>0</v>
      </c>
      <c r="BJ722" s="3">
        <v>1175134</v>
      </c>
      <c r="BK722" s="3">
        <v>54028114</v>
      </c>
      <c r="BL722" s="3">
        <v>311785</v>
      </c>
      <c r="BM722" s="3">
        <v>2442531</v>
      </c>
      <c r="BN722" s="3">
        <v>182490611</v>
      </c>
      <c r="BO722" s="3">
        <v>20747266</v>
      </c>
      <c r="BP722" s="3">
        <v>24210824</v>
      </c>
      <c r="BQ722" s="3">
        <v>1044266</v>
      </c>
      <c r="BR722" s="3">
        <v>8040568</v>
      </c>
      <c r="BS722" s="1">
        <v>0</v>
      </c>
      <c r="BT722" s="1">
        <v>0</v>
      </c>
      <c r="BU722" s="3">
        <v>981646</v>
      </c>
      <c r="BV722" s="3">
        <v>48990919</v>
      </c>
      <c r="BW722" s="3">
        <v>593774</v>
      </c>
      <c r="BX722" s="3">
        <v>1035285</v>
      </c>
      <c r="BY722" s="3">
        <v>105644548</v>
      </c>
      <c r="BZ722" s="3">
        <v>2207376</v>
      </c>
      <c r="CA722" s="3">
        <v>58117295</v>
      </c>
      <c r="CB722" s="3">
        <v>68126819</v>
      </c>
      <c r="CC722" s="3">
        <v>-257630</v>
      </c>
      <c r="CD722" s="3">
        <v>23732814</v>
      </c>
      <c r="CE722" s="1">
        <v>0</v>
      </c>
      <c r="CF722" s="1">
        <v>0</v>
      </c>
      <c r="CG722" s="1">
        <v>0</v>
      </c>
      <c r="CH722" s="3">
        <v>1654427</v>
      </c>
      <c r="CI722" s="3">
        <v>62505167</v>
      </c>
      <c r="CJ722" s="1">
        <v>0</v>
      </c>
      <c r="CK722" s="3">
        <v>1164720</v>
      </c>
      <c r="CL722" s="1">
        <v>0</v>
      </c>
      <c r="CM722" s="1">
        <v>0</v>
      </c>
      <c r="CN722" s="1">
        <v>0</v>
      </c>
      <c r="CO722" s="3">
        <v>1618038</v>
      </c>
      <c r="CP722" s="3">
        <v>218869026</v>
      </c>
      <c r="CQ722" s="3">
        <v>9066237</v>
      </c>
      <c r="CR722" s="1">
        <v>0</v>
      </c>
      <c r="CS722" s="1">
        <v>0</v>
      </c>
      <c r="CT722" s="1">
        <v>0</v>
      </c>
      <c r="CU722" s="3">
        <v>9066237</v>
      </c>
      <c r="CV722" s="3">
        <v>12158411</v>
      </c>
      <c r="CW722" s="3">
        <v>16425668</v>
      </c>
      <c r="CX722" s="3">
        <v>4319557</v>
      </c>
      <c r="CY722" s="3">
        <v>4443874</v>
      </c>
      <c r="CZ722" s="1">
        <v>0</v>
      </c>
      <c r="DA722" s="1">
        <v>0</v>
      </c>
      <c r="DB722" s="3">
        <v>494408</v>
      </c>
      <c r="DC722" s="3">
        <v>39926735</v>
      </c>
      <c r="DD722" s="3">
        <v>24400</v>
      </c>
      <c r="DE722" s="3">
        <v>539317</v>
      </c>
      <c r="DF722" s="3">
        <v>78332370</v>
      </c>
      <c r="DG722" s="3">
        <v>359106</v>
      </c>
      <c r="DH722" s="3">
        <v>74383092</v>
      </c>
      <c r="DI722" s="1">
        <v>0</v>
      </c>
      <c r="DJ722" s="3">
        <v>301587</v>
      </c>
      <c r="DK722" s="1">
        <v>0</v>
      </c>
      <c r="DL722" s="1">
        <v>0</v>
      </c>
      <c r="DM722" s="1">
        <v>0</v>
      </c>
      <c r="DN722" s="1">
        <v>0</v>
      </c>
      <c r="DO722" s="3">
        <v>3795646</v>
      </c>
      <c r="DP722" s="3">
        <v>133725039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</row>
    <row r="723" spans="1:133" x14ac:dyDescent="0.3">
      <c r="A723" s="1">
        <v>106301566</v>
      </c>
      <c r="B723" s="1" t="s">
        <v>2425</v>
      </c>
      <c r="C723" s="2">
        <v>20174</v>
      </c>
      <c r="D723" s="2">
        <v>42745</v>
      </c>
      <c r="E723" s="1" t="s">
        <v>2096</v>
      </c>
      <c r="F723" s="1" t="s">
        <v>135</v>
      </c>
      <c r="G723" s="1" t="s">
        <v>156</v>
      </c>
      <c r="H723" s="1">
        <v>13</v>
      </c>
      <c r="I723" s="1">
        <v>1015</v>
      </c>
      <c r="J723" s="1" t="s">
        <v>187</v>
      </c>
      <c r="K723" s="1" t="s">
        <v>138</v>
      </c>
      <c r="L723" s="1">
        <v>0</v>
      </c>
      <c r="M723" s="1" t="s">
        <v>2136</v>
      </c>
      <c r="N723" s="1" t="s">
        <v>1333</v>
      </c>
      <c r="O723" s="1" t="s">
        <v>1334</v>
      </c>
      <c r="P723" s="1">
        <v>92705</v>
      </c>
      <c r="Q723" s="1" t="s">
        <v>205</v>
      </c>
      <c r="R723" s="1">
        <v>228</v>
      </c>
      <c r="S723" s="1">
        <v>228</v>
      </c>
      <c r="T723" s="1">
        <v>228</v>
      </c>
      <c r="U723" s="1">
        <v>368</v>
      </c>
      <c r="V723" s="1">
        <v>269</v>
      </c>
      <c r="W723" s="1">
        <v>444</v>
      </c>
      <c r="X723" s="1">
        <v>623</v>
      </c>
      <c r="Y723" s="1">
        <v>0</v>
      </c>
      <c r="Z723" s="1">
        <v>0</v>
      </c>
      <c r="AA723" s="1">
        <v>0</v>
      </c>
      <c r="AB723" s="1">
        <v>393</v>
      </c>
      <c r="AC723" s="1">
        <v>0</v>
      </c>
      <c r="AD723" s="1">
        <v>98</v>
      </c>
      <c r="AE723" s="1">
        <v>2195</v>
      </c>
      <c r="AF723" s="1">
        <v>0</v>
      </c>
      <c r="AG723" s="3">
        <v>2166</v>
      </c>
      <c r="AH723" s="3">
        <v>1378</v>
      </c>
      <c r="AI723" s="3">
        <v>1828</v>
      </c>
      <c r="AJ723" s="3">
        <v>2770</v>
      </c>
      <c r="AK723" s="1">
        <v>0</v>
      </c>
      <c r="AL723" s="1">
        <v>0</v>
      </c>
      <c r="AM723" s="1">
        <v>0</v>
      </c>
      <c r="AN723" s="3">
        <v>1757</v>
      </c>
      <c r="AO723" s="1">
        <v>0</v>
      </c>
      <c r="AP723" s="1">
        <v>268</v>
      </c>
      <c r="AQ723" s="3">
        <v>10167</v>
      </c>
      <c r="AR723" s="1">
        <v>0</v>
      </c>
      <c r="AS723" s="1">
        <v>820</v>
      </c>
      <c r="AT723" s="1">
        <v>875</v>
      </c>
      <c r="AU723" s="3">
        <v>1795</v>
      </c>
      <c r="AV723" s="3">
        <v>3709</v>
      </c>
      <c r="AW723" s="1">
        <v>0</v>
      </c>
      <c r="AX723" s="1">
        <v>0</v>
      </c>
      <c r="AY723" s="1">
        <v>0</v>
      </c>
      <c r="AZ723" s="3">
        <v>1956</v>
      </c>
      <c r="BA723" s="1">
        <v>0</v>
      </c>
      <c r="BB723" s="1">
        <v>795</v>
      </c>
      <c r="BC723" s="3">
        <v>9950</v>
      </c>
      <c r="BD723" s="3">
        <v>29254996</v>
      </c>
      <c r="BE723" s="3">
        <v>24815275</v>
      </c>
      <c r="BF723" s="3">
        <v>27547403</v>
      </c>
      <c r="BG723" s="3">
        <v>44390424</v>
      </c>
      <c r="BH723" s="1">
        <v>0</v>
      </c>
      <c r="BI723" s="1">
        <v>0</v>
      </c>
      <c r="BJ723" s="1">
        <v>0</v>
      </c>
      <c r="BK723" s="3">
        <v>38696920</v>
      </c>
      <c r="BL723" s="1">
        <v>0</v>
      </c>
      <c r="BM723" s="3">
        <v>4405304</v>
      </c>
      <c r="BN723" s="3">
        <v>169110322</v>
      </c>
      <c r="BO723" s="3">
        <v>6042152</v>
      </c>
      <c r="BP723" s="3">
        <v>6977639</v>
      </c>
      <c r="BQ723" s="3">
        <v>9298179</v>
      </c>
      <c r="BR723" s="3">
        <v>20841846</v>
      </c>
      <c r="BS723" s="1">
        <v>0</v>
      </c>
      <c r="BT723" s="1">
        <v>0</v>
      </c>
      <c r="BU723" s="1">
        <v>0</v>
      </c>
      <c r="BV723" s="3">
        <v>15310588</v>
      </c>
      <c r="BW723" s="1">
        <v>0</v>
      </c>
      <c r="BX723" s="3">
        <v>4101697</v>
      </c>
      <c r="BY723" s="3">
        <v>62572101</v>
      </c>
      <c r="BZ723" s="3">
        <v>10750098</v>
      </c>
      <c r="CA723" s="3">
        <v>29288787</v>
      </c>
      <c r="CB723" s="3">
        <v>26490302</v>
      </c>
      <c r="CC723" s="3">
        <v>35689915</v>
      </c>
      <c r="CD723" s="3">
        <v>56596607</v>
      </c>
      <c r="CE723" s="3">
        <v>-1963856</v>
      </c>
      <c r="CF723" s="1">
        <v>0</v>
      </c>
      <c r="CG723" s="1">
        <v>0</v>
      </c>
      <c r="CH723" s="1">
        <v>0</v>
      </c>
      <c r="CI723" s="3">
        <v>24086161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3">
        <v>3799713</v>
      </c>
      <c r="CP723" s="3">
        <v>184737727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3">
        <v>6008362</v>
      </c>
      <c r="CW723" s="3">
        <v>5302612</v>
      </c>
      <c r="CX723" s="3">
        <v>3119524</v>
      </c>
      <c r="CY723" s="3">
        <v>8635663</v>
      </c>
      <c r="CZ723" s="1">
        <v>0</v>
      </c>
      <c r="DA723" s="1">
        <v>0</v>
      </c>
      <c r="DB723" s="1">
        <v>0</v>
      </c>
      <c r="DC723" s="3">
        <v>29921346</v>
      </c>
      <c r="DD723" s="1">
        <v>0</v>
      </c>
      <c r="DE723" s="3">
        <v>-6042811</v>
      </c>
      <c r="DF723" s="3">
        <v>46944696</v>
      </c>
      <c r="DG723" s="3">
        <v>152074</v>
      </c>
      <c r="DH723" s="3">
        <v>42696561</v>
      </c>
      <c r="DI723" s="3">
        <v>1099232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3">
        <v>376566</v>
      </c>
      <c r="DP723" s="3">
        <v>8578347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>
        <v>0</v>
      </c>
      <c r="DW723" s="1">
        <v>0</v>
      </c>
      <c r="DX723" s="1">
        <v>0</v>
      </c>
      <c r="DY723" s="1">
        <v>0</v>
      </c>
      <c r="DZ723" s="1">
        <v>0</v>
      </c>
      <c r="EA723" s="1">
        <v>0</v>
      </c>
      <c r="EB723" s="1">
        <v>0</v>
      </c>
      <c r="EC723" s="1">
        <v>0</v>
      </c>
    </row>
    <row r="724" spans="1:133" x14ac:dyDescent="0.3">
      <c r="A724" s="1">
        <v>106040802</v>
      </c>
      <c r="B724" s="1" t="s">
        <v>1335</v>
      </c>
      <c r="C724" s="2">
        <v>20174</v>
      </c>
      <c r="D724" s="2">
        <v>42745</v>
      </c>
      <c r="E724" s="1" t="s">
        <v>2096</v>
      </c>
      <c r="F724" s="1" t="s">
        <v>135</v>
      </c>
      <c r="G724" s="1" t="s">
        <v>309</v>
      </c>
      <c r="H724" s="1">
        <v>1</v>
      </c>
      <c r="I724" s="1">
        <v>221</v>
      </c>
      <c r="J724" s="1" t="s">
        <v>164</v>
      </c>
      <c r="K724" s="1" t="s">
        <v>138</v>
      </c>
      <c r="L724" s="1" t="s">
        <v>139</v>
      </c>
      <c r="M724" s="1" t="s">
        <v>2426</v>
      </c>
      <c r="N724" s="1" t="s">
        <v>1337</v>
      </c>
      <c r="O724" s="1" t="s">
        <v>1338</v>
      </c>
      <c r="P724" s="1">
        <v>95948</v>
      </c>
      <c r="Q724" s="1" t="s">
        <v>1339</v>
      </c>
      <c r="R724" s="1">
        <v>45</v>
      </c>
      <c r="S724" s="1">
        <v>45</v>
      </c>
      <c r="T724" s="1">
        <v>27</v>
      </c>
      <c r="U724" s="1">
        <v>43</v>
      </c>
      <c r="V724" s="1">
        <v>0</v>
      </c>
      <c r="W724" s="1">
        <v>51</v>
      </c>
      <c r="X724" s="1">
        <v>0</v>
      </c>
      <c r="Y724" s="1">
        <v>0</v>
      </c>
      <c r="Z724" s="1">
        <v>0</v>
      </c>
      <c r="AA724" s="1">
        <v>13</v>
      </c>
      <c r="AB724" s="1">
        <v>0</v>
      </c>
      <c r="AC724" s="1">
        <v>0</v>
      </c>
      <c r="AD724" s="1">
        <v>4</v>
      </c>
      <c r="AE724" s="1">
        <v>111</v>
      </c>
      <c r="AF724" s="1">
        <v>4</v>
      </c>
      <c r="AG724" s="1">
        <v>930</v>
      </c>
      <c r="AH724" s="1">
        <v>0</v>
      </c>
      <c r="AI724" s="3">
        <v>1097</v>
      </c>
      <c r="AJ724" s="1">
        <v>0</v>
      </c>
      <c r="AK724" s="1">
        <v>0</v>
      </c>
      <c r="AL724" s="1">
        <v>0</v>
      </c>
      <c r="AM724" s="1">
        <v>288</v>
      </c>
      <c r="AN724" s="1">
        <v>0</v>
      </c>
      <c r="AO724" s="1">
        <v>0</v>
      </c>
      <c r="AP724" s="1">
        <v>94</v>
      </c>
      <c r="AQ724" s="3">
        <v>2409</v>
      </c>
      <c r="AR724" s="3">
        <v>1844</v>
      </c>
      <c r="AS724" s="3">
        <v>5859</v>
      </c>
      <c r="AT724" s="1">
        <v>0</v>
      </c>
      <c r="AU724" s="3">
        <v>6904</v>
      </c>
      <c r="AV724" s="1">
        <v>0</v>
      </c>
      <c r="AW724" s="1">
        <v>0</v>
      </c>
      <c r="AX724" s="1">
        <v>0</v>
      </c>
      <c r="AY724" s="3">
        <v>1813</v>
      </c>
      <c r="AZ724" s="1">
        <v>0</v>
      </c>
      <c r="BA724" s="1">
        <v>0</v>
      </c>
      <c r="BB724" s="1">
        <v>592</v>
      </c>
      <c r="BC724" s="3">
        <v>15168</v>
      </c>
      <c r="BD724" s="3">
        <v>928266</v>
      </c>
      <c r="BE724" s="1">
        <v>0</v>
      </c>
      <c r="BF724" s="3">
        <v>1093849</v>
      </c>
      <c r="BG724" s="1">
        <v>0</v>
      </c>
      <c r="BH724" s="1">
        <v>0</v>
      </c>
      <c r="BI724" s="1">
        <v>0</v>
      </c>
      <c r="BJ724" s="3">
        <v>287294</v>
      </c>
      <c r="BK724" s="1">
        <v>0</v>
      </c>
      <c r="BL724" s="1">
        <v>0</v>
      </c>
      <c r="BM724" s="3">
        <v>93752</v>
      </c>
      <c r="BN724" s="3">
        <v>2403161</v>
      </c>
      <c r="BO724" s="3">
        <v>4146603</v>
      </c>
      <c r="BP724" s="1">
        <v>0</v>
      </c>
      <c r="BQ724" s="3">
        <v>4886270</v>
      </c>
      <c r="BR724" s="1">
        <v>0</v>
      </c>
      <c r="BS724" s="1">
        <v>0</v>
      </c>
      <c r="BT724" s="1">
        <v>0</v>
      </c>
      <c r="BU724" s="3">
        <v>1283356</v>
      </c>
      <c r="BV724" s="1">
        <v>0</v>
      </c>
      <c r="BW724" s="1">
        <v>0</v>
      </c>
      <c r="BX724" s="3">
        <v>418794</v>
      </c>
      <c r="BY724" s="3">
        <v>10735023</v>
      </c>
      <c r="BZ724" s="3">
        <v>79911</v>
      </c>
      <c r="CA724" s="3">
        <v>2717404</v>
      </c>
      <c r="CB724" s="1">
        <v>0</v>
      </c>
      <c r="CC724" s="3">
        <v>4048828</v>
      </c>
      <c r="CD724" s="1">
        <v>0</v>
      </c>
      <c r="CE724" s="3">
        <v>-48434</v>
      </c>
      <c r="CF724" s="1">
        <v>0</v>
      </c>
      <c r="CG724" s="1">
        <v>0</v>
      </c>
      <c r="CH724" s="3">
        <v>703196</v>
      </c>
      <c r="CI724" s="1">
        <v>0</v>
      </c>
      <c r="CJ724" s="1">
        <v>0</v>
      </c>
      <c r="CK724" s="3">
        <v>7925</v>
      </c>
      <c r="CL724" s="1">
        <v>0</v>
      </c>
      <c r="CM724" s="1">
        <v>0</v>
      </c>
      <c r="CN724" s="1">
        <v>0</v>
      </c>
      <c r="CO724" s="1">
        <v>0</v>
      </c>
      <c r="CP724" s="3">
        <v>7508830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3">
        <v>2357465</v>
      </c>
      <c r="CW724" s="1">
        <v>0</v>
      </c>
      <c r="CX724" s="3">
        <v>1979725</v>
      </c>
      <c r="CY724" s="1">
        <v>0</v>
      </c>
      <c r="CZ724" s="1">
        <v>0</v>
      </c>
      <c r="DA724" s="1">
        <v>0</v>
      </c>
      <c r="DB724" s="3">
        <v>867454</v>
      </c>
      <c r="DC724" s="1">
        <v>0</v>
      </c>
      <c r="DD724" s="1">
        <v>0</v>
      </c>
      <c r="DE724" s="3">
        <v>424710</v>
      </c>
      <c r="DF724" s="3">
        <v>5629354</v>
      </c>
      <c r="DG724" s="3">
        <v>206104</v>
      </c>
      <c r="DH724" s="3">
        <v>5937688</v>
      </c>
      <c r="DI724" s="3">
        <v>838327</v>
      </c>
      <c r="DJ724" s="3">
        <v>62397</v>
      </c>
      <c r="DK724" s="1">
        <v>0</v>
      </c>
      <c r="DL724" s="1">
        <v>0</v>
      </c>
      <c r="DM724" s="1">
        <v>0</v>
      </c>
      <c r="DN724" s="1">
        <v>0</v>
      </c>
      <c r="DO724" s="3">
        <v>41562</v>
      </c>
      <c r="DP724" s="3">
        <v>2818976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</row>
    <row r="725" spans="1:133" x14ac:dyDescent="0.3">
      <c r="A725" s="1">
        <v>106040937</v>
      </c>
      <c r="B725" s="1" t="s">
        <v>1340</v>
      </c>
      <c r="C725" s="2">
        <v>20174</v>
      </c>
      <c r="D725" s="2">
        <v>42745</v>
      </c>
      <c r="E725" s="1" t="s">
        <v>2096</v>
      </c>
      <c r="F725" s="1" t="s">
        <v>135</v>
      </c>
      <c r="G725" s="1" t="s">
        <v>309</v>
      </c>
      <c r="H725" s="1">
        <v>1</v>
      </c>
      <c r="I725" s="1">
        <v>221</v>
      </c>
      <c r="J725" s="1" t="s">
        <v>164</v>
      </c>
      <c r="K725" s="1" t="s">
        <v>138</v>
      </c>
      <c r="L725" s="1">
        <v>0</v>
      </c>
      <c r="M725" s="1" t="s">
        <v>2427</v>
      </c>
      <c r="N725" s="1" t="s">
        <v>1342</v>
      </c>
      <c r="O725" s="1" t="s">
        <v>1343</v>
      </c>
      <c r="P725" s="1">
        <v>95966</v>
      </c>
      <c r="Q725" s="1" t="s">
        <v>1344</v>
      </c>
      <c r="R725" s="1">
        <v>133</v>
      </c>
      <c r="S725" s="1">
        <v>133</v>
      </c>
      <c r="T725" s="1">
        <v>133</v>
      </c>
      <c r="U725" s="3">
        <v>1508</v>
      </c>
      <c r="V725" s="1">
        <v>38</v>
      </c>
      <c r="W725" s="1">
        <v>241</v>
      </c>
      <c r="X725" s="3">
        <v>1074</v>
      </c>
      <c r="Y725" s="1">
        <v>0</v>
      </c>
      <c r="Z725" s="1">
        <v>0</v>
      </c>
      <c r="AA725" s="1">
        <v>240</v>
      </c>
      <c r="AB725" s="1">
        <v>51</v>
      </c>
      <c r="AC725" s="1">
        <v>2</v>
      </c>
      <c r="AD725" s="1">
        <v>66</v>
      </c>
      <c r="AE725" s="1">
        <v>3220</v>
      </c>
      <c r="AF725" s="1">
        <v>0</v>
      </c>
      <c r="AG725" s="3">
        <v>5875</v>
      </c>
      <c r="AH725" s="1">
        <v>156</v>
      </c>
      <c r="AI725" s="1">
        <v>793</v>
      </c>
      <c r="AJ725" s="3">
        <v>3400</v>
      </c>
      <c r="AK725" s="1">
        <v>0</v>
      </c>
      <c r="AL725" s="1">
        <v>0</v>
      </c>
      <c r="AM725" s="1">
        <v>630</v>
      </c>
      <c r="AN725" s="1">
        <v>158</v>
      </c>
      <c r="AO725" s="1">
        <v>7</v>
      </c>
      <c r="AP725" s="1">
        <v>182</v>
      </c>
      <c r="AQ725" s="3">
        <v>11201</v>
      </c>
      <c r="AR725" s="1">
        <v>0</v>
      </c>
      <c r="AS725" s="3">
        <v>58030</v>
      </c>
      <c r="AT725" s="3">
        <v>1746</v>
      </c>
      <c r="AU725" s="3">
        <v>4943</v>
      </c>
      <c r="AV725" s="3">
        <v>47244</v>
      </c>
      <c r="AW725" s="1">
        <v>0</v>
      </c>
      <c r="AX725" s="1">
        <v>39</v>
      </c>
      <c r="AY725" s="3">
        <v>7254</v>
      </c>
      <c r="AZ725" s="3">
        <v>20497</v>
      </c>
      <c r="BA725" s="1">
        <v>683</v>
      </c>
      <c r="BB725" s="3">
        <v>2907</v>
      </c>
      <c r="BC725" s="3">
        <v>143343</v>
      </c>
      <c r="BD725" s="3">
        <v>56865483</v>
      </c>
      <c r="BE725" s="3">
        <v>1462974</v>
      </c>
      <c r="BF725" s="3">
        <v>7565711</v>
      </c>
      <c r="BG725" s="3">
        <v>33558488</v>
      </c>
      <c r="BH725" s="1">
        <v>0</v>
      </c>
      <c r="BI725" s="1">
        <v>0</v>
      </c>
      <c r="BJ725" s="3">
        <v>6758162</v>
      </c>
      <c r="BK725" s="3">
        <v>2006996</v>
      </c>
      <c r="BL725" s="3">
        <v>65731</v>
      </c>
      <c r="BM725" s="3">
        <v>1293314</v>
      </c>
      <c r="BN725" s="3">
        <v>109576859</v>
      </c>
      <c r="BO725" s="3">
        <v>38961813</v>
      </c>
      <c r="BP725" s="3">
        <v>1315990</v>
      </c>
      <c r="BQ725" s="3">
        <v>2676083</v>
      </c>
      <c r="BR725" s="3">
        <v>31983008</v>
      </c>
      <c r="BS725" s="1">
        <v>0</v>
      </c>
      <c r="BT725" s="3">
        <v>72122</v>
      </c>
      <c r="BU725" s="3">
        <v>14944946</v>
      </c>
      <c r="BV725" s="3">
        <v>4560358</v>
      </c>
      <c r="BW725" s="3">
        <v>467294</v>
      </c>
      <c r="BX725" s="3">
        <v>3108334</v>
      </c>
      <c r="BY725" s="3">
        <v>98089948</v>
      </c>
      <c r="BZ725" s="3">
        <v>3722567</v>
      </c>
      <c r="CA725" s="3">
        <v>68591707</v>
      </c>
      <c r="CB725" s="3">
        <v>1224247</v>
      </c>
      <c r="CC725" s="3">
        <v>-25815548</v>
      </c>
      <c r="CD725" s="3">
        <v>47706154</v>
      </c>
      <c r="CE725" s="3">
        <v>-1367067</v>
      </c>
      <c r="CF725" s="1">
        <v>0</v>
      </c>
      <c r="CG725" s="3">
        <v>65019</v>
      </c>
      <c r="CH725" s="3">
        <v>15929757</v>
      </c>
      <c r="CI725" s="3">
        <v>2928008</v>
      </c>
      <c r="CJ725" s="1">
        <v>0</v>
      </c>
      <c r="CK725" s="3">
        <v>536538</v>
      </c>
      <c r="CL725" s="3">
        <v>-58765</v>
      </c>
      <c r="CM725" s="1">
        <v>0</v>
      </c>
      <c r="CN725" s="1">
        <v>0</v>
      </c>
      <c r="CO725" s="3">
        <v>1639022</v>
      </c>
      <c r="CP725" s="3">
        <v>115101639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3">
        <v>27235589</v>
      </c>
      <c r="CW725" s="3">
        <v>1554717</v>
      </c>
      <c r="CX725" s="3">
        <v>37424409</v>
      </c>
      <c r="CY725" s="3">
        <v>17835342</v>
      </c>
      <c r="CZ725" s="1">
        <v>0</v>
      </c>
      <c r="DA725" s="3">
        <v>7103</v>
      </c>
      <c r="DB725" s="3">
        <v>5773351</v>
      </c>
      <c r="DC725" s="3">
        <v>1374730</v>
      </c>
      <c r="DD725" s="3">
        <v>55251</v>
      </c>
      <c r="DE725" s="3">
        <v>1304676</v>
      </c>
      <c r="DF725" s="3">
        <v>92565168</v>
      </c>
      <c r="DG725" s="3">
        <v>1366320</v>
      </c>
      <c r="DH725" s="3">
        <v>74293129</v>
      </c>
      <c r="DI725" s="3">
        <v>10787529</v>
      </c>
      <c r="DJ725" s="3">
        <v>136836</v>
      </c>
      <c r="DK725" s="1">
        <v>0</v>
      </c>
      <c r="DL725" s="1">
        <v>0</v>
      </c>
      <c r="DM725" s="1">
        <v>0</v>
      </c>
      <c r="DN725" s="1">
        <v>0</v>
      </c>
      <c r="DO725" s="3">
        <v>5598960</v>
      </c>
      <c r="DP725" s="3">
        <v>40633937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3">
        <v>10393038</v>
      </c>
      <c r="EB725" s="3">
        <v>33320416</v>
      </c>
      <c r="EC725" s="1">
        <v>0</v>
      </c>
    </row>
    <row r="726" spans="1:133" x14ac:dyDescent="0.3">
      <c r="A726" s="1">
        <v>106190307</v>
      </c>
      <c r="B726" s="1" t="s">
        <v>1345</v>
      </c>
      <c r="C726" s="2">
        <v>20174</v>
      </c>
      <c r="D726" s="2">
        <v>42745</v>
      </c>
      <c r="E726" s="1" t="s">
        <v>2428</v>
      </c>
      <c r="F726" s="1" t="s">
        <v>2429</v>
      </c>
      <c r="G726" s="1" t="s">
        <v>170</v>
      </c>
      <c r="H726" s="1">
        <v>11</v>
      </c>
      <c r="I726" s="1">
        <v>925</v>
      </c>
      <c r="J726" s="1" t="s">
        <v>171</v>
      </c>
      <c r="K726" s="1" t="s">
        <v>138</v>
      </c>
      <c r="L726" s="1">
        <v>0</v>
      </c>
      <c r="M726" s="1" t="s">
        <v>2430</v>
      </c>
      <c r="N726" s="1" t="s">
        <v>1347</v>
      </c>
      <c r="O726" s="1" t="s">
        <v>280</v>
      </c>
      <c r="P726" s="1">
        <v>90012</v>
      </c>
      <c r="Q726" s="1" t="s">
        <v>1348</v>
      </c>
      <c r="R726" s="1">
        <v>138</v>
      </c>
      <c r="S726" s="1">
        <v>138</v>
      </c>
      <c r="T726" s="1">
        <v>138</v>
      </c>
      <c r="U726" s="1">
        <v>24</v>
      </c>
      <c r="V726" s="1">
        <v>25</v>
      </c>
      <c r="W726" s="1">
        <v>25</v>
      </c>
      <c r="X726" s="1">
        <v>335</v>
      </c>
      <c r="Y726" s="1">
        <v>0</v>
      </c>
      <c r="Z726" s="1">
        <v>0</v>
      </c>
      <c r="AA726" s="1">
        <v>1</v>
      </c>
      <c r="AB726" s="1">
        <v>4</v>
      </c>
      <c r="AC726" s="1">
        <v>0</v>
      </c>
      <c r="AD726" s="1">
        <v>1</v>
      </c>
      <c r="AE726" s="1">
        <v>415</v>
      </c>
      <c r="AF726" s="1">
        <v>0</v>
      </c>
      <c r="AG726" s="1">
        <v>144</v>
      </c>
      <c r="AH726" s="1">
        <v>91</v>
      </c>
      <c r="AI726" s="1">
        <v>120</v>
      </c>
      <c r="AJ726" s="3">
        <v>1308</v>
      </c>
      <c r="AK726" s="1">
        <v>0</v>
      </c>
      <c r="AL726" s="1">
        <v>0</v>
      </c>
      <c r="AM726" s="1">
        <v>3</v>
      </c>
      <c r="AN726" s="1">
        <v>7</v>
      </c>
      <c r="AO726" s="1">
        <v>0</v>
      </c>
      <c r="AP726" s="1">
        <v>6</v>
      </c>
      <c r="AQ726" s="3">
        <v>1679</v>
      </c>
      <c r="AR726" s="1">
        <v>0</v>
      </c>
      <c r="AS726" s="1">
        <v>153</v>
      </c>
      <c r="AT726" s="1">
        <v>59</v>
      </c>
      <c r="AU726" s="1">
        <v>25</v>
      </c>
      <c r="AV726" s="1">
        <v>514</v>
      </c>
      <c r="AW726" s="1">
        <v>0</v>
      </c>
      <c r="AX726" s="1">
        <v>0</v>
      </c>
      <c r="AY726" s="1">
        <v>8</v>
      </c>
      <c r="AZ726" s="1">
        <v>30</v>
      </c>
      <c r="BA726" s="1">
        <v>0</v>
      </c>
      <c r="BB726" s="1">
        <v>49</v>
      </c>
      <c r="BC726" s="1">
        <v>838</v>
      </c>
      <c r="BD726" s="3">
        <v>1448770</v>
      </c>
      <c r="BE726" s="3">
        <v>1076228</v>
      </c>
      <c r="BF726" s="3">
        <v>1626842</v>
      </c>
      <c r="BG726" s="3">
        <v>13435025</v>
      </c>
      <c r="BH726" s="1">
        <v>0</v>
      </c>
      <c r="BI726" s="1">
        <v>0</v>
      </c>
      <c r="BJ726" s="3">
        <v>39022</v>
      </c>
      <c r="BK726" s="3">
        <v>196413</v>
      </c>
      <c r="BL726" s="1">
        <v>0</v>
      </c>
      <c r="BM726" s="3">
        <v>35673</v>
      </c>
      <c r="BN726" s="3">
        <v>17857973</v>
      </c>
      <c r="BO726" s="3">
        <v>980374</v>
      </c>
      <c r="BP726" s="3">
        <v>438021</v>
      </c>
      <c r="BQ726" s="3">
        <v>34455</v>
      </c>
      <c r="BR726" s="3">
        <v>3278727</v>
      </c>
      <c r="BS726" s="1">
        <v>0</v>
      </c>
      <c r="BT726" s="1">
        <v>0</v>
      </c>
      <c r="BU726" s="3">
        <v>87700</v>
      </c>
      <c r="BV726" s="3">
        <v>319032</v>
      </c>
      <c r="BW726" s="1">
        <v>0</v>
      </c>
      <c r="BX726" s="3">
        <v>54214</v>
      </c>
      <c r="BY726" s="3">
        <v>5192523</v>
      </c>
      <c r="BZ726" s="3">
        <v>-1847157</v>
      </c>
      <c r="CA726" s="3">
        <v>-447131</v>
      </c>
      <c r="CB726" s="3">
        <v>1274985</v>
      </c>
      <c r="CC726" s="3">
        <v>1408958</v>
      </c>
      <c r="CD726" s="3">
        <v>10306533</v>
      </c>
      <c r="CE726" s="3">
        <v>-2209565</v>
      </c>
      <c r="CF726" s="1">
        <v>0</v>
      </c>
      <c r="CG726" s="1">
        <v>0</v>
      </c>
      <c r="CH726" s="3">
        <v>229968</v>
      </c>
      <c r="CI726" s="3">
        <v>543989</v>
      </c>
      <c r="CJ726" s="1">
        <v>0</v>
      </c>
      <c r="CK726" s="3">
        <v>115794</v>
      </c>
      <c r="CL726" s="1">
        <v>0</v>
      </c>
      <c r="CM726" s="1">
        <v>0</v>
      </c>
      <c r="CN726" s="1">
        <v>0</v>
      </c>
      <c r="CO726" s="3">
        <v>130491</v>
      </c>
      <c r="CP726" s="3">
        <v>9506865</v>
      </c>
      <c r="CQ726" s="3">
        <v>1324641</v>
      </c>
      <c r="CR726" s="3">
        <v>30674264</v>
      </c>
      <c r="CS726" s="1">
        <v>0</v>
      </c>
      <c r="CT726" s="1">
        <v>0</v>
      </c>
      <c r="CU726" s="3">
        <v>31998905</v>
      </c>
      <c r="CV726" s="3">
        <v>2876274</v>
      </c>
      <c r="CW726" s="3">
        <v>1640850</v>
      </c>
      <c r="CX726" s="3">
        <v>2573770</v>
      </c>
      <c r="CY726" s="3">
        <v>38707018</v>
      </c>
      <c r="CZ726" s="1">
        <v>0</v>
      </c>
      <c r="DA726" s="1">
        <v>0</v>
      </c>
      <c r="DB726" s="3">
        <v>-100110</v>
      </c>
      <c r="DC726" s="3">
        <v>-13427</v>
      </c>
      <c r="DD726" s="1">
        <v>0</v>
      </c>
      <c r="DE726" s="3">
        <v>-141839</v>
      </c>
      <c r="DF726" s="3">
        <v>45542536</v>
      </c>
      <c r="DG726" s="3">
        <v>477326</v>
      </c>
      <c r="DH726" s="3">
        <v>49147309</v>
      </c>
      <c r="DI726" s="1">
        <v>0</v>
      </c>
      <c r="DJ726" s="3">
        <v>3334334</v>
      </c>
      <c r="DK726" s="1">
        <v>0</v>
      </c>
      <c r="DL726" s="1">
        <v>0</v>
      </c>
      <c r="DM726" s="1">
        <v>0</v>
      </c>
      <c r="DN726" s="1">
        <v>0</v>
      </c>
      <c r="DO726" s="3">
        <v>1098588</v>
      </c>
      <c r="DP726" s="3">
        <v>74804529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1">
        <v>0</v>
      </c>
      <c r="EC726" s="1">
        <v>0</v>
      </c>
    </row>
    <row r="727" spans="1:133" x14ac:dyDescent="0.3">
      <c r="A727" s="1">
        <v>106331226</v>
      </c>
      <c r="B727" s="1" t="s">
        <v>1349</v>
      </c>
      <c r="C727" s="2">
        <v>20174</v>
      </c>
      <c r="D727" s="2">
        <v>42745</v>
      </c>
      <c r="E727" s="1" t="s">
        <v>2096</v>
      </c>
      <c r="F727" s="1" t="s">
        <v>135</v>
      </c>
      <c r="G727" s="1" t="s">
        <v>482</v>
      </c>
      <c r="H727" s="1">
        <v>12</v>
      </c>
      <c r="I727" s="1">
        <v>1111</v>
      </c>
      <c r="J727" s="1" t="s">
        <v>187</v>
      </c>
      <c r="K727" s="1" t="s">
        <v>138</v>
      </c>
      <c r="L727" s="1">
        <v>0</v>
      </c>
      <c r="M727" s="1" t="s">
        <v>2431</v>
      </c>
      <c r="N727" s="1" t="s">
        <v>1351</v>
      </c>
      <c r="O727" s="1" t="s">
        <v>875</v>
      </c>
      <c r="P727" s="1">
        <v>92506</v>
      </c>
      <c r="Q727" s="1" t="s">
        <v>2432</v>
      </c>
      <c r="R727" s="1">
        <v>68</v>
      </c>
      <c r="S727" s="1">
        <v>68</v>
      </c>
      <c r="T727" s="1">
        <v>62</v>
      </c>
      <c r="U727" s="1">
        <v>113</v>
      </c>
      <c r="V727" s="1">
        <v>114</v>
      </c>
      <c r="W727" s="1">
        <v>56</v>
      </c>
      <c r="X727" s="1">
        <v>0</v>
      </c>
      <c r="Y727" s="1">
        <v>0</v>
      </c>
      <c r="Z727" s="1">
        <v>0</v>
      </c>
      <c r="AA727" s="1">
        <v>15</v>
      </c>
      <c r="AB727" s="1">
        <v>159</v>
      </c>
      <c r="AC727" s="1">
        <v>0</v>
      </c>
      <c r="AD727" s="1">
        <v>0</v>
      </c>
      <c r="AE727" s="1">
        <v>457</v>
      </c>
      <c r="AF727" s="1">
        <v>0</v>
      </c>
      <c r="AG727" s="3">
        <v>1056</v>
      </c>
      <c r="AH727" s="1">
        <v>881</v>
      </c>
      <c r="AI727" s="1">
        <v>287</v>
      </c>
      <c r="AJ727" s="1">
        <v>0</v>
      </c>
      <c r="AK727" s="1">
        <v>0</v>
      </c>
      <c r="AL727" s="1">
        <v>0</v>
      </c>
      <c r="AM727" s="1">
        <v>113</v>
      </c>
      <c r="AN727" s="1">
        <v>870</v>
      </c>
      <c r="AO727" s="1">
        <v>0</v>
      </c>
      <c r="AP727" s="1">
        <v>0</v>
      </c>
      <c r="AQ727" s="3">
        <v>3207</v>
      </c>
      <c r="AR727" s="1">
        <v>0</v>
      </c>
      <c r="AS727" s="1">
        <v>270</v>
      </c>
      <c r="AT727" s="1">
        <v>111</v>
      </c>
      <c r="AU727" s="1">
        <v>0</v>
      </c>
      <c r="AV727" s="1">
        <v>0</v>
      </c>
      <c r="AW727" s="1">
        <v>0</v>
      </c>
      <c r="AX727" s="1">
        <v>0</v>
      </c>
      <c r="AY727" s="1">
        <v>24</v>
      </c>
      <c r="AZ727" s="1">
        <v>551</v>
      </c>
      <c r="BA727" s="1">
        <v>0</v>
      </c>
      <c r="BB727" s="1">
        <v>4</v>
      </c>
      <c r="BC727" s="1">
        <v>960</v>
      </c>
      <c r="BD727" s="3">
        <v>2112000</v>
      </c>
      <c r="BE727" s="3">
        <v>1758000</v>
      </c>
      <c r="BF727" s="3">
        <v>574000</v>
      </c>
      <c r="BG727" s="1">
        <v>0</v>
      </c>
      <c r="BH727" s="1">
        <v>0</v>
      </c>
      <c r="BI727" s="1">
        <v>0</v>
      </c>
      <c r="BJ727" s="3">
        <v>226000</v>
      </c>
      <c r="BK727" s="3">
        <v>1740000</v>
      </c>
      <c r="BL727" s="1">
        <v>0</v>
      </c>
      <c r="BM727" s="1">
        <v>0</v>
      </c>
      <c r="BN727" s="3">
        <v>6410000</v>
      </c>
      <c r="BO727" s="3">
        <v>154005</v>
      </c>
      <c r="BP727" s="3">
        <v>69250</v>
      </c>
      <c r="BQ727" s="1">
        <v>0</v>
      </c>
      <c r="BR727" s="1">
        <v>0</v>
      </c>
      <c r="BS727" s="1">
        <v>0</v>
      </c>
      <c r="BT727" s="1">
        <v>0</v>
      </c>
      <c r="BU727" s="3">
        <v>12000</v>
      </c>
      <c r="BV727" s="3">
        <v>308750</v>
      </c>
      <c r="BW727" s="1">
        <v>0</v>
      </c>
      <c r="BX727" s="3">
        <v>2000</v>
      </c>
      <c r="BY727" s="3">
        <v>546005</v>
      </c>
      <c r="BZ727" s="3">
        <v>76521</v>
      </c>
      <c r="CA727" s="3">
        <v>1262910</v>
      </c>
      <c r="CB727" s="3">
        <v>1105877</v>
      </c>
      <c r="CC727" s="3">
        <v>356919</v>
      </c>
      <c r="CD727" s="1">
        <v>0</v>
      </c>
      <c r="CE727" s="1">
        <v>0</v>
      </c>
      <c r="CF727" s="1">
        <v>0</v>
      </c>
      <c r="CG727" s="1">
        <v>0</v>
      </c>
      <c r="CH727" s="3">
        <v>127914</v>
      </c>
      <c r="CI727" s="3">
        <v>1161662</v>
      </c>
      <c r="CJ727" s="1">
        <v>0</v>
      </c>
      <c r="CK727" s="3">
        <v>14242</v>
      </c>
      <c r="CL727" s="1">
        <v>0</v>
      </c>
      <c r="CM727" s="1">
        <v>0</v>
      </c>
      <c r="CN727" s="1">
        <v>0</v>
      </c>
      <c r="CO727" s="3">
        <v>66522</v>
      </c>
      <c r="CP727" s="3">
        <v>4172567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3">
        <v>970388</v>
      </c>
      <c r="CW727" s="3">
        <v>682176</v>
      </c>
      <c r="CX727" s="3">
        <v>184350</v>
      </c>
      <c r="CY727" s="1">
        <v>0</v>
      </c>
      <c r="CZ727" s="1">
        <v>0</v>
      </c>
      <c r="DA727" s="1">
        <v>0</v>
      </c>
      <c r="DB727" s="3">
        <v>103525</v>
      </c>
      <c r="DC727" s="3">
        <v>842220</v>
      </c>
      <c r="DD727" s="1">
        <v>0</v>
      </c>
      <c r="DE727" s="1">
        <v>779</v>
      </c>
      <c r="DF727" s="3">
        <v>2783438</v>
      </c>
      <c r="DG727" s="3">
        <v>2907</v>
      </c>
      <c r="DH727" s="3">
        <v>2285024</v>
      </c>
      <c r="DI727" s="1">
        <v>0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3">
        <v>366453</v>
      </c>
      <c r="DP727" s="3">
        <v>9127273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</row>
    <row r="728" spans="1:133" x14ac:dyDescent="0.3">
      <c r="A728" s="1">
        <v>106190696</v>
      </c>
      <c r="B728" s="1" t="s">
        <v>1353</v>
      </c>
      <c r="C728" s="2">
        <v>20174</v>
      </c>
      <c r="D728" s="2">
        <v>42745</v>
      </c>
      <c r="E728" s="1" t="s">
        <v>2096</v>
      </c>
      <c r="F728" s="1" t="s">
        <v>135</v>
      </c>
      <c r="G728" s="1" t="s">
        <v>170</v>
      </c>
      <c r="H728" s="1">
        <v>11</v>
      </c>
      <c r="I728" s="1">
        <v>907</v>
      </c>
      <c r="J728" s="1" t="s">
        <v>187</v>
      </c>
      <c r="K728" s="1" t="s">
        <v>138</v>
      </c>
      <c r="L728" s="1">
        <v>0</v>
      </c>
      <c r="M728" s="1" t="s">
        <v>2433</v>
      </c>
      <c r="N728" s="1" t="s">
        <v>1355</v>
      </c>
      <c r="O728" s="1" t="s">
        <v>1356</v>
      </c>
      <c r="P728" s="1">
        <v>91352</v>
      </c>
      <c r="Q728" s="1" t="s">
        <v>1357</v>
      </c>
      <c r="R728" s="1">
        <v>231</v>
      </c>
      <c r="S728" s="1">
        <v>231</v>
      </c>
      <c r="T728" s="1">
        <v>231</v>
      </c>
      <c r="U728" s="1">
        <v>135</v>
      </c>
      <c r="V728" s="1">
        <v>32</v>
      </c>
      <c r="W728" s="1">
        <v>433</v>
      </c>
      <c r="X728" s="1">
        <v>231</v>
      </c>
      <c r="Y728" s="1">
        <v>0</v>
      </c>
      <c r="Z728" s="1">
        <v>0</v>
      </c>
      <c r="AA728" s="1">
        <v>20</v>
      </c>
      <c r="AB728" s="1">
        <v>62</v>
      </c>
      <c r="AC728" s="1">
        <v>2</v>
      </c>
      <c r="AD728" s="1">
        <v>12</v>
      </c>
      <c r="AE728" s="1">
        <v>927</v>
      </c>
      <c r="AF728" s="1">
        <v>0</v>
      </c>
      <c r="AG728" s="1">
        <v>989</v>
      </c>
      <c r="AH728" s="1">
        <v>255</v>
      </c>
      <c r="AI728" s="3">
        <v>7230</v>
      </c>
      <c r="AJ728" s="3">
        <v>3460</v>
      </c>
      <c r="AK728" s="1">
        <v>0</v>
      </c>
      <c r="AL728" s="1">
        <v>0</v>
      </c>
      <c r="AM728" s="1">
        <v>58</v>
      </c>
      <c r="AN728" s="1">
        <v>271</v>
      </c>
      <c r="AO728" s="1">
        <v>16</v>
      </c>
      <c r="AP728" s="1">
        <v>25</v>
      </c>
      <c r="AQ728" s="3">
        <v>12304</v>
      </c>
      <c r="AR728" s="1">
        <v>0</v>
      </c>
      <c r="AS728" s="1">
        <v>184</v>
      </c>
      <c r="AT728" s="1">
        <v>45</v>
      </c>
      <c r="AU728" s="1">
        <v>508</v>
      </c>
      <c r="AV728" s="3">
        <v>1371</v>
      </c>
      <c r="AW728" s="1">
        <v>0</v>
      </c>
      <c r="AX728" s="1">
        <v>0</v>
      </c>
      <c r="AY728" s="1">
        <v>109</v>
      </c>
      <c r="AZ728" s="1">
        <v>295</v>
      </c>
      <c r="BA728" s="1">
        <v>31</v>
      </c>
      <c r="BB728" s="1">
        <v>307</v>
      </c>
      <c r="BC728" s="3">
        <v>2850</v>
      </c>
      <c r="BD728" s="3">
        <v>4883961</v>
      </c>
      <c r="BE728" s="3">
        <v>1168880</v>
      </c>
      <c r="BF728" s="3">
        <v>18124701</v>
      </c>
      <c r="BG728" s="3">
        <v>10791298</v>
      </c>
      <c r="BH728" s="1">
        <v>0</v>
      </c>
      <c r="BI728" s="1">
        <v>0</v>
      </c>
      <c r="BJ728" s="3">
        <v>205323</v>
      </c>
      <c r="BK728" s="3">
        <v>671521</v>
      </c>
      <c r="BL728" s="3">
        <v>37683</v>
      </c>
      <c r="BM728" s="3">
        <v>34849</v>
      </c>
      <c r="BN728" s="3">
        <v>35918216</v>
      </c>
      <c r="BO728" s="3">
        <v>348344</v>
      </c>
      <c r="BP728" s="3">
        <v>224154</v>
      </c>
      <c r="BQ728" s="3">
        <v>885042</v>
      </c>
      <c r="BR728" s="3">
        <v>2762792</v>
      </c>
      <c r="BS728" s="1">
        <v>0</v>
      </c>
      <c r="BT728" s="1">
        <v>0</v>
      </c>
      <c r="BU728" s="3">
        <v>211387</v>
      </c>
      <c r="BV728" s="3">
        <v>450971</v>
      </c>
      <c r="BW728" s="3">
        <v>53485</v>
      </c>
      <c r="BX728" s="3">
        <v>292047</v>
      </c>
      <c r="BY728" s="3">
        <v>5228222</v>
      </c>
      <c r="BZ728" s="3">
        <v>447096</v>
      </c>
      <c r="CA728" s="3">
        <v>1873946</v>
      </c>
      <c r="CB728" s="3">
        <v>464685</v>
      </c>
      <c r="CC728" s="3">
        <v>-6847530</v>
      </c>
      <c r="CD728" s="3">
        <v>-1282845</v>
      </c>
      <c r="CE728" s="3">
        <v>-3100913</v>
      </c>
      <c r="CF728" s="1">
        <v>0</v>
      </c>
      <c r="CG728" s="1">
        <v>0</v>
      </c>
      <c r="CH728" s="3">
        <v>622012</v>
      </c>
      <c r="CI728" s="3">
        <v>933017</v>
      </c>
      <c r="CJ728" s="1">
        <v>0</v>
      </c>
      <c r="CK728" s="3">
        <v>44391</v>
      </c>
      <c r="CL728" s="1">
        <v>0</v>
      </c>
      <c r="CM728" s="1">
        <v>0</v>
      </c>
      <c r="CN728" s="1">
        <v>0</v>
      </c>
      <c r="CO728" s="3">
        <v>339689</v>
      </c>
      <c r="CP728" s="3">
        <v>-6506452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3">
        <v>3358359</v>
      </c>
      <c r="CW728" s="3">
        <v>928349</v>
      </c>
      <c r="CX728" s="3">
        <v>25857273</v>
      </c>
      <c r="CY728" s="3">
        <v>17937848</v>
      </c>
      <c r="CZ728" s="1">
        <v>0</v>
      </c>
      <c r="DA728" s="1">
        <v>0</v>
      </c>
      <c r="DB728" s="3">
        <v>-205302</v>
      </c>
      <c r="DC728" s="3">
        <v>189475</v>
      </c>
      <c r="DD728" s="3">
        <v>46777</v>
      </c>
      <c r="DE728" s="3">
        <v>-459889</v>
      </c>
      <c r="DF728" s="3">
        <v>47652890</v>
      </c>
      <c r="DG728" s="3">
        <v>226393</v>
      </c>
      <c r="DH728" s="3">
        <v>16969439</v>
      </c>
      <c r="DI728" s="3">
        <v>700451</v>
      </c>
      <c r="DJ728" s="3">
        <v>99185</v>
      </c>
      <c r="DK728" s="1">
        <v>0</v>
      </c>
      <c r="DL728" s="1">
        <v>0</v>
      </c>
      <c r="DM728" s="1">
        <v>0</v>
      </c>
      <c r="DN728" s="1">
        <v>0</v>
      </c>
      <c r="DO728" s="3">
        <v>804313</v>
      </c>
      <c r="DP728" s="3">
        <v>14568177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</row>
    <row r="729" spans="1:133" x14ac:dyDescent="0.3">
      <c r="A729" s="1">
        <v>106196405</v>
      </c>
      <c r="B729" s="1" t="s">
        <v>1358</v>
      </c>
      <c r="C729" s="2">
        <v>20174</v>
      </c>
      <c r="D729" s="2">
        <v>42745</v>
      </c>
      <c r="E729" s="1" t="s">
        <v>2096</v>
      </c>
      <c r="F729" s="1" t="s">
        <v>135</v>
      </c>
      <c r="G729" s="1" t="s">
        <v>170</v>
      </c>
      <c r="H729" s="1">
        <v>11</v>
      </c>
      <c r="I729" s="1">
        <v>901</v>
      </c>
      <c r="J729" s="1" t="s">
        <v>187</v>
      </c>
      <c r="K729" s="1" t="s">
        <v>138</v>
      </c>
      <c r="L729" s="1">
        <v>0</v>
      </c>
      <c r="M729" s="1" t="s">
        <v>2434</v>
      </c>
      <c r="N729" s="1" t="s">
        <v>1360</v>
      </c>
      <c r="O729" s="1" t="s">
        <v>1361</v>
      </c>
      <c r="P729" s="1">
        <v>93551</v>
      </c>
      <c r="Q729" s="1" t="s">
        <v>1362</v>
      </c>
      <c r="R729" s="1">
        <v>184</v>
      </c>
      <c r="S729" s="1">
        <v>125</v>
      </c>
      <c r="T729" s="1">
        <v>125</v>
      </c>
      <c r="U729" s="1">
        <v>718</v>
      </c>
      <c r="V729" s="1">
        <v>356</v>
      </c>
      <c r="W729" s="1">
        <v>155</v>
      </c>
      <c r="X729" s="1">
        <v>580</v>
      </c>
      <c r="Y729" s="1">
        <v>0</v>
      </c>
      <c r="Z729" s="1">
        <v>0</v>
      </c>
      <c r="AA729" s="1">
        <v>59</v>
      </c>
      <c r="AB729" s="1">
        <v>375</v>
      </c>
      <c r="AC729" s="1">
        <v>6</v>
      </c>
      <c r="AD729" s="1">
        <v>57</v>
      </c>
      <c r="AE729" s="1">
        <v>2306</v>
      </c>
      <c r="AF729" s="1">
        <v>0</v>
      </c>
      <c r="AG729" s="3">
        <v>2981</v>
      </c>
      <c r="AH729" s="3">
        <v>1310</v>
      </c>
      <c r="AI729" s="1">
        <v>636</v>
      </c>
      <c r="AJ729" s="3">
        <v>2194</v>
      </c>
      <c r="AK729" s="1">
        <v>0</v>
      </c>
      <c r="AL729" s="1">
        <v>0</v>
      </c>
      <c r="AM729" s="1">
        <v>88</v>
      </c>
      <c r="AN729" s="3">
        <v>1178</v>
      </c>
      <c r="AO729" s="1">
        <v>109</v>
      </c>
      <c r="AP729" s="1">
        <v>752</v>
      </c>
      <c r="AQ729" s="3">
        <v>9248</v>
      </c>
      <c r="AR729" s="1">
        <v>0</v>
      </c>
      <c r="AS729" s="3">
        <v>1831</v>
      </c>
      <c r="AT729" s="3">
        <v>1109</v>
      </c>
      <c r="AU729" s="3">
        <v>1810</v>
      </c>
      <c r="AV729" s="3">
        <v>9467</v>
      </c>
      <c r="AW729" s="1">
        <v>0</v>
      </c>
      <c r="AX729" s="1">
        <v>0</v>
      </c>
      <c r="AY729" s="1">
        <v>581</v>
      </c>
      <c r="AZ729" s="3">
        <v>2692</v>
      </c>
      <c r="BA729" s="3">
        <v>1196</v>
      </c>
      <c r="BB729" s="1">
        <v>606</v>
      </c>
      <c r="BC729" s="3">
        <v>19292</v>
      </c>
      <c r="BD729" s="3">
        <v>54146015</v>
      </c>
      <c r="BE729" s="3">
        <v>30936317</v>
      </c>
      <c r="BF729" s="3">
        <v>11962642</v>
      </c>
      <c r="BG729" s="3">
        <v>40724476</v>
      </c>
      <c r="BH729" s="1">
        <v>0</v>
      </c>
      <c r="BI729" s="1">
        <v>0</v>
      </c>
      <c r="BJ729" s="3">
        <v>1812490</v>
      </c>
      <c r="BK729" s="3">
        <v>28773489</v>
      </c>
      <c r="BL729" s="3">
        <v>1963695</v>
      </c>
      <c r="BM729" s="3">
        <v>10868881</v>
      </c>
      <c r="BN729" s="3">
        <v>181188005</v>
      </c>
      <c r="BO729" s="3">
        <v>20325859</v>
      </c>
      <c r="BP729" s="3">
        <v>13672752</v>
      </c>
      <c r="BQ729" s="3">
        <v>9661618</v>
      </c>
      <c r="BR729" s="3">
        <v>47321414</v>
      </c>
      <c r="BS729" s="1">
        <v>0</v>
      </c>
      <c r="BT729" s="1">
        <v>0</v>
      </c>
      <c r="BU729" s="3">
        <v>4636982</v>
      </c>
      <c r="BV729" s="3">
        <v>28516507</v>
      </c>
      <c r="BW729" s="3">
        <v>5809914</v>
      </c>
      <c r="BX729" s="3">
        <v>4391943</v>
      </c>
      <c r="BY729" s="3">
        <v>134336989</v>
      </c>
      <c r="BZ729" s="3">
        <v>5552106</v>
      </c>
      <c r="CA729" s="3">
        <v>70519464</v>
      </c>
      <c r="CB729" s="3">
        <v>37189275</v>
      </c>
      <c r="CC729" s="3">
        <v>20345745</v>
      </c>
      <c r="CD729" s="3">
        <v>76838253</v>
      </c>
      <c r="CE729" s="1">
        <v>0</v>
      </c>
      <c r="CF729" s="1">
        <v>0</v>
      </c>
      <c r="CG729" s="1">
        <v>0</v>
      </c>
      <c r="CH729" s="3">
        <v>5704097</v>
      </c>
      <c r="CI729" s="3">
        <v>48282683</v>
      </c>
      <c r="CJ729" s="1">
        <v>0</v>
      </c>
      <c r="CK729" s="3">
        <v>4273156</v>
      </c>
      <c r="CL729" s="1">
        <v>0</v>
      </c>
      <c r="CM729" s="1">
        <v>0</v>
      </c>
      <c r="CN729" s="1">
        <v>0</v>
      </c>
      <c r="CO729" s="3">
        <v>7410335</v>
      </c>
      <c r="CP729" s="3">
        <v>276115114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3">
        <v>3952410</v>
      </c>
      <c r="CW729" s="3">
        <v>7419794</v>
      </c>
      <c r="CX729" s="3">
        <v>1278514</v>
      </c>
      <c r="CY729" s="3">
        <v>11207637</v>
      </c>
      <c r="CZ729" s="1">
        <v>0</v>
      </c>
      <c r="DA729" s="1">
        <v>0</v>
      </c>
      <c r="DB729" s="3">
        <v>745375</v>
      </c>
      <c r="DC729" s="3">
        <v>3455207</v>
      </c>
      <c r="DD729" s="3">
        <v>3500453</v>
      </c>
      <c r="DE729" s="3">
        <v>7850490</v>
      </c>
      <c r="DF729" s="3">
        <v>39409880</v>
      </c>
      <c r="DG729" s="3">
        <v>201979</v>
      </c>
      <c r="DH729" s="3">
        <v>35860174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3">
        <v>820931</v>
      </c>
      <c r="DP729" s="3">
        <v>191861117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</row>
    <row r="730" spans="1:133" x14ac:dyDescent="0.3">
      <c r="A730" s="1">
        <v>106331288</v>
      </c>
      <c r="B730" s="1" t="s">
        <v>1363</v>
      </c>
      <c r="C730" s="2">
        <v>20174</v>
      </c>
      <c r="D730" s="2">
        <v>42745</v>
      </c>
      <c r="E730" s="1" t="s">
        <v>2096</v>
      </c>
      <c r="F730" s="1" t="s">
        <v>135</v>
      </c>
      <c r="G730" s="1" t="s">
        <v>482</v>
      </c>
      <c r="H730" s="1">
        <v>12</v>
      </c>
      <c r="I730" s="1">
        <v>1101</v>
      </c>
      <c r="J730" s="1" t="s">
        <v>137</v>
      </c>
      <c r="K730" s="1" t="s">
        <v>138</v>
      </c>
      <c r="L730" s="1" t="s">
        <v>139</v>
      </c>
      <c r="M730" s="1" t="s">
        <v>2435</v>
      </c>
      <c r="N730" s="1" t="s">
        <v>1365</v>
      </c>
      <c r="O730" s="1" t="s">
        <v>1366</v>
      </c>
      <c r="P730" s="1">
        <v>92225</v>
      </c>
      <c r="Q730" s="1" t="s">
        <v>1367</v>
      </c>
      <c r="R730" s="1">
        <v>51</v>
      </c>
      <c r="S730" s="1">
        <v>45</v>
      </c>
      <c r="T730" s="1">
        <v>42</v>
      </c>
      <c r="U730" s="1">
        <v>51</v>
      </c>
      <c r="V730" s="1">
        <v>7</v>
      </c>
      <c r="W730" s="1">
        <v>103</v>
      </c>
      <c r="X730" s="1">
        <v>1</v>
      </c>
      <c r="Y730" s="1">
        <v>0</v>
      </c>
      <c r="Z730" s="1">
        <v>0</v>
      </c>
      <c r="AA730" s="1">
        <v>45</v>
      </c>
      <c r="AB730" s="1">
        <v>20</v>
      </c>
      <c r="AC730" s="1">
        <v>0</v>
      </c>
      <c r="AD730" s="1">
        <v>5</v>
      </c>
      <c r="AE730" s="1">
        <v>232</v>
      </c>
      <c r="AF730" s="1">
        <v>0</v>
      </c>
      <c r="AG730" s="1">
        <v>169</v>
      </c>
      <c r="AH730" s="1">
        <v>29</v>
      </c>
      <c r="AI730" s="1">
        <v>233</v>
      </c>
      <c r="AJ730" s="1">
        <v>8</v>
      </c>
      <c r="AK730" s="1">
        <v>0</v>
      </c>
      <c r="AL730" s="1">
        <v>0</v>
      </c>
      <c r="AM730" s="1">
        <v>141</v>
      </c>
      <c r="AN730" s="1">
        <v>50</v>
      </c>
      <c r="AO730" s="1">
        <v>0</v>
      </c>
      <c r="AP730" s="1">
        <v>16</v>
      </c>
      <c r="AQ730" s="1">
        <v>646</v>
      </c>
      <c r="AR730" s="1">
        <v>0</v>
      </c>
      <c r="AS730" s="3">
        <v>1370</v>
      </c>
      <c r="AT730" s="1">
        <v>72</v>
      </c>
      <c r="AU730" s="3">
        <v>1955</v>
      </c>
      <c r="AV730" s="1">
        <v>109</v>
      </c>
      <c r="AW730" s="1">
        <v>0</v>
      </c>
      <c r="AX730" s="1">
        <v>0</v>
      </c>
      <c r="AY730" s="1">
        <v>924</v>
      </c>
      <c r="AZ730" s="1">
        <v>390</v>
      </c>
      <c r="BA730" s="1">
        <v>0</v>
      </c>
      <c r="BB730" s="1">
        <v>348</v>
      </c>
      <c r="BC730" s="3">
        <v>5168</v>
      </c>
      <c r="BD730" s="3">
        <v>1323970</v>
      </c>
      <c r="BE730" s="3">
        <v>152535</v>
      </c>
      <c r="BF730" s="3">
        <v>1835179</v>
      </c>
      <c r="BG730" s="3">
        <v>66514</v>
      </c>
      <c r="BH730" s="1">
        <v>0</v>
      </c>
      <c r="BI730" s="1">
        <v>0</v>
      </c>
      <c r="BJ730" s="3">
        <v>1468914</v>
      </c>
      <c r="BK730" s="3">
        <v>216832</v>
      </c>
      <c r="BL730" s="1">
        <v>0</v>
      </c>
      <c r="BM730" s="3">
        <v>197842</v>
      </c>
      <c r="BN730" s="3">
        <v>5261786</v>
      </c>
      <c r="BO730" s="3">
        <v>2733741</v>
      </c>
      <c r="BP730" s="3">
        <v>231461</v>
      </c>
      <c r="BQ730" s="3">
        <v>4403134</v>
      </c>
      <c r="BR730" s="3">
        <v>400083</v>
      </c>
      <c r="BS730" s="1">
        <v>0</v>
      </c>
      <c r="BT730" s="1">
        <v>0</v>
      </c>
      <c r="BU730" s="3">
        <v>2696158</v>
      </c>
      <c r="BV730" s="3">
        <v>850917</v>
      </c>
      <c r="BW730" s="1">
        <v>0</v>
      </c>
      <c r="BX730" s="3">
        <v>682514</v>
      </c>
      <c r="BY730" s="3">
        <v>11998008</v>
      </c>
      <c r="BZ730" s="3">
        <v>603852</v>
      </c>
      <c r="CA730" s="3">
        <v>3065302</v>
      </c>
      <c r="CB730" s="3">
        <v>275688</v>
      </c>
      <c r="CC730" s="3">
        <v>4690209</v>
      </c>
      <c r="CD730" s="3">
        <v>412551</v>
      </c>
      <c r="CE730" s="1">
        <v>0</v>
      </c>
      <c r="CF730" s="1">
        <v>0</v>
      </c>
      <c r="CG730" s="1">
        <v>0</v>
      </c>
      <c r="CH730" s="3">
        <v>2494426</v>
      </c>
      <c r="CI730" s="3">
        <v>470358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3">
        <v>134096</v>
      </c>
      <c r="CP730" s="3">
        <v>12146482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3">
        <v>992409</v>
      </c>
      <c r="CW730" s="3">
        <v>108308</v>
      </c>
      <c r="CX730" s="3">
        <v>1548104</v>
      </c>
      <c r="CY730" s="3">
        <v>54046</v>
      </c>
      <c r="CZ730" s="1">
        <v>0</v>
      </c>
      <c r="DA730" s="1">
        <v>0</v>
      </c>
      <c r="DB730" s="3">
        <v>1670646</v>
      </c>
      <c r="DC730" s="3">
        <v>597391</v>
      </c>
      <c r="DD730" s="1">
        <v>0</v>
      </c>
      <c r="DE730" s="3">
        <v>142408</v>
      </c>
      <c r="DF730" s="3">
        <v>5113312</v>
      </c>
      <c r="DG730" s="3">
        <v>14692</v>
      </c>
      <c r="DH730" s="3">
        <v>5309442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3">
        <v>1332363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</row>
    <row r="731" spans="1:133" x14ac:dyDescent="0.3">
      <c r="A731" s="1">
        <v>106370755</v>
      </c>
      <c r="B731" s="1" t="s">
        <v>1368</v>
      </c>
      <c r="C731" s="2">
        <v>20174</v>
      </c>
      <c r="D731" s="2">
        <v>42745</v>
      </c>
      <c r="E731" s="1" t="s">
        <v>2096</v>
      </c>
      <c r="F731" s="1" t="s">
        <v>135</v>
      </c>
      <c r="G731" s="1" t="s">
        <v>186</v>
      </c>
      <c r="H731" s="1">
        <v>14</v>
      </c>
      <c r="I731" s="1">
        <v>1412</v>
      </c>
      <c r="J731" s="1" t="s">
        <v>137</v>
      </c>
      <c r="K731" s="1" t="s">
        <v>138</v>
      </c>
      <c r="L731" s="1">
        <v>0</v>
      </c>
      <c r="M731" s="1" t="s">
        <v>2436</v>
      </c>
      <c r="N731" s="1" t="s">
        <v>1370</v>
      </c>
      <c r="O731" s="1" t="s">
        <v>1371</v>
      </c>
      <c r="P731" s="1">
        <v>92025</v>
      </c>
      <c r="Q731" s="1" t="s">
        <v>2437</v>
      </c>
      <c r="R731" s="1">
        <v>578</v>
      </c>
      <c r="S731" s="1">
        <v>359</v>
      </c>
      <c r="T731" s="1">
        <v>291</v>
      </c>
      <c r="U731" s="3">
        <v>1304</v>
      </c>
      <c r="V731" s="3">
        <v>1462</v>
      </c>
      <c r="W731" s="1">
        <v>681</v>
      </c>
      <c r="X731" s="3">
        <v>1198</v>
      </c>
      <c r="Y731" s="1">
        <v>10</v>
      </c>
      <c r="Z731" s="1">
        <v>0</v>
      </c>
      <c r="AA731" s="1">
        <v>536</v>
      </c>
      <c r="AB731" s="3">
        <v>1743</v>
      </c>
      <c r="AC731" s="1">
        <v>129</v>
      </c>
      <c r="AD731" s="1">
        <v>0</v>
      </c>
      <c r="AE731" s="1">
        <v>7063</v>
      </c>
      <c r="AF731" s="1">
        <v>0</v>
      </c>
      <c r="AG731" s="3">
        <v>5694</v>
      </c>
      <c r="AH731" s="3">
        <v>5201</v>
      </c>
      <c r="AI731" s="3">
        <v>2037</v>
      </c>
      <c r="AJ731" s="3">
        <v>4068</v>
      </c>
      <c r="AK731" s="1">
        <v>115</v>
      </c>
      <c r="AL731" s="1">
        <v>0</v>
      </c>
      <c r="AM731" s="3">
        <v>2040</v>
      </c>
      <c r="AN731" s="3">
        <v>4786</v>
      </c>
      <c r="AO731" s="1">
        <v>410</v>
      </c>
      <c r="AP731" s="1">
        <v>0</v>
      </c>
      <c r="AQ731" s="3">
        <v>24351</v>
      </c>
      <c r="AR731" s="1">
        <v>0</v>
      </c>
      <c r="AS731" s="3">
        <v>11521</v>
      </c>
      <c r="AT731" s="3">
        <v>14420</v>
      </c>
      <c r="AU731" s="3">
        <v>2034</v>
      </c>
      <c r="AV731" s="3">
        <v>7861</v>
      </c>
      <c r="AW731" s="1">
        <v>2</v>
      </c>
      <c r="AX731" s="1">
        <v>0</v>
      </c>
      <c r="AY731" s="3">
        <v>6892</v>
      </c>
      <c r="AZ731" s="3">
        <v>8322</v>
      </c>
      <c r="BA731" s="3">
        <v>1635</v>
      </c>
      <c r="BB731" s="1">
        <v>38</v>
      </c>
      <c r="BC731" s="3">
        <v>52725</v>
      </c>
      <c r="BD731" s="3">
        <v>122256496</v>
      </c>
      <c r="BE731" s="3">
        <v>122506597</v>
      </c>
      <c r="BF731" s="3">
        <v>35983019</v>
      </c>
      <c r="BG731" s="3">
        <v>63009222</v>
      </c>
      <c r="BH731" s="3">
        <v>1051644</v>
      </c>
      <c r="BI731" s="1">
        <v>0</v>
      </c>
      <c r="BJ731" s="3">
        <v>65416229</v>
      </c>
      <c r="BK731" s="3">
        <v>66970126</v>
      </c>
      <c r="BL731" s="3">
        <v>6070606</v>
      </c>
      <c r="BM731" s="1">
        <v>0</v>
      </c>
      <c r="BN731" s="3">
        <v>483263939</v>
      </c>
      <c r="BO731" s="3">
        <v>52629598</v>
      </c>
      <c r="BP731" s="3">
        <v>60893163</v>
      </c>
      <c r="BQ731" s="3">
        <v>14010285</v>
      </c>
      <c r="BR731" s="3">
        <v>51576282</v>
      </c>
      <c r="BS731" s="3">
        <v>15723</v>
      </c>
      <c r="BT731" s="1">
        <v>0</v>
      </c>
      <c r="BU731" s="3">
        <v>51672349</v>
      </c>
      <c r="BV731" s="3">
        <v>52560610</v>
      </c>
      <c r="BW731" s="3">
        <v>11174492</v>
      </c>
      <c r="BX731" s="3">
        <v>285850</v>
      </c>
      <c r="BY731" s="3">
        <v>294818352</v>
      </c>
      <c r="BZ731" s="3">
        <v>15825712</v>
      </c>
      <c r="CA731" s="3">
        <v>149302240</v>
      </c>
      <c r="CB731" s="3">
        <v>134188696</v>
      </c>
      <c r="CC731" s="3">
        <v>26344853</v>
      </c>
      <c r="CD731" s="3">
        <v>105931523</v>
      </c>
      <c r="CE731" s="1">
        <v>0</v>
      </c>
      <c r="CF731" s="3">
        <v>796006</v>
      </c>
      <c r="CG731" s="1">
        <v>0</v>
      </c>
      <c r="CH731" s="3">
        <v>72002948</v>
      </c>
      <c r="CI731" s="3">
        <v>129949821</v>
      </c>
      <c r="CJ731" s="1">
        <v>0</v>
      </c>
      <c r="CK731" s="3">
        <v>1419385</v>
      </c>
      <c r="CL731" s="1">
        <v>0</v>
      </c>
      <c r="CM731" s="1">
        <v>0</v>
      </c>
      <c r="CN731" s="1">
        <v>0</v>
      </c>
      <c r="CO731" s="3">
        <v>43750</v>
      </c>
      <c r="CP731" s="3">
        <v>635804934</v>
      </c>
      <c r="CQ731" s="3">
        <v>10075766</v>
      </c>
      <c r="CR731" s="1">
        <v>0</v>
      </c>
      <c r="CS731" s="1">
        <v>0</v>
      </c>
      <c r="CT731" s="3">
        <v>11608533</v>
      </c>
      <c r="CU731" s="3">
        <v>21684299</v>
      </c>
      <c r="CV731" s="3">
        <v>25583854</v>
      </c>
      <c r="CW731" s="3">
        <v>59286830</v>
      </c>
      <c r="CX731" s="3">
        <v>23648451</v>
      </c>
      <c r="CY731" s="3">
        <v>8653981</v>
      </c>
      <c r="CZ731" s="3">
        <v>271361</v>
      </c>
      <c r="DA731" s="1">
        <v>0</v>
      </c>
      <c r="DB731" s="3">
        <v>45085630</v>
      </c>
      <c r="DC731" s="3">
        <v>1189448</v>
      </c>
      <c r="DD731" s="1">
        <v>0</v>
      </c>
      <c r="DE731" s="3">
        <v>242101</v>
      </c>
      <c r="DF731" s="3">
        <v>163961656</v>
      </c>
      <c r="DG731" s="3">
        <v>1760620</v>
      </c>
      <c r="DH731" s="3">
        <v>152970724</v>
      </c>
      <c r="DI731" s="1">
        <v>0</v>
      </c>
      <c r="DJ731" s="3">
        <v>2762490</v>
      </c>
      <c r="DK731" s="1">
        <v>0</v>
      </c>
      <c r="DL731" s="1">
        <v>0</v>
      </c>
      <c r="DM731" s="1">
        <v>0</v>
      </c>
      <c r="DN731" s="1">
        <v>0</v>
      </c>
      <c r="DO731" s="3">
        <v>3544177</v>
      </c>
      <c r="DP731" s="3">
        <v>936105758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1">
        <v>0</v>
      </c>
      <c r="EC731" s="1">
        <v>0</v>
      </c>
    </row>
    <row r="732" spans="1:133" x14ac:dyDescent="0.3">
      <c r="A732" s="1">
        <v>106370759</v>
      </c>
      <c r="B732" s="1" t="s">
        <v>1373</v>
      </c>
      <c r="C732" s="2">
        <v>20174</v>
      </c>
      <c r="D732" s="2">
        <v>42745</v>
      </c>
      <c r="E732" s="1" t="s">
        <v>2096</v>
      </c>
      <c r="F732" s="1" t="s">
        <v>135</v>
      </c>
      <c r="G732" s="1" t="s">
        <v>186</v>
      </c>
      <c r="H732" s="1">
        <v>14</v>
      </c>
      <c r="I732" s="1">
        <v>1420</v>
      </c>
      <c r="J732" s="1" t="s">
        <v>146</v>
      </c>
      <c r="K732" s="1" t="s">
        <v>138</v>
      </c>
      <c r="L732" s="1">
        <v>0</v>
      </c>
      <c r="M732" s="1" t="s">
        <v>2438</v>
      </c>
      <c r="N732" s="1" t="s">
        <v>1375</v>
      </c>
      <c r="O732" s="1" t="s">
        <v>1376</v>
      </c>
      <c r="P732" s="1">
        <v>91950</v>
      </c>
      <c r="Q732" s="1" t="s">
        <v>2439</v>
      </c>
      <c r="R732" s="1">
        <v>291</v>
      </c>
      <c r="S732" s="1">
        <v>291</v>
      </c>
      <c r="T732" s="1">
        <v>291</v>
      </c>
      <c r="U732" s="1">
        <v>675</v>
      </c>
      <c r="V732" s="1">
        <v>215</v>
      </c>
      <c r="W732" s="1">
        <v>851</v>
      </c>
      <c r="X732" s="1">
        <v>315</v>
      </c>
      <c r="Y732" s="1">
        <v>1</v>
      </c>
      <c r="Z732" s="1">
        <v>0</v>
      </c>
      <c r="AA732" s="1">
        <v>166</v>
      </c>
      <c r="AB732" s="1">
        <v>3</v>
      </c>
      <c r="AC732" s="1">
        <v>0</v>
      </c>
      <c r="AD732" s="1">
        <v>269</v>
      </c>
      <c r="AE732" s="1">
        <v>2495</v>
      </c>
      <c r="AF732" s="1">
        <v>0</v>
      </c>
      <c r="AG732" s="3">
        <v>4419</v>
      </c>
      <c r="AH732" s="3">
        <v>1112</v>
      </c>
      <c r="AI732" s="3">
        <v>5686</v>
      </c>
      <c r="AJ732" s="3">
        <v>1105</v>
      </c>
      <c r="AK732" s="1">
        <v>1</v>
      </c>
      <c r="AL732" s="1">
        <v>0</v>
      </c>
      <c r="AM732" s="1">
        <v>732</v>
      </c>
      <c r="AN732" s="1">
        <v>5</v>
      </c>
      <c r="AO732" s="1">
        <v>1</v>
      </c>
      <c r="AP732" s="1">
        <v>568</v>
      </c>
      <c r="AQ732" s="3">
        <v>13629</v>
      </c>
      <c r="AR732" s="1">
        <v>0</v>
      </c>
      <c r="AS732" s="3">
        <v>6496</v>
      </c>
      <c r="AT732" s="3">
        <v>1176</v>
      </c>
      <c r="AU732" s="3">
        <v>1190</v>
      </c>
      <c r="AV732" s="3">
        <v>4070</v>
      </c>
      <c r="AW732" s="1">
        <v>0</v>
      </c>
      <c r="AX732" s="1">
        <v>0</v>
      </c>
      <c r="AY732" s="3">
        <v>1836</v>
      </c>
      <c r="AZ732" s="1">
        <v>55</v>
      </c>
      <c r="BA732" s="1">
        <v>5</v>
      </c>
      <c r="BB732" s="1">
        <v>939</v>
      </c>
      <c r="BC732" s="3">
        <v>15767</v>
      </c>
      <c r="BD732" s="3">
        <v>27232065</v>
      </c>
      <c r="BE732" s="3">
        <v>8089494</v>
      </c>
      <c r="BF732" s="3">
        <v>27912234</v>
      </c>
      <c r="BG732" s="3">
        <v>10078042</v>
      </c>
      <c r="BH732" s="3">
        <v>8422</v>
      </c>
      <c r="BI732" s="1">
        <v>0</v>
      </c>
      <c r="BJ732" s="3">
        <v>5892785</v>
      </c>
      <c r="BK732" s="3">
        <v>40189</v>
      </c>
      <c r="BL732" s="3">
        <v>8275</v>
      </c>
      <c r="BM732" s="3">
        <v>5265541</v>
      </c>
      <c r="BN732" s="3">
        <v>84527047</v>
      </c>
      <c r="BO732" s="3">
        <v>9559214</v>
      </c>
      <c r="BP732" s="3">
        <v>3028085</v>
      </c>
      <c r="BQ732" s="3">
        <v>2643431</v>
      </c>
      <c r="BR732" s="3">
        <v>8494345</v>
      </c>
      <c r="BS732" s="1">
        <v>0</v>
      </c>
      <c r="BT732" s="1">
        <v>0</v>
      </c>
      <c r="BU732" s="3">
        <v>3388182</v>
      </c>
      <c r="BV732" s="3">
        <v>106102</v>
      </c>
      <c r="BW732" s="3">
        <v>6974</v>
      </c>
      <c r="BX732" s="3">
        <v>2212052</v>
      </c>
      <c r="BY732" s="3">
        <v>29438385</v>
      </c>
      <c r="BZ732" s="3">
        <v>7393123</v>
      </c>
      <c r="CA732" s="3">
        <v>28210250</v>
      </c>
      <c r="CB732" s="3">
        <v>7926711</v>
      </c>
      <c r="CC732" s="3">
        <v>22531133</v>
      </c>
      <c r="CD732" s="3">
        <v>3060069</v>
      </c>
      <c r="CE732" s="3">
        <v>-1215252</v>
      </c>
      <c r="CF732" s="3">
        <v>8114</v>
      </c>
      <c r="CG732" s="1">
        <v>0</v>
      </c>
      <c r="CH732" s="3">
        <v>5644928</v>
      </c>
      <c r="CI732" s="3">
        <v>97734</v>
      </c>
      <c r="CJ732" s="1">
        <v>0</v>
      </c>
      <c r="CK732" s="3">
        <v>11916</v>
      </c>
      <c r="CL732" s="1">
        <v>0</v>
      </c>
      <c r="CM732" s="1">
        <v>0</v>
      </c>
      <c r="CN732" s="1">
        <v>0</v>
      </c>
      <c r="CO732" s="3">
        <v>2320</v>
      </c>
      <c r="CP732" s="3">
        <v>73671046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3">
        <v>8581029</v>
      </c>
      <c r="CW732" s="3">
        <v>3190868</v>
      </c>
      <c r="CX732" s="3">
        <v>9239784</v>
      </c>
      <c r="CY732" s="3">
        <v>15512318</v>
      </c>
      <c r="CZ732" s="1">
        <v>308</v>
      </c>
      <c r="DA732" s="1">
        <v>0</v>
      </c>
      <c r="DB732" s="3">
        <v>3636039</v>
      </c>
      <c r="DC732" s="3">
        <v>48557</v>
      </c>
      <c r="DD732" s="3">
        <v>3333</v>
      </c>
      <c r="DE732" s="3">
        <v>82150</v>
      </c>
      <c r="DF732" s="3">
        <v>40294386</v>
      </c>
      <c r="DG732" s="3">
        <v>513784</v>
      </c>
      <c r="DH732" s="3">
        <v>53892441</v>
      </c>
      <c r="DI732" s="1">
        <v>0</v>
      </c>
      <c r="DJ732" s="3">
        <v>223563</v>
      </c>
      <c r="DK732" s="1">
        <v>0</v>
      </c>
      <c r="DL732" s="1">
        <v>0</v>
      </c>
      <c r="DM732" s="1">
        <v>0</v>
      </c>
      <c r="DN732" s="1">
        <v>0</v>
      </c>
      <c r="DO732" s="3">
        <v>527047</v>
      </c>
      <c r="DP732" s="3">
        <v>30281759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</row>
    <row r="733" spans="1:133" x14ac:dyDescent="0.3">
      <c r="A733" s="1">
        <v>106331293</v>
      </c>
      <c r="B733" s="1" t="s">
        <v>1378</v>
      </c>
      <c r="C733" s="2">
        <v>20174</v>
      </c>
      <c r="D733" s="2">
        <v>42745</v>
      </c>
      <c r="E733" s="1" t="s">
        <v>2096</v>
      </c>
      <c r="F733" s="1" t="s">
        <v>135</v>
      </c>
      <c r="G733" s="1" t="s">
        <v>482</v>
      </c>
      <c r="H733" s="1">
        <v>12</v>
      </c>
      <c r="I733" s="1">
        <v>1111</v>
      </c>
      <c r="J733" s="1" t="s">
        <v>164</v>
      </c>
      <c r="K733" s="1" t="s">
        <v>138</v>
      </c>
      <c r="L733" s="1">
        <v>0</v>
      </c>
      <c r="M733" s="1" t="s">
        <v>2440</v>
      </c>
      <c r="N733" s="1" t="s">
        <v>1380</v>
      </c>
      <c r="O733" s="1" t="s">
        <v>875</v>
      </c>
      <c r="P733" s="1">
        <v>92503</v>
      </c>
      <c r="Q733" s="1" t="s">
        <v>1381</v>
      </c>
      <c r="R733" s="1">
        <v>193</v>
      </c>
      <c r="S733" s="1">
        <v>193</v>
      </c>
      <c r="T733" s="1">
        <v>115</v>
      </c>
      <c r="U733" s="1">
        <v>359</v>
      </c>
      <c r="V733" s="1">
        <v>353</v>
      </c>
      <c r="W733" s="1">
        <v>239</v>
      </c>
      <c r="X733" s="1">
        <v>676</v>
      </c>
      <c r="Y733" s="1">
        <v>0</v>
      </c>
      <c r="Z733" s="1">
        <v>0</v>
      </c>
      <c r="AA733" s="1">
        <v>42</v>
      </c>
      <c r="AB733" s="1">
        <v>329</v>
      </c>
      <c r="AC733" s="1">
        <v>1</v>
      </c>
      <c r="AD733" s="1">
        <v>41</v>
      </c>
      <c r="AE733" s="1">
        <v>2040</v>
      </c>
      <c r="AF733" s="1">
        <v>0</v>
      </c>
      <c r="AG733" s="3">
        <v>2205</v>
      </c>
      <c r="AH733" s="3">
        <v>1357</v>
      </c>
      <c r="AI733" s="3">
        <v>1177</v>
      </c>
      <c r="AJ733" s="3">
        <v>2388</v>
      </c>
      <c r="AK733" s="1">
        <v>0</v>
      </c>
      <c r="AL733" s="1">
        <v>0</v>
      </c>
      <c r="AM733" s="1">
        <v>134</v>
      </c>
      <c r="AN733" s="1">
        <v>788</v>
      </c>
      <c r="AO733" s="1">
        <v>5</v>
      </c>
      <c r="AP733" s="1">
        <v>129</v>
      </c>
      <c r="AQ733" s="3">
        <v>8183</v>
      </c>
      <c r="AR733" s="1">
        <v>0</v>
      </c>
      <c r="AS733" s="1">
        <v>900</v>
      </c>
      <c r="AT733" s="1">
        <v>946</v>
      </c>
      <c r="AU733" s="3">
        <v>1418</v>
      </c>
      <c r="AV733" s="3">
        <v>5863</v>
      </c>
      <c r="AW733" s="1">
        <v>4</v>
      </c>
      <c r="AX733" s="1">
        <v>0</v>
      </c>
      <c r="AY733" s="1">
        <v>389</v>
      </c>
      <c r="AZ733" s="3">
        <v>4244</v>
      </c>
      <c r="BA733" s="1">
        <v>38</v>
      </c>
      <c r="BB733" s="1">
        <v>850</v>
      </c>
      <c r="BC733" s="3">
        <v>14652</v>
      </c>
      <c r="BD733" s="3">
        <v>31502216</v>
      </c>
      <c r="BE733" s="3">
        <v>24754145</v>
      </c>
      <c r="BF733" s="3">
        <v>14899480</v>
      </c>
      <c r="BG733" s="3">
        <v>34415798</v>
      </c>
      <c r="BH733" s="1">
        <v>0</v>
      </c>
      <c r="BI733" s="1">
        <v>0</v>
      </c>
      <c r="BJ733" s="3">
        <v>2284526</v>
      </c>
      <c r="BK733" s="3">
        <v>18380248</v>
      </c>
      <c r="BL733" s="3">
        <v>50000</v>
      </c>
      <c r="BM733" s="3">
        <v>2718823</v>
      </c>
      <c r="BN733" s="3">
        <v>129005236</v>
      </c>
      <c r="BO733" s="3">
        <v>4621911</v>
      </c>
      <c r="BP733" s="3">
        <v>9267034</v>
      </c>
      <c r="BQ733" s="3">
        <v>4962500</v>
      </c>
      <c r="BR733" s="3">
        <v>21406767</v>
      </c>
      <c r="BS733" s="3">
        <v>5898</v>
      </c>
      <c r="BT733" s="1">
        <v>0</v>
      </c>
      <c r="BU733" s="3">
        <v>1067324</v>
      </c>
      <c r="BV733" s="3">
        <v>13367275</v>
      </c>
      <c r="BW733" s="3">
        <v>168449</v>
      </c>
      <c r="BX733" s="3">
        <v>2643209</v>
      </c>
      <c r="BY733" s="3">
        <v>57510367</v>
      </c>
      <c r="BZ733" s="3">
        <v>223239</v>
      </c>
      <c r="CA733" s="3">
        <v>30992093</v>
      </c>
      <c r="CB733" s="3">
        <v>29061881</v>
      </c>
      <c r="CC733" s="3">
        <v>-531966</v>
      </c>
      <c r="CD733" s="3">
        <v>36667396</v>
      </c>
      <c r="CE733" s="3">
        <v>-589952</v>
      </c>
      <c r="CF733" s="3">
        <v>5898</v>
      </c>
      <c r="CG733" s="1">
        <v>0</v>
      </c>
      <c r="CH733" s="3">
        <v>2812747</v>
      </c>
      <c r="CI733" s="3">
        <v>26628243</v>
      </c>
      <c r="CJ733" s="1">
        <v>0</v>
      </c>
      <c r="CK733" s="3">
        <v>889634</v>
      </c>
      <c r="CL733" s="1">
        <v>0</v>
      </c>
      <c r="CM733" s="1">
        <v>0</v>
      </c>
      <c r="CN733" s="1">
        <v>0</v>
      </c>
      <c r="CO733" s="3">
        <v>4239332</v>
      </c>
      <c r="CP733" s="3">
        <v>130398545</v>
      </c>
      <c r="CQ733" s="1">
        <v>0</v>
      </c>
      <c r="CR733" s="1">
        <v>0</v>
      </c>
      <c r="CS733" s="1">
        <v>0</v>
      </c>
      <c r="CT733" s="3">
        <v>181007</v>
      </c>
      <c r="CU733" s="3">
        <v>181007</v>
      </c>
      <c r="CV733" s="3">
        <v>5132034</v>
      </c>
      <c r="CW733" s="3">
        <v>4959298</v>
      </c>
      <c r="CX733" s="3">
        <v>20983898</v>
      </c>
      <c r="CY733" s="3">
        <v>19155169</v>
      </c>
      <c r="CZ733" s="1">
        <v>0</v>
      </c>
      <c r="DA733" s="1">
        <v>0</v>
      </c>
      <c r="DB733" s="3">
        <v>539103</v>
      </c>
      <c r="DC733" s="3">
        <v>5300287</v>
      </c>
      <c r="DD733" s="1">
        <v>0</v>
      </c>
      <c r="DE733" s="3">
        <v>228276</v>
      </c>
      <c r="DF733" s="3">
        <v>56298065</v>
      </c>
      <c r="DG733" s="3">
        <v>309081</v>
      </c>
      <c r="DH733" s="3">
        <v>47540609</v>
      </c>
      <c r="DI733" s="1">
        <v>0</v>
      </c>
      <c r="DJ733" s="3">
        <v>8961</v>
      </c>
      <c r="DK733" s="1">
        <v>0</v>
      </c>
      <c r="DL733" s="1">
        <v>0</v>
      </c>
      <c r="DM733" s="1">
        <v>0</v>
      </c>
      <c r="DN733" s="1">
        <v>0</v>
      </c>
      <c r="DO733" s="3">
        <v>1433332</v>
      </c>
      <c r="DP733" s="3">
        <v>26015210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3">
        <v>14298447</v>
      </c>
      <c r="EB733" s="3">
        <v>18941333</v>
      </c>
      <c r="EC733" s="3">
        <v>14619747</v>
      </c>
    </row>
    <row r="734" spans="1:133" x14ac:dyDescent="0.3">
      <c r="A734" s="1">
        <v>106454013</v>
      </c>
      <c r="B734" s="1" t="s">
        <v>2441</v>
      </c>
      <c r="C734" s="2">
        <v>20174</v>
      </c>
      <c r="D734" s="2">
        <v>42745</v>
      </c>
      <c r="E734" s="1" t="s">
        <v>2096</v>
      </c>
      <c r="F734" s="1" t="s">
        <v>135</v>
      </c>
      <c r="G734" s="1" t="s">
        <v>1145</v>
      </c>
      <c r="H734" s="1">
        <v>1</v>
      </c>
      <c r="I734" s="1">
        <v>209</v>
      </c>
      <c r="J734" s="1" t="s">
        <v>1383</v>
      </c>
      <c r="K734" s="1" t="s">
        <v>138</v>
      </c>
      <c r="L734" s="1">
        <v>0</v>
      </c>
      <c r="M734" s="1" t="s">
        <v>2442</v>
      </c>
      <c r="N734" s="1" t="s">
        <v>1385</v>
      </c>
      <c r="O734" s="1" t="s">
        <v>1199</v>
      </c>
      <c r="P734" s="1">
        <v>96001</v>
      </c>
      <c r="Q734" s="1" t="s">
        <v>1386</v>
      </c>
      <c r="R734" s="1">
        <v>10</v>
      </c>
      <c r="S734" s="1">
        <v>10</v>
      </c>
      <c r="T734" s="1">
        <v>10</v>
      </c>
      <c r="U734" s="1">
        <v>19</v>
      </c>
      <c r="V734" s="1">
        <v>0</v>
      </c>
      <c r="W734" s="1">
        <v>0</v>
      </c>
      <c r="X734" s="1">
        <v>2</v>
      </c>
      <c r="Y734" s="1">
        <v>0</v>
      </c>
      <c r="Z734" s="1">
        <v>0</v>
      </c>
      <c r="AA734" s="1">
        <v>9</v>
      </c>
      <c r="AB734" s="1">
        <v>15</v>
      </c>
      <c r="AC734" s="1">
        <v>0</v>
      </c>
      <c r="AD734" s="1">
        <v>5</v>
      </c>
      <c r="AE734" s="1">
        <v>50</v>
      </c>
      <c r="AF734" s="1">
        <v>0</v>
      </c>
      <c r="AG734" s="1">
        <v>34</v>
      </c>
      <c r="AH734" s="1">
        <v>0</v>
      </c>
      <c r="AI734" s="1">
        <v>0</v>
      </c>
      <c r="AJ734" s="1">
        <v>4</v>
      </c>
      <c r="AK734" s="1">
        <v>0</v>
      </c>
      <c r="AL734" s="1">
        <v>0</v>
      </c>
      <c r="AM734" s="1">
        <v>23</v>
      </c>
      <c r="AN734" s="1">
        <v>29</v>
      </c>
      <c r="AO734" s="1">
        <v>0</v>
      </c>
      <c r="AP734" s="1">
        <v>5</v>
      </c>
      <c r="AQ734" s="1">
        <v>95</v>
      </c>
      <c r="AR734" s="1">
        <v>0</v>
      </c>
      <c r="AS734" s="1">
        <v>172</v>
      </c>
      <c r="AT734" s="1">
        <v>0</v>
      </c>
      <c r="AU734" s="1">
        <v>0</v>
      </c>
      <c r="AV734" s="1">
        <v>32</v>
      </c>
      <c r="AW734" s="1">
        <v>0</v>
      </c>
      <c r="AX734" s="1">
        <v>0</v>
      </c>
      <c r="AY734" s="1">
        <v>30</v>
      </c>
      <c r="AZ734" s="1">
        <v>119</v>
      </c>
      <c r="BA734" s="1">
        <v>0</v>
      </c>
      <c r="BB734" s="1">
        <v>8</v>
      </c>
      <c r="BC734" s="1">
        <v>361</v>
      </c>
      <c r="BD734" s="3">
        <v>1089297</v>
      </c>
      <c r="BE734" s="1">
        <v>0</v>
      </c>
      <c r="BF734" s="1">
        <v>0</v>
      </c>
      <c r="BG734" s="3">
        <v>62654</v>
      </c>
      <c r="BH734" s="1">
        <v>0</v>
      </c>
      <c r="BI734" s="1">
        <v>0</v>
      </c>
      <c r="BJ734" s="3">
        <v>349065</v>
      </c>
      <c r="BK734" s="3">
        <v>742779</v>
      </c>
      <c r="BL734" s="1">
        <v>0</v>
      </c>
      <c r="BM734" s="3">
        <v>245101</v>
      </c>
      <c r="BN734" s="3">
        <v>2488896</v>
      </c>
      <c r="BO734" s="3">
        <v>1751227</v>
      </c>
      <c r="BP734" s="1">
        <v>0</v>
      </c>
      <c r="BQ734" s="1">
        <v>0</v>
      </c>
      <c r="BR734" s="3">
        <v>210187</v>
      </c>
      <c r="BS734" s="1">
        <v>0</v>
      </c>
      <c r="BT734" s="1">
        <v>0</v>
      </c>
      <c r="BU734" s="3">
        <v>365287</v>
      </c>
      <c r="BV734" s="3">
        <v>1599206</v>
      </c>
      <c r="BW734" s="1">
        <v>0</v>
      </c>
      <c r="BX734" s="3">
        <v>135526</v>
      </c>
      <c r="BY734" s="3">
        <v>4061433</v>
      </c>
      <c r="BZ734" s="1">
        <v>0</v>
      </c>
      <c r="CA734" s="3">
        <v>2116224</v>
      </c>
      <c r="CB734" s="1">
        <v>0</v>
      </c>
      <c r="CC734" s="1">
        <v>0</v>
      </c>
      <c r="CD734" s="3">
        <v>243461</v>
      </c>
      <c r="CE734" s="1">
        <v>0</v>
      </c>
      <c r="CF734" s="1">
        <v>0</v>
      </c>
      <c r="CG734" s="1">
        <v>0</v>
      </c>
      <c r="CH734" s="3">
        <v>390199</v>
      </c>
      <c r="CI734" s="3">
        <v>1889153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3">
        <v>358237</v>
      </c>
      <c r="CP734" s="3">
        <v>4997274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3">
        <v>724300</v>
      </c>
      <c r="CW734" s="1">
        <v>0</v>
      </c>
      <c r="CX734" s="1">
        <v>0</v>
      </c>
      <c r="CY734" s="3">
        <v>29380</v>
      </c>
      <c r="CZ734" s="1">
        <v>0</v>
      </c>
      <c r="DA734" s="1">
        <v>0</v>
      </c>
      <c r="DB734" s="3">
        <v>324153</v>
      </c>
      <c r="DC734" s="3">
        <v>452832</v>
      </c>
      <c r="DD734" s="1">
        <v>0</v>
      </c>
      <c r="DE734" s="3">
        <v>22390</v>
      </c>
      <c r="DF734" s="3">
        <v>1553055</v>
      </c>
      <c r="DG734" s="3">
        <v>13603</v>
      </c>
      <c r="DH734" s="3">
        <v>1361162</v>
      </c>
      <c r="DI734" s="1">
        <v>0</v>
      </c>
      <c r="DJ734" s="1">
        <v>0</v>
      </c>
      <c r="DK734" s="1">
        <v>0</v>
      </c>
      <c r="DL734" s="1">
        <v>0</v>
      </c>
      <c r="DM734" s="1">
        <v>0</v>
      </c>
      <c r="DN734" s="1">
        <v>0</v>
      </c>
      <c r="DO734" s="3">
        <v>20002</v>
      </c>
      <c r="DP734" s="3">
        <v>913695</v>
      </c>
      <c r="DQ734" s="1">
        <v>0</v>
      </c>
      <c r="DR734" s="1">
        <v>0</v>
      </c>
      <c r="DS734" s="1">
        <v>0</v>
      </c>
      <c r="DT734" s="1">
        <v>0</v>
      </c>
      <c r="DU734" s="1">
        <v>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0</v>
      </c>
      <c r="EB734" s="1">
        <v>0</v>
      </c>
      <c r="EC734" s="1">
        <v>0</v>
      </c>
    </row>
    <row r="735" spans="1:133" x14ac:dyDescent="0.3">
      <c r="A735" s="1">
        <v>106361768</v>
      </c>
      <c r="B735" s="1" t="s">
        <v>1387</v>
      </c>
      <c r="C735" s="2">
        <v>20174</v>
      </c>
      <c r="D735" s="2">
        <v>42745</v>
      </c>
      <c r="E735" s="1" t="s">
        <v>2096</v>
      </c>
      <c r="F735" s="1" t="s">
        <v>135</v>
      </c>
      <c r="G735" s="1" t="s">
        <v>212</v>
      </c>
      <c r="H735" s="1">
        <v>12</v>
      </c>
      <c r="I735" s="1">
        <v>1209</v>
      </c>
      <c r="J735" s="1" t="s">
        <v>221</v>
      </c>
      <c r="K735" s="1" t="s">
        <v>222</v>
      </c>
      <c r="L735" s="1">
        <v>0</v>
      </c>
      <c r="M735" s="1" t="s">
        <v>2443</v>
      </c>
      <c r="N735" s="1" t="s">
        <v>1389</v>
      </c>
      <c r="O735" s="1" t="s">
        <v>1390</v>
      </c>
      <c r="P735" s="1">
        <v>92369</v>
      </c>
      <c r="Q735" s="1" t="s">
        <v>1391</v>
      </c>
      <c r="R735" s="3">
        <v>1287</v>
      </c>
      <c r="S735" s="3">
        <v>1522</v>
      </c>
      <c r="T735" s="3">
        <v>1522</v>
      </c>
      <c r="U735" s="1">
        <v>11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3</v>
      </c>
      <c r="AB735" s="1">
        <v>0</v>
      </c>
      <c r="AC735" s="1">
        <v>0</v>
      </c>
      <c r="AD735" s="1">
        <v>399</v>
      </c>
      <c r="AE735" s="1">
        <v>413</v>
      </c>
      <c r="AF735" s="1">
        <v>0</v>
      </c>
      <c r="AG735" s="3">
        <v>14826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81</v>
      </c>
      <c r="AN735" s="1">
        <v>0</v>
      </c>
      <c r="AO735" s="1">
        <v>0</v>
      </c>
      <c r="AP735" s="3">
        <v>119755</v>
      </c>
      <c r="AQ735" s="3">
        <v>134662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3">
        <v>7908957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3">
        <v>43311</v>
      </c>
      <c r="BK735" s="1">
        <v>0</v>
      </c>
      <c r="BL735" s="1">
        <v>0</v>
      </c>
      <c r="BM735" s="3">
        <v>63882939</v>
      </c>
      <c r="BN735" s="3">
        <v>71835207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21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3">
        <v>288593</v>
      </c>
      <c r="CP735" s="3">
        <v>288614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3">
        <v>7908957</v>
      </c>
      <c r="CW735" s="1">
        <v>0</v>
      </c>
      <c r="CX735" s="1">
        <v>0</v>
      </c>
      <c r="CY735" s="1">
        <v>0</v>
      </c>
      <c r="CZ735" s="1">
        <v>0</v>
      </c>
      <c r="DA735" s="1">
        <v>0</v>
      </c>
      <c r="DB735" s="3">
        <v>43290</v>
      </c>
      <c r="DC735" s="1">
        <v>0</v>
      </c>
      <c r="DD735" s="1">
        <v>0</v>
      </c>
      <c r="DE735" s="3">
        <v>63594346</v>
      </c>
      <c r="DF735" s="3">
        <v>71546593</v>
      </c>
      <c r="DG735" s="1">
        <v>0</v>
      </c>
      <c r="DH735" s="3">
        <v>85549839</v>
      </c>
      <c r="DI735" s="1">
        <v>0</v>
      </c>
      <c r="DJ735" s="3">
        <v>14003246</v>
      </c>
      <c r="DK735" s="1">
        <v>0</v>
      </c>
      <c r="DL735" s="1">
        <v>0</v>
      </c>
      <c r="DM735" s="1">
        <v>0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0</v>
      </c>
      <c r="DU735" s="1">
        <v>0</v>
      </c>
      <c r="DV735" s="1">
        <v>0</v>
      </c>
      <c r="DW735" s="1">
        <v>0</v>
      </c>
      <c r="DX735" s="1">
        <v>0</v>
      </c>
      <c r="DY735" s="1">
        <v>0</v>
      </c>
      <c r="DZ735" s="1">
        <v>0</v>
      </c>
      <c r="EA735" s="1">
        <v>0</v>
      </c>
      <c r="EB735" s="1">
        <v>0</v>
      </c>
      <c r="EC735" s="1">
        <v>0</v>
      </c>
    </row>
    <row r="736" spans="1:133" x14ac:dyDescent="0.3">
      <c r="A736" s="1">
        <v>106491001</v>
      </c>
      <c r="B736" s="1" t="s">
        <v>1392</v>
      </c>
      <c r="C736" s="2">
        <v>20174</v>
      </c>
      <c r="D736" s="2">
        <v>42745</v>
      </c>
      <c r="E736" s="1" t="s">
        <v>2096</v>
      </c>
      <c r="F736" s="1" t="s">
        <v>135</v>
      </c>
      <c r="G736" s="1" t="s">
        <v>228</v>
      </c>
      <c r="H736" s="1">
        <v>3</v>
      </c>
      <c r="I736" s="1">
        <v>403</v>
      </c>
      <c r="J736" s="1" t="s">
        <v>164</v>
      </c>
      <c r="K736" s="1" t="s">
        <v>138</v>
      </c>
      <c r="L736" s="1">
        <v>0</v>
      </c>
      <c r="M736" s="1" t="s">
        <v>2444</v>
      </c>
      <c r="N736" s="1" t="s">
        <v>1394</v>
      </c>
      <c r="O736" s="1" t="s">
        <v>1395</v>
      </c>
      <c r="P736" s="1">
        <v>94954</v>
      </c>
      <c r="Q736" s="1" t="s">
        <v>1396</v>
      </c>
      <c r="R736" s="1">
        <v>80</v>
      </c>
      <c r="S736" s="1">
        <v>59</v>
      </c>
      <c r="T736" s="1">
        <v>31</v>
      </c>
      <c r="U736" s="1">
        <v>259</v>
      </c>
      <c r="V736" s="1">
        <v>49</v>
      </c>
      <c r="W736" s="1">
        <v>72</v>
      </c>
      <c r="X736" s="1">
        <v>124</v>
      </c>
      <c r="Y736" s="1">
        <v>0</v>
      </c>
      <c r="Z736" s="1">
        <v>0</v>
      </c>
      <c r="AA736" s="1">
        <v>9</v>
      </c>
      <c r="AB736" s="1">
        <v>89</v>
      </c>
      <c r="AC736" s="1">
        <v>4</v>
      </c>
      <c r="AD736" s="1">
        <v>10</v>
      </c>
      <c r="AE736" s="1">
        <v>616</v>
      </c>
      <c r="AF736" s="1">
        <v>0</v>
      </c>
      <c r="AG736" s="3">
        <v>1083</v>
      </c>
      <c r="AH736" s="1">
        <v>208</v>
      </c>
      <c r="AI736" s="1">
        <v>301</v>
      </c>
      <c r="AJ736" s="1">
        <v>522</v>
      </c>
      <c r="AK736" s="1">
        <v>0</v>
      </c>
      <c r="AL736" s="1">
        <v>0</v>
      </c>
      <c r="AM736" s="1">
        <v>36</v>
      </c>
      <c r="AN736" s="1">
        <v>372</v>
      </c>
      <c r="AO736" s="1">
        <v>16</v>
      </c>
      <c r="AP736" s="1">
        <v>42</v>
      </c>
      <c r="AQ736" s="3">
        <v>2580</v>
      </c>
      <c r="AR736" s="1">
        <v>0</v>
      </c>
      <c r="AS736" s="3">
        <v>18360</v>
      </c>
      <c r="AT736" s="3">
        <v>1543</v>
      </c>
      <c r="AU736" s="1">
        <v>555</v>
      </c>
      <c r="AV736" s="3">
        <v>4826</v>
      </c>
      <c r="AW736" s="1">
        <v>0</v>
      </c>
      <c r="AX736" s="1">
        <v>0</v>
      </c>
      <c r="AY736" s="1">
        <v>677</v>
      </c>
      <c r="AZ736" s="3">
        <v>4270</v>
      </c>
      <c r="BA736" s="1">
        <v>51</v>
      </c>
      <c r="BB736" s="1">
        <v>476</v>
      </c>
      <c r="BC736" s="3">
        <v>30758</v>
      </c>
      <c r="BD736" s="3">
        <v>23468356</v>
      </c>
      <c r="BE736" s="3">
        <v>4506247</v>
      </c>
      <c r="BF736" s="3">
        <v>6524368</v>
      </c>
      <c r="BG736" s="3">
        <v>11298514</v>
      </c>
      <c r="BH736" s="1">
        <v>0</v>
      </c>
      <c r="BI736" s="1">
        <v>0</v>
      </c>
      <c r="BJ736" s="3">
        <v>784732</v>
      </c>
      <c r="BK736" s="3">
        <v>8068538</v>
      </c>
      <c r="BL736" s="3">
        <v>349720</v>
      </c>
      <c r="BM736" s="3">
        <v>911464</v>
      </c>
      <c r="BN736" s="3">
        <v>55911939</v>
      </c>
      <c r="BO736" s="3">
        <v>21539953</v>
      </c>
      <c r="BP736" s="3">
        <v>7168098</v>
      </c>
      <c r="BQ736" s="3">
        <v>2576820</v>
      </c>
      <c r="BR736" s="3">
        <v>16214457</v>
      </c>
      <c r="BS736" s="1">
        <v>0</v>
      </c>
      <c r="BT736" s="1">
        <v>0</v>
      </c>
      <c r="BU736" s="3">
        <v>3146438</v>
      </c>
      <c r="BV736" s="3">
        <v>17031460</v>
      </c>
      <c r="BW736" s="3">
        <v>235283</v>
      </c>
      <c r="BX736" s="3">
        <v>2212208</v>
      </c>
      <c r="BY736" s="3">
        <v>70124717</v>
      </c>
      <c r="BZ736" s="3">
        <v>1786679</v>
      </c>
      <c r="CA736" s="3">
        <v>35755881</v>
      </c>
      <c r="CB736" s="3">
        <v>9724805</v>
      </c>
      <c r="CC736" s="3">
        <v>6363046</v>
      </c>
      <c r="CD736" s="3">
        <v>22696931</v>
      </c>
      <c r="CE736" s="1">
        <v>0</v>
      </c>
      <c r="CF736" s="1">
        <v>0</v>
      </c>
      <c r="CG736" s="1">
        <v>0</v>
      </c>
      <c r="CH736" s="3">
        <v>2955898</v>
      </c>
      <c r="CI736" s="3">
        <v>15519953</v>
      </c>
      <c r="CJ736" s="1">
        <v>0</v>
      </c>
      <c r="CK736" s="3">
        <v>585003</v>
      </c>
      <c r="CL736" s="1">
        <v>0</v>
      </c>
      <c r="CM736" s="1">
        <v>0</v>
      </c>
      <c r="CN736" s="1">
        <v>0</v>
      </c>
      <c r="CO736" s="3">
        <v>2237560</v>
      </c>
      <c r="CP736" s="3">
        <v>97625756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3">
        <v>9252428</v>
      </c>
      <c r="CW736" s="3">
        <v>1949540</v>
      </c>
      <c r="CX736" s="3">
        <v>2538142</v>
      </c>
      <c r="CY736" s="3">
        <v>4716040</v>
      </c>
      <c r="CZ736" s="1">
        <v>0</v>
      </c>
      <c r="DA736" s="1">
        <v>0</v>
      </c>
      <c r="DB736" s="3">
        <v>975272</v>
      </c>
      <c r="DC736" s="3">
        <v>8493366</v>
      </c>
      <c r="DD736" s="1">
        <v>0</v>
      </c>
      <c r="DE736" s="3">
        <v>486112</v>
      </c>
      <c r="DF736" s="3">
        <v>28410900</v>
      </c>
      <c r="DG736" s="3">
        <v>520389</v>
      </c>
      <c r="DH736" s="3">
        <v>27118130</v>
      </c>
      <c r="DI736" s="3">
        <v>1241425</v>
      </c>
      <c r="DJ736" s="3">
        <v>-10435</v>
      </c>
      <c r="DK736" s="1">
        <v>0</v>
      </c>
      <c r="DL736" s="1">
        <v>0</v>
      </c>
      <c r="DM736" s="1">
        <v>0</v>
      </c>
      <c r="DN736" s="1">
        <v>0</v>
      </c>
      <c r="DO736" s="3">
        <v>1039190</v>
      </c>
      <c r="DP736" s="3">
        <v>11242056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>
        <v>0</v>
      </c>
      <c r="DW736" s="1">
        <v>0</v>
      </c>
      <c r="DX736" s="1">
        <v>0</v>
      </c>
      <c r="DY736" s="1">
        <v>0</v>
      </c>
      <c r="DZ736" s="1">
        <v>0</v>
      </c>
      <c r="EA736" s="1">
        <v>0</v>
      </c>
      <c r="EB736" s="1">
        <v>0</v>
      </c>
      <c r="EC736" s="1">
        <v>0</v>
      </c>
    </row>
    <row r="737" spans="1:133" x14ac:dyDescent="0.3">
      <c r="A737" s="1">
        <v>106130760</v>
      </c>
      <c r="B737" s="1" t="s">
        <v>1397</v>
      </c>
      <c r="C737" s="2">
        <v>20174</v>
      </c>
      <c r="D737" s="2">
        <v>42745</v>
      </c>
      <c r="E737" s="1" t="s">
        <v>2096</v>
      </c>
      <c r="F737" s="1" t="s">
        <v>135</v>
      </c>
      <c r="G737" s="1" t="s">
        <v>578</v>
      </c>
      <c r="H737" s="1">
        <v>14</v>
      </c>
      <c r="I737" s="1">
        <v>1424</v>
      </c>
      <c r="J737" s="1" t="s">
        <v>137</v>
      </c>
      <c r="K737" s="1" t="s">
        <v>138</v>
      </c>
      <c r="L737" s="1">
        <v>0</v>
      </c>
      <c r="M737" s="1" t="s">
        <v>2445</v>
      </c>
      <c r="N737" s="1" t="s">
        <v>1399</v>
      </c>
      <c r="O737" s="1" t="s">
        <v>1400</v>
      </c>
      <c r="P737" s="1">
        <v>92227</v>
      </c>
      <c r="Q737" s="1" t="s">
        <v>1401</v>
      </c>
      <c r="R737" s="1">
        <v>107</v>
      </c>
      <c r="S737" s="1">
        <v>107</v>
      </c>
      <c r="T737" s="1">
        <v>91</v>
      </c>
      <c r="U737" s="1">
        <v>434</v>
      </c>
      <c r="V737" s="1">
        <v>53</v>
      </c>
      <c r="W737" s="1">
        <v>140</v>
      </c>
      <c r="X737" s="1">
        <v>550</v>
      </c>
      <c r="Y737" s="1">
        <v>0</v>
      </c>
      <c r="Z737" s="1">
        <v>0</v>
      </c>
      <c r="AA737" s="1">
        <v>17</v>
      </c>
      <c r="AB737" s="1">
        <v>230</v>
      </c>
      <c r="AC737" s="1">
        <v>0</v>
      </c>
      <c r="AD737" s="1">
        <v>62</v>
      </c>
      <c r="AE737" s="1">
        <v>1486</v>
      </c>
      <c r="AF737" s="1">
        <v>0</v>
      </c>
      <c r="AG737" s="3">
        <v>2009</v>
      </c>
      <c r="AH737" s="1">
        <v>213</v>
      </c>
      <c r="AI737" s="1">
        <v>382</v>
      </c>
      <c r="AJ737" s="3">
        <v>1585</v>
      </c>
      <c r="AK737" s="1">
        <v>0</v>
      </c>
      <c r="AL737" s="1">
        <v>0</v>
      </c>
      <c r="AM737" s="1">
        <v>98</v>
      </c>
      <c r="AN737" s="1">
        <v>647</v>
      </c>
      <c r="AO737" s="1">
        <v>0</v>
      </c>
      <c r="AP737" s="1">
        <v>205</v>
      </c>
      <c r="AQ737" s="3">
        <v>5139</v>
      </c>
      <c r="AR737" s="1">
        <v>0</v>
      </c>
      <c r="AS737" s="3">
        <v>11512</v>
      </c>
      <c r="AT737" s="1">
        <v>816</v>
      </c>
      <c r="AU737" s="3">
        <v>1865</v>
      </c>
      <c r="AV737" s="3">
        <v>22224</v>
      </c>
      <c r="AW737" s="1">
        <v>0</v>
      </c>
      <c r="AX737" s="1">
        <v>18</v>
      </c>
      <c r="AY737" s="3">
        <v>1079</v>
      </c>
      <c r="AZ737" s="3">
        <v>9248</v>
      </c>
      <c r="BA737" s="1">
        <v>0</v>
      </c>
      <c r="BB737" s="1">
        <v>893</v>
      </c>
      <c r="BC737" s="3">
        <v>47655</v>
      </c>
      <c r="BD737" s="3">
        <v>17986565</v>
      </c>
      <c r="BE737" s="3">
        <v>2101141</v>
      </c>
      <c r="BF737" s="3">
        <v>3415293</v>
      </c>
      <c r="BG737" s="3">
        <v>12597803</v>
      </c>
      <c r="BH737" s="1">
        <v>0</v>
      </c>
      <c r="BI737" s="1">
        <v>0</v>
      </c>
      <c r="BJ737" s="3">
        <v>578981</v>
      </c>
      <c r="BK737" s="3">
        <v>5951825</v>
      </c>
      <c r="BL737" s="1">
        <v>0</v>
      </c>
      <c r="BM737" s="3">
        <v>1077915</v>
      </c>
      <c r="BN737" s="3">
        <v>43709523</v>
      </c>
      <c r="BO737" s="3">
        <v>20745020</v>
      </c>
      <c r="BP737" s="3">
        <v>1813220</v>
      </c>
      <c r="BQ737" s="3">
        <v>3798259</v>
      </c>
      <c r="BR737" s="3">
        <v>31572109</v>
      </c>
      <c r="BS737" s="1">
        <v>0</v>
      </c>
      <c r="BT737" s="3">
        <v>50632</v>
      </c>
      <c r="BU737" s="3">
        <v>2610227</v>
      </c>
      <c r="BV737" s="3">
        <v>17439728</v>
      </c>
      <c r="BW737" s="1">
        <v>0</v>
      </c>
      <c r="BX737" s="3">
        <v>1437956</v>
      </c>
      <c r="BY737" s="3">
        <v>79467151</v>
      </c>
      <c r="BZ737" s="3">
        <v>3346833</v>
      </c>
      <c r="CA737" s="3">
        <v>29184201</v>
      </c>
      <c r="CB737" s="3">
        <v>2932158</v>
      </c>
      <c r="CC737" s="3">
        <v>6225149</v>
      </c>
      <c r="CD737" s="3">
        <v>36582243</v>
      </c>
      <c r="CE737" s="3">
        <v>-375000</v>
      </c>
      <c r="CF737" s="1">
        <v>0</v>
      </c>
      <c r="CG737" s="3">
        <v>44556</v>
      </c>
      <c r="CH737" s="3">
        <v>2178991</v>
      </c>
      <c r="CI737" s="3">
        <v>12899908</v>
      </c>
      <c r="CJ737" s="1">
        <v>0</v>
      </c>
      <c r="CK737" s="3">
        <v>58767</v>
      </c>
      <c r="CL737" s="1">
        <v>0</v>
      </c>
      <c r="CM737" s="1">
        <v>0</v>
      </c>
      <c r="CN737" s="1">
        <v>0</v>
      </c>
      <c r="CO737" s="3">
        <v>1092564</v>
      </c>
      <c r="CP737" s="3">
        <v>94170370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3">
        <v>8816474</v>
      </c>
      <c r="CW737" s="3">
        <v>947478</v>
      </c>
      <c r="CX737" s="3">
        <v>1282339</v>
      </c>
      <c r="CY737" s="3">
        <v>7195832</v>
      </c>
      <c r="CZ737" s="1">
        <v>0</v>
      </c>
      <c r="DA737" s="3">
        <v>5627</v>
      </c>
      <c r="DB737" s="3">
        <v>842804</v>
      </c>
      <c r="DC737" s="3">
        <v>9263739</v>
      </c>
      <c r="DD737" s="1">
        <v>0</v>
      </c>
      <c r="DE737" s="3">
        <v>652011</v>
      </c>
      <c r="DF737" s="3">
        <v>29006304</v>
      </c>
      <c r="DG737" s="3">
        <v>1074349</v>
      </c>
      <c r="DH737" s="3">
        <v>30599362</v>
      </c>
      <c r="DI737" s="3">
        <v>2772672</v>
      </c>
      <c r="DJ737" s="3">
        <v>-28636</v>
      </c>
      <c r="DK737" s="1">
        <v>0</v>
      </c>
      <c r="DL737" s="1">
        <v>0</v>
      </c>
      <c r="DM737" s="1">
        <v>0</v>
      </c>
      <c r="DN737" s="1">
        <v>0</v>
      </c>
      <c r="DO737" s="3">
        <v>1469385</v>
      </c>
      <c r="DP737" s="3">
        <v>27699978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</row>
    <row r="738" spans="1:133" x14ac:dyDescent="0.3">
      <c r="A738" s="1">
        <v>106301297</v>
      </c>
      <c r="B738" s="1" t="s">
        <v>1402</v>
      </c>
      <c r="C738" s="2">
        <v>20174</v>
      </c>
      <c r="D738" s="2">
        <v>42745</v>
      </c>
      <c r="E738" s="1" t="s">
        <v>2096</v>
      </c>
      <c r="F738" s="1" t="s">
        <v>135</v>
      </c>
      <c r="G738" s="1" t="s">
        <v>156</v>
      </c>
      <c r="H738" s="1">
        <v>13</v>
      </c>
      <c r="I738" s="1">
        <v>1011</v>
      </c>
      <c r="J738" s="1" t="s">
        <v>187</v>
      </c>
      <c r="K738" s="1" t="s">
        <v>138</v>
      </c>
      <c r="L738" s="1">
        <v>0</v>
      </c>
      <c r="M738" s="1" t="s">
        <v>2446</v>
      </c>
      <c r="N738" s="1" t="s">
        <v>1404</v>
      </c>
      <c r="O738" s="1" t="s">
        <v>1405</v>
      </c>
      <c r="P738" s="1">
        <v>92870</v>
      </c>
      <c r="Q738" s="1" t="s">
        <v>2447</v>
      </c>
      <c r="R738" s="1">
        <v>114</v>
      </c>
      <c r="S738" s="1">
        <v>114</v>
      </c>
      <c r="T738" s="1">
        <v>25</v>
      </c>
      <c r="U738" s="1">
        <v>218</v>
      </c>
      <c r="V738" s="1">
        <v>152</v>
      </c>
      <c r="W738" s="1">
        <v>24</v>
      </c>
      <c r="X738" s="1">
        <v>110</v>
      </c>
      <c r="Y738" s="1">
        <v>1</v>
      </c>
      <c r="Z738" s="1">
        <v>0</v>
      </c>
      <c r="AA738" s="1">
        <v>7</v>
      </c>
      <c r="AB738" s="1">
        <v>190</v>
      </c>
      <c r="AC738" s="1">
        <v>4</v>
      </c>
      <c r="AD738" s="1">
        <v>9</v>
      </c>
      <c r="AE738" s="1">
        <v>715</v>
      </c>
      <c r="AF738" s="1">
        <v>0</v>
      </c>
      <c r="AG738" s="1">
        <v>740</v>
      </c>
      <c r="AH738" s="1">
        <v>486</v>
      </c>
      <c r="AI738" s="1">
        <v>114</v>
      </c>
      <c r="AJ738" s="1">
        <v>289</v>
      </c>
      <c r="AK738" s="1">
        <v>2</v>
      </c>
      <c r="AL738" s="1">
        <v>0</v>
      </c>
      <c r="AM738" s="1">
        <v>8</v>
      </c>
      <c r="AN738" s="1">
        <v>556</v>
      </c>
      <c r="AO738" s="1">
        <v>13</v>
      </c>
      <c r="AP738" s="1">
        <v>26</v>
      </c>
      <c r="AQ738" s="3">
        <v>2234</v>
      </c>
      <c r="AR738" s="1">
        <v>0</v>
      </c>
      <c r="AS738" s="3">
        <v>2120</v>
      </c>
      <c r="AT738" s="3">
        <v>1788</v>
      </c>
      <c r="AU738" s="1">
        <v>296</v>
      </c>
      <c r="AV738" s="3">
        <v>2871</v>
      </c>
      <c r="AW738" s="1">
        <v>1</v>
      </c>
      <c r="AX738" s="1">
        <v>0</v>
      </c>
      <c r="AY738" s="1">
        <v>292</v>
      </c>
      <c r="AZ738" s="3">
        <v>5508</v>
      </c>
      <c r="BA738" s="1">
        <v>24</v>
      </c>
      <c r="BB738" s="1">
        <v>628</v>
      </c>
      <c r="BC738" s="3">
        <v>13528</v>
      </c>
      <c r="BD738" s="3">
        <v>19444751</v>
      </c>
      <c r="BE738" s="3">
        <v>15586317</v>
      </c>
      <c r="BF738" s="3">
        <v>3059239</v>
      </c>
      <c r="BG738" s="3">
        <v>7880148</v>
      </c>
      <c r="BH738" s="3">
        <v>51161</v>
      </c>
      <c r="BI738" s="1">
        <v>0</v>
      </c>
      <c r="BJ738" s="3">
        <v>402850</v>
      </c>
      <c r="BK738" s="3">
        <v>17439696</v>
      </c>
      <c r="BL738" s="3">
        <v>391190</v>
      </c>
      <c r="BM738" s="3">
        <v>863389</v>
      </c>
      <c r="BN738" s="3">
        <v>65118741</v>
      </c>
      <c r="BO738" s="3">
        <v>15896924</v>
      </c>
      <c r="BP738" s="3">
        <v>18727614</v>
      </c>
      <c r="BQ738" s="3">
        <v>2366580</v>
      </c>
      <c r="BR738" s="3">
        <v>23592976</v>
      </c>
      <c r="BS738" s="3">
        <v>10308</v>
      </c>
      <c r="BT738" s="1">
        <v>0</v>
      </c>
      <c r="BU738" s="3">
        <v>2679650</v>
      </c>
      <c r="BV738" s="3">
        <v>52095120</v>
      </c>
      <c r="BW738" s="3">
        <v>141754</v>
      </c>
      <c r="BX738" s="3">
        <v>6037364</v>
      </c>
      <c r="BY738" s="3">
        <v>121548290</v>
      </c>
      <c r="BZ738" s="3">
        <v>1211530</v>
      </c>
      <c r="CA738" s="3">
        <v>31997011</v>
      </c>
      <c r="CB738" s="3">
        <v>30619504</v>
      </c>
      <c r="CC738" s="3">
        <v>5263889</v>
      </c>
      <c r="CD738" s="3">
        <v>26811131</v>
      </c>
      <c r="CE738" s="1">
        <v>0</v>
      </c>
      <c r="CF738" s="3">
        <v>59968</v>
      </c>
      <c r="CG738" s="1">
        <v>0</v>
      </c>
      <c r="CH738" s="3">
        <v>2576746</v>
      </c>
      <c r="CI738" s="3">
        <v>53089000</v>
      </c>
      <c r="CJ738" s="1">
        <v>0</v>
      </c>
      <c r="CK738" s="3">
        <v>493903</v>
      </c>
      <c r="CL738" s="1">
        <v>0</v>
      </c>
      <c r="CM738" s="1">
        <v>0</v>
      </c>
      <c r="CN738" s="1">
        <v>0</v>
      </c>
      <c r="CO738" s="3">
        <v>6146952</v>
      </c>
      <c r="CP738" s="3">
        <v>158269634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3">
        <v>3344664</v>
      </c>
      <c r="CW738" s="3">
        <v>3694427</v>
      </c>
      <c r="CX738" s="3">
        <v>161930</v>
      </c>
      <c r="CY738" s="3">
        <v>4661993</v>
      </c>
      <c r="CZ738" s="3">
        <v>1500</v>
      </c>
      <c r="DA738" s="1">
        <v>0</v>
      </c>
      <c r="DB738" s="3">
        <v>473155</v>
      </c>
      <c r="DC738" s="3">
        <v>15830309</v>
      </c>
      <c r="DD738" s="3">
        <v>39041</v>
      </c>
      <c r="DE738" s="3">
        <v>190378</v>
      </c>
      <c r="DF738" s="3">
        <v>28397397</v>
      </c>
      <c r="DG738" s="3">
        <v>67325</v>
      </c>
      <c r="DH738" s="3">
        <v>19861081</v>
      </c>
      <c r="DI738" s="1">
        <v>0</v>
      </c>
      <c r="DJ738" s="3">
        <v>24417</v>
      </c>
      <c r="DK738" s="1">
        <v>0</v>
      </c>
      <c r="DL738" s="1">
        <v>0</v>
      </c>
      <c r="DM738" s="1">
        <v>0</v>
      </c>
      <c r="DN738" s="1">
        <v>0</v>
      </c>
      <c r="DO738" s="3">
        <v>2171274</v>
      </c>
      <c r="DP738" s="3">
        <v>38783454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>
        <v>0</v>
      </c>
      <c r="EB738" s="1">
        <v>0</v>
      </c>
      <c r="EC738" s="3">
        <v>3689871</v>
      </c>
    </row>
    <row r="739" spans="1:133" x14ac:dyDescent="0.3">
      <c r="A739" s="1">
        <v>106320986</v>
      </c>
      <c r="B739" s="1" t="s">
        <v>1407</v>
      </c>
      <c r="C739" s="2">
        <v>20174</v>
      </c>
      <c r="D739" s="2">
        <v>42745</v>
      </c>
      <c r="E739" s="1" t="s">
        <v>2096</v>
      </c>
      <c r="F739" s="1" t="s">
        <v>135</v>
      </c>
      <c r="G739" s="1" t="s">
        <v>558</v>
      </c>
      <c r="H739" s="1">
        <v>1</v>
      </c>
      <c r="I739" s="1">
        <v>215</v>
      </c>
      <c r="J739" s="1" t="s">
        <v>137</v>
      </c>
      <c r="K739" s="1" t="s">
        <v>138</v>
      </c>
      <c r="L739" s="1" t="s">
        <v>139</v>
      </c>
      <c r="M739" s="1" t="s">
        <v>2448</v>
      </c>
      <c r="N739" s="1" t="s">
        <v>1409</v>
      </c>
      <c r="O739" s="1" t="s">
        <v>1410</v>
      </c>
      <c r="P739" s="1">
        <v>95971</v>
      </c>
      <c r="Q739" s="1" t="s">
        <v>2449</v>
      </c>
      <c r="R739" s="1">
        <v>25</v>
      </c>
      <c r="S739" s="1">
        <v>25</v>
      </c>
      <c r="T739" s="1">
        <v>25</v>
      </c>
      <c r="U739" s="1">
        <v>80</v>
      </c>
      <c r="V739" s="1">
        <v>0</v>
      </c>
      <c r="W739" s="1">
        <v>11</v>
      </c>
      <c r="X739" s="1">
        <v>27</v>
      </c>
      <c r="Y739" s="1">
        <v>0</v>
      </c>
      <c r="Z739" s="1">
        <v>0</v>
      </c>
      <c r="AA739" s="1">
        <v>18</v>
      </c>
      <c r="AB739" s="1">
        <v>0</v>
      </c>
      <c r="AC739" s="1">
        <v>0</v>
      </c>
      <c r="AD739" s="1">
        <v>4</v>
      </c>
      <c r="AE739" s="1">
        <v>140</v>
      </c>
      <c r="AF739" s="1">
        <v>0</v>
      </c>
      <c r="AG739" s="1">
        <v>394</v>
      </c>
      <c r="AH739" s="1">
        <v>0</v>
      </c>
      <c r="AI739" s="1">
        <v>21</v>
      </c>
      <c r="AJ739" s="1">
        <v>57</v>
      </c>
      <c r="AK739" s="1">
        <v>0</v>
      </c>
      <c r="AL739" s="1">
        <v>0</v>
      </c>
      <c r="AM739" s="1">
        <v>44</v>
      </c>
      <c r="AN739" s="1">
        <v>0</v>
      </c>
      <c r="AO739" s="1">
        <v>0</v>
      </c>
      <c r="AP739" s="1">
        <v>61</v>
      </c>
      <c r="AQ739" s="1">
        <v>577</v>
      </c>
      <c r="AR739" s="1">
        <v>0</v>
      </c>
      <c r="AS739" s="3">
        <v>4688</v>
      </c>
      <c r="AT739" s="1">
        <v>0</v>
      </c>
      <c r="AU739" s="1">
        <v>407</v>
      </c>
      <c r="AV739" s="3">
        <v>2514</v>
      </c>
      <c r="AW739" s="1">
        <v>0</v>
      </c>
      <c r="AX739" s="1">
        <v>0</v>
      </c>
      <c r="AY739" s="3">
        <v>4069</v>
      </c>
      <c r="AZ739" s="1">
        <v>0</v>
      </c>
      <c r="BA739" s="1">
        <v>0</v>
      </c>
      <c r="BB739" s="1">
        <v>195</v>
      </c>
      <c r="BC739" s="3">
        <v>11873</v>
      </c>
      <c r="BD739" s="3">
        <v>1485267</v>
      </c>
      <c r="BE739" s="1">
        <v>0</v>
      </c>
      <c r="BF739" s="3">
        <v>127177</v>
      </c>
      <c r="BG739" s="3">
        <v>263130</v>
      </c>
      <c r="BH739" s="1">
        <v>0</v>
      </c>
      <c r="BI739" s="1">
        <v>0</v>
      </c>
      <c r="BJ739" s="3">
        <v>300562</v>
      </c>
      <c r="BK739" s="1">
        <v>0</v>
      </c>
      <c r="BL739" s="1">
        <v>0</v>
      </c>
      <c r="BM739" s="3">
        <v>68375</v>
      </c>
      <c r="BN739" s="3">
        <v>2244511</v>
      </c>
      <c r="BO739" s="3">
        <v>3251968</v>
      </c>
      <c r="BP739" s="1">
        <v>0</v>
      </c>
      <c r="BQ739" s="3">
        <v>447748</v>
      </c>
      <c r="BR739" s="3">
        <v>1594616</v>
      </c>
      <c r="BS739" s="1">
        <v>0</v>
      </c>
      <c r="BT739" s="1">
        <v>0</v>
      </c>
      <c r="BU739" s="3">
        <v>2349367</v>
      </c>
      <c r="BV739" s="1">
        <v>0</v>
      </c>
      <c r="BW739" s="1">
        <v>0</v>
      </c>
      <c r="BX739" s="3">
        <v>191492</v>
      </c>
      <c r="BY739" s="3">
        <v>7835191</v>
      </c>
      <c r="BZ739" s="3">
        <v>-149866</v>
      </c>
      <c r="CA739" s="3">
        <v>2430526</v>
      </c>
      <c r="CB739" s="1">
        <v>0</v>
      </c>
      <c r="CC739" s="3">
        <v>112874</v>
      </c>
      <c r="CD739" s="3">
        <v>1226150</v>
      </c>
      <c r="CE739" s="1">
        <v>0</v>
      </c>
      <c r="CF739" s="1">
        <v>0</v>
      </c>
      <c r="CG739" s="1">
        <v>0</v>
      </c>
      <c r="CH739" s="3">
        <v>553380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3">
        <v>600317</v>
      </c>
      <c r="CP739" s="3">
        <v>4773381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3">
        <v>2306709</v>
      </c>
      <c r="CW739" s="1">
        <v>0</v>
      </c>
      <c r="CX739" s="3">
        <v>462051</v>
      </c>
      <c r="CY739" s="3">
        <v>631596</v>
      </c>
      <c r="CZ739" s="1">
        <v>0</v>
      </c>
      <c r="DA739" s="1">
        <v>0</v>
      </c>
      <c r="DB739" s="3">
        <v>2096548</v>
      </c>
      <c r="DC739" s="1">
        <v>0</v>
      </c>
      <c r="DD739" s="1">
        <v>0</v>
      </c>
      <c r="DE739" s="3">
        <v>-190583</v>
      </c>
      <c r="DF739" s="3">
        <v>5306321</v>
      </c>
      <c r="DG739" s="3">
        <v>2469838</v>
      </c>
      <c r="DH739" s="3">
        <v>5769009</v>
      </c>
      <c r="DI739" s="1">
        <v>0</v>
      </c>
      <c r="DJ739" s="3">
        <v>133220</v>
      </c>
      <c r="DK739" s="1">
        <v>0</v>
      </c>
      <c r="DL739" s="1">
        <v>0</v>
      </c>
      <c r="DM739" s="1">
        <v>0</v>
      </c>
      <c r="DN739" s="1">
        <v>0</v>
      </c>
      <c r="DO739" s="3">
        <v>247462</v>
      </c>
      <c r="DP739" s="3">
        <v>5538682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0</v>
      </c>
    </row>
    <row r="740" spans="1:133" x14ac:dyDescent="0.3">
      <c r="A740" s="1">
        <v>106370977</v>
      </c>
      <c r="B740" s="1" t="s">
        <v>1412</v>
      </c>
      <c r="C740" s="2">
        <v>20174</v>
      </c>
      <c r="D740" s="2">
        <v>42745</v>
      </c>
      <c r="E740" s="1" t="s">
        <v>2096</v>
      </c>
      <c r="F740" s="1" t="s">
        <v>135</v>
      </c>
      <c r="G740" s="1" t="s">
        <v>186</v>
      </c>
      <c r="H740" s="1">
        <v>14</v>
      </c>
      <c r="I740" s="1">
        <v>1412</v>
      </c>
      <c r="J740" s="1" t="s">
        <v>137</v>
      </c>
      <c r="K740" s="1" t="s">
        <v>138</v>
      </c>
      <c r="L740" s="1">
        <v>0</v>
      </c>
      <c r="M740" s="1" t="s">
        <v>2450</v>
      </c>
      <c r="N740" s="1" t="s">
        <v>1413</v>
      </c>
      <c r="O740" s="1" t="s">
        <v>1414</v>
      </c>
      <c r="P740" s="1">
        <v>92064</v>
      </c>
      <c r="Q740" s="1" t="s">
        <v>2437</v>
      </c>
      <c r="R740" s="1">
        <v>236</v>
      </c>
      <c r="S740" s="1">
        <v>236</v>
      </c>
      <c r="T740" s="1">
        <v>169</v>
      </c>
      <c r="U740" s="1">
        <v>588</v>
      </c>
      <c r="V740" s="1">
        <v>295</v>
      </c>
      <c r="W740" s="1">
        <v>77</v>
      </c>
      <c r="X740" s="1">
        <v>289</v>
      </c>
      <c r="Y740" s="1">
        <v>16</v>
      </c>
      <c r="Z740" s="1">
        <v>0</v>
      </c>
      <c r="AA740" s="1">
        <v>323</v>
      </c>
      <c r="AB740" s="1">
        <v>369</v>
      </c>
      <c r="AC740" s="1">
        <v>46</v>
      </c>
      <c r="AD740" s="1">
        <v>0</v>
      </c>
      <c r="AE740" s="1">
        <v>2003</v>
      </c>
      <c r="AF740" s="1">
        <v>207</v>
      </c>
      <c r="AG740" s="3">
        <v>3335</v>
      </c>
      <c r="AH740" s="3">
        <v>1541</v>
      </c>
      <c r="AI740" s="3">
        <v>1233</v>
      </c>
      <c r="AJ740" s="3">
        <v>5718</v>
      </c>
      <c r="AK740" s="1">
        <v>50</v>
      </c>
      <c r="AL740" s="1">
        <v>0</v>
      </c>
      <c r="AM740" s="1">
        <v>926</v>
      </c>
      <c r="AN740" s="3">
        <v>1251</v>
      </c>
      <c r="AO740" s="1">
        <v>94</v>
      </c>
      <c r="AP740" s="1">
        <v>0</v>
      </c>
      <c r="AQ740" s="3">
        <v>14148</v>
      </c>
      <c r="AR740" s="3">
        <v>8650</v>
      </c>
      <c r="AS740" s="3">
        <v>3319</v>
      </c>
      <c r="AT740" s="3">
        <v>2140</v>
      </c>
      <c r="AU740" s="1">
        <v>420</v>
      </c>
      <c r="AV740" s="3">
        <v>2306</v>
      </c>
      <c r="AW740" s="1">
        <v>2</v>
      </c>
      <c r="AX740" s="1">
        <v>0</v>
      </c>
      <c r="AY740" s="3">
        <v>3505</v>
      </c>
      <c r="AZ740" s="3">
        <v>1723</v>
      </c>
      <c r="BA740" s="1">
        <v>300</v>
      </c>
      <c r="BB740" s="1">
        <v>43</v>
      </c>
      <c r="BC740" s="3">
        <v>13758</v>
      </c>
      <c r="BD740" s="3">
        <v>46419546</v>
      </c>
      <c r="BE740" s="3">
        <v>18395132</v>
      </c>
      <c r="BF740" s="3">
        <v>2493509</v>
      </c>
      <c r="BG740" s="3">
        <v>19119327</v>
      </c>
      <c r="BH740" s="3">
        <v>457423</v>
      </c>
      <c r="BI740" s="1">
        <v>0</v>
      </c>
      <c r="BJ740" s="3">
        <v>16036745</v>
      </c>
      <c r="BK740" s="3">
        <v>8336359</v>
      </c>
      <c r="BL740" s="3">
        <v>780531</v>
      </c>
      <c r="BM740" s="1">
        <v>0</v>
      </c>
      <c r="BN740" s="3">
        <v>112038572</v>
      </c>
      <c r="BO740" s="3">
        <v>20798559</v>
      </c>
      <c r="BP740" s="3">
        <v>13409631</v>
      </c>
      <c r="BQ740" s="3">
        <v>2628484</v>
      </c>
      <c r="BR740" s="3">
        <v>14452896</v>
      </c>
      <c r="BS740" s="3">
        <v>16831</v>
      </c>
      <c r="BT740" s="1">
        <v>0</v>
      </c>
      <c r="BU740" s="3">
        <v>21960863</v>
      </c>
      <c r="BV740" s="3">
        <v>10798334</v>
      </c>
      <c r="BW740" s="3">
        <v>1876927</v>
      </c>
      <c r="BX740" s="3">
        <v>268338</v>
      </c>
      <c r="BY740" s="3">
        <v>86210863</v>
      </c>
      <c r="BZ740" s="3">
        <v>2174791</v>
      </c>
      <c r="CA740" s="3">
        <v>55886045</v>
      </c>
      <c r="CB740" s="3">
        <v>27140034</v>
      </c>
      <c r="CC740" s="3">
        <v>185316</v>
      </c>
      <c r="CD740" s="3">
        <v>27143496</v>
      </c>
      <c r="CE740" s="1">
        <v>0</v>
      </c>
      <c r="CF740" s="3">
        <v>1353</v>
      </c>
      <c r="CG740" s="1">
        <v>0</v>
      </c>
      <c r="CH740" s="3">
        <v>24891449</v>
      </c>
      <c r="CI740" s="3">
        <v>9087111</v>
      </c>
      <c r="CJ740" s="1">
        <v>0</v>
      </c>
      <c r="CK740" s="3">
        <v>482666</v>
      </c>
      <c r="CL740" s="1">
        <v>0</v>
      </c>
      <c r="CM740" s="1">
        <v>0</v>
      </c>
      <c r="CN740" s="1">
        <v>0</v>
      </c>
      <c r="CO740" s="3">
        <v>223639</v>
      </c>
      <c r="CP740" s="3">
        <v>147215900</v>
      </c>
      <c r="CQ740" s="3">
        <v>4318185</v>
      </c>
      <c r="CR740" s="1">
        <v>0</v>
      </c>
      <c r="CS740" s="1">
        <v>0</v>
      </c>
      <c r="CT740" s="3">
        <v>4975086</v>
      </c>
      <c r="CU740" s="3">
        <v>9293271</v>
      </c>
      <c r="CV740" s="3">
        <v>11332060</v>
      </c>
      <c r="CW740" s="3">
        <v>8982914</v>
      </c>
      <c r="CX740" s="3">
        <v>4936677</v>
      </c>
      <c r="CY740" s="3">
        <v>6428727</v>
      </c>
      <c r="CZ740" s="3">
        <v>472901</v>
      </c>
      <c r="DA740" s="1">
        <v>0</v>
      </c>
      <c r="DB740" s="3">
        <v>13106159</v>
      </c>
      <c r="DC740" s="3">
        <v>15022668</v>
      </c>
      <c r="DD740" s="1">
        <v>0</v>
      </c>
      <c r="DE740" s="3">
        <v>44700</v>
      </c>
      <c r="DF740" s="3">
        <v>60326806</v>
      </c>
      <c r="DG740" s="3">
        <v>190774</v>
      </c>
      <c r="DH740" s="3">
        <v>45800096</v>
      </c>
      <c r="DI740" s="1">
        <v>0</v>
      </c>
      <c r="DJ740" s="3">
        <v>1319322</v>
      </c>
      <c r="DK740" s="1">
        <v>0</v>
      </c>
      <c r="DL740" s="1">
        <v>0</v>
      </c>
      <c r="DM740" s="1">
        <v>0</v>
      </c>
      <c r="DN740" s="1">
        <v>0</v>
      </c>
      <c r="DO740" s="3">
        <v>1152472</v>
      </c>
      <c r="DP740" s="3">
        <v>79434454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</row>
    <row r="741" spans="1:133" x14ac:dyDescent="0.3">
      <c r="A741" s="1">
        <v>106190630</v>
      </c>
      <c r="B741" s="1" t="s">
        <v>1415</v>
      </c>
      <c r="C741" s="2">
        <v>20174</v>
      </c>
      <c r="D741" s="2">
        <v>42745</v>
      </c>
      <c r="E741" s="1" t="s">
        <v>2096</v>
      </c>
      <c r="F741" s="1" t="s">
        <v>135</v>
      </c>
      <c r="G741" s="1" t="s">
        <v>170</v>
      </c>
      <c r="H741" s="1">
        <v>11</v>
      </c>
      <c r="I741" s="1">
        <v>917</v>
      </c>
      <c r="J741" s="1" t="s">
        <v>164</v>
      </c>
      <c r="K741" s="1" t="s">
        <v>138</v>
      </c>
      <c r="L741" s="1">
        <v>0</v>
      </c>
      <c r="M741" s="1" t="s">
        <v>2451</v>
      </c>
      <c r="N741" s="1" t="s">
        <v>1417</v>
      </c>
      <c r="O741" s="1" t="s">
        <v>200</v>
      </c>
      <c r="P741" s="1">
        <v>91767</v>
      </c>
      <c r="Q741" s="1" t="s">
        <v>1418</v>
      </c>
      <c r="R741" s="1">
        <v>437</v>
      </c>
      <c r="S741" s="1">
        <v>399</v>
      </c>
      <c r="T741" s="1">
        <v>300</v>
      </c>
      <c r="U741" s="1">
        <v>724</v>
      </c>
      <c r="V741" s="1">
        <v>760</v>
      </c>
      <c r="W741" s="3">
        <v>1147</v>
      </c>
      <c r="X741" s="3">
        <v>1652</v>
      </c>
      <c r="Y741" s="1">
        <v>0</v>
      </c>
      <c r="Z741" s="1">
        <v>0</v>
      </c>
      <c r="AA741" s="1">
        <v>21</v>
      </c>
      <c r="AB741" s="1">
        <v>807</v>
      </c>
      <c r="AC741" s="1">
        <v>107</v>
      </c>
      <c r="AD741" s="1">
        <v>163</v>
      </c>
      <c r="AE741" s="1">
        <v>5381</v>
      </c>
      <c r="AF741" s="1">
        <v>0</v>
      </c>
      <c r="AG741" s="3">
        <v>3409</v>
      </c>
      <c r="AH741" s="3">
        <v>3608</v>
      </c>
      <c r="AI741" s="3">
        <v>5533</v>
      </c>
      <c r="AJ741" s="3">
        <v>5743</v>
      </c>
      <c r="AK741" s="1">
        <v>0</v>
      </c>
      <c r="AL741" s="1">
        <v>0</v>
      </c>
      <c r="AM741" s="1">
        <v>131</v>
      </c>
      <c r="AN741" s="3">
        <v>3466</v>
      </c>
      <c r="AO741" s="1">
        <v>255</v>
      </c>
      <c r="AP741" s="1">
        <v>435</v>
      </c>
      <c r="AQ741" s="3">
        <v>22580</v>
      </c>
      <c r="AR741" s="1">
        <v>0</v>
      </c>
      <c r="AS741" s="3">
        <v>11566</v>
      </c>
      <c r="AT741" s="3">
        <v>24407</v>
      </c>
      <c r="AU741" s="3">
        <v>9587</v>
      </c>
      <c r="AV741" s="3">
        <v>23694</v>
      </c>
      <c r="AW741" s="3">
        <v>1177</v>
      </c>
      <c r="AX741" s="1">
        <v>0</v>
      </c>
      <c r="AY741" s="1">
        <v>938</v>
      </c>
      <c r="AZ741" s="3">
        <v>19695</v>
      </c>
      <c r="BA741" s="3">
        <v>10492</v>
      </c>
      <c r="BB741" s="3">
        <v>3037</v>
      </c>
      <c r="BC741" s="3">
        <v>104593</v>
      </c>
      <c r="BD741" s="3">
        <v>134359107</v>
      </c>
      <c r="BE741" s="3">
        <v>72270641</v>
      </c>
      <c r="BF741" s="3">
        <v>182256564</v>
      </c>
      <c r="BG741" s="3">
        <v>151135577</v>
      </c>
      <c r="BH741" s="1">
        <v>0</v>
      </c>
      <c r="BI741" s="1">
        <v>0</v>
      </c>
      <c r="BJ741" s="3">
        <v>5262057</v>
      </c>
      <c r="BK741" s="3">
        <v>99845251</v>
      </c>
      <c r="BL741" s="3">
        <v>8086281</v>
      </c>
      <c r="BM741" s="3">
        <v>19573489</v>
      </c>
      <c r="BN741" s="3">
        <v>672788967</v>
      </c>
      <c r="BO741" s="3">
        <v>51099298</v>
      </c>
      <c r="BP741" s="3">
        <v>64358741</v>
      </c>
      <c r="BQ741" s="3">
        <v>51080556</v>
      </c>
      <c r="BR741" s="3">
        <v>97359881</v>
      </c>
      <c r="BS741" s="3">
        <v>2000735</v>
      </c>
      <c r="BT741" s="1">
        <v>0</v>
      </c>
      <c r="BU741" s="3">
        <v>3965333</v>
      </c>
      <c r="BV741" s="3">
        <v>82815528</v>
      </c>
      <c r="BW741" s="3">
        <v>6733507</v>
      </c>
      <c r="BX741" s="3">
        <v>7901383</v>
      </c>
      <c r="BY741" s="3">
        <v>367314962</v>
      </c>
      <c r="BZ741" s="3">
        <v>10451447</v>
      </c>
      <c r="CA741" s="3">
        <v>148607585</v>
      </c>
      <c r="CB741" s="3">
        <v>127921998</v>
      </c>
      <c r="CC741" s="3">
        <v>208516466</v>
      </c>
      <c r="CD741" s="3">
        <v>237362390</v>
      </c>
      <c r="CE741" s="3">
        <v>-1073615</v>
      </c>
      <c r="CF741" s="1">
        <v>0</v>
      </c>
      <c r="CG741" s="1">
        <v>0</v>
      </c>
      <c r="CH741" s="3">
        <v>5624169</v>
      </c>
      <c r="CI741" s="3">
        <v>173273575</v>
      </c>
      <c r="CJ741" s="1">
        <v>0</v>
      </c>
      <c r="CK741" s="3">
        <v>14819788</v>
      </c>
      <c r="CL741" s="1">
        <v>0</v>
      </c>
      <c r="CM741" s="1">
        <v>0</v>
      </c>
      <c r="CN741" s="1">
        <v>0</v>
      </c>
      <c r="CO741" s="3">
        <v>7457172</v>
      </c>
      <c r="CP741" s="3">
        <v>932960975</v>
      </c>
      <c r="CQ741" s="3">
        <v>8028921</v>
      </c>
      <c r="CR741" s="1">
        <v>0</v>
      </c>
      <c r="CS741" s="1">
        <v>0</v>
      </c>
      <c r="CT741" s="3">
        <v>3325065</v>
      </c>
      <c r="CU741" s="3">
        <v>11353986</v>
      </c>
      <c r="CV741" s="3">
        <v>36850820</v>
      </c>
      <c r="CW741" s="3">
        <v>16736305</v>
      </c>
      <c r="CX741" s="3">
        <v>25894269</v>
      </c>
      <c r="CY741" s="3">
        <v>11133068</v>
      </c>
      <c r="CZ741" s="3">
        <v>2000735</v>
      </c>
      <c r="DA741" s="1">
        <v>0</v>
      </c>
      <c r="DB741" s="3">
        <v>3603221</v>
      </c>
      <c r="DC741" s="3">
        <v>2260822</v>
      </c>
      <c r="DD741" s="1">
        <v>0</v>
      </c>
      <c r="DE741" s="3">
        <v>20017700</v>
      </c>
      <c r="DF741" s="3">
        <v>118496940</v>
      </c>
      <c r="DG741" s="3">
        <v>1005434</v>
      </c>
      <c r="DH741" s="1">
        <v>0</v>
      </c>
      <c r="DI741" s="1">
        <v>0</v>
      </c>
      <c r="DJ741" s="3">
        <v>-1997972</v>
      </c>
      <c r="DK741" s="1">
        <v>0</v>
      </c>
      <c r="DL741" s="1">
        <v>0</v>
      </c>
      <c r="DM741" s="1">
        <v>0</v>
      </c>
      <c r="DN741" s="1">
        <v>0</v>
      </c>
      <c r="DO741" s="3">
        <v>24298033</v>
      </c>
      <c r="DP741" s="3">
        <v>281184224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</row>
    <row r="742" spans="1:133" x14ac:dyDescent="0.3">
      <c r="A742" s="1">
        <v>106541123</v>
      </c>
      <c r="B742" s="1" t="s">
        <v>1419</v>
      </c>
      <c r="C742" s="2">
        <v>20174</v>
      </c>
      <c r="D742" s="2">
        <v>42745</v>
      </c>
      <c r="E742" s="1" t="s">
        <v>2096</v>
      </c>
      <c r="F742" s="1" t="s">
        <v>135</v>
      </c>
      <c r="G742" s="1" t="s">
        <v>925</v>
      </c>
      <c r="H742" s="1">
        <v>9</v>
      </c>
      <c r="I742" s="1">
        <v>613</v>
      </c>
      <c r="J742" s="1" t="s">
        <v>221</v>
      </c>
      <c r="K742" s="1" t="s">
        <v>222</v>
      </c>
      <c r="L742" s="1">
        <v>0</v>
      </c>
      <c r="M742" s="1" t="s">
        <v>2452</v>
      </c>
      <c r="N742" s="1" t="s">
        <v>1421</v>
      </c>
      <c r="O742" s="1" t="s">
        <v>1422</v>
      </c>
      <c r="P742" s="1">
        <v>93258</v>
      </c>
      <c r="Q742" s="1" t="s">
        <v>1423</v>
      </c>
      <c r="R742" s="3">
        <v>1210</v>
      </c>
      <c r="S742" s="1">
        <v>282</v>
      </c>
      <c r="T742" s="1">
        <v>282</v>
      </c>
      <c r="U742" s="1">
        <v>1</v>
      </c>
      <c r="V742" s="1">
        <v>0</v>
      </c>
      <c r="W742" s="1">
        <v>12</v>
      </c>
      <c r="X742" s="1">
        <v>0</v>
      </c>
      <c r="Y742" s="1">
        <v>0</v>
      </c>
      <c r="Z742" s="1">
        <v>0</v>
      </c>
      <c r="AA742" s="1">
        <v>6</v>
      </c>
      <c r="AB742" s="1">
        <v>0</v>
      </c>
      <c r="AC742" s="1">
        <v>0</v>
      </c>
      <c r="AD742" s="1">
        <v>15</v>
      </c>
      <c r="AE742" s="1">
        <v>34</v>
      </c>
      <c r="AF742" s="1">
        <v>0</v>
      </c>
      <c r="AG742" s="1">
        <v>201</v>
      </c>
      <c r="AH742" s="1">
        <v>0</v>
      </c>
      <c r="AI742" s="3">
        <v>9047</v>
      </c>
      <c r="AJ742" s="1">
        <v>0</v>
      </c>
      <c r="AK742" s="1">
        <v>0</v>
      </c>
      <c r="AL742" s="1">
        <v>0</v>
      </c>
      <c r="AM742" s="3">
        <v>4313</v>
      </c>
      <c r="AN742" s="1">
        <v>0</v>
      </c>
      <c r="AO742" s="1">
        <v>0</v>
      </c>
      <c r="AP742" s="3">
        <v>12081</v>
      </c>
      <c r="AQ742" s="3">
        <v>25642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3">
        <v>1165764</v>
      </c>
      <c r="BE742" s="1">
        <v>0</v>
      </c>
      <c r="BF742" s="3">
        <v>27838944</v>
      </c>
      <c r="BG742" s="1">
        <v>0</v>
      </c>
      <c r="BH742" s="1">
        <v>0</v>
      </c>
      <c r="BI742" s="1">
        <v>0</v>
      </c>
      <c r="BJ742" s="3">
        <v>254362</v>
      </c>
      <c r="BK742" s="1">
        <v>0</v>
      </c>
      <c r="BL742" s="1">
        <v>0</v>
      </c>
      <c r="BM742" s="3">
        <v>712478</v>
      </c>
      <c r="BN742" s="3">
        <v>29971548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703</v>
      </c>
      <c r="CB742" s="1">
        <v>0</v>
      </c>
      <c r="CC742" s="3">
        <v>137897</v>
      </c>
      <c r="CD742" s="1">
        <v>0</v>
      </c>
      <c r="CE742" s="1">
        <v>0</v>
      </c>
      <c r="CF742" s="1">
        <v>0</v>
      </c>
      <c r="CG742" s="1">
        <v>0</v>
      </c>
      <c r="CH742" s="1">
        <v>37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680</v>
      </c>
      <c r="CP742" s="3">
        <v>139317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3">
        <v>1165061</v>
      </c>
      <c r="CW742" s="1">
        <v>0</v>
      </c>
      <c r="CX742" s="3">
        <v>27701047</v>
      </c>
      <c r="CY742" s="1">
        <v>0</v>
      </c>
      <c r="CZ742" s="1">
        <v>0</v>
      </c>
      <c r="DA742" s="1">
        <v>0</v>
      </c>
      <c r="DB742" s="3">
        <v>254324</v>
      </c>
      <c r="DC742" s="1">
        <v>0</v>
      </c>
      <c r="DD742" s="1">
        <v>0</v>
      </c>
      <c r="DE742" s="3">
        <v>711799</v>
      </c>
      <c r="DF742" s="3">
        <v>29832231</v>
      </c>
      <c r="DG742" s="1">
        <v>0</v>
      </c>
      <c r="DH742" s="3">
        <v>37001378</v>
      </c>
      <c r="DI742" s="1">
        <v>0</v>
      </c>
      <c r="DJ742" s="3">
        <v>7169147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0</v>
      </c>
      <c r="EC742" s="1">
        <v>0</v>
      </c>
    </row>
    <row r="743" spans="1:133" x14ac:dyDescent="0.3">
      <c r="A743" s="1">
        <v>106190631</v>
      </c>
      <c r="B743" s="1" t="s">
        <v>1424</v>
      </c>
      <c r="C743" s="2">
        <v>20174</v>
      </c>
      <c r="D743" s="2">
        <v>42745</v>
      </c>
      <c r="E743" s="1" t="s">
        <v>2096</v>
      </c>
      <c r="F743" s="1" t="s">
        <v>135</v>
      </c>
      <c r="G743" s="1" t="s">
        <v>170</v>
      </c>
      <c r="H743" s="1">
        <v>11</v>
      </c>
      <c r="I743" s="1">
        <v>919</v>
      </c>
      <c r="J743" s="1" t="s">
        <v>164</v>
      </c>
      <c r="K743" s="1" t="s">
        <v>138</v>
      </c>
      <c r="L743" s="1">
        <v>0</v>
      </c>
      <c r="M743" s="1" t="s">
        <v>2453</v>
      </c>
      <c r="N743" s="1" t="s">
        <v>2454</v>
      </c>
      <c r="O743" s="1" t="s">
        <v>1427</v>
      </c>
      <c r="P743" s="1">
        <v>90602</v>
      </c>
      <c r="Q743" s="1" t="s">
        <v>1428</v>
      </c>
      <c r="R743" s="1">
        <v>548</v>
      </c>
      <c r="S743" s="1">
        <v>548</v>
      </c>
      <c r="T743" s="1">
        <v>222</v>
      </c>
      <c r="U743" s="3">
        <v>1166</v>
      </c>
      <c r="V743" s="3">
        <v>1328</v>
      </c>
      <c r="W743" s="1">
        <v>339</v>
      </c>
      <c r="X743" s="1">
        <v>438</v>
      </c>
      <c r="Y743" s="1">
        <v>0</v>
      </c>
      <c r="Z743" s="1">
        <v>0</v>
      </c>
      <c r="AA743" s="1">
        <v>119</v>
      </c>
      <c r="AB743" s="3">
        <v>1037</v>
      </c>
      <c r="AC743" s="1">
        <v>65</v>
      </c>
      <c r="AD743" s="1">
        <v>38</v>
      </c>
      <c r="AE743" s="1">
        <v>4530</v>
      </c>
      <c r="AF743" s="1">
        <v>0</v>
      </c>
      <c r="AG743" s="3">
        <v>6477</v>
      </c>
      <c r="AH743" s="3">
        <v>5608</v>
      </c>
      <c r="AI743" s="3">
        <v>1550</v>
      </c>
      <c r="AJ743" s="3">
        <v>1679</v>
      </c>
      <c r="AK743" s="1">
        <v>0</v>
      </c>
      <c r="AL743" s="1">
        <v>0</v>
      </c>
      <c r="AM743" s="1">
        <v>381</v>
      </c>
      <c r="AN743" s="3">
        <v>4276</v>
      </c>
      <c r="AO743" s="1">
        <v>300</v>
      </c>
      <c r="AP743" s="1">
        <v>142</v>
      </c>
      <c r="AQ743" s="3">
        <v>20413</v>
      </c>
      <c r="AR743" s="1">
        <v>0</v>
      </c>
      <c r="AS743" s="3">
        <v>20901</v>
      </c>
      <c r="AT743" s="3">
        <v>15462</v>
      </c>
      <c r="AU743" s="3">
        <v>2622</v>
      </c>
      <c r="AV743" s="3">
        <v>7917</v>
      </c>
      <c r="AW743" s="1">
        <v>0</v>
      </c>
      <c r="AX743" s="1">
        <v>0</v>
      </c>
      <c r="AY743" s="3">
        <v>4775</v>
      </c>
      <c r="AZ743" s="3">
        <v>43484</v>
      </c>
      <c r="BA743" s="1">
        <v>337</v>
      </c>
      <c r="BB743" s="3">
        <v>2095</v>
      </c>
      <c r="BC743" s="3">
        <v>97593</v>
      </c>
      <c r="BD743" s="3">
        <v>122210408</v>
      </c>
      <c r="BE743" s="3">
        <v>144009813</v>
      </c>
      <c r="BF743" s="3">
        <v>38670735</v>
      </c>
      <c r="BG743" s="3">
        <v>37826215</v>
      </c>
      <c r="BH743" s="1">
        <v>0</v>
      </c>
      <c r="BI743" s="1">
        <v>0</v>
      </c>
      <c r="BJ743" s="3">
        <v>8100851</v>
      </c>
      <c r="BK743" s="3">
        <v>98048593</v>
      </c>
      <c r="BL743" s="3">
        <v>1191975</v>
      </c>
      <c r="BM743" s="3">
        <v>7546277</v>
      </c>
      <c r="BN743" s="3">
        <v>457604867</v>
      </c>
      <c r="BO743" s="3">
        <v>72324871</v>
      </c>
      <c r="BP743" s="3">
        <v>130104028</v>
      </c>
      <c r="BQ743" s="3">
        <v>12721395</v>
      </c>
      <c r="BR743" s="3">
        <v>39578692</v>
      </c>
      <c r="BS743" s="1">
        <v>0</v>
      </c>
      <c r="BT743" s="1">
        <v>0</v>
      </c>
      <c r="BU743" s="3">
        <v>16336163</v>
      </c>
      <c r="BV743" s="3">
        <v>158206197</v>
      </c>
      <c r="BW743" s="3">
        <v>491655</v>
      </c>
      <c r="BX743" s="3">
        <v>6433507</v>
      </c>
      <c r="BY743" s="3">
        <v>436196508</v>
      </c>
      <c r="BZ743" s="3">
        <v>2570690</v>
      </c>
      <c r="CA743" s="3">
        <v>175252158</v>
      </c>
      <c r="CB743" s="3">
        <v>254055738</v>
      </c>
      <c r="CC743" s="3">
        <v>41723229</v>
      </c>
      <c r="CD743" s="3">
        <v>70506472</v>
      </c>
      <c r="CE743" s="1">
        <v>0</v>
      </c>
      <c r="CF743" s="1">
        <v>0</v>
      </c>
      <c r="CG743" s="1">
        <v>0</v>
      </c>
      <c r="CH743" s="3">
        <v>19635941</v>
      </c>
      <c r="CI743" s="3">
        <v>193322363</v>
      </c>
      <c r="CJ743" s="1">
        <v>0</v>
      </c>
      <c r="CK743" s="3">
        <v>1683630</v>
      </c>
      <c r="CL743" s="1">
        <v>0</v>
      </c>
      <c r="CM743" s="1">
        <v>0</v>
      </c>
      <c r="CN743" s="1">
        <v>0</v>
      </c>
      <c r="CO743" s="3">
        <v>7273086</v>
      </c>
      <c r="CP743" s="3">
        <v>766023307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3">
        <v>19283121</v>
      </c>
      <c r="CW743" s="3">
        <v>20058103</v>
      </c>
      <c r="CX743" s="3">
        <v>9668901</v>
      </c>
      <c r="CY743" s="3">
        <v>6898435</v>
      </c>
      <c r="CZ743" s="1">
        <v>0</v>
      </c>
      <c r="DA743" s="1">
        <v>0</v>
      </c>
      <c r="DB743" s="3">
        <v>4801073</v>
      </c>
      <c r="DC743" s="3">
        <v>62932427</v>
      </c>
      <c r="DD743" s="1">
        <v>0</v>
      </c>
      <c r="DE743" s="3">
        <v>4136008</v>
      </c>
      <c r="DF743" s="3">
        <v>127778068</v>
      </c>
      <c r="DG743" s="3">
        <v>13183224</v>
      </c>
      <c r="DH743" s="3">
        <v>131380070</v>
      </c>
      <c r="DI743" s="3">
        <v>7400034</v>
      </c>
      <c r="DJ743" s="3">
        <v>16210835</v>
      </c>
      <c r="DK743" s="1">
        <v>0</v>
      </c>
      <c r="DL743" s="1">
        <v>0</v>
      </c>
      <c r="DM743" s="1">
        <v>0</v>
      </c>
      <c r="DN743" s="1">
        <v>0</v>
      </c>
      <c r="DO743" s="3">
        <v>1017955</v>
      </c>
      <c r="DP743" s="3">
        <v>362251114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0</v>
      </c>
      <c r="EC743" s="1">
        <v>0</v>
      </c>
    </row>
    <row r="744" spans="1:133" x14ac:dyDescent="0.3">
      <c r="A744" s="1">
        <v>106190468</v>
      </c>
      <c r="B744" s="1" t="s">
        <v>1433</v>
      </c>
      <c r="C744" s="2">
        <v>20174</v>
      </c>
      <c r="D744" s="2">
        <v>42745</v>
      </c>
      <c r="E744" s="1" t="s">
        <v>2455</v>
      </c>
      <c r="F744" s="1" t="s">
        <v>2429</v>
      </c>
      <c r="G744" s="1" t="s">
        <v>170</v>
      </c>
      <c r="H744" s="1">
        <v>11</v>
      </c>
      <c r="I744" s="1">
        <v>925</v>
      </c>
      <c r="J744" s="1" t="s">
        <v>187</v>
      </c>
      <c r="K744" s="1" t="s">
        <v>138</v>
      </c>
      <c r="L744" s="1">
        <v>0</v>
      </c>
      <c r="M744" s="1" t="s">
        <v>2456</v>
      </c>
      <c r="N744" s="1" t="s">
        <v>1435</v>
      </c>
      <c r="O744" s="1" t="s">
        <v>280</v>
      </c>
      <c r="P744" s="1">
        <v>90033</v>
      </c>
      <c r="Q744" s="1" t="s">
        <v>1436</v>
      </c>
      <c r="R744" s="1">
        <v>213</v>
      </c>
      <c r="S744" s="1">
        <v>213</v>
      </c>
      <c r="T744" s="1">
        <v>179</v>
      </c>
      <c r="U744" s="1">
        <v>50</v>
      </c>
      <c r="V744" s="1">
        <v>1</v>
      </c>
      <c r="W744" s="1">
        <v>0</v>
      </c>
      <c r="X744" s="1">
        <v>6</v>
      </c>
      <c r="Y744" s="1">
        <v>0</v>
      </c>
      <c r="Z744" s="1">
        <v>0</v>
      </c>
      <c r="AA744" s="1">
        <v>0</v>
      </c>
      <c r="AB744" s="1">
        <v>3</v>
      </c>
      <c r="AC744" s="1">
        <v>0</v>
      </c>
      <c r="AD744" s="1">
        <v>0</v>
      </c>
      <c r="AE744" s="1">
        <v>60</v>
      </c>
      <c r="AF744" s="1">
        <v>0</v>
      </c>
      <c r="AG744" s="3">
        <v>1867</v>
      </c>
      <c r="AH744" s="1">
        <v>105</v>
      </c>
      <c r="AI744" s="1">
        <v>62</v>
      </c>
      <c r="AJ744" s="1">
        <v>620</v>
      </c>
      <c r="AK744" s="1">
        <v>0</v>
      </c>
      <c r="AL744" s="1">
        <v>0</v>
      </c>
      <c r="AM744" s="1">
        <v>28</v>
      </c>
      <c r="AN744" s="1">
        <v>316</v>
      </c>
      <c r="AO744" s="1">
        <v>0</v>
      </c>
      <c r="AP744" s="1">
        <v>0</v>
      </c>
      <c r="AQ744" s="3">
        <v>2998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16</v>
      </c>
      <c r="BC744" s="1">
        <v>16</v>
      </c>
      <c r="BD744" s="3">
        <v>15788270</v>
      </c>
      <c r="BE744" s="3">
        <v>753046</v>
      </c>
      <c r="BF744" s="3">
        <v>948743</v>
      </c>
      <c r="BG744" s="3">
        <v>1993700</v>
      </c>
      <c r="BH744" s="1">
        <v>0</v>
      </c>
      <c r="BI744" s="1">
        <v>0</v>
      </c>
      <c r="BJ744" s="3">
        <v>268462</v>
      </c>
      <c r="BK744" s="3">
        <v>5151609</v>
      </c>
      <c r="BL744" s="1">
        <v>0</v>
      </c>
      <c r="BM744" s="1">
        <v>0</v>
      </c>
      <c r="BN744" s="3">
        <v>24903830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3">
        <v>12644054</v>
      </c>
      <c r="CB744" s="3">
        <v>598331</v>
      </c>
      <c r="CC744" s="3">
        <v>695892</v>
      </c>
      <c r="CD744" s="3">
        <v>1589300</v>
      </c>
      <c r="CE744" s="1">
        <v>0</v>
      </c>
      <c r="CF744" s="1">
        <v>0</v>
      </c>
      <c r="CG744" s="1">
        <v>0</v>
      </c>
      <c r="CH744" s="3">
        <v>209464</v>
      </c>
      <c r="CI744" s="3">
        <v>3554056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3">
        <v>19291097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3">
        <v>3144215</v>
      </c>
      <c r="CW744" s="3">
        <v>154715</v>
      </c>
      <c r="CX744" s="3">
        <v>252851</v>
      </c>
      <c r="CY744" s="3">
        <v>404400</v>
      </c>
      <c r="CZ744" s="1">
        <v>0</v>
      </c>
      <c r="DA744" s="1">
        <v>0</v>
      </c>
      <c r="DB744" s="3">
        <v>58999</v>
      </c>
      <c r="DC744" s="3">
        <v>1597553</v>
      </c>
      <c r="DD744" s="1">
        <v>0</v>
      </c>
      <c r="DE744" s="1">
        <v>0</v>
      </c>
      <c r="DF744" s="3">
        <v>5612733</v>
      </c>
      <c r="DG744" s="3">
        <v>12179</v>
      </c>
      <c r="DH744" s="3">
        <v>6350766</v>
      </c>
      <c r="DI744" s="1">
        <v>0</v>
      </c>
      <c r="DJ744" s="1">
        <v>0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3">
        <v>3228701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0</v>
      </c>
      <c r="EB744" s="1">
        <v>0</v>
      </c>
      <c r="EC744" s="1">
        <v>0</v>
      </c>
    </row>
    <row r="745" spans="1:133" x14ac:dyDescent="0.3">
      <c r="A745" s="1">
        <v>106190599</v>
      </c>
      <c r="B745" s="1" t="s">
        <v>2457</v>
      </c>
      <c r="C745" s="2">
        <v>20174</v>
      </c>
      <c r="D745" s="2">
        <v>42745</v>
      </c>
      <c r="E745" s="1" t="s">
        <v>2096</v>
      </c>
      <c r="F745" s="1" t="s">
        <v>135</v>
      </c>
      <c r="G745" s="1" t="s">
        <v>170</v>
      </c>
      <c r="H745" s="1">
        <v>11</v>
      </c>
      <c r="I745" s="1">
        <v>921</v>
      </c>
      <c r="J745" s="1" t="s">
        <v>171</v>
      </c>
      <c r="K745" s="1" t="s">
        <v>138</v>
      </c>
      <c r="L745" s="1">
        <v>0</v>
      </c>
      <c r="M745" s="1" t="s">
        <v>2456</v>
      </c>
      <c r="N745" s="1" t="s">
        <v>2458</v>
      </c>
      <c r="O745" s="1" t="s">
        <v>2459</v>
      </c>
      <c r="P745" s="1">
        <v>90723</v>
      </c>
      <c r="Q745" s="1" t="s">
        <v>1436</v>
      </c>
      <c r="R745" s="1">
        <v>177</v>
      </c>
      <c r="S745" s="1">
        <v>177</v>
      </c>
      <c r="T745" s="1">
        <v>120</v>
      </c>
      <c r="U745" s="1">
        <v>67</v>
      </c>
      <c r="V745" s="1">
        <v>7</v>
      </c>
      <c r="W745" s="1">
        <v>1</v>
      </c>
      <c r="X745" s="1">
        <v>8</v>
      </c>
      <c r="Y745" s="1">
        <v>0</v>
      </c>
      <c r="Z745" s="1">
        <v>0</v>
      </c>
      <c r="AA745" s="1">
        <v>0</v>
      </c>
      <c r="AB745" s="1">
        <v>5</v>
      </c>
      <c r="AC745" s="1">
        <v>0</v>
      </c>
      <c r="AD745" s="1">
        <v>0</v>
      </c>
      <c r="AE745" s="1">
        <v>88</v>
      </c>
      <c r="AF745" s="1">
        <v>0</v>
      </c>
      <c r="AG745" s="3">
        <v>3227</v>
      </c>
      <c r="AH745" s="1">
        <v>398</v>
      </c>
      <c r="AI745" s="1">
        <v>80</v>
      </c>
      <c r="AJ745" s="3">
        <v>1162</v>
      </c>
      <c r="AK745" s="1">
        <v>0</v>
      </c>
      <c r="AL745" s="1">
        <v>0</v>
      </c>
      <c r="AM745" s="1">
        <v>0</v>
      </c>
      <c r="AN745" s="1">
        <v>670</v>
      </c>
      <c r="AO745" s="1">
        <v>0</v>
      </c>
      <c r="AP745" s="1">
        <v>0</v>
      </c>
      <c r="AQ745" s="3">
        <v>5537</v>
      </c>
      <c r="AR745" s="1">
        <v>0</v>
      </c>
      <c r="AS745" s="1">
        <v>2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22</v>
      </c>
      <c r="BA745" s="1">
        <v>0</v>
      </c>
      <c r="BB745" s="1">
        <v>0</v>
      </c>
      <c r="BC745" s="1">
        <v>24</v>
      </c>
      <c r="BD745" s="3">
        <v>32327791</v>
      </c>
      <c r="BE745" s="3">
        <v>1392925</v>
      </c>
      <c r="BF745" s="3">
        <v>1482146</v>
      </c>
      <c r="BG745" s="3">
        <v>4448974</v>
      </c>
      <c r="BH745" s="1">
        <v>0</v>
      </c>
      <c r="BI745" s="1">
        <v>0</v>
      </c>
      <c r="BJ745" s="1">
        <v>0</v>
      </c>
      <c r="BK745" s="3">
        <v>9966349</v>
      </c>
      <c r="BL745" s="1">
        <v>0</v>
      </c>
      <c r="BM745" s="1">
        <v>0</v>
      </c>
      <c r="BN745" s="3">
        <v>49618185</v>
      </c>
      <c r="BO745" s="3">
        <v>1084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3">
        <v>9713</v>
      </c>
      <c r="BW745" s="1">
        <v>0</v>
      </c>
      <c r="BX745" s="1">
        <v>65</v>
      </c>
      <c r="BY745" s="3">
        <v>10862</v>
      </c>
      <c r="BZ745" s="3">
        <v>670150</v>
      </c>
      <c r="CA745" s="3">
        <v>25312717</v>
      </c>
      <c r="CB745" s="3">
        <v>1005471</v>
      </c>
      <c r="CC745" s="3">
        <v>180097</v>
      </c>
      <c r="CD745" s="3">
        <v>3415083</v>
      </c>
      <c r="CE745" s="1">
        <v>0</v>
      </c>
      <c r="CF745" s="1">
        <v>0</v>
      </c>
      <c r="CG745" s="1">
        <v>0</v>
      </c>
      <c r="CH745" s="1">
        <v>0</v>
      </c>
      <c r="CI745" s="3">
        <v>8114348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3">
        <v>124626</v>
      </c>
      <c r="CP745" s="3">
        <v>38822492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3">
        <v>7016158</v>
      </c>
      <c r="CW745" s="3">
        <v>387454</v>
      </c>
      <c r="CX745" s="3">
        <v>1302049</v>
      </c>
      <c r="CY745" s="3">
        <v>1033891</v>
      </c>
      <c r="CZ745" s="1">
        <v>0</v>
      </c>
      <c r="DA745" s="1">
        <v>0</v>
      </c>
      <c r="DB745" s="1">
        <v>0</v>
      </c>
      <c r="DC745" s="3">
        <v>1163019</v>
      </c>
      <c r="DD745" s="1">
        <v>0</v>
      </c>
      <c r="DE745" s="3">
        <v>-96016</v>
      </c>
      <c r="DF745" s="3">
        <v>10806555</v>
      </c>
      <c r="DG745" s="3">
        <v>23461</v>
      </c>
      <c r="DH745" s="3">
        <v>11521184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3">
        <v>19040</v>
      </c>
      <c r="DP745" s="3">
        <v>3157670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</row>
    <row r="746" spans="1:133" x14ac:dyDescent="0.3">
      <c r="A746" s="1">
        <v>106190385</v>
      </c>
      <c r="B746" s="1" t="s">
        <v>1441</v>
      </c>
      <c r="C746" s="2">
        <v>20174</v>
      </c>
      <c r="D746" s="2">
        <v>42745</v>
      </c>
      <c r="E746" s="1" t="s">
        <v>2096</v>
      </c>
      <c r="F746" s="1" t="s">
        <v>135</v>
      </c>
      <c r="G746" s="1" t="s">
        <v>170</v>
      </c>
      <c r="H746" s="1">
        <v>11</v>
      </c>
      <c r="I746" s="1">
        <v>903</v>
      </c>
      <c r="J746" s="1" t="s">
        <v>146</v>
      </c>
      <c r="K746" s="1" t="s">
        <v>138</v>
      </c>
      <c r="L746" s="1">
        <v>0</v>
      </c>
      <c r="M746" s="1" t="s">
        <v>2460</v>
      </c>
      <c r="N746" s="1" t="s">
        <v>1443</v>
      </c>
      <c r="O746" s="1" t="s">
        <v>1444</v>
      </c>
      <c r="P746" s="1">
        <v>91345</v>
      </c>
      <c r="Q746" s="1" t="s">
        <v>1445</v>
      </c>
      <c r="R746" s="1">
        <v>377</v>
      </c>
      <c r="S746" s="1">
        <v>377</v>
      </c>
      <c r="T746" s="1">
        <v>315</v>
      </c>
      <c r="U746" s="1">
        <v>931</v>
      </c>
      <c r="V746" s="1">
        <v>414</v>
      </c>
      <c r="W746" s="1">
        <v>499</v>
      </c>
      <c r="X746" s="3">
        <v>1026</v>
      </c>
      <c r="Y746" s="1">
        <v>0</v>
      </c>
      <c r="Z746" s="1">
        <v>0</v>
      </c>
      <c r="AA746" s="1">
        <v>51</v>
      </c>
      <c r="AB746" s="3">
        <v>1391</v>
      </c>
      <c r="AC746" s="1">
        <v>79</v>
      </c>
      <c r="AD746" s="1">
        <v>20</v>
      </c>
      <c r="AE746" s="1">
        <v>4411</v>
      </c>
      <c r="AF746" s="1">
        <v>111</v>
      </c>
      <c r="AG746" s="3">
        <v>7620</v>
      </c>
      <c r="AH746" s="3">
        <v>2166</v>
      </c>
      <c r="AI746" s="3">
        <v>3148</v>
      </c>
      <c r="AJ746" s="3">
        <v>4814</v>
      </c>
      <c r="AK746" s="1">
        <v>0</v>
      </c>
      <c r="AL746" s="1">
        <v>0</v>
      </c>
      <c r="AM746" s="1">
        <v>287</v>
      </c>
      <c r="AN746" s="3">
        <v>5984</v>
      </c>
      <c r="AO746" s="1">
        <v>281</v>
      </c>
      <c r="AP746" s="1">
        <v>70</v>
      </c>
      <c r="AQ746" s="3">
        <v>24370</v>
      </c>
      <c r="AR746" s="3">
        <v>4274</v>
      </c>
      <c r="AS746" s="3">
        <v>3228</v>
      </c>
      <c r="AT746" s="3">
        <v>3980</v>
      </c>
      <c r="AU746" s="3">
        <v>2643</v>
      </c>
      <c r="AV746" s="3">
        <v>14336</v>
      </c>
      <c r="AW746" s="1">
        <v>0</v>
      </c>
      <c r="AX746" s="1">
        <v>0</v>
      </c>
      <c r="AY746" s="1">
        <v>692</v>
      </c>
      <c r="AZ746" s="3">
        <v>5980</v>
      </c>
      <c r="BA746" s="3">
        <v>1573</v>
      </c>
      <c r="BB746" s="1">
        <v>532</v>
      </c>
      <c r="BC746" s="3">
        <v>32964</v>
      </c>
      <c r="BD746" s="3">
        <v>129963835</v>
      </c>
      <c r="BE746" s="3">
        <v>90914249</v>
      </c>
      <c r="BF746" s="3">
        <v>55194220</v>
      </c>
      <c r="BG746" s="3">
        <v>80588844</v>
      </c>
      <c r="BH746" s="1">
        <v>0</v>
      </c>
      <c r="BI746" s="1">
        <v>0</v>
      </c>
      <c r="BJ746" s="3">
        <v>4303329</v>
      </c>
      <c r="BK746" s="3">
        <v>89725149</v>
      </c>
      <c r="BL746" s="3">
        <v>4210365</v>
      </c>
      <c r="BM746" s="3">
        <v>1052591</v>
      </c>
      <c r="BN746" s="3">
        <v>455952582</v>
      </c>
      <c r="BO746" s="3">
        <v>26501759</v>
      </c>
      <c r="BP746" s="3">
        <v>37922309</v>
      </c>
      <c r="BQ746" s="3">
        <v>12853431</v>
      </c>
      <c r="BR746" s="3">
        <v>50329913</v>
      </c>
      <c r="BS746" s="1">
        <v>0</v>
      </c>
      <c r="BT746" s="1">
        <v>0</v>
      </c>
      <c r="BU746" s="3">
        <v>5730361</v>
      </c>
      <c r="BV746" s="3">
        <v>49519594</v>
      </c>
      <c r="BW746" s="3">
        <v>13027000</v>
      </c>
      <c r="BX746" s="3">
        <v>4404228</v>
      </c>
      <c r="BY746" s="3">
        <v>200288595</v>
      </c>
      <c r="BZ746" s="3">
        <v>-2965544</v>
      </c>
      <c r="CA746" s="3">
        <v>136745085</v>
      </c>
      <c r="CB746" s="3">
        <v>114241523</v>
      </c>
      <c r="CC746" s="3">
        <v>26775303</v>
      </c>
      <c r="CD746" s="3">
        <v>118387581</v>
      </c>
      <c r="CE746" s="3">
        <v>-1400003</v>
      </c>
      <c r="CF746" s="1">
        <v>0</v>
      </c>
      <c r="CG746" s="1">
        <v>0</v>
      </c>
      <c r="CH746" s="3">
        <v>9767521</v>
      </c>
      <c r="CI746" s="3">
        <v>105510801</v>
      </c>
      <c r="CJ746" s="1">
        <v>0</v>
      </c>
      <c r="CK746" s="3">
        <v>14823532</v>
      </c>
      <c r="CL746" s="1">
        <v>0</v>
      </c>
      <c r="CM746" s="1">
        <v>0</v>
      </c>
      <c r="CN746" s="1">
        <v>0</v>
      </c>
      <c r="CO746" s="3">
        <v>4692674</v>
      </c>
      <c r="CP746" s="3">
        <v>526578473</v>
      </c>
      <c r="CQ746" s="3">
        <v>7878784</v>
      </c>
      <c r="CR746" s="3">
        <v>3864479</v>
      </c>
      <c r="CS746" s="1">
        <v>0</v>
      </c>
      <c r="CT746" s="1">
        <v>0</v>
      </c>
      <c r="CU746" s="3">
        <v>11743263</v>
      </c>
      <c r="CV746" s="3">
        <v>20427575</v>
      </c>
      <c r="CW746" s="3">
        <v>23056029</v>
      </c>
      <c r="CX746" s="3">
        <v>42979857</v>
      </c>
      <c r="CY746" s="3">
        <v>16987275</v>
      </c>
      <c r="CZ746" s="1">
        <v>0</v>
      </c>
      <c r="DA746" s="1">
        <v>0</v>
      </c>
      <c r="DB746" s="3">
        <v>311511</v>
      </c>
      <c r="DC746" s="3">
        <v>34363188</v>
      </c>
      <c r="DD746" s="3">
        <v>2491728</v>
      </c>
      <c r="DE746" s="3">
        <v>788804</v>
      </c>
      <c r="DF746" s="3">
        <v>141405967</v>
      </c>
      <c r="DG746" s="3">
        <v>2715969</v>
      </c>
      <c r="DH746" s="3">
        <v>136597582</v>
      </c>
      <c r="DI746" s="3">
        <v>3487059</v>
      </c>
      <c r="DJ746" s="3">
        <v>2766552</v>
      </c>
      <c r="DK746" s="1">
        <v>0</v>
      </c>
      <c r="DL746" s="1">
        <v>0</v>
      </c>
      <c r="DM746" s="1">
        <v>0</v>
      </c>
      <c r="DN746" s="1">
        <v>0</v>
      </c>
      <c r="DO746" s="3">
        <v>7426344</v>
      </c>
      <c r="DP746" s="3">
        <v>200998817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0</v>
      </c>
    </row>
    <row r="747" spans="1:133" x14ac:dyDescent="0.3">
      <c r="A747" s="1">
        <v>106190680</v>
      </c>
      <c r="B747" s="1" t="s">
        <v>1446</v>
      </c>
      <c r="C747" s="2">
        <v>20174</v>
      </c>
      <c r="D747" s="2">
        <v>42745</v>
      </c>
      <c r="E747" s="1" t="s">
        <v>2096</v>
      </c>
      <c r="F747" s="1" t="s">
        <v>135</v>
      </c>
      <c r="G747" s="1" t="s">
        <v>170</v>
      </c>
      <c r="H747" s="1">
        <v>11</v>
      </c>
      <c r="I747" s="1">
        <v>933</v>
      </c>
      <c r="J747" s="1" t="s">
        <v>164</v>
      </c>
      <c r="K747" s="1" t="s">
        <v>138</v>
      </c>
      <c r="L747" s="1">
        <v>0</v>
      </c>
      <c r="M747" s="1" t="s">
        <v>2461</v>
      </c>
      <c r="N747" s="1" t="s">
        <v>1448</v>
      </c>
      <c r="O747" s="1" t="s">
        <v>1449</v>
      </c>
      <c r="P747" s="1">
        <v>90732</v>
      </c>
      <c r="Q747" s="1" t="s">
        <v>1450</v>
      </c>
      <c r="R747" s="1">
        <v>356</v>
      </c>
      <c r="S747" s="1">
        <v>324</v>
      </c>
      <c r="T747" s="1">
        <v>324</v>
      </c>
      <c r="U747" s="1">
        <v>374</v>
      </c>
      <c r="V747" s="1">
        <v>391</v>
      </c>
      <c r="W747" s="1">
        <v>260</v>
      </c>
      <c r="X747" s="1">
        <v>362</v>
      </c>
      <c r="Y747" s="1">
        <v>0</v>
      </c>
      <c r="Z747" s="1">
        <v>0</v>
      </c>
      <c r="AA747" s="1">
        <v>36</v>
      </c>
      <c r="AB747" s="1">
        <v>341</v>
      </c>
      <c r="AC747" s="1">
        <v>9</v>
      </c>
      <c r="AD747" s="1">
        <v>7</v>
      </c>
      <c r="AE747" s="1">
        <v>1780</v>
      </c>
      <c r="AF747" s="1">
        <v>290</v>
      </c>
      <c r="AG747" s="3">
        <v>4364</v>
      </c>
      <c r="AH747" s="3">
        <v>3852</v>
      </c>
      <c r="AI747" s="3">
        <v>2631</v>
      </c>
      <c r="AJ747" s="3">
        <v>3863</v>
      </c>
      <c r="AK747" s="1">
        <v>0</v>
      </c>
      <c r="AL747" s="1">
        <v>0</v>
      </c>
      <c r="AM747" s="1">
        <v>347</v>
      </c>
      <c r="AN747" s="3">
        <v>3387</v>
      </c>
      <c r="AO747" s="1">
        <v>81</v>
      </c>
      <c r="AP747" s="1">
        <v>57</v>
      </c>
      <c r="AQ747" s="3">
        <v>18582</v>
      </c>
      <c r="AR747" s="3">
        <v>10902</v>
      </c>
      <c r="AS747" s="3">
        <v>2190</v>
      </c>
      <c r="AT747" s="1">
        <v>867</v>
      </c>
      <c r="AU747" s="1">
        <v>964</v>
      </c>
      <c r="AV747" s="3">
        <v>4664</v>
      </c>
      <c r="AW747" s="1">
        <v>0</v>
      </c>
      <c r="AX747" s="1">
        <v>0</v>
      </c>
      <c r="AY747" s="1">
        <v>483</v>
      </c>
      <c r="AZ747" s="3">
        <v>2381</v>
      </c>
      <c r="BA747" s="1">
        <v>777</v>
      </c>
      <c r="BB747" s="1">
        <v>0</v>
      </c>
      <c r="BC747" s="3">
        <v>12326</v>
      </c>
      <c r="BD747" s="3">
        <v>35938513</v>
      </c>
      <c r="BE747" s="3">
        <v>29583351</v>
      </c>
      <c r="BF747" s="3">
        <v>18205764</v>
      </c>
      <c r="BG747" s="3">
        <v>24284845</v>
      </c>
      <c r="BH747" s="1">
        <v>0</v>
      </c>
      <c r="BI747" s="1">
        <v>0</v>
      </c>
      <c r="BJ747" s="3">
        <v>2498403</v>
      </c>
      <c r="BK747" s="3">
        <v>24386426</v>
      </c>
      <c r="BL747" s="3">
        <v>586225</v>
      </c>
      <c r="BM747" s="3">
        <v>407376</v>
      </c>
      <c r="BN747" s="3">
        <v>135890903</v>
      </c>
      <c r="BO747" s="3">
        <v>12798937</v>
      </c>
      <c r="BP747" s="3">
        <v>5459919</v>
      </c>
      <c r="BQ747" s="3">
        <v>3378153</v>
      </c>
      <c r="BR747" s="3">
        <v>11554642</v>
      </c>
      <c r="BS747" s="1">
        <v>0</v>
      </c>
      <c r="BT747" s="1">
        <v>0</v>
      </c>
      <c r="BU747" s="3">
        <v>2395204</v>
      </c>
      <c r="BV747" s="3">
        <v>11807415</v>
      </c>
      <c r="BW747" s="3">
        <v>3853155</v>
      </c>
      <c r="BX747" s="1">
        <v>0</v>
      </c>
      <c r="BY747" s="3">
        <v>51247425</v>
      </c>
      <c r="BZ747" s="3">
        <v>-943658</v>
      </c>
      <c r="CA747" s="3">
        <v>40596705</v>
      </c>
      <c r="CB747" s="3">
        <v>28535822</v>
      </c>
      <c r="CC747" s="3">
        <v>170109</v>
      </c>
      <c r="CD747" s="3">
        <v>30543556</v>
      </c>
      <c r="CE747" s="3">
        <v>-237501</v>
      </c>
      <c r="CF747" s="1">
        <v>0</v>
      </c>
      <c r="CG747" s="1">
        <v>0</v>
      </c>
      <c r="CH747" s="3">
        <v>3503422</v>
      </c>
      <c r="CI747" s="3">
        <v>26592876</v>
      </c>
      <c r="CJ747" s="1">
        <v>0</v>
      </c>
      <c r="CK747" s="3">
        <v>3702119</v>
      </c>
      <c r="CL747" s="1">
        <v>0</v>
      </c>
      <c r="CM747" s="1">
        <v>0</v>
      </c>
      <c r="CN747" s="1">
        <v>0</v>
      </c>
      <c r="CO747" s="3">
        <v>339722</v>
      </c>
      <c r="CP747" s="3">
        <v>132803172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3">
        <v>8386507</v>
      </c>
      <c r="CW747" s="3">
        <v>6684156</v>
      </c>
      <c r="CX747" s="3">
        <v>21760147</v>
      </c>
      <c r="CY747" s="3">
        <v>5476654</v>
      </c>
      <c r="CZ747" s="1">
        <v>0</v>
      </c>
      <c r="DA747" s="1">
        <v>0</v>
      </c>
      <c r="DB747" s="3">
        <v>1414861</v>
      </c>
      <c r="DC747" s="3">
        <v>9783475</v>
      </c>
      <c r="DD747" s="3">
        <v>759647</v>
      </c>
      <c r="DE747" s="3">
        <v>69709</v>
      </c>
      <c r="DF747" s="3">
        <v>54335156</v>
      </c>
      <c r="DG747" s="3">
        <v>2362719</v>
      </c>
      <c r="DH747" s="3">
        <v>53373361</v>
      </c>
      <c r="DI747" s="3">
        <v>994814</v>
      </c>
      <c r="DJ747" s="3">
        <v>3505775</v>
      </c>
      <c r="DK747" s="1">
        <v>0</v>
      </c>
      <c r="DL747" s="1">
        <v>0</v>
      </c>
      <c r="DM747" s="1">
        <v>0</v>
      </c>
      <c r="DN747" s="1">
        <v>0</v>
      </c>
      <c r="DO747" s="3">
        <v>3717371</v>
      </c>
      <c r="DP747" s="3">
        <v>28437903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0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3">
        <v>630416</v>
      </c>
    </row>
    <row r="748" spans="1:133" x14ac:dyDescent="0.3">
      <c r="A748" s="1">
        <v>106190470</v>
      </c>
      <c r="B748" s="1" t="s">
        <v>1451</v>
      </c>
      <c r="C748" s="2">
        <v>20174</v>
      </c>
      <c r="D748" s="2">
        <v>42745</v>
      </c>
      <c r="E748" s="1" t="s">
        <v>2096</v>
      </c>
      <c r="F748" s="1" t="s">
        <v>135</v>
      </c>
      <c r="G748" s="1" t="s">
        <v>170</v>
      </c>
      <c r="H748" s="1">
        <v>11</v>
      </c>
      <c r="I748" s="1">
        <v>931</v>
      </c>
      <c r="J748" s="1" t="s">
        <v>164</v>
      </c>
      <c r="K748" s="1" t="s">
        <v>138</v>
      </c>
      <c r="L748" s="1">
        <v>0</v>
      </c>
      <c r="M748" s="1" t="s">
        <v>2462</v>
      </c>
      <c r="N748" s="1" t="s">
        <v>1453</v>
      </c>
      <c r="O748" s="1" t="s">
        <v>514</v>
      </c>
      <c r="P748" s="1">
        <v>90503</v>
      </c>
      <c r="Q748" s="1" t="s">
        <v>1450</v>
      </c>
      <c r="R748" s="1">
        <v>442</v>
      </c>
      <c r="S748" s="1">
        <v>418</v>
      </c>
      <c r="T748" s="1">
        <v>418</v>
      </c>
      <c r="U748" s="3">
        <v>1053</v>
      </c>
      <c r="V748" s="3">
        <v>1157</v>
      </c>
      <c r="W748" s="1">
        <v>360</v>
      </c>
      <c r="X748" s="1">
        <v>642</v>
      </c>
      <c r="Y748" s="1">
        <v>0</v>
      </c>
      <c r="Z748" s="1">
        <v>0</v>
      </c>
      <c r="AA748" s="1">
        <v>69</v>
      </c>
      <c r="AB748" s="3">
        <v>1524</v>
      </c>
      <c r="AC748" s="1">
        <v>53</v>
      </c>
      <c r="AD748" s="1">
        <v>21</v>
      </c>
      <c r="AE748" s="1">
        <v>4879</v>
      </c>
      <c r="AF748" s="1">
        <v>474</v>
      </c>
      <c r="AG748" s="3">
        <v>6343</v>
      </c>
      <c r="AH748" s="3">
        <v>7071</v>
      </c>
      <c r="AI748" s="3">
        <v>1544</v>
      </c>
      <c r="AJ748" s="3">
        <v>2165</v>
      </c>
      <c r="AK748" s="1">
        <v>0</v>
      </c>
      <c r="AL748" s="1">
        <v>0</v>
      </c>
      <c r="AM748" s="1">
        <v>233</v>
      </c>
      <c r="AN748" s="3">
        <v>5635</v>
      </c>
      <c r="AO748" s="1">
        <v>115</v>
      </c>
      <c r="AP748" s="1">
        <v>45</v>
      </c>
      <c r="AQ748" s="3">
        <v>23151</v>
      </c>
      <c r="AR748" s="3">
        <v>6057</v>
      </c>
      <c r="AS748" s="3">
        <v>8928</v>
      </c>
      <c r="AT748" s="3">
        <v>4250</v>
      </c>
      <c r="AU748" s="3">
        <v>1460</v>
      </c>
      <c r="AV748" s="3">
        <v>7696</v>
      </c>
      <c r="AW748" s="1">
        <v>0</v>
      </c>
      <c r="AX748" s="1">
        <v>0</v>
      </c>
      <c r="AY748" s="3">
        <v>1003</v>
      </c>
      <c r="AZ748" s="3">
        <v>10458</v>
      </c>
      <c r="BA748" s="3">
        <v>1073</v>
      </c>
      <c r="BB748" s="1">
        <v>0</v>
      </c>
      <c r="BC748" s="3">
        <v>34868</v>
      </c>
      <c r="BD748" s="3">
        <v>100584310</v>
      </c>
      <c r="BE748" s="3">
        <v>80962295</v>
      </c>
      <c r="BF748" s="3">
        <v>20458985</v>
      </c>
      <c r="BG748" s="3">
        <v>35586342</v>
      </c>
      <c r="BH748" s="1">
        <v>0</v>
      </c>
      <c r="BI748" s="1">
        <v>0</v>
      </c>
      <c r="BJ748" s="3">
        <v>3438439</v>
      </c>
      <c r="BK748" s="3">
        <v>83157098</v>
      </c>
      <c r="BL748" s="3">
        <v>1700035</v>
      </c>
      <c r="BM748" s="3">
        <v>661125</v>
      </c>
      <c r="BN748" s="3">
        <v>326548629</v>
      </c>
      <c r="BO748" s="3">
        <v>36531670</v>
      </c>
      <c r="BP748" s="3">
        <v>22767976</v>
      </c>
      <c r="BQ748" s="3">
        <v>7339702</v>
      </c>
      <c r="BR748" s="3">
        <v>31135567</v>
      </c>
      <c r="BS748" s="1">
        <v>0</v>
      </c>
      <c r="BT748" s="1">
        <v>0</v>
      </c>
      <c r="BU748" s="3">
        <v>5869397</v>
      </c>
      <c r="BV748" s="3">
        <v>61198558</v>
      </c>
      <c r="BW748" s="3">
        <v>6279026</v>
      </c>
      <c r="BX748" s="1">
        <v>0</v>
      </c>
      <c r="BY748" s="3">
        <v>171121896</v>
      </c>
      <c r="BZ748" s="3">
        <v>-1174182</v>
      </c>
      <c r="CA748" s="3">
        <v>115799280</v>
      </c>
      <c r="CB748" s="3">
        <v>80985507</v>
      </c>
      <c r="CC748" s="3">
        <v>9223431</v>
      </c>
      <c r="CD748" s="3">
        <v>59050574</v>
      </c>
      <c r="CE748" s="1">
        <v>0</v>
      </c>
      <c r="CF748" s="1">
        <v>0</v>
      </c>
      <c r="CG748" s="1">
        <v>0</v>
      </c>
      <c r="CH748" s="3">
        <v>6790852</v>
      </c>
      <c r="CI748" s="3">
        <v>102192428</v>
      </c>
      <c r="CJ748" s="1">
        <v>0</v>
      </c>
      <c r="CK748" s="3">
        <v>7045201</v>
      </c>
      <c r="CL748" s="1">
        <v>0</v>
      </c>
      <c r="CM748" s="1">
        <v>0</v>
      </c>
      <c r="CN748" s="1">
        <v>0</v>
      </c>
      <c r="CO748" s="3">
        <v>583748</v>
      </c>
      <c r="CP748" s="3">
        <v>380496839</v>
      </c>
      <c r="CQ748" s="3">
        <v>408035</v>
      </c>
      <c r="CR748" s="1">
        <v>0</v>
      </c>
      <c r="CS748" s="1">
        <v>0</v>
      </c>
      <c r="CT748" s="1">
        <v>0</v>
      </c>
      <c r="CU748" s="3">
        <v>408035</v>
      </c>
      <c r="CV748" s="3">
        <v>21640205</v>
      </c>
      <c r="CW748" s="3">
        <v>23397536</v>
      </c>
      <c r="CX748" s="3">
        <v>18640843</v>
      </c>
      <c r="CY748" s="3">
        <v>7828756</v>
      </c>
      <c r="CZ748" s="1">
        <v>0</v>
      </c>
      <c r="DA748" s="1">
        <v>0</v>
      </c>
      <c r="DB748" s="3">
        <v>2538945</v>
      </c>
      <c r="DC748" s="3">
        <v>42503814</v>
      </c>
      <c r="DD748" s="3">
        <v>952685</v>
      </c>
      <c r="DE748" s="3">
        <v>78937</v>
      </c>
      <c r="DF748" s="3">
        <v>117581721</v>
      </c>
      <c r="DG748" s="3">
        <v>2004305</v>
      </c>
      <c r="DH748" s="3">
        <v>130879078</v>
      </c>
      <c r="DI748" s="3">
        <v>2248915</v>
      </c>
      <c r="DJ748" s="3">
        <v>7065330</v>
      </c>
      <c r="DK748" s="1">
        <v>0</v>
      </c>
      <c r="DL748" s="1">
        <v>0</v>
      </c>
      <c r="DM748" s="1">
        <v>0</v>
      </c>
      <c r="DN748" s="1">
        <v>0</v>
      </c>
      <c r="DO748" s="3">
        <v>5223057</v>
      </c>
      <c r="DP748" s="3">
        <v>116166057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</row>
    <row r="749" spans="1:133" x14ac:dyDescent="0.3">
      <c r="A749" s="1">
        <v>106190756</v>
      </c>
      <c r="B749" s="1" t="s">
        <v>1454</v>
      </c>
      <c r="C749" s="2">
        <v>20174</v>
      </c>
      <c r="D749" s="2">
        <v>42745</v>
      </c>
      <c r="E749" s="1" t="s">
        <v>2096</v>
      </c>
      <c r="F749" s="1" t="s">
        <v>135</v>
      </c>
      <c r="G749" s="1" t="s">
        <v>170</v>
      </c>
      <c r="H749" s="1">
        <v>11</v>
      </c>
      <c r="I749" s="1">
        <v>927</v>
      </c>
      <c r="J749" s="1" t="s">
        <v>146</v>
      </c>
      <c r="K749" s="1" t="s">
        <v>138</v>
      </c>
      <c r="L749" s="1">
        <v>0</v>
      </c>
      <c r="M749" s="1" t="s">
        <v>2463</v>
      </c>
      <c r="N749" s="1" t="s">
        <v>2464</v>
      </c>
      <c r="O749" s="1" t="s">
        <v>1457</v>
      </c>
      <c r="P749" s="1">
        <v>90404</v>
      </c>
      <c r="Q749" s="1" t="s">
        <v>1458</v>
      </c>
      <c r="R749" s="1">
        <v>266</v>
      </c>
      <c r="S749" s="1">
        <v>234</v>
      </c>
      <c r="T749" s="1">
        <v>234</v>
      </c>
      <c r="U749" s="3">
        <v>1323</v>
      </c>
      <c r="V749" s="1">
        <v>169</v>
      </c>
      <c r="W749" s="1">
        <v>67</v>
      </c>
      <c r="X749" s="1">
        <v>141</v>
      </c>
      <c r="Y749" s="1">
        <v>0</v>
      </c>
      <c r="Z749" s="1">
        <v>0</v>
      </c>
      <c r="AA749" s="1">
        <v>27</v>
      </c>
      <c r="AB749" s="3">
        <v>1352</v>
      </c>
      <c r="AC749" s="1">
        <v>25</v>
      </c>
      <c r="AD749" s="1">
        <v>16</v>
      </c>
      <c r="AE749" s="1">
        <v>3120</v>
      </c>
      <c r="AF749" s="1">
        <v>0</v>
      </c>
      <c r="AG749" s="3">
        <v>7154</v>
      </c>
      <c r="AH749" s="1">
        <v>997</v>
      </c>
      <c r="AI749" s="1">
        <v>426</v>
      </c>
      <c r="AJ749" s="1">
        <v>597</v>
      </c>
      <c r="AK749" s="1">
        <v>0</v>
      </c>
      <c r="AL749" s="1">
        <v>0</v>
      </c>
      <c r="AM749" s="1">
        <v>87</v>
      </c>
      <c r="AN749" s="3">
        <v>4779</v>
      </c>
      <c r="AO749" s="1">
        <v>88</v>
      </c>
      <c r="AP749" s="1">
        <v>57</v>
      </c>
      <c r="AQ749" s="3">
        <v>14185</v>
      </c>
      <c r="AR749" s="1">
        <v>0</v>
      </c>
      <c r="AS749" s="3">
        <v>6404</v>
      </c>
      <c r="AT749" s="1">
        <v>755</v>
      </c>
      <c r="AU749" s="1">
        <v>420</v>
      </c>
      <c r="AV749" s="3">
        <v>1299</v>
      </c>
      <c r="AW749" s="1">
        <v>0</v>
      </c>
      <c r="AX749" s="1">
        <v>0</v>
      </c>
      <c r="AY749" s="1">
        <v>658</v>
      </c>
      <c r="AZ749" s="3">
        <v>6742</v>
      </c>
      <c r="BA749" s="1">
        <v>397</v>
      </c>
      <c r="BB749" s="1">
        <v>188</v>
      </c>
      <c r="BC749" s="3">
        <v>16863</v>
      </c>
      <c r="BD749" s="3">
        <v>109946363</v>
      </c>
      <c r="BE749" s="3">
        <v>18692744</v>
      </c>
      <c r="BF749" s="3">
        <v>5077104</v>
      </c>
      <c r="BG749" s="3">
        <v>6632794</v>
      </c>
      <c r="BH749" s="1">
        <v>0</v>
      </c>
      <c r="BI749" s="1">
        <v>0</v>
      </c>
      <c r="BJ749" s="3">
        <v>1370471</v>
      </c>
      <c r="BK749" s="3">
        <v>75281388</v>
      </c>
      <c r="BL749" s="3">
        <v>1393312</v>
      </c>
      <c r="BM749" s="3">
        <v>890806</v>
      </c>
      <c r="BN749" s="3">
        <v>219284982</v>
      </c>
      <c r="BO749" s="3">
        <v>39428926</v>
      </c>
      <c r="BP749" s="3">
        <v>3918588</v>
      </c>
      <c r="BQ749" s="3">
        <v>2054640</v>
      </c>
      <c r="BR749" s="3">
        <v>3622434</v>
      </c>
      <c r="BS749" s="1">
        <v>0</v>
      </c>
      <c r="BT749" s="1">
        <v>0</v>
      </c>
      <c r="BU749" s="3">
        <v>4225489</v>
      </c>
      <c r="BV749" s="3">
        <v>43295204</v>
      </c>
      <c r="BW749" s="3">
        <v>2546984</v>
      </c>
      <c r="BX749" s="3">
        <v>1209719</v>
      </c>
      <c r="BY749" s="3">
        <v>100301984</v>
      </c>
      <c r="BZ749" s="3">
        <v>-652939</v>
      </c>
      <c r="CA749" s="3">
        <v>121115784</v>
      </c>
      <c r="CB749" s="3">
        <v>18429574</v>
      </c>
      <c r="CC749" s="3">
        <v>4302271</v>
      </c>
      <c r="CD749" s="3">
        <v>8751584</v>
      </c>
      <c r="CE749" s="1">
        <v>0</v>
      </c>
      <c r="CF749" s="1">
        <v>0</v>
      </c>
      <c r="CG749" s="1">
        <v>0</v>
      </c>
      <c r="CH749" s="3">
        <v>3536589</v>
      </c>
      <c r="CI749" s="3">
        <v>73517349</v>
      </c>
      <c r="CJ749" s="1">
        <v>0</v>
      </c>
      <c r="CK749" s="3">
        <v>3322879</v>
      </c>
      <c r="CL749" s="1">
        <v>0</v>
      </c>
      <c r="CM749" s="1">
        <v>0</v>
      </c>
      <c r="CN749" s="1">
        <v>0</v>
      </c>
      <c r="CO749" s="3">
        <v>1771388</v>
      </c>
      <c r="CP749" s="3">
        <v>234094479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3">
        <v>28564689</v>
      </c>
      <c r="CW749" s="3">
        <v>4227955</v>
      </c>
      <c r="CX749" s="3">
        <v>2844044</v>
      </c>
      <c r="CY749" s="3">
        <v>1524596</v>
      </c>
      <c r="CZ749" s="1">
        <v>0</v>
      </c>
      <c r="DA749" s="1">
        <v>0</v>
      </c>
      <c r="DB749" s="3">
        <v>2070804</v>
      </c>
      <c r="DC749" s="3">
        <v>45301503</v>
      </c>
      <c r="DD749" s="3">
        <v>625467</v>
      </c>
      <c r="DE749" s="3">
        <v>333429</v>
      </c>
      <c r="DF749" s="3">
        <v>85492487</v>
      </c>
      <c r="DG749" s="3">
        <v>2762940</v>
      </c>
      <c r="DH749" s="3">
        <v>115488528</v>
      </c>
      <c r="DI749" s="3">
        <v>656516</v>
      </c>
      <c r="DJ749" s="3">
        <v>2046033</v>
      </c>
      <c r="DK749" s="1">
        <v>0</v>
      </c>
      <c r="DL749" s="1">
        <v>0</v>
      </c>
      <c r="DM749" s="1">
        <v>0</v>
      </c>
      <c r="DN749" s="1">
        <v>0</v>
      </c>
      <c r="DO749" s="3">
        <v>6592416</v>
      </c>
      <c r="DP749" s="3">
        <v>290113669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0</v>
      </c>
    </row>
    <row r="750" spans="1:133" x14ac:dyDescent="0.3">
      <c r="A750" s="1">
        <v>106190758</v>
      </c>
      <c r="B750" s="1" t="s">
        <v>1459</v>
      </c>
      <c r="C750" s="2">
        <v>20174</v>
      </c>
      <c r="D750" s="2">
        <v>42745</v>
      </c>
      <c r="E750" s="1" t="s">
        <v>2096</v>
      </c>
      <c r="F750" s="1" t="s">
        <v>135</v>
      </c>
      <c r="G750" s="1" t="s">
        <v>170</v>
      </c>
      <c r="H750" s="1">
        <v>11</v>
      </c>
      <c r="I750" s="1">
        <v>907</v>
      </c>
      <c r="J750" s="1" t="s">
        <v>146</v>
      </c>
      <c r="K750" s="1" t="s">
        <v>138</v>
      </c>
      <c r="L750" s="1">
        <v>0</v>
      </c>
      <c r="M750" s="1" t="s">
        <v>2465</v>
      </c>
      <c r="N750" s="1" t="s">
        <v>1461</v>
      </c>
      <c r="O750" s="1" t="s">
        <v>1462</v>
      </c>
      <c r="P750" s="1">
        <v>91505</v>
      </c>
      <c r="Q750" s="1" t="s">
        <v>2466</v>
      </c>
      <c r="R750" s="1">
        <v>446</v>
      </c>
      <c r="S750" s="1">
        <v>307</v>
      </c>
      <c r="T750" s="1">
        <v>257</v>
      </c>
      <c r="U750" s="3">
        <v>1455</v>
      </c>
      <c r="V750" s="1">
        <v>288</v>
      </c>
      <c r="W750" s="1">
        <v>336</v>
      </c>
      <c r="X750" s="1">
        <v>714</v>
      </c>
      <c r="Y750" s="1">
        <v>0</v>
      </c>
      <c r="Z750" s="1">
        <v>0</v>
      </c>
      <c r="AA750" s="1">
        <v>43</v>
      </c>
      <c r="AB750" s="3">
        <v>1211</v>
      </c>
      <c r="AC750" s="1">
        <v>41</v>
      </c>
      <c r="AD750" s="1">
        <v>33</v>
      </c>
      <c r="AE750" s="1">
        <v>4121</v>
      </c>
      <c r="AF750" s="1">
        <v>0</v>
      </c>
      <c r="AG750" s="3">
        <v>8110</v>
      </c>
      <c r="AH750" s="3">
        <v>1107</v>
      </c>
      <c r="AI750" s="3">
        <v>1631</v>
      </c>
      <c r="AJ750" s="3">
        <v>2569</v>
      </c>
      <c r="AK750" s="1">
        <v>0</v>
      </c>
      <c r="AL750" s="1">
        <v>0</v>
      </c>
      <c r="AM750" s="1">
        <v>172</v>
      </c>
      <c r="AN750" s="3">
        <v>4713</v>
      </c>
      <c r="AO750" s="1">
        <v>134</v>
      </c>
      <c r="AP750" s="1">
        <v>105</v>
      </c>
      <c r="AQ750" s="3">
        <v>18541</v>
      </c>
      <c r="AR750" s="1">
        <v>0</v>
      </c>
      <c r="AS750" s="3">
        <v>8320</v>
      </c>
      <c r="AT750" s="3">
        <v>7384</v>
      </c>
      <c r="AU750" s="3">
        <v>1336</v>
      </c>
      <c r="AV750" s="3">
        <v>7187</v>
      </c>
      <c r="AW750" s="1">
        <v>0</v>
      </c>
      <c r="AX750" s="1">
        <v>0</v>
      </c>
      <c r="AY750" s="3">
        <v>1274</v>
      </c>
      <c r="AZ750" s="3">
        <v>9740</v>
      </c>
      <c r="BA750" s="1">
        <v>973</v>
      </c>
      <c r="BB750" s="1">
        <v>376</v>
      </c>
      <c r="BC750" s="3">
        <v>36590</v>
      </c>
      <c r="BD750" s="3">
        <v>179332884</v>
      </c>
      <c r="BE750" s="3">
        <v>36511776</v>
      </c>
      <c r="BF750" s="3">
        <v>33193334</v>
      </c>
      <c r="BG750" s="3">
        <v>55975644</v>
      </c>
      <c r="BH750" s="1">
        <v>0</v>
      </c>
      <c r="BI750" s="1">
        <v>0</v>
      </c>
      <c r="BJ750" s="3">
        <v>3914688</v>
      </c>
      <c r="BK750" s="3">
        <v>107266990</v>
      </c>
      <c r="BL750" s="3">
        <v>3046173</v>
      </c>
      <c r="BM750" s="3">
        <v>2393422</v>
      </c>
      <c r="BN750" s="3">
        <v>421634911</v>
      </c>
      <c r="BO750" s="3">
        <v>75439890</v>
      </c>
      <c r="BP750" s="3">
        <v>20269250</v>
      </c>
      <c r="BQ750" s="3">
        <v>6196042</v>
      </c>
      <c r="BR750" s="3">
        <v>30582393</v>
      </c>
      <c r="BS750" s="1">
        <v>0</v>
      </c>
      <c r="BT750" s="1">
        <v>0</v>
      </c>
      <c r="BU750" s="3">
        <v>9358084</v>
      </c>
      <c r="BV750" s="3">
        <v>71544535</v>
      </c>
      <c r="BW750" s="3">
        <v>7145400</v>
      </c>
      <c r="BX750" s="3">
        <v>2763592</v>
      </c>
      <c r="BY750" s="3">
        <v>223299186</v>
      </c>
      <c r="BZ750" s="3">
        <v>-1555795</v>
      </c>
      <c r="CA750" s="3">
        <v>224504459</v>
      </c>
      <c r="CB750" s="3">
        <v>47999227</v>
      </c>
      <c r="CC750" s="3">
        <v>16355119</v>
      </c>
      <c r="CD750" s="3">
        <v>78860170</v>
      </c>
      <c r="CE750" s="1">
        <v>0</v>
      </c>
      <c r="CF750" s="1">
        <v>0</v>
      </c>
      <c r="CG750" s="1">
        <v>0</v>
      </c>
      <c r="CH750" s="3">
        <v>9544023</v>
      </c>
      <c r="CI750" s="3">
        <v>128656012</v>
      </c>
      <c r="CJ750" s="1">
        <v>0</v>
      </c>
      <c r="CK750" s="3">
        <v>8853030</v>
      </c>
      <c r="CL750" s="1">
        <v>0</v>
      </c>
      <c r="CM750" s="1">
        <v>0</v>
      </c>
      <c r="CN750" s="1">
        <v>0</v>
      </c>
      <c r="CO750" s="3">
        <v>4479701</v>
      </c>
      <c r="CP750" s="3">
        <v>517695946</v>
      </c>
      <c r="CQ750" s="3">
        <v>955878</v>
      </c>
      <c r="CR750" s="1">
        <v>0</v>
      </c>
      <c r="CS750" s="1">
        <v>0</v>
      </c>
      <c r="CT750" s="1">
        <v>0</v>
      </c>
      <c r="CU750" s="3">
        <v>955878</v>
      </c>
      <c r="CV750" s="3">
        <v>30882911</v>
      </c>
      <c r="CW750" s="3">
        <v>9874652</v>
      </c>
      <c r="CX750" s="3">
        <v>23129277</v>
      </c>
      <c r="CY750" s="3">
        <v>7906674</v>
      </c>
      <c r="CZ750" s="1">
        <v>0</v>
      </c>
      <c r="DA750" s="1">
        <v>0</v>
      </c>
      <c r="DB750" s="3">
        <v>3760768</v>
      </c>
      <c r="DC750" s="3">
        <v>50586865</v>
      </c>
      <c r="DD750" s="3">
        <v>1363128</v>
      </c>
      <c r="DE750" s="3">
        <v>689754</v>
      </c>
      <c r="DF750" s="3">
        <v>128194029</v>
      </c>
      <c r="DG750" s="3">
        <v>9226919</v>
      </c>
      <c r="DH750" s="3">
        <v>139880911</v>
      </c>
      <c r="DI750" s="3">
        <v>1625774</v>
      </c>
      <c r="DJ750" s="3">
        <v>-1159733</v>
      </c>
      <c r="DK750" s="1">
        <v>0</v>
      </c>
      <c r="DL750" s="1">
        <v>0</v>
      </c>
      <c r="DM750" s="1">
        <v>0</v>
      </c>
      <c r="DN750" s="1">
        <v>0</v>
      </c>
      <c r="DO750" s="3">
        <v>10845241</v>
      </c>
      <c r="DP750" s="3">
        <v>190709128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1">
        <v>0</v>
      </c>
      <c r="EC750" s="1">
        <v>0</v>
      </c>
    </row>
    <row r="751" spans="1:133" x14ac:dyDescent="0.3">
      <c r="A751" s="1">
        <v>106190517</v>
      </c>
      <c r="B751" s="1" t="s">
        <v>1464</v>
      </c>
      <c r="C751" s="2">
        <v>20174</v>
      </c>
      <c r="D751" s="2">
        <v>42745</v>
      </c>
      <c r="E751" s="1" t="s">
        <v>2096</v>
      </c>
      <c r="F751" s="1" t="s">
        <v>135</v>
      </c>
      <c r="G751" s="1" t="s">
        <v>170</v>
      </c>
      <c r="H751" s="1">
        <v>11</v>
      </c>
      <c r="I751" s="1">
        <v>905</v>
      </c>
      <c r="J751" s="1" t="s">
        <v>187</v>
      </c>
      <c r="K751" s="1" t="s">
        <v>138</v>
      </c>
      <c r="L751" s="1">
        <v>0</v>
      </c>
      <c r="M751" s="1" t="s">
        <v>2467</v>
      </c>
      <c r="N751" s="1" t="s">
        <v>1466</v>
      </c>
      <c r="O751" s="1" t="s">
        <v>1467</v>
      </c>
      <c r="P751" s="1">
        <v>91356</v>
      </c>
      <c r="Q751" s="1" t="s">
        <v>1468</v>
      </c>
      <c r="R751" s="1">
        <v>249</v>
      </c>
      <c r="S751" s="1">
        <v>249</v>
      </c>
      <c r="T751" s="1">
        <v>201</v>
      </c>
      <c r="U751" s="3">
        <v>1153</v>
      </c>
      <c r="V751" s="1">
        <v>232</v>
      </c>
      <c r="W751" s="1">
        <v>242</v>
      </c>
      <c r="X751" s="1">
        <v>503</v>
      </c>
      <c r="Y751" s="1">
        <v>0</v>
      </c>
      <c r="Z751" s="1">
        <v>0</v>
      </c>
      <c r="AA751" s="1">
        <v>22</v>
      </c>
      <c r="AB751" s="3">
        <v>1118</v>
      </c>
      <c r="AC751" s="1">
        <v>36</v>
      </c>
      <c r="AD751" s="1">
        <v>5</v>
      </c>
      <c r="AE751" s="1">
        <v>3311</v>
      </c>
      <c r="AF751" s="1">
        <v>0</v>
      </c>
      <c r="AG751" s="3">
        <v>5483</v>
      </c>
      <c r="AH751" s="1">
        <v>862</v>
      </c>
      <c r="AI751" s="3">
        <v>1150</v>
      </c>
      <c r="AJ751" s="3">
        <v>1458</v>
      </c>
      <c r="AK751" s="1">
        <v>0</v>
      </c>
      <c r="AL751" s="1">
        <v>0</v>
      </c>
      <c r="AM751" s="1">
        <v>57</v>
      </c>
      <c r="AN751" s="3">
        <v>3572</v>
      </c>
      <c r="AO751" s="1">
        <v>99</v>
      </c>
      <c r="AP751" s="1">
        <v>14</v>
      </c>
      <c r="AQ751" s="3">
        <v>12695</v>
      </c>
      <c r="AR751" s="1">
        <v>0</v>
      </c>
      <c r="AS751" s="3">
        <v>5431</v>
      </c>
      <c r="AT751" s="1">
        <v>756</v>
      </c>
      <c r="AU751" s="1">
        <v>785</v>
      </c>
      <c r="AV751" s="3">
        <v>6627</v>
      </c>
      <c r="AW751" s="1">
        <v>0</v>
      </c>
      <c r="AX751" s="1">
        <v>0</v>
      </c>
      <c r="AY751" s="1">
        <v>564</v>
      </c>
      <c r="AZ751" s="3">
        <v>6515</v>
      </c>
      <c r="BA751" s="1">
        <v>621</v>
      </c>
      <c r="BB751" s="1">
        <v>73</v>
      </c>
      <c r="BC751" s="3">
        <v>21372</v>
      </c>
      <c r="BD751" s="3">
        <v>109172842</v>
      </c>
      <c r="BE751" s="3">
        <v>21371335</v>
      </c>
      <c r="BF751" s="3">
        <v>14211687</v>
      </c>
      <c r="BG751" s="3">
        <v>23407769</v>
      </c>
      <c r="BH751" s="1">
        <v>0</v>
      </c>
      <c r="BI751" s="1">
        <v>0</v>
      </c>
      <c r="BJ751" s="3">
        <v>961161</v>
      </c>
      <c r="BK751" s="3">
        <v>60232772</v>
      </c>
      <c r="BL751" s="3">
        <v>1676805</v>
      </c>
      <c r="BM751" s="3">
        <v>228655</v>
      </c>
      <c r="BN751" s="3">
        <v>231263026</v>
      </c>
      <c r="BO751" s="3">
        <v>34393622</v>
      </c>
      <c r="BP751" s="3">
        <v>4993979</v>
      </c>
      <c r="BQ751" s="3">
        <v>3561563</v>
      </c>
      <c r="BR751" s="3">
        <v>19709047</v>
      </c>
      <c r="BS751" s="1">
        <v>0</v>
      </c>
      <c r="BT751" s="1">
        <v>0</v>
      </c>
      <c r="BU751" s="3">
        <v>2991602</v>
      </c>
      <c r="BV751" s="3">
        <v>34557247</v>
      </c>
      <c r="BW751" s="3">
        <v>3291883</v>
      </c>
      <c r="BX751" s="3">
        <v>389273</v>
      </c>
      <c r="BY751" s="3">
        <v>103888216</v>
      </c>
      <c r="BZ751" s="3">
        <v>-812268</v>
      </c>
      <c r="CA751" s="3">
        <v>122906352</v>
      </c>
      <c r="CB751" s="3">
        <v>22968629</v>
      </c>
      <c r="CC751" s="3">
        <v>4280957</v>
      </c>
      <c r="CD751" s="3">
        <v>38906371</v>
      </c>
      <c r="CE751" s="1">
        <v>0</v>
      </c>
      <c r="CF751" s="1">
        <v>0</v>
      </c>
      <c r="CG751" s="1">
        <v>0</v>
      </c>
      <c r="CH751" s="3">
        <v>3088449</v>
      </c>
      <c r="CI751" s="3">
        <v>65632865</v>
      </c>
      <c r="CJ751" s="1">
        <v>0</v>
      </c>
      <c r="CK751" s="3">
        <v>4374359</v>
      </c>
      <c r="CL751" s="1">
        <v>0</v>
      </c>
      <c r="CM751" s="1">
        <v>0</v>
      </c>
      <c r="CN751" s="1">
        <v>0</v>
      </c>
      <c r="CO751" s="3">
        <v>544015</v>
      </c>
      <c r="CP751" s="3">
        <v>261889729</v>
      </c>
      <c r="CQ751" s="1">
        <v>0</v>
      </c>
      <c r="CR751" s="3">
        <v>94200</v>
      </c>
      <c r="CS751" s="1">
        <v>0</v>
      </c>
      <c r="CT751" s="1">
        <v>0</v>
      </c>
      <c r="CU751" s="3">
        <v>94200</v>
      </c>
      <c r="CV751" s="3">
        <v>21008058</v>
      </c>
      <c r="CW751" s="3">
        <v>3460584</v>
      </c>
      <c r="CX751" s="3">
        <v>13535368</v>
      </c>
      <c r="CY751" s="3">
        <v>4409142</v>
      </c>
      <c r="CZ751" s="1">
        <v>0</v>
      </c>
      <c r="DA751" s="1">
        <v>0</v>
      </c>
      <c r="DB751" s="3">
        <v>873894</v>
      </c>
      <c r="DC751" s="3">
        <v>29386885</v>
      </c>
      <c r="DD751" s="3">
        <v>606371</v>
      </c>
      <c r="DE751" s="3">
        <v>75411</v>
      </c>
      <c r="DF751" s="3">
        <v>73355713</v>
      </c>
      <c r="DG751" s="3">
        <v>-170734</v>
      </c>
      <c r="DH751" s="3">
        <v>89752343</v>
      </c>
      <c r="DI751" s="3">
        <v>1857792</v>
      </c>
      <c r="DJ751" s="3">
        <v>1097998</v>
      </c>
      <c r="DK751" s="1">
        <v>0</v>
      </c>
      <c r="DL751" s="1">
        <v>0</v>
      </c>
      <c r="DM751" s="1">
        <v>0</v>
      </c>
      <c r="DN751" s="1">
        <v>0</v>
      </c>
      <c r="DO751" s="3">
        <v>9742882</v>
      </c>
      <c r="DP751" s="3">
        <v>138037736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0</v>
      </c>
      <c r="EB751" s="1">
        <v>0</v>
      </c>
      <c r="EC751" s="1">
        <v>0</v>
      </c>
    </row>
    <row r="752" spans="1:133" x14ac:dyDescent="0.3">
      <c r="A752" s="1">
        <v>106281047</v>
      </c>
      <c r="B752" s="1" t="s">
        <v>1469</v>
      </c>
      <c r="C752" s="2">
        <v>20174</v>
      </c>
      <c r="D752" s="2">
        <v>42745</v>
      </c>
      <c r="E752" s="1" t="s">
        <v>2096</v>
      </c>
      <c r="F752" s="1" t="s">
        <v>135</v>
      </c>
      <c r="G752" s="1" t="s">
        <v>1266</v>
      </c>
      <c r="H752" s="1">
        <v>3</v>
      </c>
      <c r="I752" s="1">
        <v>407</v>
      </c>
      <c r="J752" s="1" t="s">
        <v>146</v>
      </c>
      <c r="K752" s="1" t="s">
        <v>138</v>
      </c>
      <c r="L752" s="1">
        <v>0</v>
      </c>
      <c r="M752" s="1" t="s">
        <v>2468</v>
      </c>
      <c r="N752" s="1" t="s">
        <v>1471</v>
      </c>
      <c r="O752" s="1" t="s">
        <v>1269</v>
      </c>
      <c r="P752" s="1">
        <v>94558</v>
      </c>
      <c r="Q752" s="1" t="s">
        <v>1472</v>
      </c>
      <c r="R752" s="1">
        <v>208</v>
      </c>
      <c r="S752" s="1">
        <v>153</v>
      </c>
      <c r="T752" s="1">
        <v>125</v>
      </c>
      <c r="U752" s="1">
        <v>824</v>
      </c>
      <c r="V752" s="1">
        <v>116</v>
      </c>
      <c r="W752" s="1">
        <v>134</v>
      </c>
      <c r="X752" s="1">
        <v>276</v>
      </c>
      <c r="Y752" s="1">
        <v>0</v>
      </c>
      <c r="Z752" s="1">
        <v>0</v>
      </c>
      <c r="AA752" s="1">
        <v>42</v>
      </c>
      <c r="AB752" s="1">
        <v>315</v>
      </c>
      <c r="AC752" s="1">
        <v>0</v>
      </c>
      <c r="AD752" s="1">
        <v>19</v>
      </c>
      <c r="AE752" s="1">
        <v>1726</v>
      </c>
      <c r="AF752" s="1">
        <v>0</v>
      </c>
      <c r="AG752" s="3">
        <v>4518</v>
      </c>
      <c r="AH752" s="1">
        <v>461</v>
      </c>
      <c r="AI752" s="1">
        <v>845</v>
      </c>
      <c r="AJ752" s="3">
        <v>1355</v>
      </c>
      <c r="AK752" s="1">
        <v>0</v>
      </c>
      <c r="AL752" s="1">
        <v>0</v>
      </c>
      <c r="AM752" s="1">
        <v>138</v>
      </c>
      <c r="AN752" s="3">
        <v>1310</v>
      </c>
      <c r="AO752" s="1">
        <v>0</v>
      </c>
      <c r="AP752" s="1">
        <v>49</v>
      </c>
      <c r="AQ752" s="3">
        <v>8676</v>
      </c>
      <c r="AR752" s="1">
        <v>0</v>
      </c>
      <c r="AS752" s="3">
        <v>13972</v>
      </c>
      <c r="AT752" s="3">
        <v>1673</v>
      </c>
      <c r="AU752" s="1">
        <v>682</v>
      </c>
      <c r="AV752" s="3">
        <v>5780</v>
      </c>
      <c r="AW752" s="1">
        <v>0</v>
      </c>
      <c r="AX752" s="1">
        <v>0</v>
      </c>
      <c r="AY752" s="3">
        <v>1363</v>
      </c>
      <c r="AZ752" s="3">
        <v>10073</v>
      </c>
      <c r="BA752" s="1">
        <v>114</v>
      </c>
      <c r="BB752" s="3">
        <v>1086</v>
      </c>
      <c r="BC752" s="3">
        <v>34743</v>
      </c>
      <c r="BD752" s="3">
        <v>91035176</v>
      </c>
      <c r="BE752" s="3">
        <v>12907941</v>
      </c>
      <c r="BF752" s="3">
        <v>10182456</v>
      </c>
      <c r="BG752" s="3">
        <v>25100054</v>
      </c>
      <c r="BH752" s="1">
        <v>0</v>
      </c>
      <c r="BI752" s="1">
        <v>0</v>
      </c>
      <c r="BJ752" s="3">
        <v>2938448</v>
      </c>
      <c r="BK752" s="3">
        <v>32313036</v>
      </c>
      <c r="BL752" s="1">
        <v>0</v>
      </c>
      <c r="BM752" s="3">
        <v>1803236</v>
      </c>
      <c r="BN752" s="3">
        <v>176280347</v>
      </c>
      <c r="BO752" s="3">
        <v>56447539</v>
      </c>
      <c r="BP752" s="3">
        <v>7036609</v>
      </c>
      <c r="BQ752" s="3">
        <v>3547917</v>
      </c>
      <c r="BR752" s="3">
        <v>23849083</v>
      </c>
      <c r="BS752" s="1">
        <v>0</v>
      </c>
      <c r="BT752" s="1">
        <v>0</v>
      </c>
      <c r="BU752" s="3">
        <v>4117525</v>
      </c>
      <c r="BV752" s="3">
        <v>54866456</v>
      </c>
      <c r="BW752" s="3">
        <v>223130</v>
      </c>
      <c r="BX752" s="3">
        <v>4172325</v>
      </c>
      <c r="BY752" s="3">
        <v>154260584</v>
      </c>
      <c r="BZ752" s="3">
        <v>5361270</v>
      </c>
      <c r="CA752" s="3">
        <v>129088343</v>
      </c>
      <c r="CB752" s="3">
        <v>16787296</v>
      </c>
      <c r="CC752" s="3">
        <v>7996518</v>
      </c>
      <c r="CD752" s="3">
        <v>44612343</v>
      </c>
      <c r="CE752" s="1">
        <v>0</v>
      </c>
      <c r="CF752" s="1">
        <v>0</v>
      </c>
      <c r="CG752" s="1">
        <v>0</v>
      </c>
      <c r="CH752" s="3">
        <v>6120604</v>
      </c>
      <c r="CI752" s="3">
        <v>54790388</v>
      </c>
      <c r="CJ752" s="1">
        <v>0</v>
      </c>
      <c r="CK752" s="3">
        <v>2376431</v>
      </c>
      <c r="CL752" s="1">
        <v>0</v>
      </c>
      <c r="CM752" s="1">
        <v>0</v>
      </c>
      <c r="CN752" s="1">
        <v>0</v>
      </c>
      <c r="CO752" s="3">
        <v>3078628</v>
      </c>
      <c r="CP752" s="3">
        <v>270211821</v>
      </c>
      <c r="CQ752" s="3">
        <v>449977</v>
      </c>
      <c r="CR752" s="3">
        <v>6733366</v>
      </c>
      <c r="CS752" s="1">
        <v>0</v>
      </c>
      <c r="CT752" s="3">
        <v>893525</v>
      </c>
      <c r="CU752" s="3">
        <v>8076868</v>
      </c>
      <c r="CV752" s="3">
        <v>15536965</v>
      </c>
      <c r="CW752" s="3">
        <v>3601038</v>
      </c>
      <c r="CX752" s="3">
        <v>5608167</v>
      </c>
      <c r="CY752" s="3">
        <v>10161917</v>
      </c>
      <c r="CZ752" s="1">
        <v>0</v>
      </c>
      <c r="DA752" s="1">
        <v>0</v>
      </c>
      <c r="DB752" s="3">
        <v>928337</v>
      </c>
      <c r="DC752" s="3">
        <v>31467681</v>
      </c>
      <c r="DD752" s="1">
        <v>0</v>
      </c>
      <c r="DE752" s="3">
        <v>1101873</v>
      </c>
      <c r="DF752" s="3">
        <v>68405978</v>
      </c>
      <c r="DG752" s="3">
        <v>1970990</v>
      </c>
      <c r="DH752" s="3">
        <v>73683866</v>
      </c>
      <c r="DI752" s="3">
        <v>3407871</v>
      </c>
      <c r="DJ752" s="3">
        <v>5389722</v>
      </c>
      <c r="DK752" s="1">
        <v>0</v>
      </c>
      <c r="DL752" s="1">
        <v>0</v>
      </c>
      <c r="DM752" s="1">
        <v>0</v>
      </c>
      <c r="DN752" s="1">
        <v>0</v>
      </c>
      <c r="DO752" s="3">
        <v>2765209</v>
      </c>
      <c r="DP752" s="3">
        <v>203032681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0</v>
      </c>
      <c r="EB752" s="3">
        <v>2997572</v>
      </c>
      <c r="EC752" s="1">
        <v>0</v>
      </c>
    </row>
    <row r="753" spans="1:133" x14ac:dyDescent="0.3">
      <c r="A753" s="1">
        <v>106370673</v>
      </c>
      <c r="B753" s="1" t="s">
        <v>1473</v>
      </c>
      <c r="C753" s="2">
        <v>20174</v>
      </c>
      <c r="D753" s="2">
        <v>42745</v>
      </c>
      <c r="E753" s="1" t="s">
        <v>2096</v>
      </c>
      <c r="F753" s="1" t="s">
        <v>135</v>
      </c>
      <c r="G753" s="1" t="s">
        <v>186</v>
      </c>
      <c r="H753" s="1">
        <v>14</v>
      </c>
      <c r="I753" s="1">
        <v>1416</v>
      </c>
      <c r="J753" s="1" t="s">
        <v>164</v>
      </c>
      <c r="K753" s="1" t="s">
        <v>138</v>
      </c>
      <c r="L753" s="1" t="s">
        <v>214</v>
      </c>
      <c r="M753" s="1" t="s">
        <v>2469</v>
      </c>
      <c r="N753" s="1" t="s">
        <v>1475</v>
      </c>
      <c r="O753" s="1" t="s">
        <v>190</v>
      </c>
      <c r="P753" s="1">
        <v>92123</v>
      </c>
      <c r="Q753" s="1" t="s">
        <v>1476</v>
      </c>
      <c r="R753" s="1">
        <v>524</v>
      </c>
      <c r="S753" s="1">
        <v>444</v>
      </c>
      <c r="T753" s="1">
        <v>339</v>
      </c>
      <c r="U753" s="1">
        <v>15</v>
      </c>
      <c r="V753" s="1">
        <v>0</v>
      </c>
      <c r="W753" s="3">
        <v>1589</v>
      </c>
      <c r="X753" s="3">
        <v>1304</v>
      </c>
      <c r="Y753" s="1">
        <v>109</v>
      </c>
      <c r="Z753" s="1">
        <v>0</v>
      </c>
      <c r="AA753" s="1">
        <v>238</v>
      </c>
      <c r="AB753" s="3">
        <v>1875</v>
      </c>
      <c r="AC753" s="1">
        <v>1</v>
      </c>
      <c r="AD753" s="1">
        <v>64</v>
      </c>
      <c r="AE753" s="1">
        <v>5195</v>
      </c>
      <c r="AF753" s="1">
        <v>14</v>
      </c>
      <c r="AG753" s="1">
        <v>85</v>
      </c>
      <c r="AH753" s="1">
        <v>0</v>
      </c>
      <c r="AI753" s="3">
        <v>11003</v>
      </c>
      <c r="AJ753" s="3">
        <v>2722</v>
      </c>
      <c r="AK753" s="3">
        <v>1165</v>
      </c>
      <c r="AL753" s="1">
        <v>0</v>
      </c>
      <c r="AM753" s="3">
        <v>1083</v>
      </c>
      <c r="AN753" s="3">
        <v>8803</v>
      </c>
      <c r="AO753" s="1">
        <v>8</v>
      </c>
      <c r="AP753" s="1">
        <v>418</v>
      </c>
      <c r="AQ753" s="3">
        <v>25287</v>
      </c>
      <c r="AR753" s="3">
        <v>3049</v>
      </c>
      <c r="AS753" s="1">
        <v>232</v>
      </c>
      <c r="AT753" s="1">
        <v>0</v>
      </c>
      <c r="AU753" s="3">
        <v>14299</v>
      </c>
      <c r="AV753" s="3">
        <v>38983</v>
      </c>
      <c r="AW753" s="1">
        <v>0</v>
      </c>
      <c r="AX753" s="1">
        <v>0</v>
      </c>
      <c r="AY753" s="3">
        <v>3483</v>
      </c>
      <c r="AZ753" s="3">
        <v>22937</v>
      </c>
      <c r="BA753" s="1">
        <v>21</v>
      </c>
      <c r="BB753" s="3">
        <v>2288</v>
      </c>
      <c r="BC753" s="3">
        <v>82243</v>
      </c>
      <c r="BD753" s="3">
        <v>1598844</v>
      </c>
      <c r="BE753" s="1">
        <v>0</v>
      </c>
      <c r="BF753" s="3">
        <v>192872607</v>
      </c>
      <c r="BG753" s="3">
        <v>35013096</v>
      </c>
      <c r="BH753" s="3">
        <v>5088962</v>
      </c>
      <c r="BI753" s="1">
        <v>0</v>
      </c>
      <c r="BJ753" s="3">
        <v>18426057</v>
      </c>
      <c r="BK753" s="3">
        <v>143277354</v>
      </c>
      <c r="BL753" s="3">
        <v>109037</v>
      </c>
      <c r="BM753" s="3">
        <v>366859</v>
      </c>
      <c r="BN753" s="3">
        <v>396752816</v>
      </c>
      <c r="BO753" s="3">
        <v>949689</v>
      </c>
      <c r="BP753" s="1">
        <v>0</v>
      </c>
      <c r="BQ753" s="3">
        <v>43247341</v>
      </c>
      <c r="BR753" s="3">
        <v>71010243</v>
      </c>
      <c r="BS753" s="1">
        <v>0</v>
      </c>
      <c r="BT753" s="1">
        <v>0</v>
      </c>
      <c r="BU753" s="3">
        <v>11231648</v>
      </c>
      <c r="BV753" s="3">
        <v>81554648</v>
      </c>
      <c r="BW753" s="3">
        <v>50667</v>
      </c>
      <c r="BX753" s="3">
        <v>2565142</v>
      </c>
      <c r="BY753" s="3">
        <v>210609378</v>
      </c>
      <c r="BZ753" s="3">
        <v>1828129</v>
      </c>
      <c r="CA753" s="3">
        <v>1706302</v>
      </c>
      <c r="CB753" s="1">
        <v>0</v>
      </c>
      <c r="CC753" s="3">
        <v>103568877</v>
      </c>
      <c r="CD753" s="3">
        <v>99651710</v>
      </c>
      <c r="CE753" s="3">
        <v>-2047497</v>
      </c>
      <c r="CF753" s="3">
        <v>3602621</v>
      </c>
      <c r="CG753" s="1">
        <v>0</v>
      </c>
      <c r="CH753" s="3">
        <v>20636754</v>
      </c>
      <c r="CI753" s="3">
        <v>142361820</v>
      </c>
      <c r="CJ753" s="1">
        <v>0</v>
      </c>
      <c r="CK753" s="3">
        <v>159704</v>
      </c>
      <c r="CL753" s="1">
        <v>0</v>
      </c>
      <c r="CM753" s="1">
        <v>0</v>
      </c>
      <c r="CN753" s="1">
        <v>0</v>
      </c>
      <c r="CO753" s="3">
        <v>1409554</v>
      </c>
      <c r="CP753" s="3">
        <v>372877974</v>
      </c>
      <c r="CQ753" s="1">
        <v>0</v>
      </c>
      <c r="CR753" s="3">
        <v>3105249</v>
      </c>
      <c r="CS753" s="1">
        <v>0</v>
      </c>
      <c r="CT753" s="3">
        <v>13901532</v>
      </c>
      <c r="CU753" s="3">
        <v>17006781</v>
      </c>
      <c r="CV753" s="3">
        <v>842231</v>
      </c>
      <c r="CW753" s="1">
        <v>0</v>
      </c>
      <c r="CX753" s="3">
        <v>134598567</v>
      </c>
      <c r="CY753" s="3">
        <v>9476878</v>
      </c>
      <c r="CZ753" s="3">
        <v>1486341</v>
      </c>
      <c r="DA753" s="1">
        <v>0</v>
      </c>
      <c r="DB753" s="3">
        <v>9020951</v>
      </c>
      <c r="DC753" s="3">
        <v>96188902</v>
      </c>
      <c r="DD753" s="1">
        <v>0</v>
      </c>
      <c r="DE753" s="3">
        <v>-122869</v>
      </c>
      <c r="DF753" s="3">
        <v>251491001</v>
      </c>
      <c r="DG753" s="3">
        <v>20083404</v>
      </c>
      <c r="DH753" s="3">
        <v>204519166</v>
      </c>
      <c r="DI753" s="1">
        <v>0</v>
      </c>
      <c r="DJ753" s="3">
        <v>24680408</v>
      </c>
      <c r="DK753" s="1">
        <v>0</v>
      </c>
      <c r="DL753" s="1">
        <v>0</v>
      </c>
      <c r="DM753" s="1">
        <v>0</v>
      </c>
      <c r="DN753" s="1">
        <v>0</v>
      </c>
      <c r="DO753" s="3">
        <v>21003218</v>
      </c>
      <c r="DP753" s="3">
        <v>495055554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0</v>
      </c>
      <c r="EB753" s="1">
        <v>0</v>
      </c>
      <c r="EC753" s="1">
        <v>0</v>
      </c>
    </row>
    <row r="754" spans="1:133" x14ac:dyDescent="0.3">
      <c r="A754" s="1">
        <v>106361308</v>
      </c>
      <c r="B754" s="1" t="s">
        <v>1477</v>
      </c>
      <c r="C754" s="2">
        <v>20174</v>
      </c>
      <c r="D754" s="2">
        <v>42745</v>
      </c>
      <c r="E754" s="1" t="s">
        <v>2096</v>
      </c>
      <c r="F754" s="1" t="s">
        <v>135</v>
      </c>
      <c r="G754" s="1" t="s">
        <v>212</v>
      </c>
      <c r="H754" s="1">
        <v>12</v>
      </c>
      <c r="I754" s="1">
        <v>1209</v>
      </c>
      <c r="J754" s="1" t="s">
        <v>164</v>
      </c>
      <c r="K754" s="1" t="s">
        <v>138</v>
      </c>
      <c r="L754" s="1">
        <v>0</v>
      </c>
      <c r="M754" s="1" t="s">
        <v>2470</v>
      </c>
      <c r="N754" s="1" t="s">
        <v>1479</v>
      </c>
      <c r="O754" s="1" t="s">
        <v>1055</v>
      </c>
      <c r="P754" s="1">
        <v>92373</v>
      </c>
      <c r="Q754" s="1" t="s">
        <v>1480</v>
      </c>
      <c r="R754" s="1">
        <v>229</v>
      </c>
      <c r="S754" s="1">
        <v>197</v>
      </c>
      <c r="T754" s="1">
        <v>136</v>
      </c>
      <c r="U754" s="1">
        <v>402</v>
      </c>
      <c r="V754" s="1">
        <v>942</v>
      </c>
      <c r="W754" s="1">
        <v>244</v>
      </c>
      <c r="X754" s="1">
        <v>526</v>
      </c>
      <c r="Y754" s="1">
        <v>0</v>
      </c>
      <c r="Z754" s="1">
        <v>0</v>
      </c>
      <c r="AA754" s="1">
        <v>35</v>
      </c>
      <c r="AB754" s="1">
        <v>869</v>
      </c>
      <c r="AC754" s="1">
        <v>13</v>
      </c>
      <c r="AD754" s="1">
        <v>13</v>
      </c>
      <c r="AE754" s="1">
        <v>3044</v>
      </c>
      <c r="AF754" s="1">
        <v>0</v>
      </c>
      <c r="AG754" s="3">
        <v>1909</v>
      </c>
      <c r="AH754" s="3">
        <v>4091</v>
      </c>
      <c r="AI754" s="3">
        <v>1021</v>
      </c>
      <c r="AJ754" s="3">
        <v>1909</v>
      </c>
      <c r="AK754" s="1">
        <v>0</v>
      </c>
      <c r="AL754" s="1">
        <v>0</v>
      </c>
      <c r="AM754" s="1">
        <v>69</v>
      </c>
      <c r="AN754" s="3">
        <v>3058</v>
      </c>
      <c r="AO754" s="1">
        <v>32</v>
      </c>
      <c r="AP754" s="1">
        <v>35</v>
      </c>
      <c r="AQ754" s="3">
        <v>12124</v>
      </c>
      <c r="AR754" s="1">
        <v>0</v>
      </c>
      <c r="AS754" s="3">
        <v>7307</v>
      </c>
      <c r="AT754" s="3">
        <v>11710</v>
      </c>
      <c r="AU754" s="3">
        <v>1603</v>
      </c>
      <c r="AV754" s="3">
        <v>9933</v>
      </c>
      <c r="AW754" s="1">
        <v>0</v>
      </c>
      <c r="AX754" s="1">
        <v>0</v>
      </c>
      <c r="AY754" s="1">
        <v>267</v>
      </c>
      <c r="AZ754" s="3">
        <v>10116</v>
      </c>
      <c r="BA754" s="3">
        <v>1554</v>
      </c>
      <c r="BB754" s="3">
        <v>1453</v>
      </c>
      <c r="BC754" s="3">
        <v>43943</v>
      </c>
      <c r="BD754" s="3">
        <v>37708546</v>
      </c>
      <c r="BE754" s="3">
        <v>81296405</v>
      </c>
      <c r="BF754" s="3">
        <v>12354376</v>
      </c>
      <c r="BG754" s="3">
        <v>33779154</v>
      </c>
      <c r="BH754" s="1">
        <v>0</v>
      </c>
      <c r="BI754" s="1">
        <v>0</v>
      </c>
      <c r="BJ754" s="3">
        <v>2202434</v>
      </c>
      <c r="BK754" s="3">
        <v>48195445</v>
      </c>
      <c r="BL754" s="3">
        <v>540922</v>
      </c>
      <c r="BM754" s="3">
        <v>600342</v>
      </c>
      <c r="BN754" s="3">
        <v>216677624</v>
      </c>
      <c r="BO754" s="3">
        <v>24125793</v>
      </c>
      <c r="BP754" s="3">
        <v>46565669</v>
      </c>
      <c r="BQ754" s="3">
        <v>4171754</v>
      </c>
      <c r="BR754" s="3">
        <v>25850352</v>
      </c>
      <c r="BS754" s="1">
        <v>0</v>
      </c>
      <c r="BT754" s="1">
        <v>0</v>
      </c>
      <c r="BU754" s="3">
        <v>1306544</v>
      </c>
      <c r="BV754" s="3">
        <v>53225924</v>
      </c>
      <c r="BW754" s="3">
        <v>2715654</v>
      </c>
      <c r="BX754" s="3">
        <v>2539133</v>
      </c>
      <c r="BY754" s="3">
        <v>160500823</v>
      </c>
      <c r="BZ754" s="3">
        <v>496532</v>
      </c>
      <c r="CA754" s="3">
        <v>53724234</v>
      </c>
      <c r="CB754" s="3">
        <v>115206951</v>
      </c>
      <c r="CC754" s="3">
        <v>14162958</v>
      </c>
      <c r="CD754" s="3">
        <v>55211001</v>
      </c>
      <c r="CE754" s="1">
        <v>0</v>
      </c>
      <c r="CF754" s="1">
        <v>0</v>
      </c>
      <c r="CG754" s="1">
        <v>0</v>
      </c>
      <c r="CH754" s="3">
        <v>2620301</v>
      </c>
      <c r="CI754" s="3">
        <v>87597737</v>
      </c>
      <c r="CJ754" s="1">
        <v>0</v>
      </c>
      <c r="CK754" s="3">
        <v>3158879</v>
      </c>
      <c r="CL754" s="1">
        <v>0</v>
      </c>
      <c r="CM754" s="1">
        <v>0</v>
      </c>
      <c r="CN754" s="1">
        <v>0</v>
      </c>
      <c r="CO754" s="3">
        <v>1738587</v>
      </c>
      <c r="CP754" s="3">
        <v>333917180</v>
      </c>
      <c r="CQ754" s="3">
        <v>14431395</v>
      </c>
      <c r="CR754" s="1">
        <v>0</v>
      </c>
      <c r="CS754" s="1">
        <v>0</v>
      </c>
      <c r="CT754" s="3">
        <v>20638795</v>
      </c>
      <c r="CU754" s="3">
        <v>35070190</v>
      </c>
      <c r="CV754" s="3">
        <v>8110105</v>
      </c>
      <c r="CW754" s="3">
        <v>27086518</v>
      </c>
      <c r="CX754" s="3">
        <v>2363172</v>
      </c>
      <c r="CY754" s="3">
        <v>4418505</v>
      </c>
      <c r="CZ754" s="1">
        <v>0</v>
      </c>
      <c r="DA754" s="1">
        <v>0</v>
      </c>
      <c r="DB754" s="3">
        <v>888677</v>
      </c>
      <c r="DC754" s="3">
        <v>34462427</v>
      </c>
      <c r="DD754" s="3">
        <v>97697</v>
      </c>
      <c r="DE754" s="3">
        <v>904356</v>
      </c>
      <c r="DF754" s="3">
        <v>78331457</v>
      </c>
      <c r="DG754" s="3">
        <v>429774</v>
      </c>
      <c r="DH754" s="3">
        <v>81182730</v>
      </c>
      <c r="DI754" s="3">
        <v>1353495</v>
      </c>
      <c r="DJ754" s="3">
        <v>2460386</v>
      </c>
      <c r="DK754" s="1">
        <v>0</v>
      </c>
      <c r="DL754" s="1">
        <v>0</v>
      </c>
      <c r="DM754" s="3">
        <v>8196821</v>
      </c>
      <c r="DN754" s="3">
        <v>16290694</v>
      </c>
      <c r="DO754" s="3">
        <v>3750762</v>
      </c>
      <c r="DP754" s="3">
        <v>116639348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>
        <v>0</v>
      </c>
      <c r="EB754" s="1">
        <v>0</v>
      </c>
      <c r="EC754" s="1">
        <v>0</v>
      </c>
    </row>
    <row r="755" spans="1:133" x14ac:dyDescent="0.3">
      <c r="A755" s="1">
        <v>106121051</v>
      </c>
      <c r="B755" s="1" t="s">
        <v>1481</v>
      </c>
      <c r="C755" s="2">
        <v>20174</v>
      </c>
      <c r="D755" s="2">
        <v>42745</v>
      </c>
      <c r="E755" s="1" t="s">
        <v>2096</v>
      </c>
      <c r="F755" s="1" t="s">
        <v>135</v>
      </c>
      <c r="G755" s="1" t="s">
        <v>796</v>
      </c>
      <c r="H755" s="1">
        <v>1</v>
      </c>
      <c r="I755" s="1">
        <v>107</v>
      </c>
      <c r="J755" s="1" t="s">
        <v>146</v>
      </c>
      <c r="K755" s="1" t="s">
        <v>138</v>
      </c>
      <c r="L755" s="1" t="s">
        <v>139</v>
      </c>
      <c r="M755" s="1" t="s">
        <v>2471</v>
      </c>
      <c r="N755" s="1" t="s">
        <v>1483</v>
      </c>
      <c r="O755" s="1" t="s">
        <v>1484</v>
      </c>
      <c r="P755" s="1">
        <v>95540</v>
      </c>
      <c r="Q755" s="1" t="s">
        <v>1485</v>
      </c>
      <c r="R755" s="1">
        <v>35</v>
      </c>
      <c r="S755" s="1">
        <v>25</v>
      </c>
      <c r="T755" s="1">
        <v>25</v>
      </c>
      <c r="U755" s="1">
        <v>116</v>
      </c>
      <c r="V755" s="1">
        <v>13</v>
      </c>
      <c r="W755" s="1">
        <v>25</v>
      </c>
      <c r="X755" s="1">
        <v>88</v>
      </c>
      <c r="Y755" s="1">
        <v>0</v>
      </c>
      <c r="Z755" s="1">
        <v>0</v>
      </c>
      <c r="AA755" s="1">
        <v>3</v>
      </c>
      <c r="AB755" s="1">
        <v>57</v>
      </c>
      <c r="AC755" s="1">
        <v>0</v>
      </c>
      <c r="AD755" s="1">
        <v>13</v>
      </c>
      <c r="AE755" s="1">
        <v>315</v>
      </c>
      <c r="AF755" s="1">
        <v>0</v>
      </c>
      <c r="AG755" s="1">
        <v>714</v>
      </c>
      <c r="AH755" s="1">
        <v>84</v>
      </c>
      <c r="AI755" s="1">
        <v>55</v>
      </c>
      <c r="AJ755" s="1">
        <v>248</v>
      </c>
      <c r="AK755" s="1">
        <v>0</v>
      </c>
      <c r="AL755" s="1">
        <v>0</v>
      </c>
      <c r="AM755" s="1">
        <v>8</v>
      </c>
      <c r="AN755" s="1">
        <v>128</v>
      </c>
      <c r="AO755" s="1">
        <v>0</v>
      </c>
      <c r="AP755" s="1">
        <v>50</v>
      </c>
      <c r="AQ755" s="3">
        <v>1287</v>
      </c>
      <c r="AR755" s="1">
        <v>0</v>
      </c>
      <c r="AS755" s="3">
        <v>4056</v>
      </c>
      <c r="AT755" s="1">
        <v>165</v>
      </c>
      <c r="AU755" s="1">
        <v>260</v>
      </c>
      <c r="AV755" s="3">
        <v>3392</v>
      </c>
      <c r="AW755" s="1">
        <v>0</v>
      </c>
      <c r="AX755" s="1">
        <v>0</v>
      </c>
      <c r="AY755" s="1">
        <v>209</v>
      </c>
      <c r="AZ755" s="3">
        <v>2677</v>
      </c>
      <c r="BA755" s="1">
        <v>0</v>
      </c>
      <c r="BB755" s="1">
        <v>679</v>
      </c>
      <c r="BC755" s="3">
        <v>11438</v>
      </c>
      <c r="BD755" s="3">
        <v>9480508</v>
      </c>
      <c r="BE755" s="3">
        <v>941494</v>
      </c>
      <c r="BF755" s="3">
        <v>830746</v>
      </c>
      <c r="BG755" s="3">
        <v>4183389</v>
      </c>
      <c r="BH755" s="1">
        <v>0</v>
      </c>
      <c r="BI755" s="1">
        <v>0</v>
      </c>
      <c r="BJ755" s="3">
        <v>368681</v>
      </c>
      <c r="BK755" s="3">
        <v>2409307</v>
      </c>
      <c r="BL755" s="1">
        <v>0</v>
      </c>
      <c r="BM755" s="3">
        <v>635233</v>
      </c>
      <c r="BN755" s="3">
        <v>18849358</v>
      </c>
      <c r="BO755" s="3">
        <v>11660727</v>
      </c>
      <c r="BP755" s="3">
        <v>499613</v>
      </c>
      <c r="BQ755" s="3">
        <v>840434</v>
      </c>
      <c r="BR755" s="3">
        <v>9352933</v>
      </c>
      <c r="BS755" s="1">
        <v>0</v>
      </c>
      <c r="BT755" s="1">
        <v>0</v>
      </c>
      <c r="BU755" s="3">
        <v>1078392</v>
      </c>
      <c r="BV755" s="3">
        <v>6617563</v>
      </c>
      <c r="BW755" s="1">
        <v>0</v>
      </c>
      <c r="BX755" s="3">
        <v>1448371</v>
      </c>
      <c r="BY755" s="3">
        <v>31498033</v>
      </c>
      <c r="BZ755" s="3">
        <v>823535</v>
      </c>
      <c r="CA755" s="3">
        <v>15448729</v>
      </c>
      <c r="CB755" s="3">
        <v>1083252</v>
      </c>
      <c r="CC755" s="3">
        <v>-3810453</v>
      </c>
      <c r="CD755" s="3">
        <v>11539551</v>
      </c>
      <c r="CE755" s="1">
        <v>0</v>
      </c>
      <c r="CF755" s="1">
        <v>0</v>
      </c>
      <c r="CG755" s="1">
        <v>0</v>
      </c>
      <c r="CH755" s="3">
        <v>730996</v>
      </c>
      <c r="CI755" s="3">
        <v>4975736</v>
      </c>
      <c r="CJ755" s="1">
        <v>0</v>
      </c>
      <c r="CK755" s="3">
        <v>951564</v>
      </c>
      <c r="CL755" s="1">
        <v>0</v>
      </c>
      <c r="CM755" s="1">
        <v>0</v>
      </c>
      <c r="CN755" s="1">
        <v>0</v>
      </c>
      <c r="CO755" s="3">
        <v>870852</v>
      </c>
      <c r="CP755" s="3">
        <v>32613762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3">
        <v>5608122</v>
      </c>
      <c r="CW755" s="3">
        <v>357855</v>
      </c>
      <c r="CX755" s="3">
        <v>5472188</v>
      </c>
      <c r="CY755" s="3">
        <v>1988433</v>
      </c>
      <c r="CZ755" s="1">
        <v>0</v>
      </c>
      <c r="DA755" s="1">
        <v>0</v>
      </c>
      <c r="DB755" s="3">
        <v>688816</v>
      </c>
      <c r="DC755" s="3">
        <v>3905140</v>
      </c>
      <c r="DD755" s="1">
        <v>0</v>
      </c>
      <c r="DE755" s="3">
        <v>-286925</v>
      </c>
      <c r="DF755" s="3">
        <v>17733629</v>
      </c>
      <c r="DG755" s="3">
        <v>75000</v>
      </c>
      <c r="DH755" s="3">
        <v>11734000</v>
      </c>
      <c r="DI755" s="1">
        <v>0</v>
      </c>
      <c r="DJ755" s="3">
        <v>2484000</v>
      </c>
      <c r="DK755" s="1">
        <v>0</v>
      </c>
      <c r="DL755" s="1">
        <v>0</v>
      </c>
      <c r="DM755" s="1">
        <v>0</v>
      </c>
      <c r="DN755" s="1">
        <v>0</v>
      </c>
      <c r="DO755" s="3">
        <v>720000</v>
      </c>
      <c r="DP755" s="3">
        <v>12362000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  <c r="DV755" s="1">
        <v>0</v>
      </c>
      <c r="DW755" s="1">
        <v>0</v>
      </c>
      <c r="DX755" s="1">
        <v>0</v>
      </c>
      <c r="DY755" s="1">
        <v>0</v>
      </c>
      <c r="DZ755" s="1">
        <v>0</v>
      </c>
      <c r="EA755" s="1">
        <v>0</v>
      </c>
      <c r="EB755" s="3">
        <v>5161069</v>
      </c>
      <c r="EC755" s="1">
        <v>23</v>
      </c>
    </row>
    <row r="756" spans="1:133" x14ac:dyDescent="0.3">
      <c r="A756" s="1">
        <v>106430705</v>
      </c>
      <c r="B756" s="1" t="s">
        <v>1486</v>
      </c>
      <c r="C756" s="2">
        <v>20174</v>
      </c>
      <c r="D756" s="2">
        <v>42745</v>
      </c>
      <c r="E756" s="1" t="s">
        <v>2096</v>
      </c>
      <c r="F756" s="1" t="s">
        <v>135</v>
      </c>
      <c r="G756" s="1" t="s">
        <v>386</v>
      </c>
      <c r="H756" s="1">
        <v>7</v>
      </c>
      <c r="I756" s="1">
        <v>431</v>
      </c>
      <c r="J756" s="1" t="s">
        <v>187</v>
      </c>
      <c r="K756" s="1" t="s">
        <v>138</v>
      </c>
      <c r="L756" s="1">
        <v>0</v>
      </c>
      <c r="M756" s="1" t="s">
        <v>2472</v>
      </c>
      <c r="N756" s="1" t="s">
        <v>1488</v>
      </c>
      <c r="O756" s="1" t="s">
        <v>500</v>
      </c>
      <c r="P756" s="1">
        <v>95116</v>
      </c>
      <c r="Q756" s="1" t="s">
        <v>2473</v>
      </c>
      <c r="R756" s="1">
        <v>264</v>
      </c>
      <c r="S756" s="1">
        <v>264</v>
      </c>
      <c r="T756" s="1">
        <v>264</v>
      </c>
      <c r="U756" s="3">
        <v>1322</v>
      </c>
      <c r="V756" s="1">
        <v>671</v>
      </c>
      <c r="W756" s="1">
        <v>376</v>
      </c>
      <c r="X756" s="1">
        <v>704</v>
      </c>
      <c r="Y756" s="1">
        <v>0</v>
      </c>
      <c r="Z756" s="1">
        <v>0</v>
      </c>
      <c r="AA756" s="1">
        <v>29</v>
      </c>
      <c r="AB756" s="1">
        <v>514</v>
      </c>
      <c r="AC756" s="1">
        <v>13</v>
      </c>
      <c r="AD756" s="1">
        <v>102</v>
      </c>
      <c r="AE756" s="1">
        <v>3731</v>
      </c>
      <c r="AF756" s="1">
        <v>0</v>
      </c>
      <c r="AG756" s="3">
        <v>8034</v>
      </c>
      <c r="AH756" s="3">
        <v>3889</v>
      </c>
      <c r="AI756" s="3">
        <v>2316</v>
      </c>
      <c r="AJ756" s="3">
        <v>3944</v>
      </c>
      <c r="AK756" s="1">
        <v>0</v>
      </c>
      <c r="AL756" s="1">
        <v>0</v>
      </c>
      <c r="AM756" s="1">
        <v>157</v>
      </c>
      <c r="AN756" s="3">
        <v>2073</v>
      </c>
      <c r="AO756" s="1">
        <v>49</v>
      </c>
      <c r="AP756" s="1">
        <v>485</v>
      </c>
      <c r="AQ756" s="3">
        <v>20947</v>
      </c>
      <c r="AR756" s="1">
        <v>0</v>
      </c>
      <c r="AS756" s="3">
        <v>4378</v>
      </c>
      <c r="AT756" s="3">
        <v>2344</v>
      </c>
      <c r="AU756" s="3">
        <v>2927</v>
      </c>
      <c r="AV756" s="3">
        <v>12617</v>
      </c>
      <c r="AW756" s="1">
        <v>0</v>
      </c>
      <c r="AX756" s="1">
        <v>0</v>
      </c>
      <c r="AY756" s="1">
        <v>426</v>
      </c>
      <c r="AZ756" s="3">
        <v>3967</v>
      </c>
      <c r="BA756" s="1">
        <v>276</v>
      </c>
      <c r="BB756" s="3">
        <v>2871</v>
      </c>
      <c r="BC756" s="3">
        <v>29806</v>
      </c>
      <c r="BD756" s="3">
        <v>289673028</v>
      </c>
      <c r="BE756" s="3">
        <v>152424860</v>
      </c>
      <c r="BF756" s="3">
        <v>91538340</v>
      </c>
      <c r="BG756" s="3">
        <v>152445221</v>
      </c>
      <c r="BH756" s="1">
        <v>0</v>
      </c>
      <c r="BI756" s="1">
        <v>0</v>
      </c>
      <c r="BJ756" s="3">
        <v>7158361</v>
      </c>
      <c r="BK756" s="3">
        <v>109503588</v>
      </c>
      <c r="BL756" s="3">
        <v>2178152</v>
      </c>
      <c r="BM756" s="3">
        <v>18340717</v>
      </c>
      <c r="BN756" s="3">
        <v>823262267</v>
      </c>
      <c r="BO756" s="3">
        <v>49588248</v>
      </c>
      <c r="BP756" s="3">
        <v>29967788</v>
      </c>
      <c r="BQ756" s="3">
        <v>22052747</v>
      </c>
      <c r="BR756" s="3">
        <v>88239561</v>
      </c>
      <c r="BS756" s="1">
        <v>0</v>
      </c>
      <c r="BT756" s="1">
        <v>0</v>
      </c>
      <c r="BU756" s="3">
        <v>3672420</v>
      </c>
      <c r="BV756" s="3">
        <v>42794877</v>
      </c>
      <c r="BW756" s="3">
        <v>3670656</v>
      </c>
      <c r="BX756" s="3">
        <v>21111877</v>
      </c>
      <c r="BY756" s="3">
        <v>261098174</v>
      </c>
      <c r="BZ756" s="3">
        <v>-623026</v>
      </c>
      <c r="CA756" s="3">
        <v>308500145</v>
      </c>
      <c r="CB756" s="3">
        <v>170917143</v>
      </c>
      <c r="CC756" s="3">
        <v>105482553</v>
      </c>
      <c r="CD756" s="3">
        <v>235697925</v>
      </c>
      <c r="CE756" s="1">
        <v>0</v>
      </c>
      <c r="CF756" s="1">
        <v>0</v>
      </c>
      <c r="CG756" s="1">
        <v>0</v>
      </c>
      <c r="CH756" s="3">
        <v>4778348</v>
      </c>
      <c r="CI756" s="3">
        <v>121109966</v>
      </c>
      <c r="CJ756" s="1">
        <v>0</v>
      </c>
      <c r="CK756" s="3">
        <v>5848808</v>
      </c>
      <c r="CL756" s="1">
        <v>0</v>
      </c>
      <c r="CM756" s="1">
        <v>0</v>
      </c>
      <c r="CN756" s="1">
        <v>0</v>
      </c>
      <c r="CO756" s="3">
        <v>41774199</v>
      </c>
      <c r="CP756" s="3">
        <v>993486061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3">
        <v>30761131</v>
      </c>
      <c r="CW756" s="3">
        <v>11475505</v>
      </c>
      <c r="CX756" s="3">
        <v>8108534</v>
      </c>
      <c r="CY756" s="3">
        <v>4986857</v>
      </c>
      <c r="CZ756" s="1">
        <v>0</v>
      </c>
      <c r="DA756" s="1">
        <v>0</v>
      </c>
      <c r="DB756" s="3">
        <v>6052433</v>
      </c>
      <c r="DC756" s="3">
        <v>31188499</v>
      </c>
      <c r="DD756" s="1">
        <v>0</v>
      </c>
      <c r="DE756" s="3">
        <v>-1698579</v>
      </c>
      <c r="DF756" s="3">
        <v>90874380</v>
      </c>
      <c r="DG756" s="3">
        <v>312356</v>
      </c>
      <c r="DH756" s="3">
        <v>106632460</v>
      </c>
      <c r="DI756" s="3">
        <v>3413937</v>
      </c>
      <c r="DJ756" s="3">
        <v>189777</v>
      </c>
      <c r="DK756" s="1">
        <v>0</v>
      </c>
      <c r="DL756" s="1">
        <v>0</v>
      </c>
      <c r="DM756" s="1">
        <v>0</v>
      </c>
      <c r="DN756" s="1">
        <v>0</v>
      </c>
      <c r="DO756" s="3">
        <v>116975</v>
      </c>
      <c r="DP756" s="3">
        <v>303250545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</row>
    <row r="757" spans="1:133" x14ac:dyDescent="0.3">
      <c r="A757" s="1">
        <v>106190930</v>
      </c>
      <c r="B757" s="1" t="s">
        <v>1490</v>
      </c>
      <c r="C757" s="2">
        <v>20174</v>
      </c>
      <c r="D757" s="2">
        <v>42745</v>
      </c>
      <c r="E757" s="1" t="s">
        <v>2096</v>
      </c>
      <c r="F757" s="1" t="s">
        <v>135</v>
      </c>
      <c r="G757" s="1" t="s">
        <v>170</v>
      </c>
      <c r="H757" s="1">
        <v>11</v>
      </c>
      <c r="I757" s="1">
        <v>927</v>
      </c>
      <c r="J757" s="1" t="s">
        <v>157</v>
      </c>
      <c r="K757" s="1" t="s">
        <v>138</v>
      </c>
      <c r="L757" s="1">
        <v>0</v>
      </c>
      <c r="M757" s="1" t="s">
        <v>2474</v>
      </c>
      <c r="N757" s="1" t="s">
        <v>1492</v>
      </c>
      <c r="O757" s="1" t="s">
        <v>280</v>
      </c>
      <c r="P757" s="1">
        <v>90095</v>
      </c>
      <c r="Q757" s="1" t="s">
        <v>1493</v>
      </c>
      <c r="R757" s="1">
        <v>74</v>
      </c>
      <c r="S757" s="1">
        <v>74</v>
      </c>
      <c r="T757" s="1">
        <v>74</v>
      </c>
      <c r="U757" s="1">
        <v>59</v>
      </c>
      <c r="V757" s="1">
        <v>9</v>
      </c>
      <c r="W757" s="1">
        <v>51</v>
      </c>
      <c r="X757" s="1">
        <v>0</v>
      </c>
      <c r="Y757" s="1">
        <v>0</v>
      </c>
      <c r="Z757" s="1">
        <v>0</v>
      </c>
      <c r="AA757" s="1">
        <v>0</v>
      </c>
      <c r="AB757" s="1">
        <v>276</v>
      </c>
      <c r="AC757" s="1">
        <v>16</v>
      </c>
      <c r="AD757" s="1">
        <v>26</v>
      </c>
      <c r="AE757" s="1">
        <v>437</v>
      </c>
      <c r="AF757" s="1">
        <v>0</v>
      </c>
      <c r="AG757" s="3">
        <v>1407</v>
      </c>
      <c r="AH757" s="1">
        <v>139</v>
      </c>
      <c r="AI757" s="1">
        <v>704</v>
      </c>
      <c r="AJ757" s="1">
        <v>0</v>
      </c>
      <c r="AK757" s="1">
        <v>0</v>
      </c>
      <c r="AL757" s="1">
        <v>0</v>
      </c>
      <c r="AM757" s="1">
        <v>0</v>
      </c>
      <c r="AN757" s="3">
        <v>3312</v>
      </c>
      <c r="AO757" s="1">
        <v>387</v>
      </c>
      <c r="AP757" s="1">
        <v>361</v>
      </c>
      <c r="AQ757" s="3">
        <v>6310</v>
      </c>
      <c r="AR757" s="1">
        <v>0</v>
      </c>
      <c r="AS757" s="1">
        <v>329</v>
      </c>
      <c r="AT757" s="1">
        <v>40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3">
        <v>3364</v>
      </c>
      <c r="BA757" s="1">
        <v>0</v>
      </c>
      <c r="BB757" s="1">
        <v>937</v>
      </c>
      <c r="BC757" s="3">
        <v>4670</v>
      </c>
      <c r="BD757" s="3">
        <v>5263990</v>
      </c>
      <c r="BE757" s="3">
        <v>377335</v>
      </c>
      <c r="BF757" s="3">
        <v>2493112</v>
      </c>
      <c r="BG757" s="1">
        <v>0</v>
      </c>
      <c r="BH757" s="1">
        <v>0</v>
      </c>
      <c r="BI757" s="1">
        <v>0</v>
      </c>
      <c r="BJ757" s="1">
        <v>0</v>
      </c>
      <c r="BK757" s="3">
        <v>13602576</v>
      </c>
      <c r="BL757" s="3">
        <v>2457534</v>
      </c>
      <c r="BM757" s="3">
        <v>1442731</v>
      </c>
      <c r="BN757" s="3">
        <v>25637278</v>
      </c>
      <c r="BO757" s="3">
        <v>335773</v>
      </c>
      <c r="BP757" s="3">
        <v>33189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3">
        <v>3590590</v>
      </c>
      <c r="BW757" s="1">
        <v>0</v>
      </c>
      <c r="BX757" s="3">
        <v>31611</v>
      </c>
      <c r="BY757" s="3">
        <v>3991163</v>
      </c>
      <c r="BZ757" s="3">
        <v>1018060</v>
      </c>
      <c r="CA757" s="3">
        <v>2737075</v>
      </c>
      <c r="CB757" s="3">
        <v>170143</v>
      </c>
      <c r="CC757" s="3">
        <v>2080302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3">
        <v>6654450</v>
      </c>
      <c r="CJ757" s="1">
        <v>0</v>
      </c>
      <c r="CK757" s="1">
        <v>0</v>
      </c>
      <c r="CL757" s="1">
        <v>0</v>
      </c>
      <c r="CM757" s="3">
        <v>2457534</v>
      </c>
      <c r="CN757" s="3">
        <v>-2457534</v>
      </c>
      <c r="CO757" s="3">
        <v>1444845</v>
      </c>
      <c r="CP757" s="3">
        <v>14104875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3">
        <v>2655760</v>
      </c>
      <c r="CW757" s="3">
        <v>223005</v>
      </c>
      <c r="CX757" s="3">
        <v>382970</v>
      </c>
      <c r="CY757" s="1">
        <v>0</v>
      </c>
      <c r="CZ757" s="1">
        <v>0</v>
      </c>
      <c r="DA757" s="1">
        <v>0</v>
      </c>
      <c r="DB757" s="1">
        <v>0</v>
      </c>
      <c r="DC757" s="3">
        <v>9776932</v>
      </c>
      <c r="DD757" s="3">
        <v>2457534</v>
      </c>
      <c r="DE757" s="3">
        <v>27365</v>
      </c>
      <c r="DF757" s="3">
        <v>15523566</v>
      </c>
      <c r="DG757" s="3">
        <v>90224</v>
      </c>
      <c r="DH757" s="3">
        <v>18301894</v>
      </c>
      <c r="DI757" s="1">
        <v>0</v>
      </c>
      <c r="DJ757" s="3">
        <v>782619</v>
      </c>
      <c r="DK757" s="1">
        <v>0</v>
      </c>
      <c r="DL757" s="1">
        <v>0</v>
      </c>
      <c r="DM757" s="1">
        <v>0</v>
      </c>
      <c r="DN757" s="1">
        <v>0</v>
      </c>
      <c r="DO757" s="3">
        <v>347986</v>
      </c>
      <c r="DP757" s="3">
        <v>9222475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1">
        <v>0</v>
      </c>
      <c r="EC757" s="1">
        <v>0</v>
      </c>
    </row>
    <row r="758" spans="1:133" x14ac:dyDescent="0.3">
      <c r="A758" s="1">
        <v>106454068</v>
      </c>
      <c r="B758" s="1" t="s">
        <v>1494</v>
      </c>
      <c r="C758" s="2">
        <v>20174</v>
      </c>
      <c r="D758" s="2">
        <v>42745</v>
      </c>
      <c r="E758" s="1" t="s">
        <v>2096</v>
      </c>
      <c r="F758" s="1" t="s">
        <v>135</v>
      </c>
      <c r="G758" s="1" t="s">
        <v>1145</v>
      </c>
      <c r="H758" s="1">
        <v>1</v>
      </c>
      <c r="I758" s="1">
        <v>209</v>
      </c>
      <c r="J758" s="1" t="s">
        <v>187</v>
      </c>
      <c r="K758" s="1" t="s">
        <v>310</v>
      </c>
      <c r="L758" s="1">
        <v>0</v>
      </c>
      <c r="M758" s="1" t="s">
        <v>2475</v>
      </c>
      <c r="N758" s="1" t="s">
        <v>1496</v>
      </c>
      <c r="O758" s="1" t="s">
        <v>1199</v>
      </c>
      <c r="P758" s="1">
        <v>96001</v>
      </c>
      <c r="Q758" s="1" t="s">
        <v>1497</v>
      </c>
      <c r="R758" s="1">
        <v>16</v>
      </c>
      <c r="S758" s="1">
        <v>16</v>
      </c>
      <c r="T758" s="1">
        <v>16</v>
      </c>
      <c r="U758" s="1">
        <v>0</v>
      </c>
      <c r="V758" s="1">
        <v>0</v>
      </c>
      <c r="W758" s="1">
        <v>0</v>
      </c>
      <c r="X758" s="1">
        <v>0</v>
      </c>
      <c r="Y758" s="1">
        <v>129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129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3">
        <v>1282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3">
        <v>1282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3">
        <v>1128160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3">
        <v>1128160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0</v>
      </c>
      <c r="CX758" s="1">
        <v>0</v>
      </c>
      <c r="CY758" s="1">
        <v>0</v>
      </c>
      <c r="CZ758" s="3">
        <v>1128160</v>
      </c>
      <c r="DA758" s="1">
        <v>0</v>
      </c>
      <c r="DB758" s="1">
        <v>0</v>
      </c>
      <c r="DC758" s="1">
        <v>0</v>
      </c>
      <c r="DD758" s="1">
        <v>0</v>
      </c>
      <c r="DE758" s="1">
        <v>0</v>
      </c>
      <c r="DF758" s="3">
        <v>1128160</v>
      </c>
      <c r="DG758" s="1">
        <v>0</v>
      </c>
      <c r="DH758" s="3">
        <v>1066823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3">
        <v>94827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</row>
    <row r="759" spans="1:133" x14ac:dyDescent="0.3">
      <c r="A759" s="1">
        <v>106524017</v>
      </c>
      <c r="B759" s="1" t="s">
        <v>2476</v>
      </c>
      <c r="C759" s="2">
        <v>20174</v>
      </c>
      <c r="D759" s="2">
        <v>42745</v>
      </c>
      <c r="E759" s="1" t="s">
        <v>2096</v>
      </c>
      <c r="F759" s="1" t="s">
        <v>135</v>
      </c>
      <c r="G759" s="1" t="s">
        <v>1768</v>
      </c>
      <c r="H759" s="1">
        <v>1</v>
      </c>
      <c r="I759" s="1">
        <v>211</v>
      </c>
      <c r="J759" s="1" t="s">
        <v>187</v>
      </c>
      <c r="K759" s="1" t="s">
        <v>138</v>
      </c>
      <c r="L759" s="1">
        <v>0</v>
      </c>
      <c r="M759" s="1" t="s">
        <v>2477</v>
      </c>
      <c r="N759" s="1" t="s">
        <v>2478</v>
      </c>
      <c r="O759" s="1" t="s">
        <v>1770</v>
      </c>
      <c r="P759" s="1">
        <v>96080</v>
      </c>
      <c r="Q759" s="1" t="s">
        <v>2479</v>
      </c>
      <c r="R759" s="1">
        <v>16</v>
      </c>
      <c r="S759" s="1">
        <v>16</v>
      </c>
      <c r="T759" s="1">
        <v>20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170</v>
      </c>
      <c r="AE759" s="1">
        <v>170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3">
        <v>1198</v>
      </c>
      <c r="AQ759" s="3">
        <v>1198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3">
        <v>1167120</v>
      </c>
      <c r="BN759" s="3">
        <v>1167120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0</v>
      </c>
      <c r="CX759" s="1">
        <v>0</v>
      </c>
      <c r="CY759" s="1">
        <v>0</v>
      </c>
      <c r="CZ759" s="1">
        <v>0</v>
      </c>
      <c r="DA759" s="1">
        <v>0</v>
      </c>
      <c r="DB759" s="1">
        <v>0</v>
      </c>
      <c r="DC759" s="1">
        <v>0</v>
      </c>
      <c r="DD759" s="1">
        <v>0</v>
      </c>
      <c r="DE759" s="3">
        <v>1167120</v>
      </c>
      <c r="DF759" s="3">
        <v>1167120</v>
      </c>
      <c r="DG759" s="1">
        <v>0</v>
      </c>
      <c r="DH759" s="3">
        <v>1693223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3">
        <v>144442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</row>
    <row r="760" spans="1:133" x14ac:dyDescent="0.3">
      <c r="A760" s="1">
        <v>106580996</v>
      </c>
      <c r="B760" s="1" t="s">
        <v>1498</v>
      </c>
      <c r="C760" s="2">
        <v>20174</v>
      </c>
      <c r="D760" s="2">
        <v>42745</v>
      </c>
      <c r="E760" s="1" t="s">
        <v>2096</v>
      </c>
      <c r="F760" s="1" t="s">
        <v>135</v>
      </c>
      <c r="G760" s="1" t="s">
        <v>1499</v>
      </c>
      <c r="H760" s="1">
        <v>2</v>
      </c>
      <c r="I760" s="1">
        <v>227</v>
      </c>
      <c r="J760" s="1" t="s">
        <v>164</v>
      </c>
      <c r="K760" s="1" t="s">
        <v>138</v>
      </c>
      <c r="L760" s="1">
        <v>0</v>
      </c>
      <c r="M760" s="1" t="s">
        <v>2480</v>
      </c>
      <c r="N760" s="1" t="s">
        <v>1501</v>
      </c>
      <c r="O760" s="1" t="s">
        <v>1502</v>
      </c>
      <c r="P760" s="1">
        <v>95901</v>
      </c>
      <c r="Q760" s="1" t="s">
        <v>1503</v>
      </c>
      <c r="R760" s="1">
        <v>221</v>
      </c>
      <c r="S760" s="1">
        <v>221</v>
      </c>
      <c r="T760" s="1">
        <v>144</v>
      </c>
      <c r="U760" s="3">
        <v>1199</v>
      </c>
      <c r="V760" s="1">
        <v>31</v>
      </c>
      <c r="W760" s="1">
        <v>225</v>
      </c>
      <c r="X760" s="1">
        <v>748</v>
      </c>
      <c r="Y760" s="1">
        <v>1</v>
      </c>
      <c r="Z760" s="1">
        <v>0</v>
      </c>
      <c r="AA760" s="1">
        <v>455</v>
      </c>
      <c r="AB760" s="1">
        <v>0</v>
      </c>
      <c r="AC760" s="1">
        <v>30</v>
      </c>
      <c r="AD760" s="1">
        <v>3</v>
      </c>
      <c r="AE760" s="1">
        <v>2692</v>
      </c>
      <c r="AF760" s="1">
        <v>0</v>
      </c>
      <c r="AG760" s="3">
        <v>6866</v>
      </c>
      <c r="AH760" s="1">
        <v>187</v>
      </c>
      <c r="AI760" s="3">
        <v>1189</v>
      </c>
      <c r="AJ760" s="3">
        <v>3024</v>
      </c>
      <c r="AK760" s="1">
        <v>2</v>
      </c>
      <c r="AL760" s="1">
        <v>0</v>
      </c>
      <c r="AM760" s="3">
        <v>1757</v>
      </c>
      <c r="AN760" s="1">
        <v>0</v>
      </c>
      <c r="AO760" s="1">
        <v>184</v>
      </c>
      <c r="AP760" s="1">
        <v>24</v>
      </c>
      <c r="AQ760" s="3">
        <v>13233</v>
      </c>
      <c r="AR760" s="1">
        <v>0</v>
      </c>
      <c r="AS760" s="3">
        <v>12607</v>
      </c>
      <c r="AT760" s="1">
        <v>317</v>
      </c>
      <c r="AU760" s="3">
        <v>1566</v>
      </c>
      <c r="AV760" s="3">
        <v>7767</v>
      </c>
      <c r="AW760" s="1">
        <v>1</v>
      </c>
      <c r="AX760" s="1">
        <v>0</v>
      </c>
      <c r="AY760" s="3">
        <v>6942</v>
      </c>
      <c r="AZ760" s="1">
        <v>0</v>
      </c>
      <c r="BA760" s="1">
        <v>0</v>
      </c>
      <c r="BB760" s="3">
        <v>1067</v>
      </c>
      <c r="BC760" s="3">
        <v>30267</v>
      </c>
      <c r="BD760" s="3">
        <v>97496112</v>
      </c>
      <c r="BE760" s="3">
        <v>3500030</v>
      </c>
      <c r="BF760" s="3">
        <v>13126529</v>
      </c>
      <c r="BG760" s="3">
        <v>41373902</v>
      </c>
      <c r="BH760" s="3">
        <v>28587</v>
      </c>
      <c r="BI760" s="1">
        <v>0</v>
      </c>
      <c r="BJ760" s="3">
        <v>26266456</v>
      </c>
      <c r="BK760" s="1">
        <v>0</v>
      </c>
      <c r="BL760" s="3">
        <v>4015616</v>
      </c>
      <c r="BM760" s="3">
        <v>1140471</v>
      </c>
      <c r="BN760" s="3">
        <v>186947703</v>
      </c>
      <c r="BO760" s="3">
        <v>57492263</v>
      </c>
      <c r="BP760" s="3">
        <v>1453241</v>
      </c>
      <c r="BQ760" s="3">
        <v>7142661</v>
      </c>
      <c r="BR760" s="3">
        <v>35457194</v>
      </c>
      <c r="BS760" s="3">
        <v>4246</v>
      </c>
      <c r="BT760" s="1">
        <v>0</v>
      </c>
      <c r="BU760" s="3">
        <v>31677810</v>
      </c>
      <c r="BV760" s="1">
        <v>0</v>
      </c>
      <c r="BW760" s="1">
        <v>0</v>
      </c>
      <c r="BX760" s="3">
        <v>4872531</v>
      </c>
      <c r="BY760" s="3">
        <v>138099946</v>
      </c>
      <c r="BZ760" s="3">
        <v>1308153</v>
      </c>
      <c r="CA760" s="3">
        <v>123709147</v>
      </c>
      <c r="CB760" s="3">
        <v>4337195</v>
      </c>
      <c r="CC760" s="3">
        <v>4398585</v>
      </c>
      <c r="CD760" s="3">
        <v>62918387</v>
      </c>
      <c r="CE760" s="1">
        <v>0</v>
      </c>
      <c r="CF760" s="3">
        <v>25813</v>
      </c>
      <c r="CG760" s="1">
        <v>0</v>
      </c>
      <c r="CH760" s="3">
        <v>30654207</v>
      </c>
      <c r="CI760" s="1">
        <v>0</v>
      </c>
      <c r="CJ760" s="1">
        <v>0</v>
      </c>
      <c r="CK760" s="3">
        <v>4015617</v>
      </c>
      <c r="CL760" s="1">
        <v>0</v>
      </c>
      <c r="CM760" s="1">
        <v>0</v>
      </c>
      <c r="CN760" s="1">
        <v>0</v>
      </c>
      <c r="CO760" s="1">
        <v>0</v>
      </c>
      <c r="CP760" s="3">
        <v>231367104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3">
        <v>31279227</v>
      </c>
      <c r="CW760" s="3">
        <v>616076</v>
      </c>
      <c r="CX760" s="3">
        <v>15870604</v>
      </c>
      <c r="CY760" s="3">
        <v>13912709</v>
      </c>
      <c r="CZ760" s="3">
        <v>7020</v>
      </c>
      <c r="DA760" s="1">
        <v>0</v>
      </c>
      <c r="DB760" s="3">
        <v>25981907</v>
      </c>
      <c r="DC760" s="1">
        <v>0</v>
      </c>
      <c r="DD760" s="3">
        <v>4015617</v>
      </c>
      <c r="DE760" s="3">
        <v>1997385</v>
      </c>
      <c r="DF760" s="3">
        <v>93680545</v>
      </c>
      <c r="DG760" s="3">
        <v>1784190</v>
      </c>
      <c r="DH760" s="3">
        <v>98652545</v>
      </c>
      <c r="DI760" s="3">
        <v>11322152</v>
      </c>
      <c r="DJ760" s="3">
        <v>3709296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3">
        <v>349100229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0</v>
      </c>
    </row>
    <row r="761" spans="1:133" x14ac:dyDescent="0.3">
      <c r="A761" s="1">
        <v>106150782</v>
      </c>
      <c r="B761" s="1" t="s">
        <v>1504</v>
      </c>
      <c r="C761" s="2">
        <v>20174</v>
      </c>
      <c r="D761" s="2">
        <v>42745</v>
      </c>
      <c r="E761" s="1" t="s">
        <v>2096</v>
      </c>
      <c r="F761" s="1" t="s">
        <v>135</v>
      </c>
      <c r="G761" s="1" t="s">
        <v>136</v>
      </c>
      <c r="H761" s="1">
        <v>9</v>
      </c>
      <c r="I761" s="1">
        <v>621</v>
      </c>
      <c r="J761" s="1" t="s">
        <v>164</v>
      </c>
      <c r="K761" s="1" t="s">
        <v>138</v>
      </c>
      <c r="L761" s="1" t="s">
        <v>139</v>
      </c>
      <c r="M761" s="1" t="s">
        <v>2481</v>
      </c>
      <c r="N761" s="1" t="s">
        <v>2482</v>
      </c>
      <c r="O761" s="1" t="s">
        <v>1507</v>
      </c>
      <c r="P761" s="1">
        <v>93555</v>
      </c>
      <c r="Q761" s="1" t="s">
        <v>1508</v>
      </c>
      <c r="R761" s="1">
        <v>150</v>
      </c>
      <c r="S761" s="1">
        <v>150</v>
      </c>
      <c r="T761" s="1">
        <v>88</v>
      </c>
      <c r="U761" s="1">
        <v>177</v>
      </c>
      <c r="V761" s="1">
        <v>0</v>
      </c>
      <c r="W761" s="1">
        <v>92</v>
      </c>
      <c r="X761" s="1">
        <v>24</v>
      </c>
      <c r="Y761" s="1">
        <v>0</v>
      </c>
      <c r="Z761" s="1">
        <v>0</v>
      </c>
      <c r="AA761" s="1">
        <v>130</v>
      </c>
      <c r="AB761" s="1">
        <v>7</v>
      </c>
      <c r="AC761" s="1">
        <v>4</v>
      </c>
      <c r="AD761" s="1">
        <v>21</v>
      </c>
      <c r="AE761" s="1">
        <v>455</v>
      </c>
      <c r="AF761" s="1">
        <v>0</v>
      </c>
      <c r="AG761" s="1">
        <v>684</v>
      </c>
      <c r="AH761" s="1">
        <v>0</v>
      </c>
      <c r="AI761" s="1">
        <v>264</v>
      </c>
      <c r="AJ761" s="1">
        <v>78</v>
      </c>
      <c r="AK761" s="1">
        <v>0</v>
      </c>
      <c r="AL761" s="1">
        <v>0</v>
      </c>
      <c r="AM761" s="1">
        <v>342</v>
      </c>
      <c r="AN761" s="1">
        <v>21</v>
      </c>
      <c r="AO761" s="1">
        <v>9</v>
      </c>
      <c r="AP761" s="1">
        <v>101</v>
      </c>
      <c r="AQ761" s="3">
        <v>1499</v>
      </c>
      <c r="AR761" s="1">
        <v>0</v>
      </c>
      <c r="AS761" s="3">
        <v>6509</v>
      </c>
      <c r="AT761" s="1">
        <v>0</v>
      </c>
      <c r="AU761" s="3">
        <v>4770</v>
      </c>
      <c r="AV761" s="1">
        <v>885</v>
      </c>
      <c r="AW761" s="1">
        <v>0</v>
      </c>
      <c r="AX761" s="1">
        <v>0</v>
      </c>
      <c r="AY761" s="3">
        <v>7940</v>
      </c>
      <c r="AZ761" s="1">
        <v>298</v>
      </c>
      <c r="BA761" s="1">
        <v>204</v>
      </c>
      <c r="BB761" s="1">
        <v>987</v>
      </c>
      <c r="BC761" s="3">
        <v>21593</v>
      </c>
      <c r="BD761" s="3">
        <v>6340253</v>
      </c>
      <c r="BE761" s="1">
        <v>0</v>
      </c>
      <c r="BF761" s="3">
        <v>6294889</v>
      </c>
      <c r="BG761" s="3">
        <v>539764</v>
      </c>
      <c r="BH761" s="1">
        <v>0</v>
      </c>
      <c r="BI761" s="1">
        <v>0</v>
      </c>
      <c r="BJ761" s="3">
        <v>5425440</v>
      </c>
      <c r="BK761" s="3">
        <v>188869</v>
      </c>
      <c r="BL761" s="3">
        <v>8045</v>
      </c>
      <c r="BM761" s="3">
        <v>646140</v>
      </c>
      <c r="BN761" s="3">
        <v>19443400</v>
      </c>
      <c r="BO761" s="3">
        <v>15083631</v>
      </c>
      <c r="BP761" s="1">
        <v>0</v>
      </c>
      <c r="BQ761" s="3">
        <v>12330459</v>
      </c>
      <c r="BR761" s="3">
        <v>1197856</v>
      </c>
      <c r="BS761" s="1">
        <v>0</v>
      </c>
      <c r="BT761" s="1">
        <v>0</v>
      </c>
      <c r="BU761" s="3">
        <v>17539699</v>
      </c>
      <c r="BV761" s="3">
        <v>622769</v>
      </c>
      <c r="BW761" s="3">
        <v>40134</v>
      </c>
      <c r="BX761" s="3">
        <v>501124</v>
      </c>
      <c r="BY761" s="3">
        <v>47315672</v>
      </c>
      <c r="BZ761" s="3">
        <v>1163485</v>
      </c>
      <c r="CA761" s="3">
        <v>15144311</v>
      </c>
      <c r="CB761" s="1">
        <v>0</v>
      </c>
      <c r="CC761" s="3">
        <v>8884910</v>
      </c>
      <c r="CD761" s="3">
        <v>2372427</v>
      </c>
      <c r="CE761" s="1">
        <v>0</v>
      </c>
      <c r="CF761" s="1">
        <v>0</v>
      </c>
      <c r="CG761" s="1">
        <v>0</v>
      </c>
      <c r="CH761" s="3">
        <v>8625878</v>
      </c>
      <c r="CI761" s="1">
        <v>0</v>
      </c>
      <c r="CJ761" s="1">
        <v>0</v>
      </c>
      <c r="CK761" s="3">
        <v>197233</v>
      </c>
      <c r="CL761" s="1">
        <v>0</v>
      </c>
      <c r="CM761" s="1">
        <v>0</v>
      </c>
      <c r="CN761" s="1">
        <v>0</v>
      </c>
      <c r="CO761" s="3">
        <v>412685</v>
      </c>
      <c r="CP761" s="3">
        <v>36800929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3">
        <v>6279573</v>
      </c>
      <c r="CW761" s="1">
        <v>0</v>
      </c>
      <c r="CX761" s="3">
        <v>9740438</v>
      </c>
      <c r="CY761" s="3">
        <v>-634807</v>
      </c>
      <c r="CZ761" s="1">
        <v>0</v>
      </c>
      <c r="DA761" s="1">
        <v>0</v>
      </c>
      <c r="DB761" s="3">
        <v>14339261</v>
      </c>
      <c r="DC761" s="3">
        <v>811636</v>
      </c>
      <c r="DD761" s="3">
        <v>-149052</v>
      </c>
      <c r="DE761" s="3">
        <v>-428906</v>
      </c>
      <c r="DF761" s="3">
        <v>29958143</v>
      </c>
      <c r="DG761" s="3">
        <v>103502</v>
      </c>
      <c r="DH761" s="3">
        <v>29865081</v>
      </c>
      <c r="DI761" s="1">
        <v>0</v>
      </c>
      <c r="DJ761" s="3">
        <v>214332</v>
      </c>
      <c r="DK761" s="1">
        <v>0</v>
      </c>
      <c r="DL761" s="1">
        <v>0</v>
      </c>
      <c r="DM761" s="1">
        <v>0</v>
      </c>
      <c r="DN761" s="1">
        <v>0</v>
      </c>
      <c r="DO761" s="3">
        <v>1419388</v>
      </c>
      <c r="DP761" s="3">
        <v>84876778</v>
      </c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0</v>
      </c>
    </row>
    <row r="762" spans="1:133" x14ac:dyDescent="0.3">
      <c r="A762" s="1">
        <v>106331312</v>
      </c>
      <c r="B762" s="1" t="s">
        <v>1509</v>
      </c>
      <c r="C762" s="2">
        <v>20174</v>
      </c>
      <c r="D762" s="2">
        <v>42745</v>
      </c>
      <c r="E762" s="1" t="s">
        <v>2096</v>
      </c>
      <c r="F762" s="1" t="s">
        <v>135</v>
      </c>
      <c r="G762" s="1" t="s">
        <v>482</v>
      </c>
      <c r="H762" s="1">
        <v>12</v>
      </c>
      <c r="I762" s="1">
        <v>1111</v>
      </c>
      <c r="J762" s="1" t="s">
        <v>171</v>
      </c>
      <c r="K762" s="1" t="s">
        <v>138</v>
      </c>
      <c r="L762" s="1">
        <v>0</v>
      </c>
      <c r="M762" s="1" t="s">
        <v>2483</v>
      </c>
      <c r="N762" s="1" t="s">
        <v>1511</v>
      </c>
      <c r="O762" s="1" t="s">
        <v>875</v>
      </c>
      <c r="P762" s="1">
        <v>92501</v>
      </c>
      <c r="Q762" s="1" t="s">
        <v>1512</v>
      </c>
      <c r="R762" s="1">
        <v>456</v>
      </c>
      <c r="S762" s="1">
        <v>456</v>
      </c>
      <c r="T762" s="1">
        <v>456</v>
      </c>
      <c r="U762" s="3">
        <v>1112</v>
      </c>
      <c r="V762" s="3">
        <v>1157</v>
      </c>
      <c r="W762" s="1">
        <v>575</v>
      </c>
      <c r="X762" s="3">
        <v>1616</v>
      </c>
      <c r="Y762" s="1">
        <v>4</v>
      </c>
      <c r="Z762" s="1">
        <v>0</v>
      </c>
      <c r="AA762" s="1">
        <v>55</v>
      </c>
      <c r="AB762" s="3">
        <v>1013</v>
      </c>
      <c r="AC762" s="1">
        <v>33</v>
      </c>
      <c r="AD762" s="1">
        <v>64</v>
      </c>
      <c r="AE762" s="1">
        <v>5629</v>
      </c>
      <c r="AF762" s="1">
        <v>0</v>
      </c>
      <c r="AG762" s="3">
        <v>6394</v>
      </c>
      <c r="AH762" s="3">
        <v>5799</v>
      </c>
      <c r="AI762" s="3">
        <v>3626</v>
      </c>
      <c r="AJ762" s="3">
        <v>5845</v>
      </c>
      <c r="AK762" s="1">
        <v>12</v>
      </c>
      <c r="AL762" s="1">
        <v>0</v>
      </c>
      <c r="AM762" s="1">
        <v>330</v>
      </c>
      <c r="AN762" s="3">
        <v>4093</v>
      </c>
      <c r="AO762" s="1">
        <v>177</v>
      </c>
      <c r="AP762" s="1">
        <v>70</v>
      </c>
      <c r="AQ762" s="3">
        <v>26346</v>
      </c>
      <c r="AR762" s="1">
        <v>0</v>
      </c>
      <c r="AS762" s="3">
        <v>4393</v>
      </c>
      <c r="AT762" s="3">
        <v>5023</v>
      </c>
      <c r="AU762" s="3">
        <v>2829</v>
      </c>
      <c r="AV762" s="3">
        <v>16169</v>
      </c>
      <c r="AW762" s="1">
        <v>25</v>
      </c>
      <c r="AX762" s="1">
        <v>0</v>
      </c>
      <c r="AY762" s="1">
        <v>681</v>
      </c>
      <c r="AZ762" s="3">
        <v>6577</v>
      </c>
      <c r="BA762" s="1">
        <v>388</v>
      </c>
      <c r="BB762" s="3">
        <v>3111</v>
      </c>
      <c r="BC762" s="3">
        <v>39196</v>
      </c>
      <c r="BD762" s="3">
        <v>169112042</v>
      </c>
      <c r="BE762" s="3">
        <v>190237671</v>
      </c>
      <c r="BF762" s="3">
        <v>76894412</v>
      </c>
      <c r="BG762" s="3">
        <v>168321743</v>
      </c>
      <c r="BH762" s="3">
        <v>433149</v>
      </c>
      <c r="BI762" s="1">
        <v>0</v>
      </c>
      <c r="BJ762" s="3">
        <v>8917349</v>
      </c>
      <c r="BK762" s="3">
        <v>136397873</v>
      </c>
      <c r="BL762" s="3">
        <v>4631229</v>
      </c>
      <c r="BM762" s="3">
        <v>3036722</v>
      </c>
      <c r="BN762" s="3">
        <v>757982190</v>
      </c>
      <c r="BO762" s="3">
        <v>49715861</v>
      </c>
      <c r="BP762" s="3">
        <v>72785264</v>
      </c>
      <c r="BQ762" s="3">
        <v>18244518</v>
      </c>
      <c r="BR762" s="3">
        <v>116501772</v>
      </c>
      <c r="BS762" s="3">
        <v>342887</v>
      </c>
      <c r="BT762" s="1">
        <v>0</v>
      </c>
      <c r="BU762" s="3">
        <v>6792995</v>
      </c>
      <c r="BV762" s="3">
        <v>79608540</v>
      </c>
      <c r="BW762" s="3">
        <v>1844814</v>
      </c>
      <c r="BX762" s="3">
        <v>28422198</v>
      </c>
      <c r="BY762" s="3">
        <v>374258849</v>
      </c>
      <c r="BZ762" s="3">
        <v>1369072</v>
      </c>
      <c r="CA762" s="3">
        <v>188860314</v>
      </c>
      <c r="CB762" s="3">
        <v>236822891</v>
      </c>
      <c r="CC762" s="3">
        <v>88711031</v>
      </c>
      <c r="CD762" s="3">
        <v>269052752</v>
      </c>
      <c r="CE762" s="1">
        <v>0</v>
      </c>
      <c r="CF762" s="3">
        <v>401979</v>
      </c>
      <c r="CG762" s="1">
        <v>0</v>
      </c>
      <c r="CH762" s="3">
        <v>10685812</v>
      </c>
      <c r="CI762" s="3">
        <v>164824377</v>
      </c>
      <c r="CJ762" s="1">
        <v>0</v>
      </c>
      <c r="CK762" s="3">
        <v>640579</v>
      </c>
      <c r="CL762" s="1">
        <v>0</v>
      </c>
      <c r="CM762" s="1">
        <v>0</v>
      </c>
      <c r="CN762" s="1">
        <v>0</v>
      </c>
      <c r="CO762" s="3">
        <v>28292572</v>
      </c>
      <c r="CP762" s="3">
        <v>989661379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3">
        <v>29967589</v>
      </c>
      <c r="CW762" s="3">
        <v>26200044</v>
      </c>
      <c r="CX762" s="3">
        <v>6427899</v>
      </c>
      <c r="CY762" s="3">
        <v>15770763</v>
      </c>
      <c r="CZ762" s="3">
        <v>374057</v>
      </c>
      <c r="DA762" s="1">
        <v>0</v>
      </c>
      <c r="DB762" s="3">
        <v>5024532</v>
      </c>
      <c r="DC762" s="3">
        <v>51182036</v>
      </c>
      <c r="DD762" s="3">
        <v>9155178</v>
      </c>
      <c r="DE762" s="3">
        <v>-1522438</v>
      </c>
      <c r="DF762" s="3">
        <v>142579660</v>
      </c>
      <c r="DG762" s="3">
        <v>473532</v>
      </c>
      <c r="DH762" s="3">
        <v>115663399</v>
      </c>
      <c r="DI762" s="3">
        <v>5846508</v>
      </c>
      <c r="DJ762" s="3">
        <v>9286093</v>
      </c>
      <c r="DK762" s="1">
        <v>0</v>
      </c>
      <c r="DL762" s="1">
        <v>0</v>
      </c>
      <c r="DM762" s="1">
        <v>0</v>
      </c>
      <c r="DN762" s="1">
        <v>0</v>
      </c>
      <c r="DO762" s="3">
        <v>15224374</v>
      </c>
      <c r="DP762" s="3">
        <v>397412261</v>
      </c>
      <c r="DQ762" s="1">
        <v>0</v>
      </c>
      <c r="DR762" s="1">
        <v>0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1">
        <v>0</v>
      </c>
      <c r="EC762" s="1">
        <v>0</v>
      </c>
    </row>
    <row r="763" spans="1:133" x14ac:dyDescent="0.3">
      <c r="A763" s="1">
        <v>106334487</v>
      </c>
      <c r="B763" s="1" t="s">
        <v>1513</v>
      </c>
      <c r="C763" s="2">
        <v>20174</v>
      </c>
      <c r="D763" s="2">
        <v>42745</v>
      </c>
      <c r="E763" s="1" t="s">
        <v>2096</v>
      </c>
      <c r="F763" s="1" t="s">
        <v>135</v>
      </c>
      <c r="G763" s="1" t="s">
        <v>482</v>
      </c>
      <c r="H763" s="1">
        <v>12</v>
      </c>
      <c r="I763" s="1">
        <v>1109</v>
      </c>
      <c r="J763" s="1" t="s">
        <v>213</v>
      </c>
      <c r="K763" s="1" t="s">
        <v>138</v>
      </c>
      <c r="L763" s="1" t="s">
        <v>214</v>
      </c>
      <c r="M763" s="1" t="s">
        <v>2484</v>
      </c>
      <c r="N763" s="1" t="s">
        <v>1515</v>
      </c>
      <c r="O763" s="1" t="s">
        <v>859</v>
      </c>
      <c r="P763" s="1">
        <v>92555</v>
      </c>
      <c r="Q763" s="1" t="s">
        <v>1516</v>
      </c>
      <c r="R763" s="1">
        <v>439</v>
      </c>
      <c r="S763" s="1">
        <v>439</v>
      </c>
      <c r="T763" s="1">
        <v>439</v>
      </c>
      <c r="U763" s="1">
        <v>458</v>
      </c>
      <c r="V763" s="1">
        <v>410</v>
      </c>
      <c r="W763" s="1">
        <v>885</v>
      </c>
      <c r="X763" s="3">
        <v>1387</v>
      </c>
      <c r="Y763" s="1">
        <v>48</v>
      </c>
      <c r="Z763" s="1">
        <v>0</v>
      </c>
      <c r="AA763" s="3">
        <v>1038</v>
      </c>
      <c r="AB763" s="1">
        <v>163</v>
      </c>
      <c r="AC763" s="1">
        <v>0</v>
      </c>
      <c r="AD763" s="1">
        <v>146</v>
      </c>
      <c r="AE763" s="1">
        <v>4535</v>
      </c>
      <c r="AF763" s="1">
        <v>0</v>
      </c>
      <c r="AG763" s="3">
        <v>3427</v>
      </c>
      <c r="AH763" s="3">
        <v>2441</v>
      </c>
      <c r="AI763" s="3">
        <v>5650</v>
      </c>
      <c r="AJ763" s="3">
        <v>6138</v>
      </c>
      <c r="AK763" s="1">
        <v>233</v>
      </c>
      <c r="AL763" s="1">
        <v>0</v>
      </c>
      <c r="AM763" s="3">
        <v>6933</v>
      </c>
      <c r="AN763" s="1">
        <v>878</v>
      </c>
      <c r="AO763" s="1">
        <v>0</v>
      </c>
      <c r="AP763" s="1">
        <v>619</v>
      </c>
      <c r="AQ763" s="3">
        <v>26319</v>
      </c>
      <c r="AR763" s="1">
        <v>0</v>
      </c>
      <c r="AS763" s="3">
        <v>2793</v>
      </c>
      <c r="AT763" s="3">
        <v>1793</v>
      </c>
      <c r="AU763" s="3">
        <v>11026</v>
      </c>
      <c r="AV763" s="3">
        <v>21694</v>
      </c>
      <c r="AW763" s="1">
        <v>610</v>
      </c>
      <c r="AX763" s="1">
        <v>0</v>
      </c>
      <c r="AY763" s="3">
        <v>5509</v>
      </c>
      <c r="AZ763" s="3">
        <v>1222</v>
      </c>
      <c r="BA763" s="1">
        <v>0</v>
      </c>
      <c r="BB763" s="3">
        <v>2423</v>
      </c>
      <c r="BC763" s="3">
        <v>47070</v>
      </c>
      <c r="BD763" s="3">
        <v>35492890</v>
      </c>
      <c r="BE763" s="3">
        <v>29181892</v>
      </c>
      <c r="BF763" s="3">
        <v>54867723</v>
      </c>
      <c r="BG763" s="3">
        <v>75930639</v>
      </c>
      <c r="BH763" s="3">
        <v>3050119</v>
      </c>
      <c r="BI763" s="1">
        <v>0</v>
      </c>
      <c r="BJ763" s="3">
        <v>45257849</v>
      </c>
      <c r="BK763" s="3">
        <v>11236264</v>
      </c>
      <c r="BL763" s="1">
        <v>0</v>
      </c>
      <c r="BM763" s="3">
        <v>6236745</v>
      </c>
      <c r="BN763" s="3">
        <v>261254121</v>
      </c>
      <c r="BO763" s="3">
        <v>9509481</v>
      </c>
      <c r="BP763" s="3">
        <v>6886648</v>
      </c>
      <c r="BQ763" s="3">
        <v>26741078</v>
      </c>
      <c r="BR763" s="3">
        <v>46716715</v>
      </c>
      <c r="BS763" s="3">
        <v>2097664</v>
      </c>
      <c r="BT763" s="1">
        <v>0</v>
      </c>
      <c r="BU763" s="3">
        <v>14204030</v>
      </c>
      <c r="BV763" s="3">
        <v>3887258</v>
      </c>
      <c r="BW763" s="1">
        <v>0</v>
      </c>
      <c r="BX763" s="3">
        <v>5403858</v>
      </c>
      <c r="BY763" s="3">
        <v>115446732</v>
      </c>
      <c r="BZ763" s="3">
        <v>11538231</v>
      </c>
      <c r="CA763" s="3">
        <v>35726243</v>
      </c>
      <c r="CB763" s="3">
        <v>26794984</v>
      </c>
      <c r="CC763" s="3">
        <v>63038089</v>
      </c>
      <c r="CD763" s="3">
        <v>84583895</v>
      </c>
      <c r="CE763" s="3">
        <v>-13412793</v>
      </c>
      <c r="CF763" s="3">
        <v>5147783</v>
      </c>
      <c r="CG763" s="1">
        <v>0</v>
      </c>
      <c r="CH763" s="3">
        <v>41691491</v>
      </c>
      <c r="CI763" s="3">
        <v>6758872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3">
        <v>261866795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3">
        <v>9276128</v>
      </c>
      <c r="CW763" s="3">
        <v>9273556</v>
      </c>
      <c r="CX763" s="3">
        <v>31983505</v>
      </c>
      <c r="CY763" s="3">
        <v>38063459</v>
      </c>
      <c r="CZ763" s="1">
        <v>0</v>
      </c>
      <c r="DA763" s="1">
        <v>0</v>
      </c>
      <c r="DB763" s="3">
        <v>17770388</v>
      </c>
      <c r="DC763" s="3">
        <v>8364650</v>
      </c>
      <c r="DD763" s="1">
        <v>0</v>
      </c>
      <c r="DE763" s="3">
        <v>102372</v>
      </c>
      <c r="DF763" s="3">
        <v>114834058</v>
      </c>
      <c r="DG763" s="3">
        <v>4716125</v>
      </c>
      <c r="DH763" s="3">
        <v>137015965</v>
      </c>
      <c r="DI763" s="1">
        <v>0</v>
      </c>
      <c r="DJ763" s="3">
        <v>15530547</v>
      </c>
      <c r="DK763" s="1">
        <v>0</v>
      </c>
      <c r="DL763" s="1">
        <v>0</v>
      </c>
      <c r="DM763" s="1">
        <v>0</v>
      </c>
      <c r="DN763" s="1">
        <v>0</v>
      </c>
      <c r="DO763" s="3">
        <v>4067655</v>
      </c>
      <c r="DP763" s="3">
        <v>198910569</v>
      </c>
      <c r="DQ763" s="1">
        <v>0</v>
      </c>
      <c r="DR763" s="1">
        <v>0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</row>
    <row r="764" spans="1:133" x14ac:dyDescent="0.3">
      <c r="A764" s="1">
        <v>106190796</v>
      </c>
      <c r="B764" s="1" t="s">
        <v>1517</v>
      </c>
      <c r="C764" s="2">
        <v>20174</v>
      </c>
      <c r="D764" s="2">
        <v>42745</v>
      </c>
      <c r="E764" s="1" t="s">
        <v>2096</v>
      </c>
      <c r="F764" s="1" t="s">
        <v>135</v>
      </c>
      <c r="G764" s="1" t="s">
        <v>170</v>
      </c>
      <c r="H764" s="1">
        <v>11</v>
      </c>
      <c r="I764" s="1">
        <v>927</v>
      </c>
      <c r="J764" s="1" t="s">
        <v>157</v>
      </c>
      <c r="K764" s="1" t="s">
        <v>138</v>
      </c>
      <c r="L764" s="1" t="s">
        <v>214</v>
      </c>
      <c r="M764" s="1" t="s">
        <v>2485</v>
      </c>
      <c r="N764" s="1" t="s">
        <v>1519</v>
      </c>
      <c r="O764" s="1" t="s">
        <v>280</v>
      </c>
      <c r="P764" s="1">
        <v>90095</v>
      </c>
      <c r="Q764" s="1" t="s">
        <v>2486</v>
      </c>
      <c r="R764" s="1">
        <v>445</v>
      </c>
      <c r="S764" s="1">
        <v>445</v>
      </c>
      <c r="T764" s="1">
        <v>448</v>
      </c>
      <c r="U764" s="3">
        <v>1505</v>
      </c>
      <c r="V764" s="1">
        <v>330</v>
      </c>
      <c r="W764" s="1">
        <v>721</v>
      </c>
      <c r="X764" s="1">
        <v>547</v>
      </c>
      <c r="Y764" s="1">
        <v>0</v>
      </c>
      <c r="Z764" s="1">
        <v>0</v>
      </c>
      <c r="AA764" s="1">
        <v>54</v>
      </c>
      <c r="AB764" s="3">
        <v>2343</v>
      </c>
      <c r="AC764" s="1">
        <v>6</v>
      </c>
      <c r="AD764" s="1">
        <v>110</v>
      </c>
      <c r="AE764" s="1">
        <v>5616</v>
      </c>
      <c r="AF764" s="1">
        <v>0</v>
      </c>
      <c r="AG764" s="3">
        <v>11720</v>
      </c>
      <c r="AH764" s="3">
        <v>2804</v>
      </c>
      <c r="AI764" s="3">
        <v>7034</v>
      </c>
      <c r="AJ764" s="3">
        <v>4061</v>
      </c>
      <c r="AK764" s="1">
        <v>0</v>
      </c>
      <c r="AL764" s="1">
        <v>0</v>
      </c>
      <c r="AM764" s="1">
        <v>518</v>
      </c>
      <c r="AN764" s="3">
        <v>14554</v>
      </c>
      <c r="AO764" s="1">
        <v>23</v>
      </c>
      <c r="AP764" s="1">
        <v>420</v>
      </c>
      <c r="AQ764" s="3">
        <v>41134</v>
      </c>
      <c r="AR764" s="1">
        <v>0</v>
      </c>
      <c r="AS764" s="3">
        <v>40331</v>
      </c>
      <c r="AT764" s="3">
        <v>7707</v>
      </c>
      <c r="AU764" s="3">
        <v>7326</v>
      </c>
      <c r="AV764" s="3">
        <v>5356</v>
      </c>
      <c r="AW764" s="1">
        <v>0</v>
      </c>
      <c r="AX764" s="1">
        <v>0</v>
      </c>
      <c r="AY764" s="1">
        <v>784</v>
      </c>
      <c r="AZ764" s="3">
        <v>70552</v>
      </c>
      <c r="BA764" s="1">
        <v>159</v>
      </c>
      <c r="BB764" s="3">
        <v>5890</v>
      </c>
      <c r="BC764" s="3">
        <v>138105</v>
      </c>
      <c r="BD764" s="3">
        <v>183265474</v>
      </c>
      <c r="BE764" s="3">
        <v>23110638</v>
      </c>
      <c r="BF764" s="3">
        <v>95899765</v>
      </c>
      <c r="BG764" s="3">
        <v>52892424</v>
      </c>
      <c r="BH764" s="1">
        <v>0</v>
      </c>
      <c r="BI764" s="1">
        <v>0</v>
      </c>
      <c r="BJ764" s="3">
        <v>8236685</v>
      </c>
      <c r="BK764" s="3">
        <v>258745061</v>
      </c>
      <c r="BL764" s="3">
        <v>347321</v>
      </c>
      <c r="BM764" s="3">
        <v>6214895</v>
      </c>
      <c r="BN764" s="3">
        <v>628712263</v>
      </c>
      <c r="BO764" s="3">
        <v>100563379</v>
      </c>
      <c r="BP764" s="3">
        <v>4063190</v>
      </c>
      <c r="BQ764" s="3">
        <v>17260312</v>
      </c>
      <c r="BR764" s="3">
        <v>13272576</v>
      </c>
      <c r="BS764" s="1">
        <v>0</v>
      </c>
      <c r="BT764" s="1">
        <v>0</v>
      </c>
      <c r="BU764" s="3">
        <v>2119954</v>
      </c>
      <c r="BV764" s="3">
        <v>175008660</v>
      </c>
      <c r="BW764" s="3">
        <v>285562</v>
      </c>
      <c r="BX764" s="3">
        <v>10554106</v>
      </c>
      <c r="BY764" s="3">
        <v>323127739</v>
      </c>
      <c r="BZ764" s="3">
        <v>5822894</v>
      </c>
      <c r="CA764" s="3">
        <v>192149695</v>
      </c>
      <c r="CB764" s="3">
        <v>14105874</v>
      </c>
      <c r="CC764" s="3">
        <v>84161433</v>
      </c>
      <c r="CD764" s="3">
        <v>51062166</v>
      </c>
      <c r="CE764" s="1">
        <v>0</v>
      </c>
      <c r="CF764" s="1">
        <v>0</v>
      </c>
      <c r="CG764" s="1">
        <v>0</v>
      </c>
      <c r="CH764" s="3">
        <v>5377226</v>
      </c>
      <c r="CI764" s="3">
        <v>164630545</v>
      </c>
      <c r="CJ764" s="1">
        <v>0</v>
      </c>
      <c r="CK764" s="3">
        <v>632883</v>
      </c>
      <c r="CL764" s="1">
        <v>0</v>
      </c>
      <c r="CM764" s="3">
        <v>819177</v>
      </c>
      <c r="CN764" s="3">
        <v>-819177</v>
      </c>
      <c r="CO764" s="3">
        <v>5759112</v>
      </c>
      <c r="CP764" s="3">
        <v>523701828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3">
        <v>91679158</v>
      </c>
      <c r="CW764" s="3">
        <v>13067954</v>
      </c>
      <c r="CX764" s="3">
        <v>28998644</v>
      </c>
      <c r="CY764" s="3">
        <v>15102834</v>
      </c>
      <c r="CZ764" s="1">
        <v>0</v>
      </c>
      <c r="DA764" s="1">
        <v>0</v>
      </c>
      <c r="DB764" s="3">
        <v>4979413</v>
      </c>
      <c r="DC764" s="3">
        <v>269123176</v>
      </c>
      <c r="DD764" s="1">
        <v>0</v>
      </c>
      <c r="DE764" s="3">
        <v>5186995</v>
      </c>
      <c r="DF764" s="3">
        <v>428138174</v>
      </c>
      <c r="DG764" s="3">
        <v>44013733</v>
      </c>
      <c r="DH764" s="3">
        <v>472244930</v>
      </c>
      <c r="DI764" s="1">
        <v>0</v>
      </c>
      <c r="DJ764" s="3">
        <v>9311336</v>
      </c>
      <c r="DK764" s="1">
        <v>0</v>
      </c>
      <c r="DL764" s="1">
        <v>0</v>
      </c>
      <c r="DM764" s="1">
        <v>0</v>
      </c>
      <c r="DN764" s="1">
        <v>0</v>
      </c>
      <c r="DO764" s="3">
        <v>27931473</v>
      </c>
      <c r="DP764" s="3">
        <v>1058521596</v>
      </c>
      <c r="DQ764" s="1">
        <v>0</v>
      </c>
      <c r="DR764" s="1">
        <v>0</v>
      </c>
      <c r="DS764" s="1">
        <v>0</v>
      </c>
      <c r="DT764" s="1">
        <v>0</v>
      </c>
      <c r="DU764" s="1">
        <v>0</v>
      </c>
      <c r="DV764" s="1">
        <v>0</v>
      </c>
      <c r="DW764" s="1">
        <v>0</v>
      </c>
      <c r="DX764" s="1">
        <v>0</v>
      </c>
      <c r="DY764" s="1">
        <v>0</v>
      </c>
      <c r="DZ764" s="1">
        <v>0</v>
      </c>
      <c r="EA764" s="1">
        <v>0</v>
      </c>
      <c r="EB764" s="1">
        <v>0</v>
      </c>
      <c r="EC764" s="1">
        <v>0</v>
      </c>
    </row>
    <row r="765" spans="1:133" x14ac:dyDescent="0.3">
      <c r="A765" s="1">
        <v>106344011</v>
      </c>
      <c r="B765" s="1" t="s">
        <v>1521</v>
      </c>
      <c r="C765" s="2">
        <v>20174</v>
      </c>
      <c r="D765" s="2">
        <v>42745</v>
      </c>
      <c r="E765" s="1" t="s">
        <v>2096</v>
      </c>
      <c r="F765" s="1" t="s">
        <v>135</v>
      </c>
      <c r="G765" s="1" t="s">
        <v>492</v>
      </c>
      <c r="H765" s="1">
        <v>2</v>
      </c>
      <c r="I765" s="1">
        <v>311</v>
      </c>
      <c r="J765" s="1" t="s">
        <v>213</v>
      </c>
      <c r="K765" s="1" t="s">
        <v>310</v>
      </c>
      <c r="L765" s="1">
        <v>0</v>
      </c>
      <c r="M765" s="1" t="s">
        <v>2487</v>
      </c>
      <c r="N765" s="1" t="s">
        <v>1523</v>
      </c>
      <c r="O765" s="1" t="s">
        <v>497</v>
      </c>
      <c r="P765" s="1">
        <v>95817</v>
      </c>
      <c r="Q765" s="1" t="s">
        <v>1524</v>
      </c>
      <c r="R765" s="1">
        <v>50</v>
      </c>
      <c r="S765" s="1">
        <v>50</v>
      </c>
      <c r="T765" s="1">
        <v>50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118</v>
      </c>
      <c r="AB765" s="1">
        <v>0</v>
      </c>
      <c r="AC765" s="1">
        <v>0</v>
      </c>
      <c r="AD765" s="1">
        <v>0</v>
      </c>
      <c r="AE765" s="1">
        <v>118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3">
        <v>4415</v>
      </c>
      <c r="AN765" s="1">
        <v>0</v>
      </c>
      <c r="AO765" s="1">
        <v>0</v>
      </c>
      <c r="AP765" s="1">
        <v>0</v>
      </c>
      <c r="AQ765" s="3">
        <v>4415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3">
        <v>3178800</v>
      </c>
      <c r="BK765" s="1">
        <v>0</v>
      </c>
      <c r="BL765" s="1">
        <v>0</v>
      </c>
      <c r="BM765" s="1">
        <v>0</v>
      </c>
      <c r="BN765" s="3">
        <v>3178800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0</v>
      </c>
      <c r="CX765" s="1">
        <v>0</v>
      </c>
      <c r="CY765" s="1">
        <v>0</v>
      </c>
      <c r="CZ765" s="1">
        <v>0</v>
      </c>
      <c r="DA765" s="1">
        <v>0</v>
      </c>
      <c r="DB765" s="3">
        <v>3178800</v>
      </c>
      <c r="DC765" s="1">
        <v>0</v>
      </c>
      <c r="DD765" s="1">
        <v>0</v>
      </c>
      <c r="DE765" s="1">
        <v>0</v>
      </c>
      <c r="DF765" s="3">
        <v>3178800</v>
      </c>
      <c r="DG765" s="1">
        <v>0</v>
      </c>
      <c r="DH765" s="3">
        <v>6194642</v>
      </c>
      <c r="DI765" s="3">
        <v>803819</v>
      </c>
      <c r="DJ765" s="1">
        <v>0</v>
      </c>
      <c r="DK765" s="1">
        <v>0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0</v>
      </c>
      <c r="DU765" s="1">
        <v>0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1">
        <v>0</v>
      </c>
      <c r="EC765" s="1">
        <v>0</v>
      </c>
    </row>
    <row r="766" spans="1:133" x14ac:dyDescent="0.3">
      <c r="A766" s="1">
        <v>106301317</v>
      </c>
      <c r="B766" s="1" t="s">
        <v>1525</v>
      </c>
      <c r="C766" s="2">
        <v>20174</v>
      </c>
      <c r="D766" s="2">
        <v>42745</v>
      </c>
      <c r="E766" s="1" t="s">
        <v>2096</v>
      </c>
      <c r="F766" s="1" t="s">
        <v>135</v>
      </c>
      <c r="G766" s="1" t="s">
        <v>156</v>
      </c>
      <c r="H766" s="1">
        <v>13</v>
      </c>
      <c r="I766" s="1">
        <v>1017</v>
      </c>
      <c r="J766" s="1" t="s">
        <v>164</v>
      </c>
      <c r="K766" s="1" t="s">
        <v>138</v>
      </c>
      <c r="L766" s="1">
        <v>0</v>
      </c>
      <c r="M766" s="1" t="s">
        <v>2488</v>
      </c>
      <c r="N766" s="1" t="s">
        <v>1527</v>
      </c>
      <c r="O766" s="1" t="s">
        <v>1528</v>
      </c>
      <c r="P766" s="1">
        <v>92653</v>
      </c>
      <c r="Q766" s="1" t="s">
        <v>1331</v>
      </c>
      <c r="R766" s="1">
        <v>252</v>
      </c>
      <c r="S766" s="1">
        <v>252</v>
      </c>
      <c r="T766" s="1">
        <v>127</v>
      </c>
      <c r="U766" s="1">
        <v>820</v>
      </c>
      <c r="V766" s="1">
        <v>936</v>
      </c>
      <c r="W766" s="1">
        <v>51</v>
      </c>
      <c r="X766" s="1">
        <v>106</v>
      </c>
      <c r="Y766" s="1">
        <v>0</v>
      </c>
      <c r="Z766" s="1">
        <v>0</v>
      </c>
      <c r="AA766" s="1">
        <v>40</v>
      </c>
      <c r="AB766" s="3">
        <v>1249</v>
      </c>
      <c r="AC766" s="1">
        <v>15</v>
      </c>
      <c r="AD766" s="1">
        <v>27</v>
      </c>
      <c r="AE766" s="1">
        <v>3244</v>
      </c>
      <c r="AF766" s="1">
        <v>0</v>
      </c>
      <c r="AG766" s="3">
        <v>2871</v>
      </c>
      <c r="AH766" s="3">
        <v>3259</v>
      </c>
      <c r="AI766" s="1">
        <v>217</v>
      </c>
      <c r="AJ766" s="1">
        <v>441</v>
      </c>
      <c r="AK766" s="1">
        <v>0</v>
      </c>
      <c r="AL766" s="1">
        <v>0</v>
      </c>
      <c r="AM766" s="1">
        <v>109</v>
      </c>
      <c r="AN766" s="3">
        <v>3581</v>
      </c>
      <c r="AO766" s="1">
        <v>30</v>
      </c>
      <c r="AP766" s="1">
        <v>131</v>
      </c>
      <c r="AQ766" s="3">
        <v>10639</v>
      </c>
      <c r="AR766" s="1">
        <v>0</v>
      </c>
      <c r="AS766" s="3">
        <v>17688</v>
      </c>
      <c r="AT766" s="3">
        <v>8898</v>
      </c>
      <c r="AU766" s="1">
        <v>318</v>
      </c>
      <c r="AV766" s="3">
        <v>2235</v>
      </c>
      <c r="AW766" s="1">
        <v>0</v>
      </c>
      <c r="AX766" s="1">
        <v>0</v>
      </c>
      <c r="AY766" s="1">
        <v>390</v>
      </c>
      <c r="AZ766" s="3">
        <v>18964</v>
      </c>
      <c r="BA766" s="1">
        <v>265</v>
      </c>
      <c r="BB766" s="3">
        <v>1158</v>
      </c>
      <c r="BC766" s="3">
        <v>49916</v>
      </c>
      <c r="BD766" s="3">
        <v>51985443</v>
      </c>
      <c r="BE766" s="3">
        <v>63464806</v>
      </c>
      <c r="BF766" s="3">
        <v>3109819</v>
      </c>
      <c r="BG766" s="3">
        <v>6975806</v>
      </c>
      <c r="BH766" s="1">
        <v>0</v>
      </c>
      <c r="BI766" s="1">
        <v>0</v>
      </c>
      <c r="BJ766" s="3">
        <v>1622786</v>
      </c>
      <c r="BK766" s="3">
        <v>61343295</v>
      </c>
      <c r="BL766" s="3">
        <v>518636</v>
      </c>
      <c r="BM766" s="3">
        <v>1762154</v>
      </c>
      <c r="BN766" s="3">
        <v>190782745</v>
      </c>
      <c r="BO766" s="3">
        <v>29500954</v>
      </c>
      <c r="BP766" s="3">
        <v>30845180</v>
      </c>
      <c r="BQ766" s="3">
        <v>926105</v>
      </c>
      <c r="BR766" s="3">
        <v>5815340</v>
      </c>
      <c r="BS766" s="1">
        <v>0</v>
      </c>
      <c r="BT766" s="1">
        <v>0</v>
      </c>
      <c r="BU766" s="3">
        <v>782127</v>
      </c>
      <c r="BV766" s="3">
        <v>46746331</v>
      </c>
      <c r="BW766" s="3">
        <v>753263</v>
      </c>
      <c r="BX766" s="3">
        <v>1521131</v>
      </c>
      <c r="BY766" s="3">
        <v>116890431</v>
      </c>
      <c r="BZ766" s="3">
        <v>1944998</v>
      </c>
      <c r="CA766" s="3">
        <v>65219622</v>
      </c>
      <c r="CB766" s="3">
        <v>82860817</v>
      </c>
      <c r="CC766" s="3">
        <v>-198319</v>
      </c>
      <c r="CD766" s="3">
        <v>11534457</v>
      </c>
      <c r="CE766" s="1">
        <v>0</v>
      </c>
      <c r="CF766" s="1">
        <v>0</v>
      </c>
      <c r="CG766" s="1">
        <v>0</v>
      </c>
      <c r="CH766" s="3">
        <v>2081250</v>
      </c>
      <c r="CI766" s="3">
        <v>61892309</v>
      </c>
      <c r="CJ766" s="1">
        <v>0</v>
      </c>
      <c r="CK766" s="3">
        <v>1473250</v>
      </c>
      <c r="CL766" s="1">
        <v>0</v>
      </c>
      <c r="CM766" s="1">
        <v>0</v>
      </c>
      <c r="CN766" s="1">
        <v>0</v>
      </c>
      <c r="CO766" s="3">
        <v>981994</v>
      </c>
      <c r="CP766" s="3">
        <v>227790378</v>
      </c>
      <c r="CQ766" s="3">
        <v>5872574</v>
      </c>
      <c r="CR766" s="1">
        <v>0</v>
      </c>
      <c r="CS766" s="1">
        <v>0</v>
      </c>
      <c r="CT766" s="1">
        <v>0</v>
      </c>
      <c r="CU766" s="3">
        <v>5872574</v>
      </c>
      <c r="CV766" s="3">
        <v>16248195</v>
      </c>
      <c r="CW766" s="3">
        <v>17309300</v>
      </c>
      <c r="CX766" s="3">
        <v>4234243</v>
      </c>
      <c r="CY766" s="3">
        <v>1255658</v>
      </c>
      <c r="CZ766" s="1">
        <v>0</v>
      </c>
      <c r="DA766" s="1">
        <v>0</v>
      </c>
      <c r="DB766" s="3">
        <v>323307</v>
      </c>
      <c r="DC766" s="3">
        <v>45991953</v>
      </c>
      <c r="DD766" s="3">
        <v>9639</v>
      </c>
      <c r="DE766" s="3">
        <v>383077</v>
      </c>
      <c r="DF766" s="3">
        <v>85755372</v>
      </c>
      <c r="DG766" s="3">
        <v>508793</v>
      </c>
      <c r="DH766" s="3">
        <v>76074412</v>
      </c>
      <c r="DI766" s="1">
        <v>0</v>
      </c>
      <c r="DJ766" s="3">
        <v>428473</v>
      </c>
      <c r="DK766" s="1">
        <v>0</v>
      </c>
      <c r="DL766" s="1">
        <v>0</v>
      </c>
      <c r="DM766" s="1">
        <v>0</v>
      </c>
      <c r="DN766" s="1">
        <v>0</v>
      </c>
      <c r="DO766" s="3">
        <v>3858201</v>
      </c>
      <c r="DP766" s="3">
        <v>94586758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1">
        <v>0</v>
      </c>
      <c r="EC766" s="1">
        <v>0</v>
      </c>
    </row>
    <row r="767" spans="1:133" x14ac:dyDescent="0.3">
      <c r="A767" s="1">
        <v>106270875</v>
      </c>
      <c r="B767" s="1" t="s">
        <v>1529</v>
      </c>
      <c r="C767" s="2">
        <v>20174</v>
      </c>
      <c r="D767" s="2">
        <v>42745</v>
      </c>
      <c r="E767" s="1" t="s">
        <v>2096</v>
      </c>
      <c r="F767" s="1" t="s">
        <v>135</v>
      </c>
      <c r="G767" s="1" t="s">
        <v>462</v>
      </c>
      <c r="H767" s="1">
        <v>8</v>
      </c>
      <c r="I767" s="1">
        <v>705</v>
      </c>
      <c r="J767" s="1" t="s">
        <v>137</v>
      </c>
      <c r="K767" s="1" t="s">
        <v>138</v>
      </c>
      <c r="L767" s="1">
        <v>0</v>
      </c>
      <c r="M767" s="1" t="s">
        <v>2489</v>
      </c>
      <c r="N767" s="1" t="s">
        <v>1531</v>
      </c>
      <c r="O767" s="1" t="s">
        <v>1274</v>
      </c>
      <c r="P767" s="1">
        <v>93901</v>
      </c>
      <c r="Q767" s="1" t="s">
        <v>1532</v>
      </c>
      <c r="R767" s="1">
        <v>263</v>
      </c>
      <c r="S767" s="1">
        <v>233</v>
      </c>
      <c r="T767" s="1">
        <v>141</v>
      </c>
      <c r="U767" s="3">
        <v>1094</v>
      </c>
      <c r="V767" s="1">
        <v>59</v>
      </c>
      <c r="W767" s="1">
        <v>41</v>
      </c>
      <c r="X767" s="1">
        <v>112</v>
      </c>
      <c r="Y767" s="1">
        <v>0</v>
      </c>
      <c r="Z767" s="1">
        <v>0</v>
      </c>
      <c r="AA767" s="1">
        <v>82</v>
      </c>
      <c r="AB767" s="3">
        <v>1256</v>
      </c>
      <c r="AC767" s="1">
        <v>5</v>
      </c>
      <c r="AD767" s="1">
        <v>49</v>
      </c>
      <c r="AE767" s="1">
        <v>2698</v>
      </c>
      <c r="AF767" s="1">
        <v>0</v>
      </c>
      <c r="AG767" s="3">
        <v>5543</v>
      </c>
      <c r="AH767" s="1">
        <v>260</v>
      </c>
      <c r="AI767" s="1">
        <v>262</v>
      </c>
      <c r="AJ767" s="1">
        <v>713</v>
      </c>
      <c r="AK767" s="1">
        <v>0</v>
      </c>
      <c r="AL767" s="1">
        <v>0</v>
      </c>
      <c r="AM767" s="1">
        <v>335</v>
      </c>
      <c r="AN767" s="3">
        <v>4532</v>
      </c>
      <c r="AO767" s="1">
        <v>32</v>
      </c>
      <c r="AP767" s="1">
        <v>83</v>
      </c>
      <c r="AQ767" s="3">
        <v>11760</v>
      </c>
      <c r="AR767" s="1">
        <v>0</v>
      </c>
      <c r="AS767" s="3">
        <v>5831</v>
      </c>
      <c r="AT767" s="1">
        <v>323</v>
      </c>
      <c r="AU767" s="3">
        <v>1246</v>
      </c>
      <c r="AV767" s="3">
        <v>9032</v>
      </c>
      <c r="AW767" s="1">
        <v>0</v>
      </c>
      <c r="AX767" s="1">
        <v>0</v>
      </c>
      <c r="AY767" s="3">
        <v>1035</v>
      </c>
      <c r="AZ767" s="3">
        <v>8038</v>
      </c>
      <c r="BA767" s="1">
        <v>16</v>
      </c>
      <c r="BB767" s="1">
        <v>549</v>
      </c>
      <c r="BC767" s="3">
        <v>26070</v>
      </c>
      <c r="BD767" s="3">
        <v>120030840</v>
      </c>
      <c r="BE767" s="3">
        <v>6664946</v>
      </c>
      <c r="BF767" s="3">
        <v>15693641</v>
      </c>
      <c r="BG767" s="3">
        <v>40636069</v>
      </c>
      <c r="BH767" s="1">
        <v>0</v>
      </c>
      <c r="BI767" s="1">
        <v>0</v>
      </c>
      <c r="BJ767" s="3">
        <v>6308248</v>
      </c>
      <c r="BK767" s="3">
        <v>54563899</v>
      </c>
      <c r="BL767" s="3">
        <v>539430</v>
      </c>
      <c r="BM767" s="3">
        <v>5297550</v>
      </c>
      <c r="BN767" s="3">
        <v>249734623</v>
      </c>
      <c r="BO767" s="3">
        <v>55896271</v>
      </c>
      <c r="BP767" s="3">
        <v>3247586</v>
      </c>
      <c r="BQ767" s="3">
        <v>7028695</v>
      </c>
      <c r="BR767" s="3">
        <v>52118933</v>
      </c>
      <c r="BS767" s="1">
        <v>0</v>
      </c>
      <c r="BT767" s="1">
        <v>0</v>
      </c>
      <c r="BU767" s="3">
        <v>7113421</v>
      </c>
      <c r="BV767" s="3">
        <v>53616918</v>
      </c>
      <c r="BW767" s="3">
        <v>132470</v>
      </c>
      <c r="BX767" s="3">
        <v>2771941</v>
      </c>
      <c r="BY767" s="3">
        <v>181926235</v>
      </c>
      <c r="BZ767" s="3">
        <v>6987240</v>
      </c>
      <c r="CA767" s="3">
        <v>148253106</v>
      </c>
      <c r="CB767" s="3">
        <v>8401620</v>
      </c>
      <c r="CC767" s="3">
        <v>20210927</v>
      </c>
      <c r="CD767" s="3">
        <v>73395549</v>
      </c>
      <c r="CE767" s="1">
        <v>0</v>
      </c>
      <c r="CF767" s="1">
        <v>0</v>
      </c>
      <c r="CG767" s="1">
        <v>0</v>
      </c>
      <c r="CH767" s="3">
        <v>1940534</v>
      </c>
      <c r="CI767" s="3">
        <v>49712915</v>
      </c>
      <c r="CJ767" s="1">
        <v>0</v>
      </c>
      <c r="CK767" s="3">
        <v>2379839</v>
      </c>
      <c r="CL767" s="1">
        <v>0</v>
      </c>
      <c r="CM767" s="1">
        <v>0</v>
      </c>
      <c r="CN767" s="1">
        <v>0</v>
      </c>
      <c r="CO767" s="3">
        <v>246412</v>
      </c>
      <c r="CP767" s="3">
        <v>311528142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3">
        <v>27674005</v>
      </c>
      <c r="CW767" s="3">
        <v>1510912</v>
      </c>
      <c r="CX767" s="3">
        <v>2511409</v>
      </c>
      <c r="CY767" s="3">
        <v>19359453</v>
      </c>
      <c r="CZ767" s="1">
        <v>0</v>
      </c>
      <c r="DA767" s="1">
        <v>0</v>
      </c>
      <c r="DB767" s="3">
        <v>11481135</v>
      </c>
      <c r="DC767" s="3">
        <v>58467902</v>
      </c>
      <c r="DD767" s="3">
        <v>-1707939</v>
      </c>
      <c r="DE767" s="3">
        <v>835839</v>
      </c>
      <c r="DF767" s="3">
        <v>120132716</v>
      </c>
      <c r="DG767" s="3">
        <v>6307957</v>
      </c>
      <c r="DH767" s="3">
        <v>99512705</v>
      </c>
      <c r="DI767" s="1">
        <v>0</v>
      </c>
      <c r="DJ767" s="3">
        <v>-3355487</v>
      </c>
      <c r="DK767" s="1">
        <v>0</v>
      </c>
      <c r="DL767" s="1">
        <v>0</v>
      </c>
      <c r="DM767" s="1">
        <v>0</v>
      </c>
      <c r="DN767" s="1">
        <v>0</v>
      </c>
      <c r="DO767" s="3">
        <v>2096592</v>
      </c>
      <c r="DP767" s="3">
        <v>250568548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</row>
    <row r="768" spans="1:133" x14ac:dyDescent="0.3">
      <c r="A768" s="1">
        <v>106361318</v>
      </c>
      <c r="B768" s="1" t="s">
        <v>2490</v>
      </c>
      <c r="C768" s="2">
        <v>20174</v>
      </c>
      <c r="D768" s="2">
        <v>42745</v>
      </c>
      <c r="E768" s="1" t="s">
        <v>2096</v>
      </c>
      <c r="F768" s="1" t="s">
        <v>135</v>
      </c>
      <c r="G768" s="1" t="s">
        <v>212</v>
      </c>
      <c r="H768" s="1">
        <v>12</v>
      </c>
      <c r="I768" s="1">
        <v>1207</v>
      </c>
      <c r="J768" s="1" t="s">
        <v>164</v>
      </c>
      <c r="K768" s="1" t="s">
        <v>138</v>
      </c>
      <c r="L768" s="1">
        <v>0</v>
      </c>
      <c r="M768" s="1" t="s">
        <v>2491</v>
      </c>
      <c r="N768" s="1" t="s">
        <v>1535</v>
      </c>
      <c r="O768" s="1" t="s">
        <v>1536</v>
      </c>
      <c r="P768" s="1">
        <v>91786</v>
      </c>
      <c r="Q768" s="1" t="s">
        <v>1537</v>
      </c>
      <c r="R768" s="1">
        <v>363</v>
      </c>
      <c r="S768" s="1">
        <v>363</v>
      </c>
      <c r="T768" s="1">
        <v>363</v>
      </c>
      <c r="U768" s="3">
        <v>1347</v>
      </c>
      <c r="V768" s="1">
        <v>811</v>
      </c>
      <c r="W768" s="1">
        <v>288</v>
      </c>
      <c r="X768" s="1">
        <v>677</v>
      </c>
      <c r="Y768" s="1">
        <v>0</v>
      </c>
      <c r="Z768" s="1">
        <v>0</v>
      </c>
      <c r="AA768" s="1">
        <v>50</v>
      </c>
      <c r="AB768" s="3">
        <v>1331</v>
      </c>
      <c r="AC768" s="1">
        <v>10</v>
      </c>
      <c r="AD768" s="1">
        <v>14</v>
      </c>
      <c r="AE768" s="1">
        <v>4528</v>
      </c>
      <c r="AF768" s="1">
        <v>0</v>
      </c>
      <c r="AG768" s="3">
        <v>5694</v>
      </c>
      <c r="AH768" s="3">
        <v>3143</v>
      </c>
      <c r="AI768" s="3">
        <v>1054</v>
      </c>
      <c r="AJ768" s="3">
        <v>2307</v>
      </c>
      <c r="AK768" s="1">
        <v>0</v>
      </c>
      <c r="AL768" s="1">
        <v>0</v>
      </c>
      <c r="AM768" s="1">
        <v>189</v>
      </c>
      <c r="AN768" s="3">
        <v>4148</v>
      </c>
      <c r="AO768" s="1">
        <v>20</v>
      </c>
      <c r="AP768" s="1">
        <v>29</v>
      </c>
      <c r="AQ768" s="3">
        <v>16584</v>
      </c>
      <c r="AR768" s="1">
        <v>0</v>
      </c>
      <c r="AS768" s="3">
        <v>9851</v>
      </c>
      <c r="AT768" s="3">
        <v>9284</v>
      </c>
      <c r="AU768" s="3">
        <v>1771</v>
      </c>
      <c r="AV768" s="3">
        <v>9301</v>
      </c>
      <c r="AW768" s="1">
        <v>0</v>
      </c>
      <c r="AX768" s="1">
        <v>0</v>
      </c>
      <c r="AY768" s="3">
        <v>3171</v>
      </c>
      <c r="AZ768" s="3">
        <v>28377</v>
      </c>
      <c r="BA768" s="1">
        <v>764</v>
      </c>
      <c r="BB768" s="3">
        <v>1100</v>
      </c>
      <c r="BC768" s="3">
        <v>63619</v>
      </c>
      <c r="BD768" s="3">
        <v>108520109</v>
      </c>
      <c r="BE768" s="3">
        <v>68655748</v>
      </c>
      <c r="BF768" s="3">
        <v>17172071</v>
      </c>
      <c r="BG768" s="3">
        <v>39934735</v>
      </c>
      <c r="BH768" s="1">
        <v>0</v>
      </c>
      <c r="BI768" s="1">
        <v>0</v>
      </c>
      <c r="BJ768" s="3">
        <v>3297046</v>
      </c>
      <c r="BK768" s="3">
        <v>66590029</v>
      </c>
      <c r="BL768" s="3">
        <v>263938</v>
      </c>
      <c r="BM768" s="3">
        <v>379814</v>
      </c>
      <c r="BN768" s="3">
        <v>304813490</v>
      </c>
      <c r="BO768" s="3">
        <v>37141913</v>
      </c>
      <c r="BP768" s="3">
        <v>38222813</v>
      </c>
      <c r="BQ768" s="3">
        <v>7569765</v>
      </c>
      <c r="BR768" s="3">
        <v>37110806</v>
      </c>
      <c r="BS768" s="1">
        <v>0</v>
      </c>
      <c r="BT768" s="1">
        <v>0</v>
      </c>
      <c r="BU768" s="3">
        <v>8492107</v>
      </c>
      <c r="BV768" s="3">
        <v>82903335</v>
      </c>
      <c r="BW768" s="3">
        <v>1897749</v>
      </c>
      <c r="BX768" s="3">
        <v>2730908</v>
      </c>
      <c r="BY768" s="3">
        <v>216069396</v>
      </c>
      <c r="BZ768" s="3">
        <v>2800000</v>
      </c>
      <c r="CA768" s="3">
        <v>124424499</v>
      </c>
      <c r="CB768" s="3">
        <v>91039158</v>
      </c>
      <c r="CC768" s="3">
        <v>22017760</v>
      </c>
      <c r="CD768" s="3">
        <v>69787851</v>
      </c>
      <c r="CE768" s="1">
        <v>0</v>
      </c>
      <c r="CF768" s="1">
        <v>0</v>
      </c>
      <c r="CG768" s="1">
        <v>0</v>
      </c>
      <c r="CH768" s="3">
        <v>8877356</v>
      </c>
      <c r="CI768" s="3">
        <v>112570071</v>
      </c>
      <c r="CJ768" s="1">
        <v>0</v>
      </c>
      <c r="CK768" s="3">
        <v>3000000</v>
      </c>
      <c r="CL768" s="1">
        <v>0</v>
      </c>
      <c r="CM768" s="1">
        <v>0</v>
      </c>
      <c r="CN768" s="1">
        <v>0</v>
      </c>
      <c r="CO768" s="3">
        <v>6749730</v>
      </c>
      <c r="CP768" s="3">
        <v>441266425</v>
      </c>
      <c r="CQ768" s="1">
        <v>0</v>
      </c>
      <c r="CR768" s="1">
        <v>0</v>
      </c>
      <c r="CS768" s="1">
        <v>0</v>
      </c>
      <c r="CT768" s="3">
        <v>223040</v>
      </c>
      <c r="CU768" s="3">
        <v>223040</v>
      </c>
      <c r="CV768" s="3">
        <v>21237523</v>
      </c>
      <c r="CW768" s="3">
        <v>15839403</v>
      </c>
      <c r="CX768" s="3">
        <v>2724076</v>
      </c>
      <c r="CY768" s="3">
        <v>7257690</v>
      </c>
      <c r="CZ768" s="1">
        <v>0</v>
      </c>
      <c r="DA768" s="1">
        <v>0</v>
      </c>
      <c r="DB768" s="3">
        <v>2359251</v>
      </c>
      <c r="DC768" s="3">
        <v>30139727</v>
      </c>
      <c r="DD768" s="1">
        <v>0</v>
      </c>
      <c r="DE768" s="3">
        <v>281831</v>
      </c>
      <c r="DF768" s="3">
        <v>79839501</v>
      </c>
      <c r="DG768" s="3">
        <v>856227</v>
      </c>
      <c r="DH768" s="3">
        <v>84824733</v>
      </c>
      <c r="DI768" s="1">
        <v>0</v>
      </c>
      <c r="DJ768" s="3">
        <v>-2983037</v>
      </c>
      <c r="DK768" s="1">
        <v>0</v>
      </c>
      <c r="DL768" s="1">
        <v>0</v>
      </c>
      <c r="DM768" s="1">
        <v>0</v>
      </c>
      <c r="DN768" s="1">
        <v>0</v>
      </c>
      <c r="DO768" s="3">
        <v>5183662</v>
      </c>
      <c r="DP768" s="3">
        <v>270178069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v>0</v>
      </c>
    </row>
    <row r="769" spans="1:133" x14ac:dyDescent="0.3">
      <c r="A769" s="1">
        <v>106374055</v>
      </c>
      <c r="B769" s="1" t="s">
        <v>1538</v>
      </c>
      <c r="C769" s="2">
        <v>20174</v>
      </c>
      <c r="D769" s="2">
        <v>42745</v>
      </c>
      <c r="E769" s="1" t="s">
        <v>2096</v>
      </c>
      <c r="F769" s="1" t="s">
        <v>135</v>
      </c>
      <c r="G769" s="1" t="s">
        <v>186</v>
      </c>
      <c r="H769" s="1">
        <v>14</v>
      </c>
      <c r="I769" s="1">
        <v>1418</v>
      </c>
      <c r="J769" s="1" t="s">
        <v>213</v>
      </c>
      <c r="K769" s="1" t="s">
        <v>802</v>
      </c>
      <c r="L769" s="1">
        <v>0</v>
      </c>
      <c r="M769" s="1" t="s">
        <v>2492</v>
      </c>
      <c r="N769" s="1" t="s">
        <v>1540</v>
      </c>
      <c r="O769" s="1" t="s">
        <v>190</v>
      </c>
      <c r="P769" s="1">
        <v>92110</v>
      </c>
      <c r="Q769" s="1" t="s">
        <v>1541</v>
      </c>
      <c r="R769" s="1">
        <v>301</v>
      </c>
      <c r="S769" s="1">
        <v>301</v>
      </c>
      <c r="T769" s="1">
        <v>248</v>
      </c>
      <c r="U769" s="1">
        <v>4</v>
      </c>
      <c r="V769" s="1">
        <v>0</v>
      </c>
      <c r="W769" s="1">
        <v>17</v>
      </c>
      <c r="X769" s="1">
        <v>0</v>
      </c>
      <c r="Y769" s="1">
        <v>86</v>
      </c>
      <c r="Z769" s="1">
        <v>0</v>
      </c>
      <c r="AA769" s="1">
        <v>2</v>
      </c>
      <c r="AB769" s="1">
        <v>106</v>
      </c>
      <c r="AC769" s="1">
        <v>0</v>
      </c>
      <c r="AD769" s="1">
        <v>142</v>
      </c>
      <c r="AE769" s="1">
        <v>357</v>
      </c>
      <c r="AF769" s="1">
        <v>0</v>
      </c>
      <c r="AG769" s="1">
        <v>6</v>
      </c>
      <c r="AH769" s="1">
        <v>0</v>
      </c>
      <c r="AI769" s="3">
        <v>16237</v>
      </c>
      <c r="AJ769" s="1">
        <v>0</v>
      </c>
      <c r="AK769" s="1">
        <v>459</v>
      </c>
      <c r="AL769" s="1">
        <v>0</v>
      </c>
      <c r="AM769" s="1">
        <v>7</v>
      </c>
      <c r="AN769" s="3">
        <v>2292</v>
      </c>
      <c r="AO769" s="1">
        <v>0</v>
      </c>
      <c r="AP769" s="1">
        <v>915</v>
      </c>
      <c r="AQ769" s="3">
        <v>19916</v>
      </c>
      <c r="AR769" s="1">
        <v>0</v>
      </c>
      <c r="AS769" s="1">
        <v>505</v>
      </c>
      <c r="AT769" s="1">
        <v>0</v>
      </c>
      <c r="AU769" s="3">
        <v>3834</v>
      </c>
      <c r="AV769" s="1">
        <v>0</v>
      </c>
      <c r="AW769" s="3">
        <v>3775</v>
      </c>
      <c r="AX769" s="1">
        <v>0</v>
      </c>
      <c r="AY769" s="3">
        <v>2673</v>
      </c>
      <c r="AZ769" s="3">
        <v>2240</v>
      </c>
      <c r="BA769" s="1">
        <v>0</v>
      </c>
      <c r="BB769" s="1">
        <v>149</v>
      </c>
      <c r="BC769" s="3">
        <v>13176</v>
      </c>
      <c r="BD769" s="3">
        <v>6400</v>
      </c>
      <c r="BE769" s="1">
        <v>0</v>
      </c>
      <c r="BF769" s="3">
        <v>3765200</v>
      </c>
      <c r="BG769" s="1">
        <v>0</v>
      </c>
      <c r="BH769" s="3">
        <v>484781</v>
      </c>
      <c r="BI769" s="1">
        <v>0</v>
      </c>
      <c r="BJ769" s="3">
        <v>7200</v>
      </c>
      <c r="BK769" s="3">
        <v>1145540</v>
      </c>
      <c r="BL769" s="1">
        <v>0</v>
      </c>
      <c r="BM769" s="3">
        <v>938515</v>
      </c>
      <c r="BN769" s="3">
        <v>6347636</v>
      </c>
      <c r="BO769" s="3">
        <v>96910</v>
      </c>
      <c r="BP769" s="1">
        <v>0</v>
      </c>
      <c r="BQ769" s="3">
        <v>736137</v>
      </c>
      <c r="BR769" s="1">
        <v>0</v>
      </c>
      <c r="BS769" s="3">
        <v>724819</v>
      </c>
      <c r="BT769" s="1">
        <v>0</v>
      </c>
      <c r="BU769" s="3">
        <v>513237</v>
      </c>
      <c r="BV769" s="3">
        <v>430045</v>
      </c>
      <c r="BW769" s="1">
        <v>0</v>
      </c>
      <c r="BX769" s="3">
        <v>28531</v>
      </c>
      <c r="BY769" s="3">
        <v>2529679</v>
      </c>
      <c r="BZ769" s="1">
        <v>0</v>
      </c>
      <c r="CA769" s="3">
        <v>42516</v>
      </c>
      <c r="CB769" s="1">
        <v>0</v>
      </c>
      <c r="CC769" s="3">
        <v>379986</v>
      </c>
      <c r="CD769" s="1">
        <v>0</v>
      </c>
      <c r="CE769" s="1">
        <v>0</v>
      </c>
      <c r="CF769" s="3">
        <v>497797</v>
      </c>
      <c r="CG769" s="1">
        <v>0</v>
      </c>
      <c r="CH769" s="3">
        <v>214180</v>
      </c>
      <c r="CI769" s="3">
        <v>508135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3">
        <v>394951</v>
      </c>
      <c r="CP769" s="3">
        <v>2037565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3">
        <v>60794</v>
      </c>
      <c r="CW769" s="1">
        <v>0</v>
      </c>
      <c r="CX769" s="3">
        <v>4121351</v>
      </c>
      <c r="CY769" s="1">
        <v>0</v>
      </c>
      <c r="CZ769" s="3">
        <v>711802</v>
      </c>
      <c r="DA769" s="1">
        <v>0</v>
      </c>
      <c r="DB769" s="3">
        <v>306257</v>
      </c>
      <c r="DC769" s="3">
        <v>1067450</v>
      </c>
      <c r="DD769" s="1">
        <v>0</v>
      </c>
      <c r="DE769" s="3">
        <v>572096</v>
      </c>
      <c r="DF769" s="3">
        <v>6839750</v>
      </c>
      <c r="DG769" s="1">
        <v>0</v>
      </c>
      <c r="DH769" s="3">
        <v>31992049</v>
      </c>
      <c r="DI769" s="1">
        <v>0</v>
      </c>
      <c r="DJ769" s="3">
        <v>25152298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3">
        <v>4461979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</row>
    <row r="770" spans="1:133" x14ac:dyDescent="0.3">
      <c r="A770" s="1">
        <v>106190673</v>
      </c>
      <c r="B770" s="1" t="s">
        <v>1542</v>
      </c>
      <c r="C770" s="2">
        <v>20174</v>
      </c>
      <c r="D770" s="2">
        <v>42745</v>
      </c>
      <c r="E770" s="1" t="s">
        <v>2096</v>
      </c>
      <c r="F770" s="1" t="s">
        <v>135</v>
      </c>
      <c r="G770" s="1" t="s">
        <v>170</v>
      </c>
      <c r="H770" s="1">
        <v>11</v>
      </c>
      <c r="I770" s="1">
        <v>917</v>
      </c>
      <c r="J770" s="1" t="s">
        <v>187</v>
      </c>
      <c r="K770" s="1" t="s">
        <v>138</v>
      </c>
      <c r="L770" s="1">
        <v>0</v>
      </c>
      <c r="M770" s="1" t="s">
        <v>2493</v>
      </c>
      <c r="N770" s="1" t="s">
        <v>1544</v>
      </c>
      <c r="O770" s="1" t="s">
        <v>1545</v>
      </c>
      <c r="P770" s="1">
        <v>91773</v>
      </c>
      <c r="Q770" s="1" t="s">
        <v>2494</v>
      </c>
      <c r="R770" s="1">
        <v>101</v>
      </c>
      <c r="S770" s="1">
        <v>101</v>
      </c>
      <c r="T770" s="1">
        <v>40</v>
      </c>
      <c r="U770" s="1">
        <v>276</v>
      </c>
      <c r="V770" s="1">
        <v>219</v>
      </c>
      <c r="W770" s="1">
        <v>43</v>
      </c>
      <c r="X770" s="1">
        <v>155</v>
      </c>
      <c r="Y770" s="1">
        <v>0</v>
      </c>
      <c r="Z770" s="1">
        <v>0</v>
      </c>
      <c r="AA770" s="1">
        <v>53</v>
      </c>
      <c r="AB770" s="1">
        <v>201</v>
      </c>
      <c r="AC770" s="1">
        <v>0</v>
      </c>
      <c r="AD770" s="1">
        <v>59</v>
      </c>
      <c r="AE770" s="1">
        <v>1006</v>
      </c>
      <c r="AF770" s="1">
        <v>0</v>
      </c>
      <c r="AG770" s="3">
        <v>1246</v>
      </c>
      <c r="AH770" s="1">
        <v>683</v>
      </c>
      <c r="AI770" s="1">
        <v>184</v>
      </c>
      <c r="AJ770" s="1">
        <v>542</v>
      </c>
      <c r="AK770" s="1">
        <v>0</v>
      </c>
      <c r="AL770" s="1">
        <v>0</v>
      </c>
      <c r="AM770" s="1">
        <v>153</v>
      </c>
      <c r="AN770" s="1">
        <v>493</v>
      </c>
      <c r="AO770" s="1">
        <v>0</v>
      </c>
      <c r="AP770" s="1">
        <v>151</v>
      </c>
      <c r="AQ770" s="3">
        <v>3452</v>
      </c>
      <c r="AR770" s="1">
        <v>0</v>
      </c>
      <c r="AS770" s="1">
        <v>496</v>
      </c>
      <c r="AT770" s="1">
        <v>534</v>
      </c>
      <c r="AU770" s="1">
        <v>378</v>
      </c>
      <c r="AV770" s="3">
        <v>1403</v>
      </c>
      <c r="AW770" s="1">
        <v>0</v>
      </c>
      <c r="AX770" s="1">
        <v>0</v>
      </c>
      <c r="AY770" s="1">
        <v>585</v>
      </c>
      <c r="AZ770" s="3">
        <v>1359</v>
      </c>
      <c r="BA770" s="1">
        <v>0</v>
      </c>
      <c r="BB770" s="1">
        <v>241</v>
      </c>
      <c r="BC770" s="3">
        <v>4996</v>
      </c>
      <c r="BD770" s="3">
        <v>13464508</v>
      </c>
      <c r="BE770" s="3">
        <v>8859676</v>
      </c>
      <c r="BF770" s="3">
        <v>1984449</v>
      </c>
      <c r="BG770" s="3">
        <v>5761705</v>
      </c>
      <c r="BH770" s="1">
        <v>0</v>
      </c>
      <c r="BI770" s="1">
        <v>0</v>
      </c>
      <c r="BJ770" s="3">
        <v>1889064</v>
      </c>
      <c r="BK770" s="3">
        <v>7844870</v>
      </c>
      <c r="BL770" s="1">
        <v>0</v>
      </c>
      <c r="BM770" s="3">
        <v>2295643</v>
      </c>
      <c r="BN770" s="3">
        <v>42099915</v>
      </c>
      <c r="BO770" s="3">
        <v>2462334</v>
      </c>
      <c r="BP770" s="3">
        <v>3490995</v>
      </c>
      <c r="BQ770" s="3">
        <v>1349204</v>
      </c>
      <c r="BR770" s="3">
        <v>5285556</v>
      </c>
      <c r="BS770" s="1">
        <v>0</v>
      </c>
      <c r="BT770" s="1">
        <v>0</v>
      </c>
      <c r="BU770" s="3">
        <v>2409471</v>
      </c>
      <c r="BV770" s="3">
        <v>8419766</v>
      </c>
      <c r="BW770" s="1">
        <v>0</v>
      </c>
      <c r="BX770" s="3">
        <v>810810</v>
      </c>
      <c r="BY770" s="3">
        <v>24228136</v>
      </c>
      <c r="BZ770" s="3">
        <v>1109628</v>
      </c>
      <c r="CA770" s="3">
        <v>12080697</v>
      </c>
      <c r="CB770" s="3">
        <v>9683805</v>
      </c>
      <c r="CC770" s="3">
        <v>2112217</v>
      </c>
      <c r="CD770" s="3">
        <v>8507679</v>
      </c>
      <c r="CE770" s="1">
        <v>0</v>
      </c>
      <c r="CF770" s="1">
        <v>0</v>
      </c>
      <c r="CG770" s="1">
        <v>0</v>
      </c>
      <c r="CH770" s="3">
        <v>1597969</v>
      </c>
      <c r="CI770" s="3">
        <v>11335165</v>
      </c>
      <c r="CJ770" s="1">
        <v>0</v>
      </c>
      <c r="CK770" s="3">
        <v>40209</v>
      </c>
      <c r="CL770" s="1">
        <v>0</v>
      </c>
      <c r="CM770" s="1">
        <v>0</v>
      </c>
      <c r="CN770" s="1">
        <v>0</v>
      </c>
      <c r="CO770" s="3">
        <v>1892307</v>
      </c>
      <c r="CP770" s="3">
        <v>48359676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3">
        <v>3846145</v>
      </c>
      <c r="CW770" s="3">
        <v>2666866</v>
      </c>
      <c r="CX770" s="3">
        <v>1221436</v>
      </c>
      <c r="CY770" s="3">
        <v>2539582</v>
      </c>
      <c r="CZ770" s="1">
        <v>0</v>
      </c>
      <c r="DA770" s="1">
        <v>0</v>
      </c>
      <c r="DB770" s="3">
        <v>2700566</v>
      </c>
      <c r="DC770" s="3">
        <v>4929471</v>
      </c>
      <c r="DD770" s="1">
        <v>0</v>
      </c>
      <c r="DE770" s="3">
        <v>64309</v>
      </c>
      <c r="DF770" s="3">
        <v>17968375</v>
      </c>
      <c r="DG770" s="3">
        <v>100678</v>
      </c>
      <c r="DH770" s="3">
        <v>18009657</v>
      </c>
      <c r="DI770" s="1">
        <v>0</v>
      </c>
      <c r="DJ770" s="3">
        <v>59596</v>
      </c>
      <c r="DK770" s="1">
        <v>0</v>
      </c>
      <c r="DL770" s="1">
        <v>0</v>
      </c>
      <c r="DM770" s="1">
        <v>0</v>
      </c>
      <c r="DN770" s="1">
        <v>0</v>
      </c>
      <c r="DO770" s="3">
        <v>207036</v>
      </c>
      <c r="DP770" s="3">
        <v>17467204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</row>
    <row r="771" spans="1:133" x14ac:dyDescent="0.3">
      <c r="A771" s="1">
        <v>106190200</v>
      </c>
      <c r="B771" s="1" t="s">
        <v>1547</v>
      </c>
      <c r="C771" s="2">
        <v>20174</v>
      </c>
      <c r="D771" s="2">
        <v>42745</v>
      </c>
      <c r="E771" s="1" t="s">
        <v>2096</v>
      </c>
      <c r="F771" s="1" t="s">
        <v>135</v>
      </c>
      <c r="G771" s="1" t="s">
        <v>170</v>
      </c>
      <c r="H771" s="1">
        <v>11</v>
      </c>
      <c r="I771" s="1">
        <v>913</v>
      </c>
      <c r="J771" s="1" t="s">
        <v>164</v>
      </c>
      <c r="K771" s="1" t="s">
        <v>138</v>
      </c>
      <c r="L771" s="1">
        <v>0</v>
      </c>
      <c r="M771" s="1" t="s">
        <v>2495</v>
      </c>
      <c r="N771" s="1" t="s">
        <v>1549</v>
      </c>
      <c r="O771" s="1" t="s">
        <v>1550</v>
      </c>
      <c r="P771" s="1">
        <v>91776</v>
      </c>
      <c r="Q771" s="1" t="s">
        <v>1551</v>
      </c>
      <c r="R771" s="1">
        <v>273</v>
      </c>
      <c r="S771" s="1">
        <v>273</v>
      </c>
      <c r="T771" s="1">
        <v>273</v>
      </c>
      <c r="U771" s="1">
        <v>696</v>
      </c>
      <c r="V771" s="1">
        <v>323</v>
      </c>
      <c r="W771" s="1">
        <v>217</v>
      </c>
      <c r="X771" s="1">
        <v>681</v>
      </c>
      <c r="Y771" s="1">
        <v>0</v>
      </c>
      <c r="Z771" s="1">
        <v>0</v>
      </c>
      <c r="AA771" s="1">
        <v>27</v>
      </c>
      <c r="AB771" s="1">
        <v>368</v>
      </c>
      <c r="AC771" s="1">
        <v>2</v>
      </c>
      <c r="AD771" s="1">
        <v>104</v>
      </c>
      <c r="AE771" s="1">
        <v>2418</v>
      </c>
      <c r="AF771" s="1">
        <v>0</v>
      </c>
      <c r="AG771" s="3">
        <v>5566</v>
      </c>
      <c r="AH771" s="3">
        <v>1392</v>
      </c>
      <c r="AI771" s="3">
        <v>1934</v>
      </c>
      <c r="AJ771" s="3">
        <v>4559</v>
      </c>
      <c r="AK771" s="1">
        <v>0</v>
      </c>
      <c r="AL771" s="1">
        <v>0</v>
      </c>
      <c r="AM771" s="1">
        <v>167</v>
      </c>
      <c r="AN771" s="3">
        <v>1538</v>
      </c>
      <c r="AO771" s="1">
        <v>6</v>
      </c>
      <c r="AP771" s="1">
        <v>282</v>
      </c>
      <c r="AQ771" s="3">
        <v>15444</v>
      </c>
      <c r="AR771" s="1">
        <v>0</v>
      </c>
      <c r="AS771" s="3">
        <v>1081</v>
      </c>
      <c r="AT771" s="1">
        <v>623</v>
      </c>
      <c r="AU771" s="1">
        <v>642</v>
      </c>
      <c r="AV771" s="3">
        <v>2995</v>
      </c>
      <c r="AW771" s="1">
        <v>0</v>
      </c>
      <c r="AX771" s="1">
        <v>0</v>
      </c>
      <c r="AY771" s="1">
        <v>244</v>
      </c>
      <c r="AZ771" s="3">
        <v>1120</v>
      </c>
      <c r="BA771" s="1">
        <v>24</v>
      </c>
      <c r="BB771" s="1">
        <v>558</v>
      </c>
      <c r="BC771" s="3">
        <v>7287</v>
      </c>
      <c r="BD771" s="3">
        <v>67095077</v>
      </c>
      <c r="BE771" s="3">
        <v>22988130</v>
      </c>
      <c r="BF771" s="3">
        <v>18605550</v>
      </c>
      <c r="BG771" s="3">
        <v>60653395</v>
      </c>
      <c r="BH771" s="1">
        <v>0</v>
      </c>
      <c r="BI771" s="1">
        <v>0</v>
      </c>
      <c r="BJ771" s="3">
        <v>2391671</v>
      </c>
      <c r="BK771" s="3">
        <v>25742090</v>
      </c>
      <c r="BL771" s="3">
        <v>151200</v>
      </c>
      <c r="BM771" s="3">
        <v>4709543</v>
      </c>
      <c r="BN771" s="3">
        <v>202336656</v>
      </c>
      <c r="BO771" s="3">
        <v>18564943</v>
      </c>
      <c r="BP771" s="3">
        <v>8685304</v>
      </c>
      <c r="BQ771" s="3">
        <v>3643774</v>
      </c>
      <c r="BR771" s="3">
        <v>20324371</v>
      </c>
      <c r="BS771" s="1">
        <v>0</v>
      </c>
      <c r="BT771" s="1">
        <v>0</v>
      </c>
      <c r="BU771" s="3">
        <v>1394822</v>
      </c>
      <c r="BV771" s="3">
        <v>12597457</v>
      </c>
      <c r="BW771" s="3">
        <v>157449</v>
      </c>
      <c r="BX771" s="3">
        <v>3376173</v>
      </c>
      <c r="BY771" s="3">
        <v>68744293</v>
      </c>
      <c r="BZ771" s="3">
        <v>981282</v>
      </c>
      <c r="CA771" s="3">
        <v>74413837</v>
      </c>
      <c r="CB771" s="3">
        <v>27710235</v>
      </c>
      <c r="CC771" s="3">
        <v>20235150</v>
      </c>
      <c r="CD771" s="3">
        <v>64546245</v>
      </c>
      <c r="CE771" s="1">
        <v>0</v>
      </c>
      <c r="CF771" s="1">
        <v>0</v>
      </c>
      <c r="CG771" s="1">
        <v>0</v>
      </c>
      <c r="CH771" s="3">
        <v>3252104</v>
      </c>
      <c r="CI771" s="3">
        <v>27389290</v>
      </c>
      <c r="CJ771" s="1">
        <v>0</v>
      </c>
      <c r="CK771" s="3">
        <v>308649</v>
      </c>
      <c r="CL771" s="1">
        <v>0</v>
      </c>
      <c r="CM771" s="1">
        <v>0</v>
      </c>
      <c r="CN771" s="1">
        <v>0</v>
      </c>
      <c r="CO771" s="3">
        <v>6475002</v>
      </c>
      <c r="CP771" s="3">
        <v>225311794</v>
      </c>
      <c r="CQ771" s="3">
        <v>715234</v>
      </c>
      <c r="CR771" s="1">
        <v>0</v>
      </c>
      <c r="CS771" s="1">
        <v>0</v>
      </c>
      <c r="CT771" s="1">
        <v>0</v>
      </c>
      <c r="CU771" s="3">
        <v>715234</v>
      </c>
      <c r="CV771" s="3">
        <v>11246183</v>
      </c>
      <c r="CW771" s="3">
        <v>4678433</v>
      </c>
      <c r="CX771" s="3">
        <v>2014174</v>
      </c>
      <c r="CY771" s="3">
        <v>16431521</v>
      </c>
      <c r="CZ771" s="1">
        <v>0</v>
      </c>
      <c r="DA771" s="1">
        <v>0</v>
      </c>
      <c r="DB771" s="3">
        <v>534389</v>
      </c>
      <c r="DC771" s="3">
        <v>10950257</v>
      </c>
      <c r="DD771" s="1">
        <v>0</v>
      </c>
      <c r="DE771" s="3">
        <v>629432</v>
      </c>
      <c r="DF771" s="3">
        <v>46484389</v>
      </c>
      <c r="DG771" s="3">
        <v>35309</v>
      </c>
      <c r="DH771" s="3">
        <v>42736328</v>
      </c>
      <c r="DI771" s="3">
        <v>288660</v>
      </c>
      <c r="DJ771" s="1">
        <v>0</v>
      </c>
      <c r="DK771" s="1">
        <v>0</v>
      </c>
      <c r="DL771" s="1">
        <v>0</v>
      </c>
      <c r="DM771" s="1">
        <v>0</v>
      </c>
      <c r="DN771" s="1">
        <v>0</v>
      </c>
      <c r="DO771" s="3">
        <v>326929</v>
      </c>
      <c r="DP771" s="3">
        <v>7077804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1">
        <v>0</v>
      </c>
      <c r="EC771" s="1">
        <v>0</v>
      </c>
    </row>
    <row r="772" spans="1:133" x14ac:dyDescent="0.3">
      <c r="A772" s="1">
        <v>106331326</v>
      </c>
      <c r="B772" s="1" t="s">
        <v>1552</v>
      </c>
      <c r="C772" s="2">
        <v>20174</v>
      </c>
      <c r="D772" s="2">
        <v>42745</v>
      </c>
      <c r="E772" s="1" t="s">
        <v>2096</v>
      </c>
      <c r="F772" s="1" t="s">
        <v>135</v>
      </c>
      <c r="G772" s="1" t="s">
        <v>482</v>
      </c>
      <c r="H772" s="1">
        <v>12</v>
      </c>
      <c r="I772" s="1">
        <v>1107</v>
      </c>
      <c r="J772" s="1" t="s">
        <v>137</v>
      </c>
      <c r="K772" s="1" t="s">
        <v>138</v>
      </c>
      <c r="L772" s="1" t="s">
        <v>139</v>
      </c>
      <c r="M772" s="1" t="s">
        <v>2496</v>
      </c>
      <c r="N772" s="1" t="s">
        <v>1554</v>
      </c>
      <c r="O772" s="1" t="s">
        <v>1555</v>
      </c>
      <c r="P772" s="1">
        <v>92220</v>
      </c>
      <c r="Q772" s="1" t="s">
        <v>2497</v>
      </c>
      <c r="R772" s="1">
        <v>79</v>
      </c>
      <c r="S772" s="1">
        <v>79</v>
      </c>
      <c r="T772" s="1">
        <v>79</v>
      </c>
      <c r="U772" s="1">
        <v>151</v>
      </c>
      <c r="V772" s="1">
        <v>197</v>
      </c>
      <c r="W772" s="1">
        <v>63</v>
      </c>
      <c r="X772" s="1">
        <v>206</v>
      </c>
      <c r="Y772" s="1">
        <v>0</v>
      </c>
      <c r="Z772" s="1">
        <v>0</v>
      </c>
      <c r="AA772" s="1">
        <v>112</v>
      </c>
      <c r="AB772" s="1">
        <v>0</v>
      </c>
      <c r="AC772" s="1">
        <v>15</v>
      </c>
      <c r="AD772" s="1">
        <v>15</v>
      </c>
      <c r="AE772" s="1">
        <v>759</v>
      </c>
      <c r="AF772" s="1">
        <v>0</v>
      </c>
      <c r="AG772" s="1">
        <v>677</v>
      </c>
      <c r="AH772" s="1">
        <v>726</v>
      </c>
      <c r="AI772" s="1">
        <v>282</v>
      </c>
      <c r="AJ772" s="1">
        <v>663</v>
      </c>
      <c r="AK772" s="1">
        <v>0</v>
      </c>
      <c r="AL772" s="1">
        <v>0</v>
      </c>
      <c r="AM772" s="1">
        <v>320</v>
      </c>
      <c r="AN772" s="1">
        <v>0</v>
      </c>
      <c r="AO772" s="1">
        <v>88</v>
      </c>
      <c r="AP772" s="1">
        <v>88</v>
      </c>
      <c r="AQ772" s="3">
        <v>2844</v>
      </c>
      <c r="AR772" s="1">
        <v>0</v>
      </c>
      <c r="AS772" s="3">
        <v>1046</v>
      </c>
      <c r="AT772" s="3">
        <v>1867</v>
      </c>
      <c r="AU772" s="1">
        <v>851</v>
      </c>
      <c r="AV772" s="3">
        <v>5685</v>
      </c>
      <c r="AW772" s="1">
        <v>0</v>
      </c>
      <c r="AX772" s="1">
        <v>0</v>
      </c>
      <c r="AY772" s="3">
        <v>2258</v>
      </c>
      <c r="AZ772" s="1">
        <v>0</v>
      </c>
      <c r="BA772" s="1">
        <v>0</v>
      </c>
      <c r="BB772" s="1">
        <v>944</v>
      </c>
      <c r="BC772" s="3">
        <v>12651</v>
      </c>
      <c r="BD772" s="3">
        <v>6156154</v>
      </c>
      <c r="BE772" s="3">
        <v>7176167</v>
      </c>
      <c r="BF772" s="3">
        <v>1933812</v>
      </c>
      <c r="BG772" s="3">
        <v>5967475</v>
      </c>
      <c r="BH772" s="1">
        <v>0</v>
      </c>
      <c r="BI772" s="1">
        <v>0</v>
      </c>
      <c r="BJ772" s="3">
        <v>4086635</v>
      </c>
      <c r="BK772" s="1">
        <v>0</v>
      </c>
      <c r="BL772" s="3">
        <v>207266</v>
      </c>
      <c r="BM772" s="3">
        <v>788286</v>
      </c>
      <c r="BN772" s="3">
        <v>26315795</v>
      </c>
      <c r="BO772" s="3">
        <v>6051084</v>
      </c>
      <c r="BP772" s="3">
        <v>10321721</v>
      </c>
      <c r="BQ772" s="3">
        <v>2040139</v>
      </c>
      <c r="BR772" s="3">
        <v>14732434</v>
      </c>
      <c r="BS772" s="1">
        <v>0</v>
      </c>
      <c r="BT772" s="1">
        <v>0</v>
      </c>
      <c r="BU772" s="3">
        <v>8451996</v>
      </c>
      <c r="BV772" s="1">
        <v>0</v>
      </c>
      <c r="BW772" s="1">
        <v>0</v>
      </c>
      <c r="BX772" s="3">
        <v>4215759</v>
      </c>
      <c r="BY772" s="3">
        <v>45813133</v>
      </c>
      <c r="BZ772" s="3">
        <v>3248459</v>
      </c>
      <c r="CA772" s="3">
        <v>11051383</v>
      </c>
      <c r="CB772" s="3">
        <v>4431199</v>
      </c>
      <c r="CC772" s="3">
        <v>3276319</v>
      </c>
      <c r="CD772" s="3">
        <v>15212540</v>
      </c>
      <c r="CE772" s="3">
        <v>-238370</v>
      </c>
      <c r="CF772" s="1">
        <v>0</v>
      </c>
      <c r="CG772" s="1">
        <v>0</v>
      </c>
      <c r="CH772" s="3">
        <v>7368931</v>
      </c>
      <c r="CI772" s="1">
        <v>0</v>
      </c>
      <c r="CJ772" s="1">
        <v>0</v>
      </c>
      <c r="CK772" s="3">
        <v>207266</v>
      </c>
      <c r="CL772" s="1">
        <v>0</v>
      </c>
      <c r="CM772" s="1">
        <v>0</v>
      </c>
      <c r="CN772" s="1">
        <v>0</v>
      </c>
      <c r="CO772" s="1">
        <v>0</v>
      </c>
      <c r="CP772" s="3">
        <v>44557727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3">
        <v>1155855</v>
      </c>
      <c r="CW772" s="3">
        <v>13066689</v>
      </c>
      <c r="CX772" s="3">
        <v>936002</v>
      </c>
      <c r="CY772" s="3">
        <v>5487369</v>
      </c>
      <c r="CZ772" s="1">
        <v>0</v>
      </c>
      <c r="DA772" s="1">
        <v>0</v>
      </c>
      <c r="DB772" s="3">
        <v>5169700</v>
      </c>
      <c r="DC772" s="1">
        <v>0</v>
      </c>
      <c r="DD772" s="1">
        <v>0</v>
      </c>
      <c r="DE772" s="3">
        <v>1755586</v>
      </c>
      <c r="DF772" s="3">
        <v>27571201</v>
      </c>
      <c r="DG772" s="3">
        <v>6322101</v>
      </c>
      <c r="DH772" s="3">
        <v>21354114</v>
      </c>
      <c r="DI772" s="1">
        <v>0</v>
      </c>
      <c r="DJ772" s="3">
        <v>1804006</v>
      </c>
      <c r="DK772" s="1">
        <v>0</v>
      </c>
      <c r="DL772" s="1">
        <v>0</v>
      </c>
      <c r="DM772" s="1">
        <v>0</v>
      </c>
      <c r="DN772" s="1">
        <v>0</v>
      </c>
      <c r="DO772" s="3">
        <v>134921</v>
      </c>
      <c r="DP772" s="3">
        <v>104993377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1">
        <v>0</v>
      </c>
      <c r="EC772" s="1">
        <v>0</v>
      </c>
    </row>
    <row r="773" spans="1:133" x14ac:dyDescent="0.3">
      <c r="A773" s="1">
        <v>106394003</v>
      </c>
      <c r="B773" s="1" t="s">
        <v>1557</v>
      </c>
      <c r="C773" s="2">
        <v>20174</v>
      </c>
      <c r="D773" s="2">
        <v>42745</v>
      </c>
      <c r="E773" s="1" t="s">
        <v>2096</v>
      </c>
      <c r="F773" s="1" t="s">
        <v>135</v>
      </c>
      <c r="G773" s="1" t="s">
        <v>506</v>
      </c>
      <c r="H773" s="1">
        <v>6</v>
      </c>
      <c r="I773" s="1">
        <v>507</v>
      </c>
      <c r="J773" s="1" t="s">
        <v>213</v>
      </c>
      <c r="K773" s="1" t="s">
        <v>310</v>
      </c>
      <c r="L773" s="1">
        <v>0</v>
      </c>
      <c r="M773" s="1" t="s">
        <v>2498</v>
      </c>
      <c r="N773" s="1" t="s">
        <v>1559</v>
      </c>
      <c r="O773" s="1" t="s">
        <v>509</v>
      </c>
      <c r="P773" s="1">
        <v>95202</v>
      </c>
      <c r="Q773" s="1" t="s">
        <v>2499</v>
      </c>
      <c r="R773" s="1">
        <v>16</v>
      </c>
      <c r="S773" s="1">
        <v>16</v>
      </c>
      <c r="T773" s="1">
        <v>16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111</v>
      </c>
      <c r="AE773" s="1">
        <v>111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3">
        <v>1469</v>
      </c>
      <c r="AQ773" s="3">
        <v>1469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3">
        <v>2152834</v>
      </c>
      <c r="BN773" s="3">
        <v>2152834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0</v>
      </c>
      <c r="CY773" s="1">
        <v>0</v>
      </c>
      <c r="CZ773" s="1">
        <v>0</v>
      </c>
      <c r="DA773" s="1">
        <v>0</v>
      </c>
      <c r="DB773" s="1">
        <v>0</v>
      </c>
      <c r="DC773" s="1">
        <v>0</v>
      </c>
      <c r="DD773" s="1">
        <v>0</v>
      </c>
      <c r="DE773" s="3">
        <v>2152834</v>
      </c>
      <c r="DF773" s="3">
        <v>2152834</v>
      </c>
      <c r="DG773" s="1">
        <v>0</v>
      </c>
      <c r="DH773" s="3">
        <v>2152834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</row>
    <row r="774" spans="1:133" x14ac:dyDescent="0.3">
      <c r="A774" s="1">
        <v>106391010</v>
      </c>
      <c r="B774" s="1" t="s">
        <v>1565</v>
      </c>
      <c r="C774" s="2">
        <v>20174</v>
      </c>
      <c r="D774" s="2">
        <v>42745</v>
      </c>
      <c r="E774" s="1" t="s">
        <v>2096</v>
      </c>
      <c r="F774" s="1" t="s">
        <v>135</v>
      </c>
      <c r="G774" s="1" t="s">
        <v>506</v>
      </c>
      <c r="H774" s="1">
        <v>6</v>
      </c>
      <c r="I774" s="1">
        <v>507</v>
      </c>
      <c r="J774" s="1" t="s">
        <v>213</v>
      </c>
      <c r="K774" s="1" t="s">
        <v>138</v>
      </c>
      <c r="L774" s="1" t="s">
        <v>214</v>
      </c>
      <c r="M774" s="1" t="s">
        <v>2500</v>
      </c>
      <c r="N774" s="1" t="s">
        <v>1567</v>
      </c>
      <c r="O774" s="1" t="s">
        <v>1568</v>
      </c>
      <c r="P774" s="1">
        <v>95231</v>
      </c>
      <c r="Q774" s="1" t="s">
        <v>1569</v>
      </c>
      <c r="R774" s="1">
        <v>196</v>
      </c>
      <c r="S774" s="1">
        <v>181</v>
      </c>
      <c r="T774" s="1">
        <v>143</v>
      </c>
      <c r="U774" s="1">
        <v>384</v>
      </c>
      <c r="V774" s="1">
        <v>0</v>
      </c>
      <c r="W774" s="1">
        <v>538</v>
      </c>
      <c r="X774" s="1">
        <v>913</v>
      </c>
      <c r="Y774" s="1">
        <v>0</v>
      </c>
      <c r="Z774" s="1">
        <v>0</v>
      </c>
      <c r="AA774" s="1">
        <v>673</v>
      </c>
      <c r="AB774" s="1">
        <v>0</v>
      </c>
      <c r="AC774" s="1">
        <v>31</v>
      </c>
      <c r="AD774" s="1">
        <v>23</v>
      </c>
      <c r="AE774" s="1">
        <v>2562</v>
      </c>
      <c r="AF774" s="1">
        <v>0</v>
      </c>
      <c r="AG774" s="3">
        <v>1840</v>
      </c>
      <c r="AH774" s="1">
        <v>0</v>
      </c>
      <c r="AI774" s="3">
        <v>2853</v>
      </c>
      <c r="AJ774" s="3">
        <v>3459</v>
      </c>
      <c r="AK774" s="1">
        <v>0</v>
      </c>
      <c r="AL774" s="1">
        <v>0</v>
      </c>
      <c r="AM774" s="3">
        <v>3441</v>
      </c>
      <c r="AN774" s="1">
        <v>0</v>
      </c>
      <c r="AO774" s="1">
        <v>77</v>
      </c>
      <c r="AP774" s="1">
        <v>35</v>
      </c>
      <c r="AQ774" s="3">
        <v>11705</v>
      </c>
      <c r="AR774" s="1">
        <v>0</v>
      </c>
      <c r="AS774" s="3">
        <v>6204</v>
      </c>
      <c r="AT774" s="1">
        <v>0</v>
      </c>
      <c r="AU774" s="3">
        <v>5677</v>
      </c>
      <c r="AV774" s="3">
        <v>30985</v>
      </c>
      <c r="AW774" s="1">
        <v>0</v>
      </c>
      <c r="AX774" s="1">
        <v>0</v>
      </c>
      <c r="AY774" s="3">
        <v>6241</v>
      </c>
      <c r="AZ774" s="1">
        <v>0</v>
      </c>
      <c r="BA774" s="1">
        <v>7</v>
      </c>
      <c r="BB774" s="3">
        <v>1665</v>
      </c>
      <c r="BC774" s="3">
        <v>50779</v>
      </c>
      <c r="BD774" s="3">
        <v>40575466</v>
      </c>
      <c r="BE774" s="1">
        <v>0</v>
      </c>
      <c r="BF774" s="3">
        <v>49239548</v>
      </c>
      <c r="BG774" s="3">
        <v>66014216</v>
      </c>
      <c r="BH774" s="1">
        <v>0</v>
      </c>
      <c r="BI774" s="1">
        <v>0</v>
      </c>
      <c r="BJ774" s="3">
        <v>69381130</v>
      </c>
      <c r="BK774" s="1">
        <v>0</v>
      </c>
      <c r="BL774" s="3">
        <v>823688</v>
      </c>
      <c r="BM774" s="3">
        <v>1164500</v>
      </c>
      <c r="BN774" s="3">
        <v>227198548</v>
      </c>
      <c r="BO774" s="3">
        <v>22897597</v>
      </c>
      <c r="BP774" s="1">
        <v>0</v>
      </c>
      <c r="BQ774" s="3">
        <v>13151007</v>
      </c>
      <c r="BR774" s="3">
        <v>54775598</v>
      </c>
      <c r="BS774" s="1">
        <v>0</v>
      </c>
      <c r="BT774" s="1">
        <v>0</v>
      </c>
      <c r="BU774" s="3">
        <v>21765810</v>
      </c>
      <c r="BV774" s="1">
        <v>0</v>
      </c>
      <c r="BW774" s="3">
        <v>198766</v>
      </c>
      <c r="BX774" s="3">
        <v>5804138</v>
      </c>
      <c r="BY774" s="3">
        <v>118592916</v>
      </c>
      <c r="BZ774" s="3">
        <v>5940507</v>
      </c>
      <c r="CA774" s="3">
        <v>51544884</v>
      </c>
      <c r="CB774" s="1">
        <v>0</v>
      </c>
      <c r="CC774" s="3">
        <v>51264200</v>
      </c>
      <c r="CD774" s="3">
        <v>102647142</v>
      </c>
      <c r="CE774" s="1">
        <v>0</v>
      </c>
      <c r="CF774" s="1">
        <v>0</v>
      </c>
      <c r="CG774" s="1">
        <v>0</v>
      </c>
      <c r="CH774" s="3">
        <v>58095801</v>
      </c>
      <c r="CI774" s="1">
        <v>0</v>
      </c>
      <c r="CJ774" s="1">
        <v>0</v>
      </c>
      <c r="CK774" s="3">
        <v>1022454</v>
      </c>
      <c r="CL774" s="1">
        <v>0</v>
      </c>
      <c r="CM774" s="1">
        <v>0</v>
      </c>
      <c r="CN774" s="1">
        <v>0</v>
      </c>
      <c r="CO774" s="1">
        <v>0</v>
      </c>
      <c r="CP774" s="3">
        <v>270514988</v>
      </c>
      <c r="CQ774" s="1">
        <v>0</v>
      </c>
      <c r="CR774" s="3">
        <v>13688258</v>
      </c>
      <c r="CS774" s="1">
        <v>0</v>
      </c>
      <c r="CT774" s="1">
        <v>0</v>
      </c>
      <c r="CU774" s="3">
        <v>13688258</v>
      </c>
      <c r="CV774" s="3">
        <v>11928179</v>
      </c>
      <c r="CW774" s="1">
        <v>0</v>
      </c>
      <c r="CX774" s="3">
        <v>11126355</v>
      </c>
      <c r="CY774" s="3">
        <v>31830930</v>
      </c>
      <c r="CZ774" s="1">
        <v>0</v>
      </c>
      <c r="DA774" s="1">
        <v>0</v>
      </c>
      <c r="DB774" s="3">
        <v>33051139</v>
      </c>
      <c r="DC774" s="1">
        <v>0</v>
      </c>
      <c r="DD774" s="1">
        <v>0</v>
      </c>
      <c r="DE774" s="3">
        <v>1028131</v>
      </c>
      <c r="DF774" s="3">
        <v>88964734</v>
      </c>
      <c r="DG774" s="3">
        <v>2760214</v>
      </c>
      <c r="DH774" s="3">
        <v>88844007</v>
      </c>
      <c r="DI774" s="1">
        <v>0</v>
      </c>
      <c r="DJ774" s="3">
        <v>561501</v>
      </c>
      <c r="DK774" s="1">
        <v>0</v>
      </c>
      <c r="DL774" s="1">
        <v>0</v>
      </c>
      <c r="DM774" s="1">
        <v>0</v>
      </c>
      <c r="DN774" s="1">
        <v>0</v>
      </c>
      <c r="DO774" s="3">
        <v>9210191</v>
      </c>
      <c r="DP774" s="3">
        <v>111455576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</row>
    <row r="775" spans="1:133" x14ac:dyDescent="0.3">
      <c r="A775" s="1">
        <v>106104023</v>
      </c>
      <c r="B775" s="1" t="s">
        <v>2501</v>
      </c>
      <c r="C775" s="2">
        <v>20174</v>
      </c>
      <c r="D775" s="2">
        <v>42745</v>
      </c>
      <c r="E775" s="1" t="s">
        <v>2096</v>
      </c>
      <c r="F775" s="1" t="s">
        <v>135</v>
      </c>
      <c r="G775" s="1" t="s">
        <v>152</v>
      </c>
      <c r="H775" s="1">
        <v>9</v>
      </c>
      <c r="I775" s="1">
        <v>605</v>
      </c>
      <c r="J775" s="1" t="s">
        <v>171</v>
      </c>
      <c r="K775" s="1" t="s">
        <v>138</v>
      </c>
      <c r="L775" s="1">
        <v>0</v>
      </c>
      <c r="M775" s="1" t="s">
        <v>2502</v>
      </c>
      <c r="N775" s="1" t="s">
        <v>1572</v>
      </c>
      <c r="O775" s="1" t="s">
        <v>357</v>
      </c>
      <c r="P775" s="1">
        <v>93720</v>
      </c>
      <c r="Q775" s="1" t="s">
        <v>1573</v>
      </c>
      <c r="R775" s="1">
        <v>62</v>
      </c>
      <c r="S775" s="1">
        <v>62</v>
      </c>
      <c r="T775" s="1">
        <v>62</v>
      </c>
      <c r="U775" s="1">
        <v>290</v>
      </c>
      <c r="V775" s="1">
        <v>28</v>
      </c>
      <c r="W775" s="1">
        <v>10</v>
      </c>
      <c r="X775" s="1">
        <v>21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57</v>
      </c>
      <c r="AE775" s="1">
        <v>406</v>
      </c>
      <c r="AF775" s="1">
        <v>0</v>
      </c>
      <c r="AG775" s="3">
        <v>3234</v>
      </c>
      <c r="AH775" s="1">
        <v>394</v>
      </c>
      <c r="AI775" s="1">
        <v>108</v>
      </c>
      <c r="AJ775" s="1">
        <v>271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684</v>
      </c>
      <c r="AQ775" s="3">
        <v>4691</v>
      </c>
      <c r="AR775" s="1">
        <v>0</v>
      </c>
      <c r="AS775" s="3">
        <v>3813</v>
      </c>
      <c r="AT775" s="1">
        <v>386</v>
      </c>
      <c r="AU775" s="1">
        <v>0</v>
      </c>
      <c r="AV775" s="1">
        <v>529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3">
        <v>2328</v>
      </c>
      <c r="BC775" s="3">
        <v>7056</v>
      </c>
      <c r="BD775" s="3">
        <v>10099131</v>
      </c>
      <c r="BE775" s="3">
        <v>1137879</v>
      </c>
      <c r="BF775" s="3">
        <v>303216</v>
      </c>
      <c r="BG775" s="3">
        <v>804328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3">
        <v>1957321</v>
      </c>
      <c r="BN775" s="3">
        <v>14301875</v>
      </c>
      <c r="BO775" s="3">
        <v>1029162</v>
      </c>
      <c r="BP775" s="3">
        <v>158754</v>
      </c>
      <c r="BQ775" s="1">
        <v>0</v>
      </c>
      <c r="BR775" s="3">
        <v>103799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3">
        <v>756880</v>
      </c>
      <c r="BY775" s="3">
        <v>2048595</v>
      </c>
      <c r="BZ775" s="3">
        <v>89921</v>
      </c>
      <c r="CA775" s="3">
        <v>4386890</v>
      </c>
      <c r="CB775" s="3">
        <v>682894</v>
      </c>
      <c r="CC775" s="3">
        <v>168245</v>
      </c>
      <c r="CD775" s="3">
        <v>264223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3">
        <v>1002618</v>
      </c>
      <c r="CP775" s="3">
        <v>6594791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3">
        <v>6651482</v>
      </c>
      <c r="CW775" s="3">
        <v>613739</v>
      </c>
      <c r="CX775" s="3">
        <v>134971</v>
      </c>
      <c r="CY775" s="3">
        <v>643904</v>
      </c>
      <c r="CZ775" s="1">
        <v>0</v>
      </c>
      <c r="DA775" s="1">
        <v>0</v>
      </c>
      <c r="DB775" s="1">
        <v>0</v>
      </c>
      <c r="DC775" s="1">
        <v>0</v>
      </c>
      <c r="DD775" s="1">
        <v>0</v>
      </c>
      <c r="DE775" s="3">
        <v>1711583</v>
      </c>
      <c r="DF775" s="3">
        <v>9755679</v>
      </c>
      <c r="DG775" s="3">
        <v>22620</v>
      </c>
      <c r="DH775" s="3">
        <v>6509012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3">
        <v>47651</v>
      </c>
      <c r="DP775" s="3">
        <v>636911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</row>
    <row r="776" spans="1:133" x14ac:dyDescent="0.3">
      <c r="A776" s="1">
        <v>106434032</v>
      </c>
      <c r="B776" s="1" t="s">
        <v>1574</v>
      </c>
      <c r="C776" s="2">
        <v>20174</v>
      </c>
      <c r="D776" s="2">
        <v>42745</v>
      </c>
      <c r="E776" s="1" t="s">
        <v>2096</v>
      </c>
      <c r="F776" s="1" t="s">
        <v>135</v>
      </c>
      <c r="G776" s="1" t="s">
        <v>386</v>
      </c>
      <c r="H776" s="1">
        <v>7</v>
      </c>
      <c r="I776" s="1">
        <v>431</v>
      </c>
      <c r="J776" s="1" t="s">
        <v>164</v>
      </c>
      <c r="K776" s="1" t="s">
        <v>138</v>
      </c>
      <c r="L776" s="1">
        <v>0</v>
      </c>
      <c r="M776" s="1" t="s">
        <v>2503</v>
      </c>
      <c r="N776" s="1" t="s">
        <v>1576</v>
      </c>
      <c r="O776" s="1" t="s">
        <v>500</v>
      </c>
      <c r="P776" s="1">
        <v>95138</v>
      </c>
      <c r="Q776" s="1" t="s">
        <v>2504</v>
      </c>
      <c r="R776" s="1">
        <v>80</v>
      </c>
      <c r="S776" s="1">
        <v>80</v>
      </c>
      <c r="T776" s="1">
        <v>80</v>
      </c>
      <c r="U776" s="1">
        <v>129</v>
      </c>
      <c r="V776" s="1">
        <v>0</v>
      </c>
      <c r="W776" s="1">
        <v>174</v>
      </c>
      <c r="X776" s="1">
        <v>0</v>
      </c>
      <c r="Y776" s="1">
        <v>0</v>
      </c>
      <c r="Z776" s="1">
        <v>0</v>
      </c>
      <c r="AA776" s="1">
        <v>63</v>
      </c>
      <c r="AB776" s="1">
        <v>223</v>
      </c>
      <c r="AC776" s="1">
        <v>0</v>
      </c>
      <c r="AD776" s="1">
        <v>0</v>
      </c>
      <c r="AE776" s="1">
        <v>589</v>
      </c>
      <c r="AF776" s="1">
        <v>0</v>
      </c>
      <c r="AG776" s="3">
        <v>1629</v>
      </c>
      <c r="AH776" s="1">
        <v>0</v>
      </c>
      <c r="AI776" s="3">
        <v>1962</v>
      </c>
      <c r="AJ776" s="1">
        <v>0</v>
      </c>
      <c r="AK776" s="1">
        <v>0</v>
      </c>
      <c r="AL776" s="1">
        <v>0</v>
      </c>
      <c r="AM776" s="1">
        <v>474</v>
      </c>
      <c r="AN776" s="3">
        <v>2124</v>
      </c>
      <c r="AO776" s="1">
        <v>0</v>
      </c>
      <c r="AP776" s="1">
        <v>0</v>
      </c>
      <c r="AQ776" s="3">
        <v>6189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3">
        <v>3258000</v>
      </c>
      <c r="BE776" s="1">
        <v>0</v>
      </c>
      <c r="BF776" s="3">
        <v>3924000</v>
      </c>
      <c r="BG776" s="1">
        <v>0</v>
      </c>
      <c r="BH776" s="1">
        <v>0</v>
      </c>
      <c r="BI776" s="1">
        <v>0</v>
      </c>
      <c r="BJ776" s="3">
        <v>948000</v>
      </c>
      <c r="BK776" s="3">
        <v>4248000</v>
      </c>
      <c r="BL776" s="1">
        <v>0</v>
      </c>
      <c r="BM776" s="1">
        <v>0</v>
      </c>
      <c r="BN776" s="3">
        <v>12378000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3">
        <v>530820</v>
      </c>
      <c r="CA776" s="3">
        <v>891266</v>
      </c>
      <c r="CB776" s="1">
        <v>0</v>
      </c>
      <c r="CC776" s="3">
        <v>646845</v>
      </c>
      <c r="CD776" s="1">
        <v>0</v>
      </c>
      <c r="CE776" s="1">
        <v>0</v>
      </c>
      <c r="CF776" s="1">
        <v>0</v>
      </c>
      <c r="CG776" s="1">
        <v>0</v>
      </c>
      <c r="CH776" s="3">
        <v>365888</v>
      </c>
      <c r="CI776" s="3">
        <v>1103760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3">
        <v>3538579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3">
        <v>2366734</v>
      </c>
      <c r="CW776" s="1">
        <v>0</v>
      </c>
      <c r="CX776" s="3">
        <v>2746335</v>
      </c>
      <c r="CY776" s="1">
        <v>0</v>
      </c>
      <c r="CZ776" s="1">
        <v>0</v>
      </c>
      <c r="DA776" s="1">
        <v>0</v>
      </c>
      <c r="DB776" s="3">
        <v>582112</v>
      </c>
      <c r="DC776" s="3">
        <v>3144240</v>
      </c>
      <c r="DD776" s="1">
        <v>0</v>
      </c>
      <c r="DE776" s="1">
        <v>0</v>
      </c>
      <c r="DF776" s="3">
        <v>8839421</v>
      </c>
      <c r="DG776" s="3">
        <v>51985</v>
      </c>
      <c r="DH776" s="1">
        <v>0</v>
      </c>
      <c r="DI776" s="1">
        <v>0</v>
      </c>
      <c r="DJ776" s="1">
        <v>550</v>
      </c>
      <c r="DK776" s="1">
        <v>0</v>
      </c>
      <c r="DL776" s="1">
        <v>0</v>
      </c>
      <c r="DM776" s="1">
        <v>0</v>
      </c>
      <c r="DN776" s="1">
        <v>0</v>
      </c>
      <c r="DO776" s="3">
        <v>151749</v>
      </c>
      <c r="DP776" s="3">
        <v>28746391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>
        <v>0</v>
      </c>
      <c r="EB776" s="1">
        <v>0</v>
      </c>
      <c r="EC776" s="1">
        <v>0</v>
      </c>
    </row>
    <row r="777" spans="1:133" x14ac:dyDescent="0.3">
      <c r="A777" s="1">
        <v>106013619</v>
      </c>
      <c r="B777" s="1" t="s">
        <v>1578</v>
      </c>
      <c r="C777" s="2">
        <v>20174</v>
      </c>
      <c r="D777" s="2">
        <v>42745</v>
      </c>
      <c r="E777" s="1" t="s">
        <v>2096</v>
      </c>
      <c r="F777" s="1" t="s">
        <v>135</v>
      </c>
      <c r="G777" s="1" t="s">
        <v>163</v>
      </c>
      <c r="H777" s="1">
        <v>5</v>
      </c>
      <c r="I777" s="1">
        <v>421</v>
      </c>
      <c r="J777" s="1" t="s">
        <v>213</v>
      </c>
      <c r="K777" s="1" t="s">
        <v>138</v>
      </c>
      <c r="L777" s="1">
        <v>0</v>
      </c>
      <c r="M777" s="1" t="s">
        <v>2130</v>
      </c>
      <c r="N777" s="1" t="s">
        <v>1579</v>
      </c>
      <c r="O777" s="1" t="s">
        <v>890</v>
      </c>
      <c r="P777" s="1">
        <v>94578</v>
      </c>
      <c r="Q777" s="1" t="s">
        <v>168</v>
      </c>
      <c r="R777" s="1">
        <v>93</v>
      </c>
      <c r="S777" s="1">
        <v>45</v>
      </c>
      <c r="T777" s="1">
        <v>45</v>
      </c>
      <c r="U777" s="1">
        <v>351</v>
      </c>
      <c r="V777" s="1">
        <v>46</v>
      </c>
      <c r="W777" s="1">
        <v>59</v>
      </c>
      <c r="X777" s="1">
        <v>211</v>
      </c>
      <c r="Y777" s="1">
        <v>0</v>
      </c>
      <c r="Z777" s="1">
        <v>6</v>
      </c>
      <c r="AA777" s="1">
        <v>6</v>
      </c>
      <c r="AB777" s="1">
        <v>35</v>
      </c>
      <c r="AC777" s="1">
        <v>0</v>
      </c>
      <c r="AD777" s="1">
        <v>9</v>
      </c>
      <c r="AE777" s="1">
        <v>723</v>
      </c>
      <c r="AF777" s="1">
        <v>0</v>
      </c>
      <c r="AG777" s="3">
        <v>1300</v>
      </c>
      <c r="AH777" s="1">
        <v>216</v>
      </c>
      <c r="AI777" s="1">
        <v>320</v>
      </c>
      <c r="AJ777" s="1">
        <v>677</v>
      </c>
      <c r="AK777" s="1">
        <v>0</v>
      </c>
      <c r="AL777" s="1">
        <v>12</v>
      </c>
      <c r="AM777" s="1">
        <v>16</v>
      </c>
      <c r="AN777" s="1">
        <v>112</v>
      </c>
      <c r="AO777" s="1">
        <v>0</v>
      </c>
      <c r="AP777" s="1">
        <v>13</v>
      </c>
      <c r="AQ777" s="3">
        <v>2666</v>
      </c>
      <c r="AR777" s="1">
        <v>0</v>
      </c>
      <c r="AS777" s="3">
        <v>1854</v>
      </c>
      <c r="AT777" s="1">
        <v>182</v>
      </c>
      <c r="AU777" s="1">
        <v>589</v>
      </c>
      <c r="AV777" s="3">
        <v>4630</v>
      </c>
      <c r="AW777" s="1">
        <v>0</v>
      </c>
      <c r="AX777" s="1">
        <v>229</v>
      </c>
      <c r="AY777" s="1">
        <v>210</v>
      </c>
      <c r="AZ777" s="3">
        <v>1031</v>
      </c>
      <c r="BA777" s="1">
        <v>2</v>
      </c>
      <c r="BB777" s="1">
        <v>773</v>
      </c>
      <c r="BC777" s="3">
        <v>9500</v>
      </c>
      <c r="BD777" s="3">
        <v>25052533</v>
      </c>
      <c r="BE777" s="3">
        <v>3796174</v>
      </c>
      <c r="BF777" s="3">
        <v>5754370</v>
      </c>
      <c r="BG777" s="3">
        <v>12802221</v>
      </c>
      <c r="BH777" s="1">
        <v>0</v>
      </c>
      <c r="BI777" s="3">
        <v>194812</v>
      </c>
      <c r="BJ777" s="3">
        <v>355039</v>
      </c>
      <c r="BK777" s="3">
        <v>2267461</v>
      </c>
      <c r="BL777" s="1">
        <v>0</v>
      </c>
      <c r="BM777" s="3">
        <v>357652</v>
      </c>
      <c r="BN777" s="3">
        <v>50580262</v>
      </c>
      <c r="BO777" s="3">
        <v>11905829</v>
      </c>
      <c r="BP777" s="3">
        <v>1683825</v>
      </c>
      <c r="BQ777" s="3">
        <v>3661519</v>
      </c>
      <c r="BR777" s="3">
        <v>19959986</v>
      </c>
      <c r="BS777" s="1">
        <v>0</v>
      </c>
      <c r="BT777" s="3">
        <v>844721</v>
      </c>
      <c r="BU777" s="3">
        <v>891787</v>
      </c>
      <c r="BV777" s="3">
        <v>4259671</v>
      </c>
      <c r="BW777" s="3">
        <v>15435</v>
      </c>
      <c r="BX777" s="3">
        <v>2859615</v>
      </c>
      <c r="BY777" s="3">
        <v>46082388</v>
      </c>
      <c r="BZ777" s="3">
        <v>1667757</v>
      </c>
      <c r="CA777" s="3">
        <v>29729563</v>
      </c>
      <c r="CB777" s="3">
        <v>4366050</v>
      </c>
      <c r="CC777" s="3">
        <v>7161885</v>
      </c>
      <c r="CD777" s="3">
        <v>29965114</v>
      </c>
      <c r="CE777" s="3">
        <v>-843000</v>
      </c>
      <c r="CF777" s="1">
        <v>0</v>
      </c>
      <c r="CG777" s="1">
        <v>432</v>
      </c>
      <c r="CH777" s="3">
        <v>961815</v>
      </c>
      <c r="CI777" s="3">
        <v>3475031</v>
      </c>
      <c r="CJ777" s="1">
        <v>0</v>
      </c>
      <c r="CK777" s="3">
        <v>443328</v>
      </c>
      <c r="CL777" s="1">
        <v>0</v>
      </c>
      <c r="CM777" s="1">
        <v>0</v>
      </c>
      <c r="CN777" s="1">
        <v>0</v>
      </c>
      <c r="CO777" s="1">
        <v>0</v>
      </c>
      <c r="CP777" s="3">
        <v>76927975</v>
      </c>
      <c r="CQ777" s="1">
        <v>0</v>
      </c>
      <c r="CR777" s="1">
        <v>0</v>
      </c>
      <c r="CS777" s="3">
        <v>358521</v>
      </c>
      <c r="CT777" s="1">
        <v>0</v>
      </c>
      <c r="CU777" s="3">
        <v>358521</v>
      </c>
      <c r="CV777" s="3">
        <v>7228799</v>
      </c>
      <c r="CW777" s="3">
        <v>1113949</v>
      </c>
      <c r="CX777" s="3">
        <v>3097004</v>
      </c>
      <c r="CY777" s="3">
        <v>2797093</v>
      </c>
      <c r="CZ777" s="1">
        <v>0</v>
      </c>
      <c r="DA777" s="3">
        <v>1397622</v>
      </c>
      <c r="DB777" s="3">
        <v>285011</v>
      </c>
      <c r="DC777" s="3">
        <v>3052101</v>
      </c>
      <c r="DD777" s="3">
        <v>15435</v>
      </c>
      <c r="DE777" s="3">
        <v>1106182</v>
      </c>
      <c r="DF777" s="3">
        <v>20093196</v>
      </c>
      <c r="DG777" s="3">
        <v>24382</v>
      </c>
      <c r="DH777" s="3">
        <v>21330433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3">
        <v>157002</v>
      </c>
      <c r="DP777" s="3">
        <v>14581617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</row>
    <row r="778" spans="1:133" x14ac:dyDescent="0.3">
      <c r="A778" s="1">
        <v>106404046</v>
      </c>
      <c r="B778" s="1" t="s">
        <v>1580</v>
      </c>
      <c r="C778" s="2">
        <v>20174</v>
      </c>
      <c r="D778" s="2">
        <v>42745</v>
      </c>
      <c r="E778" s="1" t="s">
        <v>2096</v>
      </c>
      <c r="F778" s="1" t="s">
        <v>135</v>
      </c>
      <c r="G778" s="1" t="s">
        <v>220</v>
      </c>
      <c r="H778" s="1">
        <v>8</v>
      </c>
      <c r="I778" s="1">
        <v>801</v>
      </c>
      <c r="J778" s="1" t="s">
        <v>213</v>
      </c>
      <c r="K778" s="1" t="s">
        <v>310</v>
      </c>
      <c r="L778" s="1">
        <v>0</v>
      </c>
      <c r="M778" s="1" t="s">
        <v>2505</v>
      </c>
      <c r="N778" s="1" t="s">
        <v>1582</v>
      </c>
      <c r="O778" s="1" t="s">
        <v>653</v>
      </c>
      <c r="P778" s="1">
        <v>93401</v>
      </c>
      <c r="Q778" s="1" t="s">
        <v>1583</v>
      </c>
      <c r="R778" s="1">
        <v>16</v>
      </c>
      <c r="S778" s="1">
        <v>16</v>
      </c>
      <c r="T778" s="1">
        <v>12</v>
      </c>
      <c r="U778" s="1">
        <v>0</v>
      </c>
      <c r="V778" s="1">
        <v>0</v>
      </c>
      <c r="W778" s="1">
        <v>0</v>
      </c>
      <c r="X778" s="1">
        <v>0</v>
      </c>
      <c r="Y778" s="1">
        <v>19</v>
      </c>
      <c r="Z778" s="1">
        <v>0</v>
      </c>
      <c r="AA778" s="1">
        <v>23</v>
      </c>
      <c r="AB778" s="1">
        <v>3</v>
      </c>
      <c r="AC778" s="1">
        <v>0</v>
      </c>
      <c r="AD778" s="1">
        <v>0</v>
      </c>
      <c r="AE778" s="1">
        <v>45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595</v>
      </c>
      <c r="AL778" s="1">
        <v>0</v>
      </c>
      <c r="AM778" s="1">
        <v>357</v>
      </c>
      <c r="AN778" s="1">
        <v>6</v>
      </c>
      <c r="AO778" s="1">
        <v>0</v>
      </c>
      <c r="AP778" s="1">
        <v>0</v>
      </c>
      <c r="AQ778" s="1">
        <v>958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3">
        <v>181240</v>
      </c>
      <c r="BI778" s="1">
        <v>0</v>
      </c>
      <c r="BJ778" s="3">
        <v>644412</v>
      </c>
      <c r="BK778" s="3">
        <v>10953</v>
      </c>
      <c r="BL778" s="1">
        <v>0</v>
      </c>
      <c r="BM778" s="1">
        <v>0</v>
      </c>
      <c r="BN778" s="3">
        <v>836605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0</v>
      </c>
      <c r="CX778" s="1">
        <v>0</v>
      </c>
      <c r="CY778" s="1">
        <v>0</v>
      </c>
      <c r="CZ778" s="3">
        <v>181240</v>
      </c>
      <c r="DA778" s="1">
        <v>0</v>
      </c>
      <c r="DB778" s="3">
        <v>644412</v>
      </c>
      <c r="DC778" s="3">
        <v>10953</v>
      </c>
      <c r="DD778" s="1">
        <v>0</v>
      </c>
      <c r="DE778" s="1">
        <v>0</v>
      </c>
      <c r="DF778" s="3">
        <v>836605</v>
      </c>
      <c r="DG778" s="1">
        <v>0</v>
      </c>
      <c r="DH778" s="3">
        <v>1218345</v>
      </c>
      <c r="DI778" s="1">
        <v>0</v>
      </c>
      <c r="DJ778" s="1">
        <v>0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0</v>
      </c>
    </row>
    <row r="779" spans="1:133" x14ac:dyDescent="0.3">
      <c r="A779" s="1">
        <v>106410782</v>
      </c>
      <c r="B779" s="1" t="s">
        <v>1584</v>
      </c>
      <c r="C779" s="2">
        <v>20174</v>
      </c>
      <c r="D779" s="2">
        <v>42745</v>
      </c>
      <c r="E779" s="1" t="s">
        <v>2096</v>
      </c>
      <c r="F779" s="1" t="s">
        <v>135</v>
      </c>
      <c r="G779" s="1" t="s">
        <v>868</v>
      </c>
      <c r="H779" s="1">
        <v>4</v>
      </c>
      <c r="I779" s="1">
        <v>427</v>
      </c>
      <c r="J779" s="1" t="s">
        <v>213</v>
      </c>
      <c r="K779" s="1" t="s">
        <v>138</v>
      </c>
      <c r="L779" s="1">
        <v>0</v>
      </c>
      <c r="M779" s="1" t="s">
        <v>2506</v>
      </c>
      <c r="N779" s="1" t="s">
        <v>1586</v>
      </c>
      <c r="O779" s="1" t="s">
        <v>1587</v>
      </c>
      <c r="P779" s="1">
        <v>94403</v>
      </c>
      <c r="Q779" s="1" t="s">
        <v>1588</v>
      </c>
      <c r="R779" s="1">
        <v>509</v>
      </c>
      <c r="S779" s="1">
        <v>509</v>
      </c>
      <c r="T779" s="1">
        <v>509</v>
      </c>
      <c r="U779" s="1">
        <v>115</v>
      </c>
      <c r="V779" s="1">
        <v>88</v>
      </c>
      <c r="W779" s="1">
        <v>196</v>
      </c>
      <c r="X779" s="1">
        <v>272</v>
      </c>
      <c r="Y779" s="1">
        <v>0</v>
      </c>
      <c r="Z779" s="1">
        <v>22</v>
      </c>
      <c r="AA779" s="1">
        <v>24</v>
      </c>
      <c r="AB779" s="1">
        <v>0</v>
      </c>
      <c r="AC779" s="1">
        <v>20</v>
      </c>
      <c r="AD779" s="1">
        <v>40</v>
      </c>
      <c r="AE779" s="1">
        <v>777</v>
      </c>
      <c r="AF779" s="1">
        <v>127</v>
      </c>
      <c r="AG779" s="3">
        <v>2634</v>
      </c>
      <c r="AH779" s="3">
        <v>1754</v>
      </c>
      <c r="AI779" s="3">
        <v>4721</v>
      </c>
      <c r="AJ779" s="3">
        <v>21980</v>
      </c>
      <c r="AK779" s="1">
        <v>0</v>
      </c>
      <c r="AL779" s="1">
        <v>118</v>
      </c>
      <c r="AM779" s="1">
        <v>918</v>
      </c>
      <c r="AN779" s="1">
        <v>0</v>
      </c>
      <c r="AO779" s="1">
        <v>123</v>
      </c>
      <c r="AP779" s="1">
        <v>94</v>
      </c>
      <c r="AQ779" s="3">
        <v>32342</v>
      </c>
      <c r="AR779" s="3">
        <v>26509</v>
      </c>
      <c r="AS779" s="3">
        <v>7386</v>
      </c>
      <c r="AT779" s="3">
        <v>6674</v>
      </c>
      <c r="AU779" s="3">
        <v>12725</v>
      </c>
      <c r="AV779" s="3">
        <v>42044</v>
      </c>
      <c r="AW779" s="1">
        <v>0</v>
      </c>
      <c r="AX779" s="3">
        <v>17360</v>
      </c>
      <c r="AY779" s="1">
        <v>611</v>
      </c>
      <c r="AZ779" s="1">
        <v>0</v>
      </c>
      <c r="BA779" s="3">
        <v>1686</v>
      </c>
      <c r="BB779" s="3">
        <v>5442</v>
      </c>
      <c r="BC779" s="3">
        <v>93928</v>
      </c>
      <c r="BD779" s="3">
        <v>7706330</v>
      </c>
      <c r="BE779" s="3">
        <v>4615235</v>
      </c>
      <c r="BF779" s="3">
        <v>8613073</v>
      </c>
      <c r="BG779" s="3">
        <v>17276978</v>
      </c>
      <c r="BH779" s="1">
        <v>0</v>
      </c>
      <c r="BI779" s="3">
        <v>1152420</v>
      </c>
      <c r="BJ779" s="3">
        <v>718576</v>
      </c>
      <c r="BK779" s="1">
        <v>0</v>
      </c>
      <c r="BL779" s="3">
        <v>639491</v>
      </c>
      <c r="BM779" s="3">
        <v>76110</v>
      </c>
      <c r="BN779" s="3">
        <v>40798213</v>
      </c>
      <c r="BO779" s="3">
        <v>6603256</v>
      </c>
      <c r="BP779" s="3">
        <v>4884739</v>
      </c>
      <c r="BQ779" s="3">
        <v>11093847</v>
      </c>
      <c r="BR779" s="3">
        <v>31936457</v>
      </c>
      <c r="BS779" s="1">
        <v>0</v>
      </c>
      <c r="BT779" s="3">
        <v>13567899</v>
      </c>
      <c r="BU779" s="3">
        <v>765478</v>
      </c>
      <c r="BV779" s="1">
        <v>0</v>
      </c>
      <c r="BW779" s="3">
        <v>620092</v>
      </c>
      <c r="BX779" s="3">
        <v>3475991</v>
      </c>
      <c r="BY779" s="3">
        <v>72947759</v>
      </c>
      <c r="BZ779" s="3">
        <v>1089289</v>
      </c>
      <c r="CA779" s="3">
        <v>8557774</v>
      </c>
      <c r="CB779" s="3">
        <v>6188696</v>
      </c>
      <c r="CC779" s="3">
        <v>9997470</v>
      </c>
      <c r="CD779" s="3">
        <v>34292839</v>
      </c>
      <c r="CE779" s="3">
        <v>-10964270</v>
      </c>
      <c r="CF779" s="1">
        <v>0</v>
      </c>
      <c r="CG779" s="3">
        <v>15024434</v>
      </c>
      <c r="CH779" s="3">
        <v>73462</v>
      </c>
      <c r="CI779" s="1">
        <v>0</v>
      </c>
      <c r="CJ779" s="1">
        <v>0</v>
      </c>
      <c r="CK779" s="3">
        <v>893395</v>
      </c>
      <c r="CL779" s="1">
        <v>0</v>
      </c>
      <c r="CM779" s="1">
        <v>0</v>
      </c>
      <c r="CN779" s="1">
        <v>0</v>
      </c>
      <c r="CO779" s="3">
        <v>2749848</v>
      </c>
      <c r="CP779" s="3">
        <v>67902937</v>
      </c>
      <c r="CQ779" s="1">
        <v>0</v>
      </c>
      <c r="CR779" s="3">
        <v>295612</v>
      </c>
      <c r="CS779" s="1">
        <v>0</v>
      </c>
      <c r="CT779" s="1">
        <v>0</v>
      </c>
      <c r="CU779" s="3">
        <v>295612</v>
      </c>
      <c r="CV779" s="3">
        <v>5751812</v>
      </c>
      <c r="CW779" s="3">
        <v>3311278</v>
      </c>
      <c r="CX779" s="3">
        <v>9709450</v>
      </c>
      <c r="CY779" s="3">
        <v>26180478</v>
      </c>
      <c r="CZ779" s="1">
        <v>0</v>
      </c>
      <c r="DA779" s="3">
        <v>-304115</v>
      </c>
      <c r="DB779" s="3">
        <v>1410592</v>
      </c>
      <c r="DC779" s="1">
        <v>0</v>
      </c>
      <c r="DD779" s="3">
        <v>205159</v>
      </c>
      <c r="DE779" s="3">
        <v>-126007</v>
      </c>
      <c r="DF779" s="3">
        <v>46138647</v>
      </c>
      <c r="DG779" s="3">
        <v>25270045</v>
      </c>
      <c r="DH779" s="3">
        <v>88977560</v>
      </c>
      <c r="DI779" s="3">
        <v>6742274</v>
      </c>
      <c r="DJ779" s="3">
        <v>16869744</v>
      </c>
      <c r="DK779" s="1">
        <v>0</v>
      </c>
      <c r="DL779" s="1">
        <v>0</v>
      </c>
      <c r="DM779" s="1">
        <v>0</v>
      </c>
      <c r="DN779" s="1">
        <v>0</v>
      </c>
      <c r="DO779" s="3">
        <v>650365</v>
      </c>
      <c r="DP779" s="3">
        <v>30509626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</row>
    <row r="780" spans="1:133" x14ac:dyDescent="0.3">
      <c r="A780" s="1">
        <v>106074017</v>
      </c>
      <c r="B780" s="1" t="s">
        <v>1589</v>
      </c>
      <c r="C780" s="2">
        <v>20174</v>
      </c>
      <c r="D780" s="2">
        <v>42745</v>
      </c>
      <c r="E780" s="1" t="s">
        <v>2096</v>
      </c>
      <c r="F780" s="1" t="s">
        <v>135</v>
      </c>
      <c r="G780" s="1" t="s">
        <v>476</v>
      </c>
      <c r="H780" s="1">
        <v>5</v>
      </c>
      <c r="I780" s="1">
        <v>411</v>
      </c>
      <c r="J780" s="1" t="s">
        <v>187</v>
      </c>
      <c r="K780" s="1" t="s">
        <v>138</v>
      </c>
      <c r="L780" s="1">
        <v>0</v>
      </c>
      <c r="M780" s="1" t="s">
        <v>2507</v>
      </c>
      <c r="N780" s="1" t="s">
        <v>1591</v>
      </c>
      <c r="O780" s="1" t="s">
        <v>1592</v>
      </c>
      <c r="P780" s="1">
        <v>94583</v>
      </c>
      <c r="Q780" s="1" t="s">
        <v>1593</v>
      </c>
      <c r="R780" s="1">
        <v>123</v>
      </c>
      <c r="S780" s="1">
        <v>123</v>
      </c>
      <c r="T780" s="1">
        <v>55</v>
      </c>
      <c r="U780" s="1">
        <v>347</v>
      </c>
      <c r="V780" s="1">
        <v>228</v>
      </c>
      <c r="W780" s="1">
        <v>14</v>
      </c>
      <c r="X780" s="1">
        <v>47</v>
      </c>
      <c r="Y780" s="1">
        <v>0</v>
      </c>
      <c r="Z780" s="1">
        <v>0</v>
      </c>
      <c r="AA780" s="1">
        <v>17</v>
      </c>
      <c r="AB780" s="1">
        <v>473</v>
      </c>
      <c r="AC780" s="1">
        <v>2</v>
      </c>
      <c r="AD780" s="1">
        <v>25</v>
      </c>
      <c r="AE780" s="1">
        <v>1153</v>
      </c>
      <c r="AF780" s="1">
        <v>0</v>
      </c>
      <c r="AG780" s="3">
        <v>1544</v>
      </c>
      <c r="AH780" s="3">
        <v>1124</v>
      </c>
      <c r="AI780" s="1">
        <v>60</v>
      </c>
      <c r="AJ780" s="1">
        <v>165</v>
      </c>
      <c r="AK780" s="1">
        <v>0</v>
      </c>
      <c r="AL780" s="1">
        <v>0</v>
      </c>
      <c r="AM780" s="1">
        <v>43</v>
      </c>
      <c r="AN780" s="3">
        <v>1698</v>
      </c>
      <c r="AO780" s="1">
        <v>13</v>
      </c>
      <c r="AP780" s="1">
        <v>80</v>
      </c>
      <c r="AQ780" s="3">
        <v>4727</v>
      </c>
      <c r="AR780" s="1">
        <v>0</v>
      </c>
      <c r="AS780" s="3">
        <v>4474</v>
      </c>
      <c r="AT780" s="1">
        <v>696</v>
      </c>
      <c r="AU780" s="1">
        <v>78</v>
      </c>
      <c r="AV780" s="1">
        <v>565</v>
      </c>
      <c r="AW780" s="1">
        <v>0</v>
      </c>
      <c r="AX780" s="1">
        <v>0</v>
      </c>
      <c r="AY780" s="1">
        <v>640</v>
      </c>
      <c r="AZ780" s="3">
        <v>8577</v>
      </c>
      <c r="BA780" s="1">
        <v>2</v>
      </c>
      <c r="BB780" s="3">
        <v>1410</v>
      </c>
      <c r="BC780" s="3">
        <v>16442</v>
      </c>
      <c r="BD780" s="3">
        <v>48073101</v>
      </c>
      <c r="BE780" s="3">
        <v>28815519</v>
      </c>
      <c r="BF780" s="3">
        <v>2062028</v>
      </c>
      <c r="BG780" s="3">
        <v>5536285</v>
      </c>
      <c r="BH780" s="1">
        <v>0</v>
      </c>
      <c r="BI780" s="1">
        <v>0</v>
      </c>
      <c r="BJ780" s="3">
        <v>2113991</v>
      </c>
      <c r="BK780" s="3">
        <v>48707887</v>
      </c>
      <c r="BL780" s="3">
        <v>247887</v>
      </c>
      <c r="BM780" s="3">
        <v>2833403</v>
      </c>
      <c r="BN780" s="3">
        <v>138390101</v>
      </c>
      <c r="BO780" s="3">
        <v>28413698</v>
      </c>
      <c r="BP780" s="3">
        <v>6291085</v>
      </c>
      <c r="BQ780" s="3">
        <v>644116</v>
      </c>
      <c r="BR780" s="3">
        <v>4465759</v>
      </c>
      <c r="BS780" s="1">
        <v>0</v>
      </c>
      <c r="BT780" s="1">
        <v>0</v>
      </c>
      <c r="BU780" s="3">
        <v>4816492</v>
      </c>
      <c r="BV780" s="3">
        <v>55863679</v>
      </c>
      <c r="BW780" s="3">
        <v>34331</v>
      </c>
      <c r="BX780" s="3">
        <v>6403868</v>
      </c>
      <c r="BY780" s="3">
        <v>106933028</v>
      </c>
      <c r="BZ780" s="3">
        <v>952438</v>
      </c>
      <c r="CA780" s="3">
        <v>68140260</v>
      </c>
      <c r="CB780" s="3">
        <v>27489826</v>
      </c>
      <c r="CC780" s="3">
        <v>2147569</v>
      </c>
      <c r="CD780" s="3">
        <v>8787782</v>
      </c>
      <c r="CE780" s="1">
        <v>0</v>
      </c>
      <c r="CF780" s="1">
        <v>0</v>
      </c>
      <c r="CG780" s="1">
        <v>0</v>
      </c>
      <c r="CH780" s="3">
        <v>5365853</v>
      </c>
      <c r="CI780" s="3">
        <v>73256699</v>
      </c>
      <c r="CJ780" s="1">
        <v>0</v>
      </c>
      <c r="CK780" s="3">
        <v>282218</v>
      </c>
      <c r="CL780" s="1">
        <v>0</v>
      </c>
      <c r="CM780" s="1">
        <v>0</v>
      </c>
      <c r="CN780" s="1">
        <v>0</v>
      </c>
      <c r="CO780" s="3">
        <v>8306789</v>
      </c>
      <c r="CP780" s="3">
        <v>194729434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3">
        <v>8346539</v>
      </c>
      <c r="CW780" s="3">
        <v>7616778</v>
      </c>
      <c r="CX780" s="3">
        <v>558575</v>
      </c>
      <c r="CY780" s="3">
        <v>1214262</v>
      </c>
      <c r="CZ780" s="1">
        <v>0</v>
      </c>
      <c r="DA780" s="1">
        <v>0</v>
      </c>
      <c r="DB780" s="3">
        <v>1520875</v>
      </c>
      <c r="DC780" s="3">
        <v>30733546</v>
      </c>
      <c r="DD780" s="1">
        <v>0</v>
      </c>
      <c r="DE780" s="3">
        <v>603120</v>
      </c>
      <c r="DF780" s="3">
        <v>50593695</v>
      </c>
      <c r="DG780" s="3">
        <v>344104</v>
      </c>
      <c r="DH780" s="3">
        <v>44710559</v>
      </c>
      <c r="DI780" s="1">
        <v>0</v>
      </c>
      <c r="DJ780" s="3">
        <v>73751</v>
      </c>
      <c r="DK780" s="1">
        <v>0</v>
      </c>
      <c r="DL780" s="1">
        <v>0</v>
      </c>
      <c r="DM780" s="1">
        <v>0</v>
      </c>
      <c r="DN780" s="1">
        <v>0</v>
      </c>
      <c r="DO780" s="3">
        <v>810599</v>
      </c>
      <c r="DP780" s="3">
        <v>71094354</v>
      </c>
      <c r="DQ780" s="1">
        <v>0</v>
      </c>
      <c r="DR780" s="1">
        <v>0</v>
      </c>
      <c r="DS780" s="1">
        <v>0</v>
      </c>
      <c r="DT780" s="1">
        <v>0</v>
      </c>
      <c r="DU780" s="1">
        <v>0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>
        <v>0</v>
      </c>
      <c r="EB780" s="1">
        <v>0</v>
      </c>
      <c r="EC780" s="3">
        <v>549420</v>
      </c>
    </row>
    <row r="781" spans="1:133" x14ac:dyDescent="0.3">
      <c r="A781" s="1">
        <v>106420514</v>
      </c>
      <c r="B781" s="1" t="s">
        <v>1598</v>
      </c>
      <c r="C781" s="2">
        <v>20174</v>
      </c>
      <c r="D781" s="2">
        <v>42745</v>
      </c>
      <c r="E781" s="1" t="s">
        <v>2096</v>
      </c>
      <c r="F781" s="1" t="s">
        <v>135</v>
      </c>
      <c r="G781" s="1" t="s">
        <v>703</v>
      </c>
      <c r="H781" s="1">
        <v>10</v>
      </c>
      <c r="I781" s="1">
        <v>807</v>
      </c>
      <c r="J781" s="1" t="s">
        <v>164</v>
      </c>
      <c r="K781" s="1" t="s">
        <v>138</v>
      </c>
      <c r="L781" s="1" t="s">
        <v>214</v>
      </c>
      <c r="M781" s="1" t="s">
        <v>2508</v>
      </c>
      <c r="N781" s="1" t="s">
        <v>1600</v>
      </c>
      <c r="O781" s="1" t="s">
        <v>706</v>
      </c>
      <c r="P781" s="1">
        <v>93105</v>
      </c>
      <c r="Q781" s="1" t="s">
        <v>2509</v>
      </c>
      <c r="R781" s="1">
        <v>450</v>
      </c>
      <c r="S781" s="1">
        <v>363</v>
      </c>
      <c r="T781" s="1">
        <v>255</v>
      </c>
      <c r="U781" s="3">
        <v>1727</v>
      </c>
      <c r="V781" s="1">
        <v>324</v>
      </c>
      <c r="W781" s="1">
        <v>234</v>
      </c>
      <c r="X781" s="1">
        <v>681</v>
      </c>
      <c r="Y781" s="1">
        <v>0</v>
      </c>
      <c r="Z781" s="1">
        <v>0</v>
      </c>
      <c r="AA781" s="1">
        <v>103</v>
      </c>
      <c r="AB781" s="3">
        <v>1292</v>
      </c>
      <c r="AC781" s="1">
        <v>0</v>
      </c>
      <c r="AD781" s="1">
        <v>47</v>
      </c>
      <c r="AE781" s="1">
        <v>4408</v>
      </c>
      <c r="AF781" s="1">
        <v>0</v>
      </c>
      <c r="AG781" s="3">
        <v>9329</v>
      </c>
      <c r="AH781" s="3">
        <v>1733</v>
      </c>
      <c r="AI781" s="3">
        <v>1266</v>
      </c>
      <c r="AJ781" s="3">
        <v>3213</v>
      </c>
      <c r="AK781" s="1">
        <v>0</v>
      </c>
      <c r="AL781" s="1">
        <v>0</v>
      </c>
      <c r="AM781" s="1">
        <v>459</v>
      </c>
      <c r="AN781" s="3">
        <v>5814</v>
      </c>
      <c r="AO781" s="1">
        <v>0</v>
      </c>
      <c r="AP781" s="1">
        <v>181</v>
      </c>
      <c r="AQ781" s="3">
        <v>21995</v>
      </c>
      <c r="AR781" s="1">
        <v>0</v>
      </c>
      <c r="AS781" s="3">
        <v>8901</v>
      </c>
      <c r="AT781" s="1">
        <v>852</v>
      </c>
      <c r="AU781" s="3">
        <v>1315</v>
      </c>
      <c r="AV781" s="3">
        <v>5250</v>
      </c>
      <c r="AW781" s="1">
        <v>0</v>
      </c>
      <c r="AX781" s="1">
        <v>0</v>
      </c>
      <c r="AY781" s="3">
        <v>1244</v>
      </c>
      <c r="AZ781" s="3">
        <v>10839</v>
      </c>
      <c r="BA781" s="1">
        <v>0</v>
      </c>
      <c r="BB781" s="1">
        <v>645</v>
      </c>
      <c r="BC781" s="3">
        <v>29046</v>
      </c>
      <c r="BD781" s="3">
        <v>134279574</v>
      </c>
      <c r="BE781" s="3">
        <v>26787166</v>
      </c>
      <c r="BF781" s="3">
        <v>14307085</v>
      </c>
      <c r="BG781" s="3">
        <v>46400180</v>
      </c>
      <c r="BH781" s="1">
        <v>0</v>
      </c>
      <c r="BI781" s="1">
        <v>0</v>
      </c>
      <c r="BJ781" s="3">
        <v>5663283</v>
      </c>
      <c r="BK781" s="3">
        <v>84068052</v>
      </c>
      <c r="BL781" s="1">
        <v>0</v>
      </c>
      <c r="BM781" s="3">
        <v>2015530</v>
      </c>
      <c r="BN781" s="3">
        <v>313520870</v>
      </c>
      <c r="BO781" s="3">
        <v>45272526</v>
      </c>
      <c r="BP781" s="3">
        <v>5949095</v>
      </c>
      <c r="BQ781" s="3">
        <v>2461844</v>
      </c>
      <c r="BR781" s="3">
        <v>16226421</v>
      </c>
      <c r="BS781" s="1">
        <v>0</v>
      </c>
      <c r="BT781" s="1">
        <v>0</v>
      </c>
      <c r="BU781" s="3">
        <v>2068340</v>
      </c>
      <c r="BV781" s="3">
        <v>39514555</v>
      </c>
      <c r="BW781" s="1">
        <v>0</v>
      </c>
      <c r="BX781" s="3">
        <v>2957798</v>
      </c>
      <c r="BY781" s="3">
        <v>114450579</v>
      </c>
      <c r="BZ781" s="3">
        <v>2403793</v>
      </c>
      <c r="CA781" s="3">
        <v>143424804</v>
      </c>
      <c r="CB781" s="3">
        <v>26352708</v>
      </c>
      <c r="CC781" s="3">
        <v>12662151</v>
      </c>
      <c r="CD781" s="3">
        <v>28354198</v>
      </c>
      <c r="CE781" s="1">
        <v>0</v>
      </c>
      <c r="CF781" s="1">
        <v>0</v>
      </c>
      <c r="CG781" s="1">
        <v>0</v>
      </c>
      <c r="CH781" s="3">
        <v>4517551</v>
      </c>
      <c r="CI781" s="3">
        <v>29524885</v>
      </c>
      <c r="CJ781" s="1">
        <v>0</v>
      </c>
      <c r="CK781" s="3">
        <v>631197</v>
      </c>
      <c r="CL781" s="1">
        <v>0</v>
      </c>
      <c r="CM781" s="1">
        <v>0</v>
      </c>
      <c r="CN781" s="1">
        <v>0</v>
      </c>
      <c r="CO781" s="3">
        <v>2760278</v>
      </c>
      <c r="CP781" s="3">
        <v>250631565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3">
        <v>35165779</v>
      </c>
      <c r="CW781" s="3">
        <v>6383553</v>
      </c>
      <c r="CX781" s="3">
        <v>4106778</v>
      </c>
      <c r="CY781" s="3">
        <v>34272403</v>
      </c>
      <c r="CZ781" s="1">
        <v>0</v>
      </c>
      <c r="DA781" s="1">
        <v>0</v>
      </c>
      <c r="DB781" s="3">
        <v>3214072</v>
      </c>
      <c r="DC781" s="3">
        <v>93096205</v>
      </c>
      <c r="DD781" s="1">
        <v>0</v>
      </c>
      <c r="DE781" s="3">
        <v>1101094</v>
      </c>
      <c r="DF781" s="3">
        <v>177339884</v>
      </c>
      <c r="DG781" s="3">
        <v>3866585</v>
      </c>
      <c r="DH781" s="3">
        <v>180485497</v>
      </c>
      <c r="DI781" s="3">
        <v>11821242</v>
      </c>
      <c r="DJ781" s="3">
        <v>86973200</v>
      </c>
      <c r="DK781" s="1">
        <v>0</v>
      </c>
      <c r="DL781" s="1">
        <v>0</v>
      </c>
      <c r="DM781" s="1">
        <v>0</v>
      </c>
      <c r="DN781" s="1">
        <v>0</v>
      </c>
      <c r="DO781" s="3">
        <v>17005026</v>
      </c>
      <c r="DP781" s="3">
        <v>710382956</v>
      </c>
      <c r="DQ781" s="1">
        <v>0</v>
      </c>
      <c r="DR781" s="1">
        <v>0</v>
      </c>
      <c r="DS781" s="1">
        <v>0</v>
      </c>
      <c r="DT781" s="1">
        <v>0</v>
      </c>
      <c r="DU781" s="1">
        <v>0</v>
      </c>
      <c r="DV781" s="1">
        <v>0</v>
      </c>
      <c r="DW781" s="1">
        <v>0</v>
      </c>
      <c r="DX781" s="1">
        <v>0</v>
      </c>
      <c r="DY781" s="1">
        <v>0</v>
      </c>
      <c r="DZ781" s="1">
        <v>0</v>
      </c>
      <c r="EA781" s="3">
        <v>21575878</v>
      </c>
      <c r="EB781" s="1">
        <v>0</v>
      </c>
      <c r="EC781" s="1">
        <v>0</v>
      </c>
    </row>
    <row r="782" spans="1:133" x14ac:dyDescent="0.3">
      <c r="A782" s="1">
        <v>106424002</v>
      </c>
      <c r="B782" s="1" t="s">
        <v>1594</v>
      </c>
      <c r="C782" s="2">
        <v>20174</v>
      </c>
      <c r="D782" s="2">
        <v>42745</v>
      </c>
      <c r="E782" s="1" t="s">
        <v>2096</v>
      </c>
      <c r="F782" s="1" t="s">
        <v>135</v>
      </c>
      <c r="G782" s="1" t="s">
        <v>703</v>
      </c>
      <c r="H782" s="1">
        <v>10</v>
      </c>
      <c r="I782" s="1">
        <v>807</v>
      </c>
      <c r="J782" s="1" t="s">
        <v>213</v>
      </c>
      <c r="K782" s="1" t="s">
        <v>310</v>
      </c>
      <c r="L782" s="1">
        <v>0</v>
      </c>
      <c r="M782" s="1" t="s">
        <v>2510</v>
      </c>
      <c r="N782" s="1" t="s">
        <v>1596</v>
      </c>
      <c r="O782" s="1" t="s">
        <v>706</v>
      </c>
      <c r="P782" s="1">
        <v>93110</v>
      </c>
      <c r="Q782" s="1" t="s">
        <v>2511</v>
      </c>
      <c r="R782" s="1">
        <v>16</v>
      </c>
      <c r="S782" s="1">
        <v>16</v>
      </c>
      <c r="T782" s="1">
        <v>16</v>
      </c>
      <c r="U782" s="1">
        <v>21</v>
      </c>
      <c r="V782" s="1">
        <v>0</v>
      </c>
      <c r="W782" s="1">
        <v>69</v>
      </c>
      <c r="X782" s="1">
        <v>0</v>
      </c>
      <c r="Y782" s="1">
        <v>13</v>
      </c>
      <c r="Z782" s="1">
        <v>0</v>
      </c>
      <c r="AA782" s="1">
        <v>3</v>
      </c>
      <c r="AB782" s="1">
        <v>0</v>
      </c>
      <c r="AC782" s="1">
        <v>0</v>
      </c>
      <c r="AD782" s="1">
        <v>0</v>
      </c>
      <c r="AE782" s="1">
        <v>106</v>
      </c>
      <c r="AF782" s="1">
        <v>0</v>
      </c>
      <c r="AG782" s="1">
        <v>100</v>
      </c>
      <c r="AH782" s="1">
        <v>0</v>
      </c>
      <c r="AI782" s="3">
        <v>1169</v>
      </c>
      <c r="AJ782" s="1">
        <v>0</v>
      </c>
      <c r="AK782" s="1">
        <v>139</v>
      </c>
      <c r="AL782" s="1">
        <v>0</v>
      </c>
      <c r="AM782" s="1">
        <v>11</v>
      </c>
      <c r="AN782" s="1">
        <v>0</v>
      </c>
      <c r="AO782" s="1">
        <v>0</v>
      </c>
      <c r="AP782" s="1">
        <v>0</v>
      </c>
      <c r="AQ782" s="3">
        <v>1419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3">
        <v>269079</v>
      </c>
      <c r="BE782" s="1">
        <v>0</v>
      </c>
      <c r="BF782" s="3">
        <v>1825585</v>
      </c>
      <c r="BG782" s="1">
        <v>0</v>
      </c>
      <c r="BH782" s="3">
        <v>245643</v>
      </c>
      <c r="BI782" s="1">
        <v>0</v>
      </c>
      <c r="BJ782" s="3">
        <v>26033</v>
      </c>
      <c r="BK782" s="1">
        <v>0</v>
      </c>
      <c r="BL782" s="1">
        <v>0</v>
      </c>
      <c r="BM782" s="1">
        <v>0</v>
      </c>
      <c r="BN782" s="3">
        <v>2366340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3">
        <v>708440</v>
      </c>
      <c r="CD782" s="1">
        <v>0</v>
      </c>
      <c r="CE782" s="1">
        <v>0</v>
      </c>
      <c r="CF782" s="3">
        <v>245643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3">
        <v>954083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3">
        <v>269079</v>
      </c>
      <c r="CW782" s="1">
        <v>0</v>
      </c>
      <c r="CX782" s="3">
        <v>1117145</v>
      </c>
      <c r="CY782" s="1">
        <v>0</v>
      </c>
      <c r="CZ782" s="1">
        <v>0</v>
      </c>
      <c r="DA782" s="1">
        <v>0</v>
      </c>
      <c r="DB782" s="3">
        <v>26033</v>
      </c>
      <c r="DC782" s="1">
        <v>0</v>
      </c>
      <c r="DD782" s="1">
        <v>0</v>
      </c>
      <c r="DE782" s="1">
        <v>0</v>
      </c>
      <c r="DF782" s="3">
        <v>1412257</v>
      </c>
      <c r="DG782" s="1">
        <v>0</v>
      </c>
      <c r="DH782" s="3">
        <v>2012073</v>
      </c>
      <c r="DI782" s="1">
        <v>0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</row>
    <row r="783" spans="1:133" x14ac:dyDescent="0.3">
      <c r="A783" s="1">
        <v>106430883</v>
      </c>
      <c r="B783" s="1" t="s">
        <v>1602</v>
      </c>
      <c r="C783" s="2">
        <v>20174</v>
      </c>
      <c r="D783" s="2">
        <v>42745</v>
      </c>
      <c r="E783" s="1" t="s">
        <v>2096</v>
      </c>
      <c r="F783" s="1" t="s">
        <v>135</v>
      </c>
      <c r="G783" s="1" t="s">
        <v>386</v>
      </c>
      <c r="H783" s="1">
        <v>7</v>
      </c>
      <c r="I783" s="1">
        <v>431</v>
      </c>
      <c r="J783" s="1" t="s">
        <v>213</v>
      </c>
      <c r="K783" s="1" t="s">
        <v>138</v>
      </c>
      <c r="L783" s="1" t="s">
        <v>214</v>
      </c>
      <c r="M783" s="1" t="s">
        <v>2512</v>
      </c>
      <c r="N783" s="1" t="s">
        <v>1604</v>
      </c>
      <c r="O783" s="1" t="s">
        <v>500</v>
      </c>
      <c r="P783" s="1">
        <v>95128</v>
      </c>
      <c r="Q783" s="1" t="s">
        <v>1605</v>
      </c>
      <c r="R783" s="1">
        <v>574</v>
      </c>
      <c r="S783" s="1">
        <v>554</v>
      </c>
      <c r="T783" s="1">
        <v>361</v>
      </c>
      <c r="U783" s="1">
        <v>714</v>
      </c>
      <c r="V783" s="1">
        <v>295</v>
      </c>
      <c r="W783" s="3">
        <v>1281</v>
      </c>
      <c r="X783" s="3">
        <v>2265</v>
      </c>
      <c r="Y783" s="1">
        <v>112</v>
      </c>
      <c r="Z783" s="1">
        <v>1</v>
      </c>
      <c r="AA783" s="1">
        <v>65</v>
      </c>
      <c r="AB783" s="1">
        <v>553</v>
      </c>
      <c r="AC783" s="1">
        <v>186</v>
      </c>
      <c r="AD783" s="1">
        <v>0</v>
      </c>
      <c r="AE783" s="1">
        <v>5472</v>
      </c>
      <c r="AF783" s="1">
        <v>0</v>
      </c>
      <c r="AG783" s="3">
        <v>5954</v>
      </c>
      <c r="AH783" s="3">
        <v>2223</v>
      </c>
      <c r="AI783" s="3">
        <v>7426</v>
      </c>
      <c r="AJ783" s="3">
        <v>11330</v>
      </c>
      <c r="AK783" s="1">
        <v>383</v>
      </c>
      <c r="AL783" s="1">
        <v>3</v>
      </c>
      <c r="AM783" s="1">
        <v>671</v>
      </c>
      <c r="AN783" s="3">
        <v>3543</v>
      </c>
      <c r="AO783" s="1">
        <v>671</v>
      </c>
      <c r="AP783" s="1">
        <v>0</v>
      </c>
      <c r="AQ783" s="3">
        <v>32204</v>
      </c>
      <c r="AR783" s="1">
        <v>0</v>
      </c>
      <c r="AS783" s="3">
        <v>24453</v>
      </c>
      <c r="AT783" s="3">
        <v>8366</v>
      </c>
      <c r="AU783" s="3">
        <v>37928</v>
      </c>
      <c r="AV783" s="3">
        <v>96200</v>
      </c>
      <c r="AW783" s="3">
        <v>5502</v>
      </c>
      <c r="AX783" s="1">
        <v>432</v>
      </c>
      <c r="AY783" s="3">
        <v>2650</v>
      </c>
      <c r="AZ783" s="3">
        <v>21338</v>
      </c>
      <c r="BA783" s="3">
        <v>6429</v>
      </c>
      <c r="BB783" s="1">
        <v>0</v>
      </c>
      <c r="BC783" s="3">
        <v>203298</v>
      </c>
      <c r="BD783" s="3">
        <v>105819134</v>
      </c>
      <c r="BE783" s="3">
        <v>32870754</v>
      </c>
      <c r="BF783" s="3">
        <v>123588224</v>
      </c>
      <c r="BG783" s="3">
        <v>206902496</v>
      </c>
      <c r="BH783" s="3">
        <v>6531003</v>
      </c>
      <c r="BI783" s="3">
        <v>38150</v>
      </c>
      <c r="BJ783" s="3">
        <v>21986127</v>
      </c>
      <c r="BK783" s="3">
        <v>72960564</v>
      </c>
      <c r="BL783" s="3">
        <v>10308838</v>
      </c>
      <c r="BM783" s="1">
        <v>0</v>
      </c>
      <c r="BN783" s="3">
        <v>581005290</v>
      </c>
      <c r="BO783" s="3">
        <v>86966020</v>
      </c>
      <c r="BP783" s="3">
        <v>27979747</v>
      </c>
      <c r="BQ783" s="3">
        <v>83408954</v>
      </c>
      <c r="BR783" s="3">
        <v>214550066</v>
      </c>
      <c r="BS783" s="3">
        <v>14799046</v>
      </c>
      <c r="BT783" s="3">
        <v>2096719</v>
      </c>
      <c r="BU783" s="3">
        <v>18054469</v>
      </c>
      <c r="BV783" s="3">
        <v>53283413</v>
      </c>
      <c r="BW783" s="3">
        <v>26919079</v>
      </c>
      <c r="BX783" s="1">
        <v>0</v>
      </c>
      <c r="BY783" s="3">
        <v>528057513</v>
      </c>
      <c r="BZ783" s="3">
        <v>635166</v>
      </c>
      <c r="CA783" s="3">
        <v>159590232</v>
      </c>
      <c r="CB783" s="3">
        <v>48515310</v>
      </c>
      <c r="CC783" s="3">
        <v>149733570</v>
      </c>
      <c r="CD783" s="3">
        <v>336453592</v>
      </c>
      <c r="CE783" s="3">
        <v>-30837181</v>
      </c>
      <c r="CF783" s="3">
        <v>19374208</v>
      </c>
      <c r="CG783" s="3">
        <v>1536086</v>
      </c>
      <c r="CH783" s="3">
        <v>24304405</v>
      </c>
      <c r="CI783" s="3">
        <v>82747150</v>
      </c>
      <c r="CJ783" s="1">
        <v>0</v>
      </c>
      <c r="CK783" s="3">
        <v>29796675</v>
      </c>
      <c r="CL783" s="1">
        <v>0</v>
      </c>
      <c r="CM783" s="1">
        <v>0</v>
      </c>
      <c r="CN783" s="1">
        <v>0</v>
      </c>
      <c r="CO783" s="1">
        <v>0</v>
      </c>
      <c r="CP783" s="3">
        <v>821849213</v>
      </c>
      <c r="CQ783" s="1">
        <v>0</v>
      </c>
      <c r="CR783" s="3">
        <v>60941651</v>
      </c>
      <c r="CS783" s="3">
        <v>126737</v>
      </c>
      <c r="CT783" s="1">
        <v>0</v>
      </c>
      <c r="CU783" s="3">
        <v>61068388</v>
      </c>
      <c r="CV783" s="3">
        <v>32873114</v>
      </c>
      <c r="CW783" s="3">
        <v>12330193</v>
      </c>
      <c r="CX783" s="3">
        <v>87740650</v>
      </c>
      <c r="CY783" s="3">
        <v>145938598</v>
      </c>
      <c r="CZ783" s="3">
        <v>1947044</v>
      </c>
      <c r="DA783" s="3">
        <v>725520</v>
      </c>
      <c r="DB783" s="3">
        <v>14657091</v>
      </c>
      <c r="DC783" s="3">
        <v>43247022</v>
      </c>
      <c r="DD783" s="3">
        <v>8822746</v>
      </c>
      <c r="DE783" s="1">
        <v>0</v>
      </c>
      <c r="DF783" s="3">
        <v>348281978</v>
      </c>
      <c r="DG783" s="3">
        <v>16113099</v>
      </c>
      <c r="DH783" s="3">
        <v>424850021</v>
      </c>
      <c r="DI783" s="1">
        <v>0</v>
      </c>
      <c r="DJ783" s="3">
        <v>33252953</v>
      </c>
      <c r="DK783" s="1">
        <v>0</v>
      </c>
      <c r="DL783" s="1">
        <v>0</v>
      </c>
      <c r="DM783" s="1">
        <v>0</v>
      </c>
      <c r="DN783" s="1">
        <v>0</v>
      </c>
      <c r="DO783" s="3">
        <v>16619587</v>
      </c>
      <c r="DP783" s="3">
        <v>848744547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</row>
    <row r="784" spans="1:133" x14ac:dyDescent="0.3">
      <c r="A784" s="1">
        <v>106190687</v>
      </c>
      <c r="B784" s="1" t="s">
        <v>2513</v>
      </c>
      <c r="C784" s="2">
        <v>20174</v>
      </c>
      <c r="D784" s="2">
        <v>42745</v>
      </c>
      <c r="E784" s="1" t="s">
        <v>2096</v>
      </c>
      <c r="F784" s="1" t="s">
        <v>135</v>
      </c>
      <c r="G784" s="1" t="s">
        <v>170</v>
      </c>
      <c r="H784" s="1">
        <v>11</v>
      </c>
      <c r="I784" s="1">
        <v>927</v>
      </c>
      <c r="J784" s="1" t="s">
        <v>164</v>
      </c>
      <c r="K784" s="1" t="s">
        <v>138</v>
      </c>
      <c r="L784" s="1" t="s">
        <v>214</v>
      </c>
      <c r="M784" s="1" t="s">
        <v>2514</v>
      </c>
      <c r="N784" s="1" t="s">
        <v>1608</v>
      </c>
      <c r="O784" s="1" t="s">
        <v>1457</v>
      </c>
      <c r="P784" s="1">
        <v>90404</v>
      </c>
      <c r="Q784" s="1" t="s">
        <v>1609</v>
      </c>
      <c r="R784" s="1">
        <v>265</v>
      </c>
      <c r="S784" s="1">
        <v>265</v>
      </c>
      <c r="T784" s="1">
        <v>265</v>
      </c>
      <c r="U784" s="3">
        <v>1337</v>
      </c>
      <c r="V784" s="1">
        <v>389</v>
      </c>
      <c r="W784" s="1">
        <v>295</v>
      </c>
      <c r="X784" s="1">
        <v>261</v>
      </c>
      <c r="Y784" s="1">
        <v>1</v>
      </c>
      <c r="Z784" s="1">
        <v>0</v>
      </c>
      <c r="AA784" s="1">
        <v>17</v>
      </c>
      <c r="AB784" s="3">
        <v>1584</v>
      </c>
      <c r="AC784" s="1">
        <v>16</v>
      </c>
      <c r="AD784" s="1">
        <v>50</v>
      </c>
      <c r="AE784" s="1">
        <v>3950</v>
      </c>
      <c r="AF784" s="1">
        <v>0</v>
      </c>
      <c r="AG784" s="3">
        <v>7106</v>
      </c>
      <c r="AH784" s="3">
        <v>1994</v>
      </c>
      <c r="AI784" s="3">
        <v>1492</v>
      </c>
      <c r="AJ784" s="3">
        <v>1379</v>
      </c>
      <c r="AK784" s="1">
        <v>1</v>
      </c>
      <c r="AL784" s="1">
        <v>0</v>
      </c>
      <c r="AM784" s="1">
        <v>62</v>
      </c>
      <c r="AN784" s="3">
        <v>7041</v>
      </c>
      <c r="AO784" s="1">
        <v>63</v>
      </c>
      <c r="AP784" s="1">
        <v>194</v>
      </c>
      <c r="AQ784" s="3">
        <v>19332</v>
      </c>
      <c r="AR784" s="1">
        <v>0</v>
      </c>
      <c r="AS784" s="3">
        <v>10207</v>
      </c>
      <c r="AT784" s="3">
        <v>4292</v>
      </c>
      <c r="AU784" s="3">
        <v>1469</v>
      </c>
      <c r="AV784" s="3">
        <v>3351</v>
      </c>
      <c r="AW784" s="1">
        <v>179</v>
      </c>
      <c r="AX784" s="1">
        <v>0</v>
      </c>
      <c r="AY784" s="1">
        <v>172</v>
      </c>
      <c r="AZ784" s="3">
        <v>25523</v>
      </c>
      <c r="BA784" s="1">
        <v>137</v>
      </c>
      <c r="BB784" s="3">
        <v>1479</v>
      </c>
      <c r="BC784" s="3">
        <v>46809</v>
      </c>
      <c r="BD784" s="3">
        <v>81589342</v>
      </c>
      <c r="BE784" s="3">
        <v>7191978</v>
      </c>
      <c r="BF784" s="3">
        <v>14633652</v>
      </c>
      <c r="BG784" s="3">
        <v>18104486</v>
      </c>
      <c r="BH784" s="3">
        <v>25789</v>
      </c>
      <c r="BI784" s="1">
        <v>0</v>
      </c>
      <c r="BJ784" s="3">
        <v>633699</v>
      </c>
      <c r="BK784" s="3">
        <v>94096188</v>
      </c>
      <c r="BL784" s="3">
        <v>764115</v>
      </c>
      <c r="BM784" s="3">
        <v>2343354</v>
      </c>
      <c r="BN784" s="3">
        <v>219382603</v>
      </c>
      <c r="BO784" s="3">
        <v>28276899</v>
      </c>
      <c r="BP784" s="3">
        <v>1160159</v>
      </c>
      <c r="BQ784" s="3">
        <v>3415305</v>
      </c>
      <c r="BR784" s="3">
        <v>6582290</v>
      </c>
      <c r="BS784" s="3">
        <v>171092</v>
      </c>
      <c r="BT784" s="1">
        <v>0</v>
      </c>
      <c r="BU784" s="3">
        <v>671761</v>
      </c>
      <c r="BV784" s="3">
        <v>65866835</v>
      </c>
      <c r="BW784" s="3">
        <v>254748</v>
      </c>
      <c r="BX784" s="3">
        <v>2760586</v>
      </c>
      <c r="BY784" s="3">
        <v>109159675</v>
      </c>
      <c r="BZ784" s="3">
        <v>2313141</v>
      </c>
      <c r="CA784" s="3">
        <v>82051575</v>
      </c>
      <c r="CB784" s="3">
        <v>4221492</v>
      </c>
      <c r="CC784" s="3">
        <v>10557515</v>
      </c>
      <c r="CD784" s="3">
        <v>21045835</v>
      </c>
      <c r="CE784" s="1">
        <v>0</v>
      </c>
      <c r="CF784" s="3">
        <v>140016</v>
      </c>
      <c r="CG784" s="1">
        <v>0</v>
      </c>
      <c r="CH784" s="3">
        <v>683546</v>
      </c>
      <c r="CI784" s="3">
        <v>67484134</v>
      </c>
      <c r="CJ784" s="1">
        <v>0</v>
      </c>
      <c r="CK784" s="3">
        <v>1018863</v>
      </c>
      <c r="CL784" s="1">
        <v>0</v>
      </c>
      <c r="CM784" s="1">
        <v>0</v>
      </c>
      <c r="CN784" s="1">
        <v>0</v>
      </c>
      <c r="CO784" s="3">
        <v>1531752</v>
      </c>
      <c r="CP784" s="3">
        <v>191047869</v>
      </c>
      <c r="CQ784" s="3">
        <v>191756</v>
      </c>
      <c r="CR784" s="3">
        <v>955982</v>
      </c>
      <c r="CS784" s="1">
        <v>0</v>
      </c>
      <c r="CT784" s="3">
        <v>3065386</v>
      </c>
      <c r="CU784" s="3">
        <v>4213124</v>
      </c>
      <c r="CV784" s="3">
        <v>27814666</v>
      </c>
      <c r="CW784" s="3">
        <v>4322401</v>
      </c>
      <c r="CX784" s="3">
        <v>7491442</v>
      </c>
      <c r="CY784" s="3">
        <v>4596923</v>
      </c>
      <c r="CZ784" s="3">
        <v>56865</v>
      </c>
      <c r="DA784" s="1">
        <v>0</v>
      </c>
      <c r="DB784" s="3">
        <v>621914</v>
      </c>
      <c r="DC784" s="3">
        <v>95544275</v>
      </c>
      <c r="DD784" s="1">
        <v>0</v>
      </c>
      <c r="DE784" s="3">
        <v>1259047</v>
      </c>
      <c r="DF784" s="3">
        <v>141707533</v>
      </c>
      <c r="DG784" s="3">
        <v>6128148</v>
      </c>
      <c r="DH784" s="3">
        <v>148717626</v>
      </c>
      <c r="DI784" s="1">
        <v>0</v>
      </c>
      <c r="DJ784" s="3">
        <v>6689383</v>
      </c>
      <c r="DK784" s="1">
        <v>0</v>
      </c>
      <c r="DL784" s="1">
        <v>0</v>
      </c>
      <c r="DM784" s="1">
        <v>0</v>
      </c>
      <c r="DN784" s="1">
        <v>0</v>
      </c>
      <c r="DO784" s="3">
        <v>9656057</v>
      </c>
      <c r="DP784" s="3">
        <v>666962683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0</v>
      </c>
    </row>
    <row r="785" spans="1:133" x14ac:dyDescent="0.3">
      <c r="A785" s="1">
        <v>106491064</v>
      </c>
      <c r="B785" s="1" t="s">
        <v>1610</v>
      </c>
      <c r="C785" s="2">
        <v>20174</v>
      </c>
      <c r="D785" s="2">
        <v>42745</v>
      </c>
      <c r="E785" s="1" t="s">
        <v>2096</v>
      </c>
      <c r="F785" s="1" t="s">
        <v>135</v>
      </c>
      <c r="G785" s="1" t="s">
        <v>228</v>
      </c>
      <c r="H785" s="1">
        <v>3</v>
      </c>
      <c r="I785" s="1">
        <v>401</v>
      </c>
      <c r="J785" s="1" t="s">
        <v>146</v>
      </c>
      <c r="K785" s="1" t="s">
        <v>138</v>
      </c>
      <c r="L785" s="1">
        <v>0</v>
      </c>
      <c r="M785" s="1" t="s">
        <v>2515</v>
      </c>
      <c r="N785" s="1" t="s">
        <v>1612</v>
      </c>
      <c r="O785" s="1" t="s">
        <v>231</v>
      </c>
      <c r="P785" s="1">
        <v>95405</v>
      </c>
      <c r="Q785" s="1" t="s">
        <v>1613</v>
      </c>
      <c r="R785" s="1">
        <v>284</v>
      </c>
      <c r="S785" s="1">
        <v>278</v>
      </c>
      <c r="T785" s="1">
        <v>209</v>
      </c>
      <c r="U785" s="3">
        <v>1319</v>
      </c>
      <c r="V785" s="1">
        <v>159</v>
      </c>
      <c r="W785" s="1">
        <v>222</v>
      </c>
      <c r="X785" s="1">
        <v>505</v>
      </c>
      <c r="Y785" s="1">
        <v>0</v>
      </c>
      <c r="Z785" s="1">
        <v>0</v>
      </c>
      <c r="AA785" s="1">
        <v>152</v>
      </c>
      <c r="AB785" s="1">
        <v>433</v>
      </c>
      <c r="AC785" s="1">
        <v>7</v>
      </c>
      <c r="AD785" s="1">
        <v>130</v>
      </c>
      <c r="AE785" s="1">
        <v>2927</v>
      </c>
      <c r="AF785" s="1">
        <v>0</v>
      </c>
      <c r="AG785" s="3">
        <v>7860</v>
      </c>
      <c r="AH785" s="1">
        <v>947</v>
      </c>
      <c r="AI785" s="3">
        <v>1328</v>
      </c>
      <c r="AJ785" s="3">
        <v>3007</v>
      </c>
      <c r="AK785" s="1">
        <v>0</v>
      </c>
      <c r="AL785" s="1">
        <v>0</v>
      </c>
      <c r="AM785" s="1">
        <v>905</v>
      </c>
      <c r="AN785" s="3">
        <v>2576</v>
      </c>
      <c r="AO785" s="1">
        <v>38</v>
      </c>
      <c r="AP785" s="1">
        <v>780</v>
      </c>
      <c r="AQ785" s="3">
        <v>17441</v>
      </c>
      <c r="AR785" s="1">
        <v>0</v>
      </c>
      <c r="AS785" s="3">
        <v>23145</v>
      </c>
      <c r="AT785" s="3">
        <v>2729</v>
      </c>
      <c r="AU785" s="3">
        <v>1335</v>
      </c>
      <c r="AV785" s="3">
        <v>11870</v>
      </c>
      <c r="AW785" s="1">
        <v>0</v>
      </c>
      <c r="AX785" s="1">
        <v>0</v>
      </c>
      <c r="AY785" s="3">
        <v>2664</v>
      </c>
      <c r="AZ785" s="3">
        <v>12745</v>
      </c>
      <c r="BA785" s="1">
        <v>206</v>
      </c>
      <c r="BB785" s="3">
        <v>4864</v>
      </c>
      <c r="BC785" s="3">
        <v>59558</v>
      </c>
      <c r="BD785" s="3">
        <v>177050642</v>
      </c>
      <c r="BE785" s="3">
        <v>21354149</v>
      </c>
      <c r="BF785" s="3">
        <v>29902040</v>
      </c>
      <c r="BG785" s="3">
        <v>67720741</v>
      </c>
      <c r="BH785" s="1">
        <v>0</v>
      </c>
      <c r="BI785" s="1">
        <v>0</v>
      </c>
      <c r="BJ785" s="3">
        <v>20404171</v>
      </c>
      <c r="BK785" s="3">
        <v>58046559</v>
      </c>
      <c r="BL785" s="3">
        <v>844532</v>
      </c>
      <c r="BM785" s="3">
        <v>17572135</v>
      </c>
      <c r="BN785" s="3">
        <v>392894969</v>
      </c>
      <c r="BO785" s="3">
        <v>111371348</v>
      </c>
      <c r="BP785" s="3">
        <v>13131548</v>
      </c>
      <c r="BQ785" s="3">
        <v>6422869</v>
      </c>
      <c r="BR785" s="3">
        <v>57118761</v>
      </c>
      <c r="BS785" s="1">
        <v>0</v>
      </c>
      <c r="BT785" s="1">
        <v>0</v>
      </c>
      <c r="BU785" s="3">
        <v>12820782</v>
      </c>
      <c r="BV785" s="3">
        <v>61326145</v>
      </c>
      <c r="BW785" s="3">
        <v>990402</v>
      </c>
      <c r="BX785" s="3">
        <v>23409312</v>
      </c>
      <c r="BY785" s="3">
        <v>286591167</v>
      </c>
      <c r="BZ785" s="3">
        <v>5528799</v>
      </c>
      <c r="CA785" s="3">
        <v>244657000</v>
      </c>
      <c r="CB785" s="3">
        <v>30281719</v>
      </c>
      <c r="CC785" s="3">
        <v>22385716</v>
      </c>
      <c r="CD785" s="3">
        <v>106457752</v>
      </c>
      <c r="CE785" s="1">
        <v>0</v>
      </c>
      <c r="CF785" s="1">
        <v>0</v>
      </c>
      <c r="CG785" s="1">
        <v>0</v>
      </c>
      <c r="CH785" s="3">
        <v>23621693</v>
      </c>
      <c r="CI785" s="3">
        <v>80568218</v>
      </c>
      <c r="CJ785" s="1">
        <v>0</v>
      </c>
      <c r="CK785" s="3">
        <v>1834934</v>
      </c>
      <c r="CL785" s="1">
        <v>0</v>
      </c>
      <c r="CM785" s="1">
        <v>0</v>
      </c>
      <c r="CN785" s="1">
        <v>0</v>
      </c>
      <c r="CO785" s="3">
        <v>34131331</v>
      </c>
      <c r="CP785" s="3">
        <v>549467162</v>
      </c>
      <c r="CQ785" s="1">
        <v>0</v>
      </c>
      <c r="CR785" s="1">
        <v>0</v>
      </c>
      <c r="CS785" s="1">
        <v>0</v>
      </c>
      <c r="CT785" s="3">
        <v>6479751</v>
      </c>
      <c r="CU785" s="3">
        <v>6479751</v>
      </c>
      <c r="CV785" s="3">
        <v>43764990</v>
      </c>
      <c r="CW785" s="3">
        <v>4203978</v>
      </c>
      <c r="CX785" s="3">
        <v>13939193</v>
      </c>
      <c r="CY785" s="3">
        <v>18381750</v>
      </c>
      <c r="CZ785" s="1">
        <v>0</v>
      </c>
      <c r="DA785" s="1">
        <v>0</v>
      </c>
      <c r="DB785" s="3">
        <v>9603260</v>
      </c>
      <c r="DC785" s="3">
        <v>39755438</v>
      </c>
      <c r="DD785" s="1">
        <v>0</v>
      </c>
      <c r="DE785" s="3">
        <v>6850116</v>
      </c>
      <c r="DF785" s="3">
        <v>136498725</v>
      </c>
      <c r="DG785" s="3">
        <v>2799610</v>
      </c>
      <c r="DH785" s="3">
        <v>138452135</v>
      </c>
      <c r="DI785" s="3">
        <v>4311620</v>
      </c>
      <c r="DJ785" s="3">
        <v>4617653</v>
      </c>
      <c r="DK785" s="1">
        <v>0</v>
      </c>
      <c r="DL785" s="1">
        <v>0</v>
      </c>
      <c r="DM785" s="1">
        <v>0</v>
      </c>
      <c r="DN785" s="1">
        <v>0</v>
      </c>
      <c r="DO785" s="3">
        <v>11149822</v>
      </c>
      <c r="DP785" s="3">
        <v>226376891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1">
        <v>0</v>
      </c>
      <c r="EC785" s="1">
        <v>0</v>
      </c>
    </row>
    <row r="786" spans="1:133" x14ac:dyDescent="0.3">
      <c r="A786" s="1">
        <v>106420522</v>
      </c>
      <c r="B786" s="1" t="s">
        <v>1614</v>
      </c>
      <c r="C786" s="2">
        <v>20174</v>
      </c>
      <c r="D786" s="2">
        <v>42745</v>
      </c>
      <c r="E786" s="1" t="s">
        <v>2096</v>
      </c>
      <c r="F786" s="1" t="s">
        <v>135</v>
      </c>
      <c r="G786" s="1" t="s">
        <v>703</v>
      </c>
      <c r="H786" s="1">
        <v>10</v>
      </c>
      <c r="I786" s="1">
        <v>805</v>
      </c>
      <c r="J786" s="1" t="s">
        <v>164</v>
      </c>
      <c r="K786" s="1" t="s">
        <v>138</v>
      </c>
      <c r="L786" s="1" t="s">
        <v>139</v>
      </c>
      <c r="M786" s="1" t="s">
        <v>2264</v>
      </c>
      <c r="N786" s="1" t="s">
        <v>1615</v>
      </c>
      <c r="O786" s="1" t="s">
        <v>1616</v>
      </c>
      <c r="P786" s="1">
        <v>93463</v>
      </c>
      <c r="Q786" s="1" t="s">
        <v>1601</v>
      </c>
      <c r="R786" s="1">
        <v>11</v>
      </c>
      <c r="S786" s="1">
        <v>11</v>
      </c>
      <c r="T786" s="1">
        <v>11</v>
      </c>
      <c r="U786" s="1">
        <v>44</v>
      </c>
      <c r="V786" s="1">
        <v>6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9</v>
      </c>
      <c r="AC786" s="1">
        <v>0</v>
      </c>
      <c r="AD786" s="1">
        <v>1</v>
      </c>
      <c r="AE786" s="1">
        <v>60</v>
      </c>
      <c r="AF786" s="1">
        <v>0</v>
      </c>
      <c r="AG786" s="1">
        <v>137</v>
      </c>
      <c r="AH786" s="1">
        <v>27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27</v>
      </c>
      <c r="AO786" s="1">
        <v>0</v>
      </c>
      <c r="AP786" s="1">
        <v>2</v>
      </c>
      <c r="AQ786" s="1">
        <v>193</v>
      </c>
      <c r="AR786" s="1">
        <v>0</v>
      </c>
      <c r="AS786" s="3">
        <v>2039</v>
      </c>
      <c r="AT786" s="1">
        <v>201</v>
      </c>
      <c r="AU786" s="1">
        <v>119</v>
      </c>
      <c r="AV786" s="1">
        <v>874</v>
      </c>
      <c r="AW786" s="1">
        <v>0</v>
      </c>
      <c r="AX786" s="1">
        <v>0</v>
      </c>
      <c r="AY786" s="1">
        <v>88</v>
      </c>
      <c r="AZ786" s="3">
        <v>1563</v>
      </c>
      <c r="BA786" s="1">
        <v>0</v>
      </c>
      <c r="BB786" s="1">
        <v>300</v>
      </c>
      <c r="BC786" s="3">
        <v>5184</v>
      </c>
      <c r="BD786" s="3">
        <v>1336724</v>
      </c>
      <c r="BE786" s="3">
        <v>234512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3">
        <v>258480</v>
      </c>
      <c r="BL786" s="1">
        <v>0</v>
      </c>
      <c r="BM786" s="3">
        <v>21722</v>
      </c>
      <c r="BN786" s="3">
        <v>1851438</v>
      </c>
      <c r="BO786" s="3">
        <v>5104058</v>
      </c>
      <c r="BP786" s="3">
        <v>329989</v>
      </c>
      <c r="BQ786" s="3">
        <v>155638</v>
      </c>
      <c r="BR786" s="3">
        <v>1385707</v>
      </c>
      <c r="BS786" s="1">
        <v>0</v>
      </c>
      <c r="BT786" s="1">
        <v>0</v>
      </c>
      <c r="BU786" s="3">
        <v>122974</v>
      </c>
      <c r="BV786" s="3">
        <v>3106505</v>
      </c>
      <c r="BW786" s="1">
        <v>0</v>
      </c>
      <c r="BX786" s="3">
        <v>330266</v>
      </c>
      <c r="BY786" s="3">
        <v>10535137</v>
      </c>
      <c r="BZ786" s="3">
        <v>-704743</v>
      </c>
      <c r="CA786" s="3">
        <v>4652617</v>
      </c>
      <c r="CB786" s="3">
        <v>446012</v>
      </c>
      <c r="CC786" s="3">
        <v>137381</v>
      </c>
      <c r="CD786" s="3">
        <v>1301346</v>
      </c>
      <c r="CE786" s="1">
        <v>0</v>
      </c>
      <c r="CF786" s="1">
        <v>0</v>
      </c>
      <c r="CG786" s="1">
        <v>0</v>
      </c>
      <c r="CH786" s="3">
        <v>79280</v>
      </c>
      <c r="CI786" s="3">
        <v>933530</v>
      </c>
      <c r="CJ786" s="1">
        <v>0</v>
      </c>
      <c r="CK786" s="3">
        <v>44111</v>
      </c>
      <c r="CL786" s="1">
        <v>0</v>
      </c>
      <c r="CM786" s="1">
        <v>0</v>
      </c>
      <c r="CN786" s="1">
        <v>0</v>
      </c>
      <c r="CO786" s="3">
        <v>162337</v>
      </c>
      <c r="CP786" s="3">
        <v>7051871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3">
        <v>2070063</v>
      </c>
      <c r="CW786" s="3">
        <v>132986</v>
      </c>
      <c r="CX786" s="3">
        <v>18257</v>
      </c>
      <c r="CY786" s="3">
        <v>69865</v>
      </c>
      <c r="CZ786" s="1">
        <v>0</v>
      </c>
      <c r="DA786" s="1">
        <v>0</v>
      </c>
      <c r="DB786" s="3">
        <v>43694</v>
      </c>
      <c r="DC786" s="3">
        <v>2713352</v>
      </c>
      <c r="DD786" s="1">
        <v>0</v>
      </c>
      <c r="DE786" s="3">
        <v>286487</v>
      </c>
      <c r="DF786" s="3">
        <v>5334704</v>
      </c>
      <c r="DG786" s="3">
        <v>154418</v>
      </c>
      <c r="DH786" s="3">
        <v>4058373</v>
      </c>
      <c r="DI786" s="3">
        <v>183397</v>
      </c>
      <c r="DJ786" s="3">
        <v>1091308</v>
      </c>
      <c r="DK786" s="1">
        <v>0</v>
      </c>
      <c r="DL786" s="1">
        <v>0</v>
      </c>
      <c r="DM786" s="1">
        <v>0</v>
      </c>
      <c r="DN786" s="1">
        <v>0</v>
      </c>
      <c r="DO786" s="3">
        <v>122069</v>
      </c>
      <c r="DP786" s="3">
        <v>13168240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</row>
    <row r="787" spans="1:133" x14ac:dyDescent="0.3">
      <c r="A787" s="1">
        <v>106371256</v>
      </c>
      <c r="B787" s="1" t="s">
        <v>1617</v>
      </c>
      <c r="C787" s="2">
        <v>20174</v>
      </c>
      <c r="D787" s="2">
        <v>42745</v>
      </c>
      <c r="E787" s="1" t="s">
        <v>2096</v>
      </c>
      <c r="F787" s="1" t="s">
        <v>135</v>
      </c>
      <c r="G787" s="1" t="s">
        <v>186</v>
      </c>
      <c r="H787" s="1">
        <v>14</v>
      </c>
      <c r="I787" s="1">
        <v>1416</v>
      </c>
      <c r="J787" s="1" t="s">
        <v>164</v>
      </c>
      <c r="K787" s="1" t="s">
        <v>138</v>
      </c>
      <c r="L787" s="1">
        <v>0</v>
      </c>
      <c r="M787" s="1" t="s">
        <v>2516</v>
      </c>
      <c r="N787" s="1" t="s">
        <v>1619</v>
      </c>
      <c r="O787" s="1" t="s">
        <v>1620</v>
      </c>
      <c r="P787" s="1">
        <v>92037</v>
      </c>
      <c r="Q787" s="1" t="s">
        <v>1621</v>
      </c>
      <c r="R787" s="1">
        <v>173</v>
      </c>
      <c r="S787" s="1">
        <v>150</v>
      </c>
      <c r="T787" s="1">
        <v>90</v>
      </c>
      <c r="U787" s="1">
        <v>662</v>
      </c>
      <c r="V787" s="1">
        <v>599</v>
      </c>
      <c r="W787" s="1">
        <v>8</v>
      </c>
      <c r="X787" s="1">
        <v>7</v>
      </c>
      <c r="Y787" s="1">
        <v>0</v>
      </c>
      <c r="Z787" s="1">
        <v>0</v>
      </c>
      <c r="AA787" s="1">
        <v>13</v>
      </c>
      <c r="AB787" s="1">
        <v>738</v>
      </c>
      <c r="AC787" s="1">
        <v>7</v>
      </c>
      <c r="AD787" s="1">
        <v>14</v>
      </c>
      <c r="AE787" s="1">
        <v>2048</v>
      </c>
      <c r="AF787" s="1">
        <v>0</v>
      </c>
      <c r="AG787" s="3">
        <v>2847</v>
      </c>
      <c r="AH787" s="3">
        <v>2041</v>
      </c>
      <c r="AI787" s="1">
        <v>45</v>
      </c>
      <c r="AJ787" s="1">
        <v>133</v>
      </c>
      <c r="AK787" s="1">
        <v>0</v>
      </c>
      <c r="AL787" s="1">
        <v>0</v>
      </c>
      <c r="AM787" s="1">
        <v>95</v>
      </c>
      <c r="AN787" s="3">
        <v>2593</v>
      </c>
      <c r="AO787" s="1">
        <v>21</v>
      </c>
      <c r="AP787" s="1">
        <v>41</v>
      </c>
      <c r="AQ787" s="3">
        <v>7816</v>
      </c>
      <c r="AR787" s="1">
        <v>0</v>
      </c>
      <c r="AS787" s="3">
        <v>5764</v>
      </c>
      <c r="AT787" s="3">
        <v>3640</v>
      </c>
      <c r="AU787" s="1">
        <v>40</v>
      </c>
      <c r="AV787" s="1">
        <v>31</v>
      </c>
      <c r="AW787" s="1">
        <v>0</v>
      </c>
      <c r="AX787" s="1">
        <v>0</v>
      </c>
      <c r="AY787" s="1">
        <v>121</v>
      </c>
      <c r="AZ787" s="3">
        <v>12082</v>
      </c>
      <c r="BA787" s="1">
        <v>78</v>
      </c>
      <c r="BB787" s="1">
        <v>151</v>
      </c>
      <c r="BC787" s="3">
        <v>21907</v>
      </c>
      <c r="BD787" s="3">
        <v>89081727</v>
      </c>
      <c r="BE787" s="3">
        <v>49879832</v>
      </c>
      <c r="BF787" s="3">
        <v>779205</v>
      </c>
      <c r="BG787" s="3">
        <v>3626685</v>
      </c>
      <c r="BH787" s="1">
        <v>0</v>
      </c>
      <c r="BI787" s="1">
        <v>0</v>
      </c>
      <c r="BJ787" s="3">
        <v>680801</v>
      </c>
      <c r="BK787" s="3">
        <v>86149133</v>
      </c>
      <c r="BL787" s="3">
        <v>571837</v>
      </c>
      <c r="BM787" s="3">
        <v>1098975</v>
      </c>
      <c r="BN787" s="3">
        <v>231868195</v>
      </c>
      <c r="BO787" s="3">
        <v>34795165</v>
      </c>
      <c r="BP787" s="3">
        <v>21765794</v>
      </c>
      <c r="BQ787" s="3">
        <v>391444</v>
      </c>
      <c r="BR787" s="3">
        <v>414431</v>
      </c>
      <c r="BS787" s="1">
        <v>0</v>
      </c>
      <c r="BT787" s="1">
        <v>0</v>
      </c>
      <c r="BU787" s="3">
        <v>273724</v>
      </c>
      <c r="BV787" s="3">
        <v>60596614</v>
      </c>
      <c r="BW787" s="3">
        <v>524689</v>
      </c>
      <c r="BX787" s="3">
        <v>929418</v>
      </c>
      <c r="BY787" s="3">
        <v>119691279</v>
      </c>
      <c r="BZ787" s="3">
        <v>380447</v>
      </c>
      <c r="CA787" s="3">
        <v>105315589</v>
      </c>
      <c r="CB787" s="3">
        <v>60749565</v>
      </c>
      <c r="CC787" s="3">
        <v>1024233</v>
      </c>
      <c r="CD787" s="3">
        <v>3535869</v>
      </c>
      <c r="CE787" s="1">
        <v>0</v>
      </c>
      <c r="CF787" s="3">
        <v>-5349</v>
      </c>
      <c r="CG787" s="1">
        <v>0</v>
      </c>
      <c r="CH787" s="3">
        <v>576065</v>
      </c>
      <c r="CI787" s="3">
        <v>101465087</v>
      </c>
      <c r="CJ787" s="1">
        <v>0</v>
      </c>
      <c r="CK787" s="3">
        <v>1096526</v>
      </c>
      <c r="CL787" s="1">
        <v>0</v>
      </c>
      <c r="CM787" s="1">
        <v>0</v>
      </c>
      <c r="CN787" s="1">
        <v>0</v>
      </c>
      <c r="CO787" s="3">
        <v>2374235</v>
      </c>
      <c r="CP787" s="3">
        <v>276512267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3">
        <v>18559159</v>
      </c>
      <c r="CW787" s="3">
        <v>10875729</v>
      </c>
      <c r="CX787" s="3">
        <v>146416</v>
      </c>
      <c r="CY787" s="3">
        <v>514601</v>
      </c>
      <c r="CZ787" s="3">
        <v>5349</v>
      </c>
      <c r="DA787" s="1">
        <v>0</v>
      </c>
      <c r="DB787" s="3">
        <v>378460</v>
      </c>
      <c r="DC787" s="3">
        <v>45092097</v>
      </c>
      <c r="DD787" s="1">
        <v>0</v>
      </c>
      <c r="DE787" s="3">
        <v>-524604</v>
      </c>
      <c r="DF787" s="3">
        <v>75047207</v>
      </c>
      <c r="DG787" s="3">
        <v>2567652</v>
      </c>
      <c r="DH787" s="3">
        <v>67959726</v>
      </c>
      <c r="DI787" s="3">
        <v>730096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3">
        <v>1080497</v>
      </c>
      <c r="DP787" s="3">
        <v>108836907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0</v>
      </c>
    </row>
    <row r="788" spans="1:133" x14ac:dyDescent="0.3">
      <c r="A788" s="1">
        <v>106371394</v>
      </c>
      <c r="B788" s="1" t="s">
        <v>1622</v>
      </c>
      <c r="C788" s="2">
        <v>20174</v>
      </c>
      <c r="D788" s="2">
        <v>42745</v>
      </c>
      <c r="E788" s="1" t="s">
        <v>2096</v>
      </c>
      <c r="F788" s="1" t="s">
        <v>135</v>
      </c>
      <c r="G788" s="1" t="s">
        <v>186</v>
      </c>
      <c r="H788" s="1">
        <v>14</v>
      </c>
      <c r="I788" s="1">
        <v>1416</v>
      </c>
      <c r="J788" s="1" t="s">
        <v>164</v>
      </c>
      <c r="K788" s="1" t="s">
        <v>138</v>
      </c>
      <c r="L788" s="1">
        <v>0</v>
      </c>
      <c r="M788" s="1" t="s">
        <v>2517</v>
      </c>
      <c r="N788" s="1" t="s">
        <v>1624</v>
      </c>
      <c r="O788" s="1" t="s">
        <v>1625</v>
      </c>
      <c r="P788" s="1">
        <v>92024</v>
      </c>
      <c r="Q788" s="1" t="s">
        <v>1626</v>
      </c>
      <c r="R788" s="1">
        <v>193</v>
      </c>
      <c r="S788" s="1">
        <v>192</v>
      </c>
      <c r="T788" s="1">
        <v>155</v>
      </c>
      <c r="U788" s="1">
        <v>995</v>
      </c>
      <c r="V788" s="1">
        <v>560</v>
      </c>
      <c r="W788" s="1">
        <v>121</v>
      </c>
      <c r="X788" s="1">
        <v>231</v>
      </c>
      <c r="Y788" s="1">
        <v>0</v>
      </c>
      <c r="Z788" s="1">
        <v>0</v>
      </c>
      <c r="AA788" s="1">
        <v>37</v>
      </c>
      <c r="AB788" s="3">
        <v>1079</v>
      </c>
      <c r="AC788" s="1">
        <v>34</v>
      </c>
      <c r="AD788" s="1">
        <v>15</v>
      </c>
      <c r="AE788" s="1">
        <v>3072</v>
      </c>
      <c r="AF788" s="1">
        <v>0</v>
      </c>
      <c r="AG788" s="3">
        <v>4594</v>
      </c>
      <c r="AH788" s="3">
        <v>2509</v>
      </c>
      <c r="AI788" s="1">
        <v>662</v>
      </c>
      <c r="AJ788" s="1">
        <v>995</v>
      </c>
      <c r="AK788" s="1">
        <v>0</v>
      </c>
      <c r="AL788" s="1">
        <v>0</v>
      </c>
      <c r="AM788" s="1">
        <v>229</v>
      </c>
      <c r="AN788" s="3">
        <v>3943</v>
      </c>
      <c r="AO788" s="1">
        <v>95</v>
      </c>
      <c r="AP788" s="1">
        <v>43</v>
      </c>
      <c r="AQ788" s="3">
        <v>13070</v>
      </c>
      <c r="AR788" s="1">
        <v>0</v>
      </c>
      <c r="AS788" s="3">
        <v>4723</v>
      </c>
      <c r="AT788" s="3">
        <v>2649</v>
      </c>
      <c r="AU788" s="1">
        <v>670</v>
      </c>
      <c r="AV788" s="3">
        <v>2179</v>
      </c>
      <c r="AW788" s="1">
        <v>0</v>
      </c>
      <c r="AX788" s="1">
        <v>0</v>
      </c>
      <c r="AY788" s="1">
        <v>340</v>
      </c>
      <c r="AZ788" s="3">
        <v>9452</v>
      </c>
      <c r="BA788" s="1">
        <v>459</v>
      </c>
      <c r="BB788" s="1">
        <v>210</v>
      </c>
      <c r="BC788" s="3">
        <v>20682</v>
      </c>
      <c r="BD788" s="3">
        <v>88261599</v>
      </c>
      <c r="BE788" s="3">
        <v>49878343</v>
      </c>
      <c r="BF788" s="3">
        <v>9961134</v>
      </c>
      <c r="BG788" s="3">
        <v>14714556</v>
      </c>
      <c r="BH788" s="1">
        <v>0</v>
      </c>
      <c r="BI788" s="1">
        <v>0</v>
      </c>
      <c r="BJ788" s="3">
        <v>3693755</v>
      </c>
      <c r="BK788" s="3">
        <v>68056677</v>
      </c>
      <c r="BL788" s="3">
        <v>2022565</v>
      </c>
      <c r="BM788" s="3">
        <v>922197</v>
      </c>
      <c r="BN788" s="3">
        <v>237510826</v>
      </c>
      <c r="BO788" s="3">
        <v>23347574</v>
      </c>
      <c r="BP788" s="3">
        <v>15922443</v>
      </c>
      <c r="BQ788" s="3">
        <v>2412891</v>
      </c>
      <c r="BR788" s="3">
        <v>7621704</v>
      </c>
      <c r="BS788" s="1">
        <v>0</v>
      </c>
      <c r="BT788" s="1">
        <v>0</v>
      </c>
      <c r="BU788" s="3">
        <v>2784239</v>
      </c>
      <c r="BV788" s="3">
        <v>42949048</v>
      </c>
      <c r="BW788" s="3">
        <v>1119840</v>
      </c>
      <c r="BX788" s="3">
        <v>510595</v>
      </c>
      <c r="BY788" s="3">
        <v>96668334</v>
      </c>
      <c r="BZ788" s="3">
        <v>870548</v>
      </c>
      <c r="CA788" s="3">
        <v>95832211</v>
      </c>
      <c r="CB788" s="3">
        <v>56875058</v>
      </c>
      <c r="CC788" s="3">
        <v>7203183</v>
      </c>
      <c r="CD788" s="3">
        <v>19620459</v>
      </c>
      <c r="CE788" s="1">
        <v>0</v>
      </c>
      <c r="CF788" s="1">
        <v>0</v>
      </c>
      <c r="CG788" s="1">
        <v>0</v>
      </c>
      <c r="CH788" s="3">
        <v>3843121</v>
      </c>
      <c r="CI788" s="3">
        <v>69111283</v>
      </c>
      <c r="CJ788" s="1">
        <v>0</v>
      </c>
      <c r="CK788" s="3">
        <v>3142405</v>
      </c>
      <c r="CL788" s="1">
        <v>0</v>
      </c>
      <c r="CM788" s="1">
        <v>0</v>
      </c>
      <c r="CN788" s="1">
        <v>0</v>
      </c>
      <c r="CO788" s="3">
        <v>1468496</v>
      </c>
      <c r="CP788" s="3">
        <v>257966764</v>
      </c>
      <c r="CQ788" s="1">
        <v>0</v>
      </c>
      <c r="CR788" s="1">
        <v>0</v>
      </c>
      <c r="CS788" s="1">
        <v>0</v>
      </c>
      <c r="CT788" s="3">
        <v>-45767</v>
      </c>
      <c r="CU788" s="3">
        <v>-45767</v>
      </c>
      <c r="CV788" s="3">
        <v>15698481</v>
      </c>
      <c r="CW788" s="3">
        <v>8864637</v>
      </c>
      <c r="CX788" s="3">
        <v>4961923</v>
      </c>
      <c r="CY788" s="3">
        <v>2612764</v>
      </c>
      <c r="CZ788" s="1">
        <v>0</v>
      </c>
      <c r="DA788" s="1">
        <v>0</v>
      </c>
      <c r="DB788" s="3">
        <v>2520139</v>
      </c>
      <c r="DC788" s="3">
        <v>41220588</v>
      </c>
      <c r="DD788" s="1">
        <v>0</v>
      </c>
      <c r="DE788" s="3">
        <v>288097</v>
      </c>
      <c r="DF788" s="3">
        <v>76166629</v>
      </c>
      <c r="DG788" s="3">
        <v>962758</v>
      </c>
      <c r="DH788" s="3">
        <v>77163057</v>
      </c>
      <c r="DI788" s="3">
        <v>4623921</v>
      </c>
      <c r="DJ788" s="1">
        <v>0</v>
      </c>
      <c r="DK788" s="1">
        <v>0</v>
      </c>
      <c r="DL788" s="1">
        <v>0</v>
      </c>
      <c r="DM788" s="1">
        <v>0</v>
      </c>
      <c r="DN788" s="1">
        <v>0</v>
      </c>
      <c r="DO788" s="3">
        <v>2307423</v>
      </c>
      <c r="DP788" s="3">
        <v>170940270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1">
        <v>0</v>
      </c>
      <c r="EC788" s="1">
        <v>0</v>
      </c>
    </row>
    <row r="789" spans="1:133" x14ac:dyDescent="0.3">
      <c r="A789" s="1">
        <v>106370771</v>
      </c>
      <c r="B789" s="1" t="s">
        <v>1627</v>
      </c>
      <c r="C789" s="2">
        <v>20174</v>
      </c>
      <c r="D789" s="2">
        <v>42745</v>
      </c>
      <c r="E789" s="1" t="s">
        <v>2096</v>
      </c>
      <c r="F789" s="1" t="s">
        <v>135</v>
      </c>
      <c r="G789" s="1" t="s">
        <v>186</v>
      </c>
      <c r="H789" s="1">
        <v>14</v>
      </c>
      <c r="I789" s="1">
        <v>1416</v>
      </c>
      <c r="J789" s="1" t="s">
        <v>164</v>
      </c>
      <c r="K789" s="1" t="s">
        <v>138</v>
      </c>
      <c r="L789" s="1">
        <v>0</v>
      </c>
      <c r="M789" s="1" t="s">
        <v>2518</v>
      </c>
      <c r="N789" s="1" t="s">
        <v>1629</v>
      </c>
      <c r="O789" s="1" t="s">
        <v>1620</v>
      </c>
      <c r="P789" s="1">
        <v>92037</v>
      </c>
      <c r="Q789" s="1" t="s">
        <v>1630</v>
      </c>
      <c r="R789" s="1">
        <v>432</v>
      </c>
      <c r="S789" s="1">
        <v>365</v>
      </c>
      <c r="T789" s="1">
        <v>302</v>
      </c>
      <c r="U789" s="3">
        <v>1519</v>
      </c>
      <c r="V789" s="1">
        <v>607</v>
      </c>
      <c r="W789" s="1">
        <v>110</v>
      </c>
      <c r="X789" s="1">
        <v>258</v>
      </c>
      <c r="Y789" s="1">
        <v>0</v>
      </c>
      <c r="Z789" s="1">
        <v>0</v>
      </c>
      <c r="AA789" s="1">
        <v>62</v>
      </c>
      <c r="AB789" s="3">
        <v>2022</v>
      </c>
      <c r="AC789" s="1">
        <v>61</v>
      </c>
      <c r="AD789" s="1">
        <v>45</v>
      </c>
      <c r="AE789" s="1">
        <v>4684</v>
      </c>
      <c r="AF789" s="1">
        <v>0</v>
      </c>
      <c r="AG789" s="3">
        <v>8215</v>
      </c>
      <c r="AH789" s="3">
        <v>3150</v>
      </c>
      <c r="AI789" s="3">
        <v>1018</v>
      </c>
      <c r="AJ789" s="3">
        <v>1369</v>
      </c>
      <c r="AK789" s="1">
        <v>0</v>
      </c>
      <c r="AL789" s="1">
        <v>0</v>
      </c>
      <c r="AM789" s="1">
        <v>215</v>
      </c>
      <c r="AN789" s="3">
        <v>7487</v>
      </c>
      <c r="AO789" s="1">
        <v>225</v>
      </c>
      <c r="AP789" s="1">
        <v>164</v>
      </c>
      <c r="AQ789" s="3">
        <v>21843</v>
      </c>
      <c r="AR789" s="1">
        <v>0</v>
      </c>
      <c r="AS789" s="3">
        <v>6193</v>
      </c>
      <c r="AT789" s="3">
        <v>1832</v>
      </c>
      <c r="AU789" s="1">
        <v>429</v>
      </c>
      <c r="AV789" s="3">
        <v>1609</v>
      </c>
      <c r="AW789" s="1">
        <v>0</v>
      </c>
      <c r="AX789" s="1">
        <v>0</v>
      </c>
      <c r="AY789" s="1">
        <v>340</v>
      </c>
      <c r="AZ789" s="3">
        <v>13363</v>
      </c>
      <c r="BA789" s="1">
        <v>426</v>
      </c>
      <c r="BB789" s="1">
        <v>310</v>
      </c>
      <c r="BC789" s="3">
        <v>24502</v>
      </c>
      <c r="BD789" s="3">
        <v>218293034</v>
      </c>
      <c r="BE789" s="3">
        <v>82971006</v>
      </c>
      <c r="BF789" s="3">
        <v>26612198</v>
      </c>
      <c r="BG789" s="3">
        <v>37142041</v>
      </c>
      <c r="BH789" s="1">
        <v>0</v>
      </c>
      <c r="BI789" s="1">
        <v>0</v>
      </c>
      <c r="BJ789" s="3">
        <v>8557035</v>
      </c>
      <c r="BK789" s="3">
        <v>232490315</v>
      </c>
      <c r="BL789" s="3">
        <v>4320809</v>
      </c>
      <c r="BM789" s="3">
        <v>3141774</v>
      </c>
      <c r="BN789" s="3">
        <v>613528212</v>
      </c>
      <c r="BO789" s="3">
        <v>70522077</v>
      </c>
      <c r="BP789" s="3">
        <v>26159749</v>
      </c>
      <c r="BQ789" s="3">
        <v>1695484</v>
      </c>
      <c r="BR789" s="3">
        <v>9269668</v>
      </c>
      <c r="BS789" s="1">
        <v>0</v>
      </c>
      <c r="BT789" s="1">
        <v>0</v>
      </c>
      <c r="BU789" s="3">
        <v>3079393</v>
      </c>
      <c r="BV789" s="3">
        <v>133151311</v>
      </c>
      <c r="BW789" s="3">
        <v>2136145</v>
      </c>
      <c r="BX789" s="3">
        <v>1553246</v>
      </c>
      <c r="BY789" s="3">
        <v>247567073</v>
      </c>
      <c r="BZ789" s="3">
        <v>2049741</v>
      </c>
      <c r="CA789" s="3">
        <v>249476699</v>
      </c>
      <c r="CB789" s="3">
        <v>94367517</v>
      </c>
      <c r="CC789" s="3">
        <v>19360937</v>
      </c>
      <c r="CD789" s="3">
        <v>39929381</v>
      </c>
      <c r="CE789" s="1">
        <v>0</v>
      </c>
      <c r="CF789" s="1">
        <v>0</v>
      </c>
      <c r="CG789" s="1">
        <v>0</v>
      </c>
      <c r="CH789" s="3">
        <v>7255008</v>
      </c>
      <c r="CI789" s="3">
        <v>249235004</v>
      </c>
      <c r="CJ789" s="1">
        <v>0</v>
      </c>
      <c r="CK789" s="3">
        <v>6456954</v>
      </c>
      <c r="CL789" s="1">
        <v>0</v>
      </c>
      <c r="CM789" s="1">
        <v>0</v>
      </c>
      <c r="CN789" s="1">
        <v>0</v>
      </c>
      <c r="CO789" s="3">
        <v>4881651</v>
      </c>
      <c r="CP789" s="3">
        <v>673012892</v>
      </c>
      <c r="CQ789" s="1">
        <v>0</v>
      </c>
      <c r="CR789" s="1">
        <v>0</v>
      </c>
      <c r="CS789" s="1">
        <v>0</v>
      </c>
      <c r="CT789" s="3">
        <v>-110424</v>
      </c>
      <c r="CU789" s="3">
        <v>-110424</v>
      </c>
      <c r="CV789" s="3">
        <v>38929783</v>
      </c>
      <c r="CW789" s="3">
        <v>14531927</v>
      </c>
      <c r="CX789" s="3">
        <v>8489519</v>
      </c>
      <c r="CY789" s="3">
        <v>1476148</v>
      </c>
      <c r="CZ789" s="1">
        <v>0</v>
      </c>
      <c r="DA789" s="1">
        <v>0</v>
      </c>
      <c r="DB789" s="3">
        <v>3618558</v>
      </c>
      <c r="DC789" s="3">
        <v>115450050</v>
      </c>
      <c r="DD789" s="1">
        <v>0</v>
      </c>
      <c r="DE789" s="3">
        <v>5475984</v>
      </c>
      <c r="DF789" s="3">
        <v>187971969</v>
      </c>
      <c r="DG789" s="3">
        <v>4119028</v>
      </c>
      <c r="DH789" s="3">
        <v>163613555</v>
      </c>
      <c r="DI789" s="3">
        <v>3300781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3">
        <v>4187622</v>
      </c>
      <c r="DP789" s="3">
        <v>542348238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</row>
    <row r="790" spans="1:133" x14ac:dyDescent="0.3">
      <c r="A790" s="1">
        <v>106370744</v>
      </c>
      <c r="B790" s="1" t="s">
        <v>1631</v>
      </c>
      <c r="C790" s="2">
        <v>20174</v>
      </c>
      <c r="D790" s="2">
        <v>42745</v>
      </c>
      <c r="E790" s="1" t="s">
        <v>2096</v>
      </c>
      <c r="F790" s="1" t="s">
        <v>135</v>
      </c>
      <c r="G790" s="1" t="s">
        <v>186</v>
      </c>
      <c r="H790" s="1">
        <v>14</v>
      </c>
      <c r="I790" s="1">
        <v>1418</v>
      </c>
      <c r="J790" s="1" t="s">
        <v>164</v>
      </c>
      <c r="K790" s="1" t="s">
        <v>138</v>
      </c>
      <c r="L790" s="1" t="s">
        <v>214</v>
      </c>
      <c r="M790" s="1" t="s">
        <v>2519</v>
      </c>
      <c r="N790" s="1" t="s">
        <v>1633</v>
      </c>
      <c r="O790" s="1" t="s">
        <v>190</v>
      </c>
      <c r="P790" s="1">
        <v>92103</v>
      </c>
      <c r="Q790" s="1" t="s">
        <v>1634</v>
      </c>
      <c r="R790" s="1">
        <v>655</v>
      </c>
      <c r="S790" s="1">
        <v>528</v>
      </c>
      <c r="T790" s="1">
        <v>396</v>
      </c>
      <c r="U790" s="3">
        <v>1702</v>
      </c>
      <c r="V790" s="3">
        <v>1530</v>
      </c>
      <c r="W790" s="3">
        <v>1010</v>
      </c>
      <c r="X790" s="3">
        <v>1785</v>
      </c>
      <c r="Y790" s="1">
        <v>0</v>
      </c>
      <c r="Z790" s="1">
        <v>0</v>
      </c>
      <c r="AA790" s="1">
        <v>131</v>
      </c>
      <c r="AB790" s="3">
        <v>1188</v>
      </c>
      <c r="AC790" s="1">
        <v>375</v>
      </c>
      <c r="AD790" s="1">
        <v>6</v>
      </c>
      <c r="AE790" s="1">
        <v>7727</v>
      </c>
      <c r="AF790" s="1">
        <v>0</v>
      </c>
      <c r="AG790" s="3">
        <v>9159</v>
      </c>
      <c r="AH790" s="3">
        <v>7370</v>
      </c>
      <c r="AI790" s="3">
        <v>6033</v>
      </c>
      <c r="AJ790" s="3">
        <v>7263</v>
      </c>
      <c r="AK790" s="1">
        <v>0</v>
      </c>
      <c r="AL790" s="1">
        <v>0</v>
      </c>
      <c r="AM790" s="1">
        <v>502</v>
      </c>
      <c r="AN790" s="3">
        <v>4448</v>
      </c>
      <c r="AO790" s="3">
        <v>1100</v>
      </c>
      <c r="AP790" s="1">
        <v>18</v>
      </c>
      <c r="AQ790" s="3">
        <v>35893</v>
      </c>
      <c r="AR790" s="1">
        <v>0</v>
      </c>
      <c r="AS790" s="3">
        <v>7249</v>
      </c>
      <c r="AT790" s="3">
        <v>5465</v>
      </c>
      <c r="AU790" s="3">
        <v>5024</v>
      </c>
      <c r="AV790" s="3">
        <v>12728</v>
      </c>
      <c r="AW790" s="1">
        <v>0</v>
      </c>
      <c r="AX790" s="1">
        <v>0</v>
      </c>
      <c r="AY790" s="3">
        <v>1300</v>
      </c>
      <c r="AZ790" s="3">
        <v>9174</v>
      </c>
      <c r="BA790" s="3">
        <v>2437</v>
      </c>
      <c r="BB790" s="1">
        <v>40</v>
      </c>
      <c r="BC790" s="3">
        <v>43417</v>
      </c>
      <c r="BD790" s="3">
        <v>171095331</v>
      </c>
      <c r="BE790" s="3">
        <v>144990886</v>
      </c>
      <c r="BF790" s="3">
        <v>85533610</v>
      </c>
      <c r="BG790" s="3">
        <v>117013305</v>
      </c>
      <c r="BH790" s="1">
        <v>0</v>
      </c>
      <c r="BI790" s="1">
        <v>0</v>
      </c>
      <c r="BJ790" s="3">
        <v>15770150</v>
      </c>
      <c r="BK790" s="3">
        <v>111745108</v>
      </c>
      <c r="BL790" s="3">
        <v>12131947</v>
      </c>
      <c r="BM790" s="3">
        <v>196759</v>
      </c>
      <c r="BN790" s="3">
        <v>658477096</v>
      </c>
      <c r="BO790" s="3">
        <v>40791858</v>
      </c>
      <c r="BP790" s="3">
        <v>40604617</v>
      </c>
      <c r="BQ790" s="3">
        <v>13823015</v>
      </c>
      <c r="BR790" s="3">
        <v>43600037</v>
      </c>
      <c r="BS790" s="1">
        <v>0</v>
      </c>
      <c r="BT790" s="1">
        <v>0</v>
      </c>
      <c r="BU790" s="3">
        <v>3784987</v>
      </c>
      <c r="BV790" s="3">
        <v>51019561</v>
      </c>
      <c r="BW790" s="3">
        <v>5787824</v>
      </c>
      <c r="BX790" s="3">
        <v>93869</v>
      </c>
      <c r="BY790" s="3">
        <v>199505768</v>
      </c>
      <c r="BZ790" s="3">
        <v>2951743</v>
      </c>
      <c r="CA790" s="3">
        <v>178999624</v>
      </c>
      <c r="CB790" s="3">
        <v>157253378</v>
      </c>
      <c r="CC790" s="3">
        <v>42176489</v>
      </c>
      <c r="CD790" s="3">
        <v>135990751</v>
      </c>
      <c r="CE790" s="3">
        <v>-4595440</v>
      </c>
      <c r="CF790" s="1">
        <v>0</v>
      </c>
      <c r="CG790" s="1">
        <v>0</v>
      </c>
      <c r="CH790" s="3">
        <v>12281768</v>
      </c>
      <c r="CI790" s="3">
        <v>106293206</v>
      </c>
      <c r="CJ790" s="1">
        <v>0</v>
      </c>
      <c r="CK790" s="3">
        <v>17919770</v>
      </c>
      <c r="CL790" s="1">
        <v>0</v>
      </c>
      <c r="CM790" s="1">
        <v>0</v>
      </c>
      <c r="CN790" s="1">
        <v>0</v>
      </c>
      <c r="CO790" s="3">
        <v>2111903</v>
      </c>
      <c r="CP790" s="3">
        <v>651383192</v>
      </c>
      <c r="CQ790" s="1">
        <v>0</v>
      </c>
      <c r="CR790" s="1">
        <v>0</v>
      </c>
      <c r="CS790" s="1">
        <v>0</v>
      </c>
      <c r="CT790" s="3">
        <v>1113842</v>
      </c>
      <c r="CU790" s="3">
        <v>1113842</v>
      </c>
      <c r="CV790" s="3">
        <v>31753373</v>
      </c>
      <c r="CW790" s="3">
        <v>27017848</v>
      </c>
      <c r="CX790" s="3">
        <v>60646572</v>
      </c>
      <c r="CY790" s="3">
        <v>23982085</v>
      </c>
      <c r="CZ790" s="1">
        <v>0</v>
      </c>
      <c r="DA790" s="1">
        <v>0</v>
      </c>
      <c r="DB790" s="3">
        <v>6876834</v>
      </c>
      <c r="DC790" s="3">
        <v>56137250</v>
      </c>
      <c r="DD790" s="1">
        <v>0</v>
      </c>
      <c r="DE790" s="3">
        <v>1299552</v>
      </c>
      <c r="DF790" s="3">
        <v>207713514</v>
      </c>
      <c r="DG790" s="3">
        <v>5210055</v>
      </c>
      <c r="DH790" s="3">
        <v>208707169</v>
      </c>
      <c r="DI790" s="3">
        <v>7256914</v>
      </c>
      <c r="DJ790" s="3">
        <v>1701</v>
      </c>
      <c r="DK790" s="1">
        <v>0</v>
      </c>
      <c r="DL790" s="1">
        <v>0</v>
      </c>
      <c r="DM790" s="1">
        <v>0</v>
      </c>
      <c r="DN790" s="1">
        <v>0</v>
      </c>
      <c r="DO790" s="3">
        <v>3190920</v>
      </c>
      <c r="DP790" s="3">
        <v>194504237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</row>
    <row r="791" spans="1:133" x14ac:dyDescent="0.3">
      <c r="A791" s="1">
        <v>106124004</v>
      </c>
      <c r="B791" s="1" t="s">
        <v>1635</v>
      </c>
      <c r="C791" s="2">
        <v>20174</v>
      </c>
      <c r="D791" s="2">
        <v>42745</v>
      </c>
      <c r="E791" s="1" t="s">
        <v>2096</v>
      </c>
      <c r="F791" s="1" t="s">
        <v>135</v>
      </c>
      <c r="G791" s="1" t="s">
        <v>796</v>
      </c>
      <c r="H791" s="1">
        <v>1</v>
      </c>
      <c r="I791" s="1">
        <v>105</v>
      </c>
      <c r="J791" s="1" t="s">
        <v>213</v>
      </c>
      <c r="K791" s="1" t="s">
        <v>310</v>
      </c>
      <c r="L791" s="1">
        <v>0</v>
      </c>
      <c r="M791" s="1" t="s">
        <v>2520</v>
      </c>
      <c r="N791" s="1" t="s">
        <v>1637</v>
      </c>
      <c r="O791" s="1" t="s">
        <v>1638</v>
      </c>
      <c r="P791" s="1">
        <v>95501</v>
      </c>
      <c r="Q791" s="1" t="s">
        <v>2521</v>
      </c>
      <c r="R791" s="1">
        <v>16</v>
      </c>
      <c r="S791" s="1">
        <v>16</v>
      </c>
      <c r="T791" s="1">
        <v>16</v>
      </c>
      <c r="U791" s="1">
        <v>39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92</v>
      </c>
      <c r="AB791" s="1">
        <v>0</v>
      </c>
      <c r="AC791" s="1">
        <v>0</v>
      </c>
      <c r="AD791" s="1">
        <v>0</v>
      </c>
      <c r="AE791" s="1">
        <v>131</v>
      </c>
      <c r="AF791" s="1">
        <v>0</v>
      </c>
      <c r="AG791" s="1">
        <v>556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739</v>
      </c>
      <c r="AN791" s="1">
        <v>0</v>
      </c>
      <c r="AO791" s="1">
        <v>0</v>
      </c>
      <c r="AP791" s="1">
        <v>0</v>
      </c>
      <c r="AQ791" s="3">
        <v>1295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3">
        <v>949926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3">
        <v>1262582</v>
      </c>
      <c r="BK791" s="1">
        <v>0</v>
      </c>
      <c r="BL791" s="1">
        <v>0</v>
      </c>
      <c r="BM791" s="1">
        <v>0</v>
      </c>
      <c r="BN791" s="3">
        <v>2212508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3">
        <v>949926</v>
      </c>
      <c r="CW791" s="1">
        <v>0</v>
      </c>
      <c r="CX791" s="1">
        <v>0</v>
      </c>
      <c r="CY791" s="1">
        <v>0</v>
      </c>
      <c r="CZ791" s="1">
        <v>0</v>
      </c>
      <c r="DA791" s="1">
        <v>0</v>
      </c>
      <c r="DB791" s="3">
        <v>1262582</v>
      </c>
      <c r="DC791" s="1">
        <v>0</v>
      </c>
      <c r="DD791" s="1">
        <v>0</v>
      </c>
      <c r="DE791" s="1">
        <v>0</v>
      </c>
      <c r="DF791" s="3">
        <v>2212508</v>
      </c>
      <c r="DG791" s="1">
        <v>0</v>
      </c>
      <c r="DH791" s="3">
        <v>1731658</v>
      </c>
      <c r="DI791" s="3">
        <v>308469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0</v>
      </c>
      <c r="EB791" s="1">
        <v>0</v>
      </c>
      <c r="EC791" s="1">
        <v>0</v>
      </c>
    </row>
    <row r="792" spans="1:133" x14ac:dyDescent="0.3">
      <c r="A792" s="1">
        <v>106321016</v>
      </c>
      <c r="B792" s="1" t="s">
        <v>1640</v>
      </c>
      <c r="C792" s="2">
        <v>20174</v>
      </c>
      <c r="D792" s="2">
        <v>42745</v>
      </c>
      <c r="E792" s="1" t="s">
        <v>2096</v>
      </c>
      <c r="F792" s="1" t="s">
        <v>135</v>
      </c>
      <c r="G792" s="1" t="s">
        <v>558</v>
      </c>
      <c r="H792" s="1">
        <v>1</v>
      </c>
      <c r="I792" s="1">
        <v>215</v>
      </c>
      <c r="J792" s="1" t="s">
        <v>137</v>
      </c>
      <c r="K792" s="1" t="s">
        <v>138</v>
      </c>
      <c r="L792" s="1" t="s">
        <v>139</v>
      </c>
      <c r="M792" s="1" t="s">
        <v>2522</v>
      </c>
      <c r="N792" s="1" t="s">
        <v>1642</v>
      </c>
      <c r="O792" s="1" t="s">
        <v>1643</v>
      </c>
      <c r="P792" s="1">
        <v>96020</v>
      </c>
      <c r="Q792" s="1" t="s">
        <v>1644</v>
      </c>
      <c r="R792" s="1">
        <v>26</v>
      </c>
      <c r="S792" s="1">
        <v>26</v>
      </c>
      <c r="T792" s="1">
        <v>24</v>
      </c>
      <c r="U792" s="1">
        <v>25</v>
      </c>
      <c r="V792" s="1">
        <v>0</v>
      </c>
      <c r="W792" s="1">
        <v>5</v>
      </c>
      <c r="X792" s="1">
        <v>3</v>
      </c>
      <c r="Y792" s="1">
        <v>0</v>
      </c>
      <c r="Z792" s="1">
        <v>0</v>
      </c>
      <c r="AA792" s="1">
        <v>4</v>
      </c>
      <c r="AB792" s="1">
        <v>0</v>
      </c>
      <c r="AC792" s="1">
        <v>0</v>
      </c>
      <c r="AD792" s="1">
        <v>2</v>
      </c>
      <c r="AE792" s="1">
        <v>39</v>
      </c>
      <c r="AF792" s="1">
        <v>2</v>
      </c>
      <c r="AG792" s="1">
        <v>105</v>
      </c>
      <c r="AH792" s="1">
        <v>0</v>
      </c>
      <c r="AI792" s="3">
        <v>1271</v>
      </c>
      <c r="AJ792" s="1">
        <v>10</v>
      </c>
      <c r="AK792" s="1">
        <v>0</v>
      </c>
      <c r="AL792" s="1">
        <v>0</v>
      </c>
      <c r="AM792" s="1">
        <v>10</v>
      </c>
      <c r="AN792" s="1">
        <v>0</v>
      </c>
      <c r="AO792" s="1">
        <v>0</v>
      </c>
      <c r="AP792" s="1">
        <v>157</v>
      </c>
      <c r="AQ792" s="3">
        <v>1553</v>
      </c>
      <c r="AR792" s="3">
        <v>1403</v>
      </c>
      <c r="AS792" s="3">
        <v>2981</v>
      </c>
      <c r="AT792" s="1">
        <v>0</v>
      </c>
      <c r="AU792" s="1">
        <v>149</v>
      </c>
      <c r="AV792" s="3">
        <v>1069</v>
      </c>
      <c r="AW792" s="1">
        <v>0</v>
      </c>
      <c r="AX792" s="1">
        <v>0</v>
      </c>
      <c r="AY792" s="3">
        <v>2300</v>
      </c>
      <c r="AZ792" s="1">
        <v>0</v>
      </c>
      <c r="BA792" s="1">
        <v>0</v>
      </c>
      <c r="BB792" s="1">
        <v>190</v>
      </c>
      <c r="BC792" s="3">
        <v>6689</v>
      </c>
      <c r="BD792" s="3">
        <v>676021</v>
      </c>
      <c r="BE792" s="1">
        <v>0</v>
      </c>
      <c r="BF792" s="3">
        <v>785414</v>
      </c>
      <c r="BG792" s="3">
        <v>82862</v>
      </c>
      <c r="BH792" s="1">
        <v>0</v>
      </c>
      <c r="BI792" s="1">
        <v>0</v>
      </c>
      <c r="BJ792" s="3">
        <v>71689</v>
      </c>
      <c r="BK792" s="1">
        <v>0</v>
      </c>
      <c r="BL792" s="1">
        <v>0</v>
      </c>
      <c r="BM792" s="3">
        <v>94411</v>
      </c>
      <c r="BN792" s="3">
        <v>1710397</v>
      </c>
      <c r="BO792" s="3">
        <v>2052012</v>
      </c>
      <c r="BP792" s="1">
        <v>0</v>
      </c>
      <c r="BQ792" s="3">
        <v>108171</v>
      </c>
      <c r="BR792" s="3">
        <v>851930</v>
      </c>
      <c r="BS792" s="1">
        <v>0</v>
      </c>
      <c r="BT792" s="1">
        <v>0</v>
      </c>
      <c r="BU792" s="3">
        <v>1418734</v>
      </c>
      <c r="BV792" s="1">
        <v>0</v>
      </c>
      <c r="BW792" s="1">
        <v>0</v>
      </c>
      <c r="BX792" s="3">
        <v>88994</v>
      </c>
      <c r="BY792" s="3">
        <v>4519841</v>
      </c>
      <c r="BZ792" s="3">
        <v>118925</v>
      </c>
      <c r="CA792" s="3">
        <v>1440490</v>
      </c>
      <c r="CB792" s="1">
        <v>0</v>
      </c>
      <c r="CC792" s="3">
        <v>346016</v>
      </c>
      <c r="CD792" s="3">
        <v>361973</v>
      </c>
      <c r="CE792" s="1">
        <v>0</v>
      </c>
      <c r="CF792" s="1">
        <v>0</v>
      </c>
      <c r="CG792" s="1">
        <v>0</v>
      </c>
      <c r="CH792" s="3">
        <v>486071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3">
        <v>60418</v>
      </c>
      <c r="CP792" s="3">
        <v>2813893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3">
        <v>1287543</v>
      </c>
      <c r="CW792" s="1">
        <v>0</v>
      </c>
      <c r="CX792" s="3">
        <v>547569</v>
      </c>
      <c r="CY792" s="3">
        <v>572819</v>
      </c>
      <c r="CZ792" s="1">
        <v>0</v>
      </c>
      <c r="DA792" s="1">
        <v>0</v>
      </c>
      <c r="DB792" s="3">
        <v>1004352</v>
      </c>
      <c r="DC792" s="1">
        <v>0</v>
      </c>
      <c r="DD792" s="1">
        <v>0</v>
      </c>
      <c r="DE792" s="3">
        <v>4062</v>
      </c>
      <c r="DF792" s="3">
        <v>3416345</v>
      </c>
      <c r="DG792" s="3">
        <v>1312857</v>
      </c>
      <c r="DH792" s="3">
        <v>4067366</v>
      </c>
      <c r="DI792" s="3">
        <v>560477</v>
      </c>
      <c r="DJ792" s="3">
        <v>18624</v>
      </c>
      <c r="DK792" s="1">
        <v>0</v>
      </c>
      <c r="DL792" s="1">
        <v>0</v>
      </c>
      <c r="DM792" s="1">
        <v>0</v>
      </c>
      <c r="DN792" s="1">
        <v>0</v>
      </c>
      <c r="DO792" s="3">
        <v>136022</v>
      </c>
      <c r="DP792" s="3">
        <v>1882755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0</v>
      </c>
    </row>
    <row r="793" spans="1:133" x14ac:dyDescent="0.3">
      <c r="A793" s="1">
        <v>106410891</v>
      </c>
      <c r="B793" s="1" t="s">
        <v>1645</v>
      </c>
      <c r="C793" s="2">
        <v>20174</v>
      </c>
      <c r="D793" s="2">
        <v>42745</v>
      </c>
      <c r="E793" s="1" t="s">
        <v>2096</v>
      </c>
      <c r="F793" s="1" t="s">
        <v>135</v>
      </c>
      <c r="G793" s="1" t="s">
        <v>868</v>
      </c>
      <c r="H793" s="1">
        <v>4</v>
      </c>
      <c r="I793" s="1">
        <v>428</v>
      </c>
      <c r="J793" s="1" t="s">
        <v>164</v>
      </c>
      <c r="K793" s="1" t="s">
        <v>138</v>
      </c>
      <c r="L793" s="1">
        <v>0</v>
      </c>
      <c r="M793" s="1" t="s">
        <v>2523</v>
      </c>
      <c r="N793" s="1" t="s">
        <v>1647</v>
      </c>
      <c r="O793" s="1" t="s">
        <v>870</v>
      </c>
      <c r="P793" s="1">
        <v>94062</v>
      </c>
      <c r="Q793" s="1" t="s">
        <v>1648</v>
      </c>
      <c r="R793" s="1">
        <v>208</v>
      </c>
      <c r="S793" s="1">
        <v>172</v>
      </c>
      <c r="T793" s="1">
        <v>54</v>
      </c>
      <c r="U793" s="1">
        <v>513</v>
      </c>
      <c r="V793" s="1">
        <v>79</v>
      </c>
      <c r="W793" s="1">
        <v>18</v>
      </c>
      <c r="X793" s="1">
        <v>29</v>
      </c>
      <c r="Y793" s="1">
        <v>0</v>
      </c>
      <c r="Z793" s="1">
        <v>0</v>
      </c>
      <c r="AA793" s="1">
        <v>16</v>
      </c>
      <c r="AB793" s="1">
        <v>605</v>
      </c>
      <c r="AC793" s="1">
        <v>2</v>
      </c>
      <c r="AD793" s="1">
        <v>38</v>
      </c>
      <c r="AE793" s="1">
        <v>1300</v>
      </c>
      <c r="AF793" s="1">
        <v>0</v>
      </c>
      <c r="AG793" s="3">
        <v>1990</v>
      </c>
      <c r="AH793" s="1">
        <v>286</v>
      </c>
      <c r="AI793" s="1">
        <v>100</v>
      </c>
      <c r="AJ793" s="1">
        <v>87</v>
      </c>
      <c r="AK793" s="1">
        <v>0</v>
      </c>
      <c r="AL793" s="1">
        <v>0</v>
      </c>
      <c r="AM793" s="1">
        <v>27</v>
      </c>
      <c r="AN793" s="3">
        <v>1964</v>
      </c>
      <c r="AO793" s="1">
        <v>4</v>
      </c>
      <c r="AP793" s="1">
        <v>79</v>
      </c>
      <c r="AQ793" s="3">
        <v>4537</v>
      </c>
      <c r="AR793" s="1">
        <v>0</v>
      </c>
      <c r="AS793" s="3">
        <v>7267</v>
      </c>
      <c r="AT793" s="1">
        <v>852</v>
      </c>
      <c r="AU793" s="1">
        <v>72</v>
      </c>
      <c r="AV793" s="1">
        <v>508</v>
      </c>
      <c r="AW793" s="1">
        <v>0</v>
      </c>
      <c r="AX793" s="1">
        <v>0</v>
      </c>
      <c r="AY793" s="1">
        <v>77</v>
      </c>
      <c r="AZ793" s="3">
        <v>8413</v>
      </c>
      <c r="BA793" s="1">
        <v>69</v>
      </c>
      <c r="BB793" s="1">
        <v>272</v>
      </c>
      <c r="BC793" s="3">
        <v>17530</v>
      </c>
      <c r="BD793" s="3">
        <v>80334309</v>
      </c>
      <c r="BE793" s="3">
        <v>10031839</v>
      </c>
      <c r="BF793" s="3">
        <v>3574049</v>
      </c>
      <c r="BG793" s="3">
        <v>2765163</v>
      </c>
      <c r="BH793" s="1">
        <v>0</v>
      </c>
      <c r="BI793" s="1">
        <v>0</v>
      </c>
      <c r="BJ793" s="3">
        <v>183993</v>
      </c>
      <c r="BK793" s="3">
        <v>61231782</v>
      </c>
      <c r="BL793" s="3">
        <v>153329</v>
      </c>
      <c r="BM793" s="3">
        <v>2911412</v>
      </c>
      <c r="BN793" s="3">
        <v>161185876</v>
      </c>
      <c r="BO793" s="3">
        <v>59623881</v>
      </c>
      <c r="BP793" s="3">
        <v>6994025</v>
      </c>
      <c r="BQ793" s="3">
        <v>588073</v>
      </c>
      <c r="BR793" s="3">
        <v>4169054</v>
      </c>
      <c r="BS793" s="1">
        <v>0</v>
      </c>
      <c r="BT793" s="1">
        <v>0</v>
      </c>
      <c r="BU793" s="3">
        <v>634808</v>
      </c>
      <c r="BV793" s="3">
        <v>69027805</v>
      </c>
      <c r="BW793" s="3">
        <v>565513</v>
      </c>
      <c r="BX793" s="3">
        <v>2230129</v>
      </c>
      <c r="BY793" s="3">
        <v>143833288</v>
      </c>
      <c r="BZ793" s="3">
        <v>546522</v>
      </c>
      <c r="CA793" s="3">
        <v>120441675</v>
      </c>
      <c r="CB793" s="3">
        <v>14852100</v>
      </c>
      <c r="CC793" s="3">
        <v>962313</v>
      </c>
      <c r="CD793" s="3">
        <v>6470452</v>
      </c>
      <c r="CE793" s="1">
        <v>0</v>
      </c>
      <c r="CF793" s="1">
        <v>0</v>
      </c>
      <c r="CG793" s="1">
        <v>0</v>
      </c>
      <c r="CH793" s="3">
        <v>624693</v>
      </c>
      <c r="CI793" s="3">
        <v>80792294</v>
      </c>
      <c r="CJ793" s="1">
        <v>0</v>
      </c>
      <c r="CK793" s="3">
        <v>1005503</v>
      </c>
      <c r="CL793" s="1">
        <v>0</v>
      </c>
      <c r="CM793" s="1">
        <v>0</v>
      </c>
      <c r="CN793" s="1">
        <v>0</v>
      </c>
      <c r="CO793" s="3">
        <v>4863951</v>
      </c>
      <c r="CP793" s="3">
        <v>230559503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3">
        <v>19040610</v>
      </c>
      <c r="CW793" s="3">
        <v>2161436</v>
      </c>
      <c r="CX793" s="3">
        <v>2932570</v>
      </c>
      <c r="CY793" s="3">
        <v>438170</v>
      </c>
      <c r="CZ793" s="1">
        <v>0</v>
      </c>
      <c r="DA793" s="1">
        <v>0</v>
      </c>
      <c r="DB793" s="3">
        <v>168776</v>
      </c>
      <c r="DC793" s="3">
        <v>49067624</v>
      </c>
      <c r="DD793" s="1">
        <v>0</v>
      </c>
      <c r="DE793" s="3">
        <v>650475</v>
      </c>
      <c r="DF793" s="3">
        <v>74459661</v>
      </c>
      <c r="DG793" s="3">
        <v>894226</v>
      </c>
      <c r="DH793" s="3">
        <v>77051181</v>
      </c>
      <c r="DI793" s="1">
        <v>0</v>
      </c>
      <c r="DJ793" s="3">
        <v>1378776</v>
      </c>
      <c r="DK793" s="1">
        <v>0</v>
      </c>
      <c r="DL793" s="1">
        <v>0</v>
      </c>
      <c r="DM793" s="1">
        <v>0</v>
      </c>
      <c r="DN793" s="1">
        <v>0</v>
      </c>
      <c r="DO793" s="3">
        <v>1680190</v>
      </c>
      <c r="DP793" s="3">
        <v>311924671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0</v>
      </c>
    </row>
    <row r="794" spans="1:133" x14ac:dyDescent="0.3">
      <c r="A794" s="1">
        <v>106410817</v>
      </c>
      <c r="B794" s="1" t="s">
        <v>1649</v>
      </c>
      <c r="C794" s="2">
        <v>20174</v>
      </c>
      <c r="D794" s="2">
        <v>42745</v>
      </c>
      <c r="E794" s="1" t="s">
        <v>2096</v>
      </c>
      <c r="F794" s="1" t="s">
        <v>135</v>
      </c>
      <c r="G794" s="1" t="s">
        <v>868</v>
      </c>
      <c r="H794" s="1">
        <v>4</v>
      </c>
      <c r="I794" s="1">
        <v>425</v>
      </c>
      <c r="J794" s="1" t="s">
        <v>164</v>
      </c>
      <c r="K794" s="1" t="s">
        <v>138</v>
      </c>
      <c r="L794" s="1">
        <v>0</v>
      </c>
      <c r="M794" s="1" t="s">
        <v>2524</v>
      </c>
      <c r="N794" s="1" t="s">
        <v>1651</v>
      </c>
      <c r="O794" s="1" t="s">
        <v>1652</v>
      </c>
      <c r="P794" s="1">
        <v>94015</v>
      </c>
      <c r="Q794" s="1" t="s">
        <v>1653</v>
      </c>
      <c r="R794" s="1">
        <v>478</v>
      </c>
      <c r="S794" s="1">
        <v>415</v>
      </c>
      <c r="T794" s="1">
        <v>236</v>
      </c>
      <c r="U794" s="1">
        <v>454</v>
      </c>
      <c r="V794" s="1">
        <v>110</v>
      </c>
      <c r="W794" s="1">
        <v>67</v>
      </c>
      <c r="X794" s="1">
        <v>145</v>
      </c>
      <c r="Y794" s="1">
        <v>0</v>
      </c>
      <c r="Z794" s="1">
        <v>0</v>
      </c>
      <c r="AA794" s="1">
        <v>33</v>
      </c>
      <c r="AB794" s="1">
        <v>406</v>
      </c>
      <c r="AC794" s="1">
        <v>0</v>
      </c>
      <c r="AD794" s="1">
        <v>14</v>
      </c>
      <c r="AE794" s="1">
        <v>1229</v>
      </c>
      <c r="AF794" s="1">
        <v>11</v>
      </c>
      <c r="AG794" s="3">
        <v>4355</v>
      </c>
      <c r="AH794" s="3">
        <v>1227</v>
      </c>
      <c r="AI794" s="3">
        <v>6107</v>
      </c>
      <c r="AJ794" s="3">
        <v>7211</v>
      </c>
      <c r="AK794" s="1">
        <v>0</v>
      </c>
      <c r="AL794" s="1">
        <v>0</v>
      </c>
      <c r="AM794" s="1">
        <v>134</v>
      </c>
      <c r="AN794" s="3">
        <v>2397</v>
      </c>
      <c r="AO794" s="1">
        <v>0</v>
      </c>
      <c r="AP794" s="1">
        <v>101</v>
      </c>
      <c r="AQ794" s="3">
        <v>21532</v>
      </c>
      <c r="AR794" s="3">
        <v>14496</v>
      </c>
      <c r="AS794" s="3">
        <v>8555</v>
      </c>
      <c r="AT794" s="3">
        <v>1852</v>
      </c>
      <c r="AU794" s="1">
        <v>590</v>
      </c>
      <c r="AV794" s="3">
        <v>7411</v>
      </c>
      <c r="AW794" s="1">
        <v>0</v>
      </c>
      <c r="AX794" s="1">
        <v>0</v>
      </c>
      <c r="AY794" s="1">
        <v>359</v>
      </c>
      <c r="AZ794" s="3">
        <v>12371</v>
      </c>
      <c r="BA794" s="1">
        <v>0</v>
      </c>
      <c r="BB794" s="1">
        <v>848</v>
      </c>
      <c r="BC794" s="3">
        <v>31986</v>
      </c>
      <c r="BD794" s="3">
        <v>87511194</v>
      </c>
      <c r="BE794" s="3">
        <v>20107213</v>
      </c>
      <c r="BF794" s="3">
        <v>29699367</v>
      </c>
      <c r="BG794" s="3">
        <v>40697081</v>
      </c>
      <c r="BH794" s="1">
        <v>0</v>
      </c>
      <c r="BI794" s="1">
        <v>0</v>
      </c>
      <c r="BJ794" s="3">
        <v>8090442</v>
      </c>
      <c r="BK794" s="3">
        <v>61763617</v>
      </c>
      <c r="BL794" s="1">
        <v>0</v>
      </c>
      <c r="BM794" s="3">
        <v>2161029</v>
      </c>
      <c r="BN794" s="3">
        <v>250029943</v>
      </c>
      <c r="BO794" s="3">
        <v>38493207</v>
      </c>
      <c r="BP794" s="3">
        <v>11780883</v>
      </c>
      <c r="BQ794" s="3">
        <v>2278074</v>
      </c>
      <c r="BR794" s="3">
        <v>22968680</v>
      </c>
      <c r="BS794" s="1">
        <v>0</v>
      </c>
      <c r="BT794" s="1">
        <v>0</v>
      </c>
      <c r="BU794" s="3">
        <v>1606186</v>
      </c>
      <c r="BV794" s="3">
        <v>46095994</v>
      </c>
      <c r="BW794" s="1">
        <v>0</v>
      </c>
      <c r="BX794" s="3">
        <v>2725663</v>
      </c>
      <c r="BY794" s="3">
        <v>125948687</v>
      </c>
      <c r="BZ794" s="3">
        <v>480916</v>
      </c>
      <c r="CA794" s="3">
        <v>115332890</v>
      </c>
      <c r="CB794" s="3">
        <v>29013571</v>
      </c>
      <c r="CC794" s="3">
        <v>20764627</v>
      </c>
      <c r="CD794" s="3">
        <v>36606406</v>
      </c>
      <c r="CE794" s="1">
        <v>0</v>
      </c>
      <c r="CF794" s="1">
        <v>0</v>
      </c>
      <c r="CG794" s="1">
        <v>0</v>
      </c>
      <c r="CH794" s="3">
        <v>8260295</v>
      </c>
      <c r="CI794" s="3">
        <v>79878107</v>
      </c>
      <c r="CJ794" s="1">
        <v>0</v>
      </c>
      <c r="CK794" s="3">
        <v>1546650</v>
      </c>
      <c r="CL794" s="1">
        <v>0</v>
      </c>
      <c r="CM794" s="1">
        <v>0</v>
      </c>
      <c r="CN794" s="1">
        <v>0</v>
      </c>
      <c r="CO794" s="3">
        <v>2596050</v>
      </c>
      <c r="CP794" s="3">
        <v>294479512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3">
        <v>10425263</v>
      </c>
      <c r="CW794" s="3">
        <v>3492470</v>
      </c>
      <c r="CX794" s="3">
        <v>11162918</v>
      </c>
      <c r="CY794" s="3">
        <v>26851955</v>
      </c>
      <c r="CZ794" s="1">
        <v>0</v>
      </c>
      <c r="DA794" s="1">
        <v>0</v>
      </c>
      <c r="DB794" s="3">
        <v>1428611</v>
      </c>
      <c r="DC794" s="3">
        <v>27243900</v>
      </c>
      <c r="DD794" s="1">
        <v>0</v>
      </c>
      <c r="DE794" s="3">
        <v>894001</v>
      </c>
      <c r="DF794" s="3">
        <v>81499118</v>
      </c>
      <c r="DG794" s="3">
        <v>1332451</v>
      </c>
      <c r="DH794" s="3">
        <v>81066217</v>
      </c>
      <c r="DI794" s="1">
        <v>0</v>
      </c>
      <c r="DJ794" s="3">
        <v>-441320</v>
      </c>
      <c r="DK794" s="1">
        <v>0</v>
      </c>
      <c r="DL794" s="1">
        <v>0</v>
      </c>
      <c r="DM794" s="1">
        <v>0</v>
      </c>
      <c r="DN794" s="1">
        <v>0</v>
      </c>
      <c r="DO794" s="3">
        <v>3412000</v>
      </c>
      <c r="DP794" s="3">
        <v>36607231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</row>
    <row r="795" spans="1:133" x14ac:dyDescent="0.3">
      <c r="A795" s="1">
        <v>106370875</v>
      </c>
      <c r="B795" s="1" t="s">
        <v>1654</v>
      </c>
      <c r="C795" s="2">
        <v>20174</v>
      </c>
      <c r="D795" s="2">
        <v>42745</v>
      </c>
      <c r="E795" s="1" t="s">
        <v>2096</v>
      </c>
      <c r="F795" s="1" t="s">
        <v>135</v>
      </c>
      <c r="G795" s="1" t="s">
        <v>186</v>
      </c>
      <c r="H795" s="1">
        <v>14</v>
      </c>
      <c r="I795" s="1">
        <v>1420</v>
      </c>
      <c r="J795" s="1" t="s">
        <v>164</v>
      </c>
      <c r="K795" s="1" t="s">
        <v>138</v>
      </c>
      <c r="L795" s="1">
        <v>0</v>
      </c>
      <c r="M795" s="1" t="s">
        <v>2525</v>
      </c>
      <c r="N795" s="1" t="s">
        <v>1656</v>
      </c>
      <c r="O795" s="1" t="s">
        <v>1657</v>
      </c>
      <c r="P795" s="1">
        <v>91911</v>
      </c>
      <c r="Q795" s="1" t="s">
        <v>1658</v>
      </c>
      <c r="R795" s="1">
        <v>343</v>
      </c>
      <c r="S795" s="1">
        <v>338</v>
      </c>
      <c r="T795" s="1">
        <v>278</v>
      </c>
      <c r="U795" s="3">
        <v>1035</v>
      </c>
      <c r="V795" s="1">
        <v>709</v>
      </c>
      <c r="W795" s="1">
        <v>407</v>
      </c>
      <c r="X795" s="3">
        <v>1136</v>
      </c>
      <c r="Y795" s="1">
        <v>3</v>
      </c>
      <c r="Z795" s="1">
        <v>0</v>
      </c>
      <c r="AA795" s="1">
        <v>58</v>
      </c>
      <c r="AB795" s="1">
        <v>516</v>
      </c>
      <c r="AC795" s="1">
        <v>87</v>
      </c>
      <c r="AD795" s="1">
        <v>49</v>
      </c>
      <c r="AE795" s="1">
        <v>4000</v>
      </c>
      <c r="AF795" s="1">
        <v>185</v>
      </c>
      <c r="AG795" s="3">
        <v>6339</v>
      </c>
      <c r="AH795" s="3">
        <v>3971</v>
      </c>
      <c r="AI795" s="3">
        <v>4168</v>
      </c>
      <c r="AJ795" s="3">
        <v>7728</v>
      </c>
      <c r="AK795" s="1">
        <v>73</v>
      </c>
      <c r="AL795" s="1">
        <v>0</v>
      </c>
      <c r="AM795" s="1">
        <v>273</v>
      </c>
      <c r="AN795" s="3">
        <v>2518</v>
      </c>
      <c r="AO795" s="1">
        <v>270</v>
      </c>
      <c r="AP795" s="1">
        <v>152</v>
      </c>
      <c r="AQ795" s="3">
        <v>25492</v>
      </c>
      <c r="AR795" s="3">
        <v>7957</v>
      </c>
      <c r="AS795" s="3">
        <v>6617</v>
      </c>
      <c r="AT795" s="3">
        <v>6154</v>
      </c>
      <c r="AU795" s="3">
        <v>2237</v>
      </c>
      <c r="AV795" s="3">
        <v>9332</v>
      </c>
      <c r="AW795" s="1">
        <v>4</v>
      </c>
      <c r="AX795" s="1">
        <v>0</v>
      </c>
      <c r="AY795" s="3">
        <v>1313</v>
      </c>
      <c r="AZ795" s="3">
        <v>11466</v>
      </c>
      <c r="BA795" s="3">
        <v>1548</v>
      </c>
      <c r="BB795" s="1">
        <v>227</v>
      </c>
      <c r="BC795" s="3">
        <v>38898</v>
      </c>
      <c r="BD795" s="3">
        <v>103395453</v>
      </c>
      <c r="BE795" s="3">
        <v>65715663</v>
      </c>
      <c r="BF795" s="3">
        <v>31301899</v>
      </c>
      <c r="BG795" s="3">
        <v>89308810</v>
      </c>
      <c r="BH795" s="3">
        <v>1251863</v>
      </c>
      <c r="BI795" s="1">
        <v>0</v>
      </c>
      <c r="BJ795" s="3">
        <v>3705241</v>
      </c>
      <c r="BK795" s="3">
        <v>39812321</v>
      </c>
      <c r="BL795" s="3">
        <v>5041619</v>
      </c>
      <c r="BM795" s="3">
        <v>2826384</v>
      </c>
      <c r="BN795" s="3">
        <v>342359253</v>
      </c>
      <c r="BO795" s="3">
        <v>43776492</v>
      </c>
      <c r="BP795" s="3">
        <v>29436552</v>
      </c>
      <c r="BQ795" s="3">
        <v>11760444</v>
      </c>
      <c r="BR795" s="3">
        <v>51516538</v>
      </c>
      <c r="BS795" s="3">
        <v>15879</v>
      </c>
      <c r="BT795" s="1">
        <v>0</v>
      </c>
      <c r="BU795" s="3">
        <v>6079270</v>
      </c>
      <c r="BV795" s="3">
        <v>47290389</v>
      </c>
      <c r="BW795" s="3">
        <v>3639229</v>
      </c>
      <c r="BX795" s="3">
        <v>533884</v>
      </c>
      <c r="BY795" s="3">
        <v>194048677</v>
      </c>
      <c r="BZ795" s="3">
        <v>940360</v>
      </c>
      <c r="CA795" s="3">
        <v>127284173</v>
      </c>
      <c r="CB795" s="3">
        <v>89071520</v>
      </c>
      <c r="CC795" s="3">
        <v>38171348</v>
      </c>
      <c r="CD795" s="3">
        <v>123117250</v>
      </c>
      <c r="CE795" s="3">
        <v>-1251293</v>
      </c>
      <c r="CF795" s="3">
        <v>1129758</v>
      </c>
      <c r="CG795" s="1">
        <v>0</v>
      </c>
      <c r="CH795" s="3">
        <v>8453128</v>
      </c>
      <c r="CI795" s="3">
        <v>63011799</v>
      </c>
      <c r="CJ795" s="1">
        <v>0</v>
      </c>
      <c r="CK795" s="3">
        <v>8680848</v>
      </c>
      <c r="CL795" s="1">
        <v>0</v>
      </c>
      <c r="CM795" s="1">
        <v>0</v>
      </c>
      <c r="CN795" s="1">
        <v>0</v>
      </c>
      <c r="CO795" s="3">
        <v>1661781</v>
      </c>
      <c r="CP795" s="3">
        <v>460270672</v>
      </c>
      <c r="CQ795" s="3">
        <v>3805216</v>
      </c>
      <c r="CR795" s="1">
        <v>0</v>
      </c>
      <c r="CS795" s="1">
        <v>0</v>
      </c>
      <c r="CT795" s="3">
        <v>7026561</v>
      </c>
      <c r="CU795" s="3">
        <v>10831777</v>
      </c>
      <c r="CV795" s="3">
        <v>19887772</v>
      </c>
      <c r="CW795" s="3">
        <v>9885911</v>
      </c>
      <c r="CX795" s="3">
        <v>6142288</v>
      </c>
      <c r="CY795" s="3">
        <v>17708098</v>
      </c>
      <c r="CZ795" s="3">
        <v>137984</v>
      </c>
      <c r="DA795" s="1">
        <v>0</v>
      </c>
      <c r="DB795" s="3">
        <v>1331383</v>
      </c>
      <c r="DC795" s="3">
        <v>31117472</v>
      </c>
      <c r="DD795" s="1">
        <v>0</v>
      </c>
      <c r="DE795" s="3">
        <v>758127</v>
      </c>
      <c r="DF795" s="3">
        <v>86969035</v>
      </c>
      <c r="DG795" s="3">
        <v>1160282</v>
      </c>
      <c r="DH795" s="3">
        <v>94862935</v>
      </c>
      <c r="DI795" s="1">
        <v>0</v>
      </c>
      <c r="DJ795" s="3">
        <v>9824839</v>
      </c>
      <c r="DK795" s="1">
        <v>0</v>
      </c>
      <c r="DL795" s="1">
        <v>0</v>
      </c>
      <c r="DM795" s="1">
        <v>0</v>
      </c>
      <c r="DN795" s="1">
        <v>0</v>
      </c>
      <c r="DO795" s="3">
        <v>11165139</v>
      </c>
      <c r="DP795" s="3">
        <v>158532161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>
        <v>0</v>
      </c>
      <c r="DW795" s="1">
        <v>0</v>
      </c>
      <c r="DX795" s="1">
        <v>0</v>
      </c>
      <c r="DY795" s="1">
        <v>0</v>
      </c>
      <c r="DZ795" s="1">
        <v>0</v>
      </c>
      <c r="EA795" s="1">
        <v>0</v>
      </c>
      <c r="EB795" s="1">
        <v>0</v>
      </c>
      <c r="EC795" s="1">
        <v>0</v>
      </c>
    </row>
    <row r="796" spans="1:133" x14ac:dyDescent="0.3">
      <c r="A796" s="1">
        <v>106370689</v>
      </c>
      <c r="B796" s="1" t="s">
        <v>1659</v>
      </c>
      <c r="C796" s="2">
        <v>20174</v>
      </c>
      <c r="D796" s="2">
        <v>42745</v>
      </c>
      <c r="E796" s="1" t="s">
        <v>2096</v>
      </c>
      <c r="F796" s="1" t="s">
        <v>135</v>
      </c>
      <c r="G796" s="1" t="s">
        <v>186</v>
      </c>
      <c r="H796" s="1">
        <v>14</v>
      </c>
      <c r="I796" s="1">
        <v>1420</v>
      </c>
      <c r="J796" s="1" t="s">
        <v>164</v>
      </c>
      <c r="K796" s="1" t="s">
        <v>138</v>
      </c>
      <c r="L796" s="1">
        <v>0</v>
      </c>
      <c r="M796" s="1" t="s">
        <v>2526</v>
      </c>
      <c r="N796" s="1" t="s">
        <v>1661</v>
      </c>
      <c r="O796" s="1" t="s">
        <v>1662</v>
      </c>
      <c r="P796" s="1">
        <v>92118</v>
      </c>
      <c r="Q796" s="1" t="s">
        <v>1663</v>
      </c>
      <c r="R796" s="1">
        <v>181</v>
      </c>
      <c r="S796" s="1">
        <v>154</v>
      </c>
      <c r="T796" s="1">
        <v>117</v>
      </c>
      <c r="U796" s="1">
        <v>201</v>
      </c>
      <c r="V796" s="1">
        <v>123</v>
      </c>
      <c r="W796" s="1">
        <v>37</v>
      </c>
      <c r="X796" s="1">
        <v>116</v>
      </c>
      <c r="Y796" s="1">
        <v>0</v>
      </c>
      <c r="Z796" s="1">
        <v>0</v>
      </c>
      <c r="AA796" s="1">
        <v>13</v>
      </c>
      <c r="AB796" s="1">
        <v>156</v>
      </c>
      <c r="AC796" s="1">
        <v>1</v>
      </c>
      <c r="AD796" s="1">
        <v>3</v>
      </c>
      <c r="AE796" s="1">
        <v>650</v>
      </c>
      <c r="AF796" s="1">
        <v>97</v>
      </c>
      <c r="AG796" s="3">
        <v>1236</v>
      </c>
      <c r="AH796" s="1">
        <v>606</v>
      </c>
      <c r="AI796" s="3">
        <v>1835</v>
      </c>
      <c r="AJ796" s="3">
        <v>5868</v>
      </c>
      <c r="AK796" s="1">
        <v>0</v>
      </c>
      <c r="AL796" s="1">
        <v>0</v>
      </c>
      <c r="AM796" s="1">
        <v>301</v>
      </c>
      <c r="AN796" s="1">
        <v>729</v>
      </c>
      <c r="AO796" s="1">
        <v>5</v>
      </c>
      <c r="AP796" s="1">
        <v>172</v>
      </c>
      <c r="AQ796" s="3">
        <v>10752</v>
      </c>
      <c r="AR796" s="3">
        <v>8881</v>
      </c>
      <c r="AS796" s="3">
        <v>4853</v>
      </c>
      <c r="AT796" s="3">
        <v>2092</v>
      </c>
      <c r="AU796" s="1">
        <v>523</v>
      </c>
      <c r="AV796" s="3">
        <v>1799</v>
      </c>
      <c r="AW796" s="1">
        <v>0</v>
      </c>
      <c r="AX796" s="1">
        <v>0</v>
      </c>
      <c r="AY796" s="3">
        <v>1153</v>
      </c>
      <c r="AZ796" s="3">
        <v>7870</v>
      </c>
      <c r="BA796" s="1">
        <v>270</v>
      </c>
      <c r="BB796" s="1">
        <v>59</v>
      </c>
      <c r="BC796" s="3">
        <v>18619</v>
      </c>
      <c r="BD796" s="3">
        <v>14550922</v>
      </c>
      <c r="BE796" s="3">
        <v>7300375</v>
      </c>
      <c r="BF796" s="3">
        <v>6272995</v>
      </c>
      <c r="BG796" s="3">
        <v>14647635</v>
      </c>
      <c r="BH796" s="1">
        <v>0</v>
      </c>
      <c r="BI796" s="1">
        <v>0</v>
      </c>
      <c r="BJ796" s="3">
        <v>1652688</v>
      </c>
      <c r="BK796" s="3">
        <v>12363927</v>
      </c>
      <c r="BL796" s="3">
        <v>53350</v>
      </c>
      <c r="BM796" s="3">
        <v>244736</v>
      </c>
      <c r="BN796" s="3">
        <v>57086628</v>
      </c>
      <c r="BO796" s="3">
        <v>8360128</v>
      </c>
      <c r="BP796" s="3">
        <v>4988179</v>
      </c>
      <c r="BQ796" s="3">
        <v>1879050</v>
      </c>
      <c r="BR796" s="3">
        <v>8362029</v>
      </c>
      <c r="BS796" s="1">
        <v>0</v>
      </c>
      <c r="BT796" s="1">
        <v>0</v>
      </c>
      <c r="BU796" s="3">
        <v>2056200</v>
      </c>
      <c r="BV796" s="3">
        <v>16604222</v>
      </c>
      <c r="BW796" s="3">
        <v>772261</v>
      </c>
      <c r="BX796" s="3">
        <v>167373</v>
      </c>
      <c r="BY796" s="3">
        <v>43189442</v>
      </c>
      <c r="BZ796" s="3">
        <v>30240</v>
      </c>
      <c r="CA796" s="3">
        <v>19215511</v>
      </c>
      <c r="CB796" s="3">
        <v>11827028</v>
      </c>
      <c r="CC796" s="3">
        <v>6484696</v>
      </c>
      <c r="CD796" s="3">
        <v>16861738</v>
      </c>
      <c r="CE796" s="1">
        <v>0</v>
      </c>
      <c r="CF796" s="1">
        <v>0</v>
      </c>
      <c r="CG796" s="1">
        <v>0</v>
      </c>
      <c r="CH796" s="3">
        <v>2986511</v>
      </c>
      <c r="CI796" s="3">
        <v>21564191</v>
      </c>
      <c r="CJ796" s="1">
        <v>0</v>
      </c>
      <c r="CK796" s="3">
        <v>825611</v>
      </c>
      <c r="CL796" s="1">
        <v>0</v>
      </c>
      <c r="CM796" s="1">
        <v>0</v>
      </c>
      <c r="CN796" s="1">
        <v>0</v>
      </c>
      <c r="CO796" s="3">
        <v>220748</v>
      </c>
      <c r="CP796" s="3">
        <v>80016274</v>
      </c>
      <c r="CQ796" s="3">
        <v>784234</v>
      </c>
      <c r="CR796" s="1">
        <v>0</v>
      </c>
      <c r="CS796" s="1">
        <v>0</v>
      </c>
      <c r="CT796" s="3">
        <v>2923161</v>
      </c>
      <c r="CU796" s="3">
        <v>3707395</v>
      </c>
      <c r="CV796" s="3">
        <v>3695538</v>
      </c>
      <c r="CW796" s="3">
        <v>1245760</v>
      </c>
      <c r="CX796" s="3">
        <v>1667349</v>
      </c>
      <c r="CY796" s="3">
        <v>6147926</v>
      </c>
      <c r="CZ796" s="1">
        <v>0</v>
      </c>
      <c r="DA796" s="1">
        <v>0</v>
      </c>
      <c r="DB796" s="3">
        <v>722376</v>
      </c>
      <c r="DC796" s="3">
        <v>10327119</v>
      </c>
      <c r="DD796" s="1">
        <v>0</v>
      </c>
      <c r="DE796" s="3">
        <v>161123</v>
      </c>
      <c r="DF796" s="3">
        <v>23967191</v>
      </c>
      <c r="DG796" s="3">
        <v>48976</v>
      </c>
      <c r="DH796" s="3">
        <v>24924027</v>
      </c>
      <c r="DI796" s="1">
        <v>0</v>
      </c>
      <c r="DJ796" s="3">
        <v>2269104</v>
      </c>
      <c r="DK796" s="1">
        <v>0</v>
      </c>
      <c r="DL796" s="1">
        <v>0</v>
      </c>
      <c r="DM796" s="1">
        <v>0</v>
      </c>
      <c r="DN796" s="1">
        <v>0</v>
      </c>
      <c r="DO796" s="3">
        <v>2795120</v>
      </c>
      <c r="DP796" s="3">
        <v>29871964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0</v>
      </c>
      <c r="EB796" s="1">
        <v>0</v>
      </c>
      <c r="EC796" s="1">
        <v>0</v>
      </c>
    </row>
    <row r="797" spans="1:133" x14ac:dyDescent="0.3">
      <c r="A797" s="1">
        <v>106370714</v>
      </c>
      <c r="B797" s="1" t="s">
        <v>1664</v>
      </c>
      <c r="C797" s="2">
        <v>20174</v>
      </c>
      <c r="D797" s="2">
        <v>42745</v>
      </c>
      <c r="E797" s="1" t="s">
        <v>2096</v>
      </c>
      <c r="F797" s="1" t="s">
        <v>135</v>
      </c>
      <c r="G797" s="1" t="s">
        <v>186</v>
      </c>
      <c r="H797" s="1">
        <v>14</v>
      </c>
      <c r="I797" s="1">
        <v>1422</v>
      </c>
      <c r="J797" s="1" t="s">
        <v>164</v>
      </c>
      <c r="K797" s="1" t="s">
        <v>138</v>
      </c>
      <c r="L797" s="1">
        <v>0</v>
      </c>
      <c r="M797" s="1" t="s">
        <v>2527</v>
      </c>
      <c r="N797" s="1" t="s">
        <v>1666</v>
      </c>
      <c r="O797" s="1" t="s">
        <v>195</v>
      </c>
      <c r="P797" s="1">
        <v>91942</v>
      </c>
      <c r="Q797" s="1" t="s">
        <v>1667</v>
      </c>
      <c r="R797" s="1">
        <v>524</v>
      </c>
      <c r="S797" s="1">
        <v>509</v>
      </c>
      <c r="T797" s="1">
        <v>363</v>
      </c>
      <c r="U797" s="3">
        <v>2127</v>
      </c>
      <c r="V797" s="3">
        <v>1035</v>
      </c>
      <c r="W797" s="1">
        <v>746</v>
      </c>
      <c r="X797" s="3">
        <v>2054</v>
      </c>
      <c r="Y797" s="1">
        <v>1</v>
      </c>
      <c r="Z797" s="1">
        <v>0</v>
      </c>
      <c r="AA797" s="1">
        <v>90</v>
      </c>
      <c r="AB797" s="1">
        <v>946</v>
      </c>
      <c r="AC797" s="1">
        <v>74</v>
      </c>
      <c r="AD797" s="1">
        <v>14</v>
      </c>
      <c r="AE797" s="1">
        <v>7087</v>
      </c>
      <c r="AF797" s="1">
        <v>43</v>
      </c>
      <c r="AG797" s="3">
        <v>11526</v>
      </c>
      <c r="AH797" s="3">
        <v>5078</v>
      </c>
      <c r="AI797" s="3">
        <v>4651</v>
      </c>
      <c r="AJ797" s="3">
        <v>7616</v>
      </c>
      <c r="AK797" s="1">
        <v>6</v>
      </c>
      <c r="AL797" s="1">
        <v>0</v>
      </c>
      <c r="AM797" s="1">
        <v>276</v>
      </c>
      <c r="AN797" s="3">
        <v>4041</v>
      </c>
      <c r="AO797" s="1">
        <v>143</v>
      </c>
      <c r="AP797" s="1">
        <v>28</v>
      </c>
      <c r="AQ797" s="3">
        <v>33365</v>
      </c>
      <c r="AR797" s="1">
        <v>507</v>
      </c>
      <c r="AS797" s="3">
        <v>42457</v>
      </c>
      <c r="AT797" s="3">
        <v>15928</v>
      </c>
      <c r="AU797" s="3">
        <v>4467</v>
      </c>
      <c r="AV797" s="3">
        <v>19695</v>
      </c>
      <c r="AW797" s="1">
        <v>11</v>
      </c>
      <c r="AX797" s="1">
        <v>0</v>
      </c>
      <c r="AY797" s="3">
        <v>1517</v>
      </c>
      <c r="AZ797" s="3">
        <v>28662</v>
      </c>
      <c r="BA797" s="3">
        <v>1351</v>
      </c>
      <c r="BB797" s="1">
        <v>464</v>
      </c>
      <c r="BC797" s="3">
        <v>114552</v>
      </c>
      <c r="BD797" s="3">
        <v>197188062</v>
      </c>
      <c r="BE797" s="3">
        <v>92459436</v>
      </c>
      <c r="BF797" s="3">
        <v>51649427</v>
      </c>
      <c r="BG797" s="3">
        <v>143359122</v>
      </c>
      <c r="BH797" s="3">
        <v>101038</v>
      </c>
      <c r="BI797" s="1">
        <v>0</v>
      </c>
      <c r="BJ797" s="3">
        <v>7217039</v>
      </c>
      <c r="BK797" s="3">
        <v>79445634</v>
      </c>
      <c r="BL797" s="3">
        <v>5333610</v>
      </c>
      <c r="BM797" s="3">
        <v>1039840</v>
      </c>
      <c r="BN797" s="3">
        <v>577793208</v>
      </c>
      <c r="BO797" s="3">
        <v>79375126</v>
      </c>
      <c r="BP797" s="3">
        <v>44752982</v>
      </c>
      <c r="BQ797" s="3">
        <v>18924740</v>
      </c>
      <c r="BR797" s="3">
        <v>80982666</v>
      </c>
      <c r="BS797" s="3">
        <v>199537</v>
      </c>
      <c r="BT797" s="1">
        <v>0</v>
      </c>
      <c r="BU797" s="3">
        <v>5360862</v>
      </c>
      <c r="BV797" s="3">
        <v>108853938</v>
      </c>
      <c r="BW797" s="3">
        <v>7020391</v>
      </c>
      <c r="BX797" s="3">
        <v>2412657</v>
      </c>
      <c r="BY797" s="3">
        <v>347882899</v>
      </c>
      <c r="BZ797" s="3">
        <v>671643</v>
      </c>
      <c r="CA797" s="3">
        <v>233634917</v>
      </c>
      <c r="CB797" s="3">
        <v>128744020</v>
      </c>
      <c r="CC797" s="3">
        <v>63438801</v>
      </c>
      <c r="CD797" s="3">
        <v>196601016</v>
      </c>
      <c r="CE797" s="3">
        <v>-1648574</v>
      </c>
      <c r="CF797" s="3">
        <v>275823</v>
      </c>
      <c r="CG797" s="1">
        <v>0</v>
      </c>
      <c r="CH797" s="3">
        <v>10813934</v>
      </c>
      <c r="CI797" s="3">
        <v>136023067</v>
      </c>
      <c r="CJ797" s="1">
        <v>0</v>
      </c>
      <c r="CK797" s="3">
        <v>12354001</v>
      </c>
      <c r="CL797" s="1">
        <v>0</v>
      </c>
      <c r="CM797" s="1">
        <v>0</v>
      </c>
      <c r="CN797" s="1">
        <v>0</v>
      </c>
      <c r="CO797" s="3">
        <v>2089012</v>
      </c>
      <c r="CP797" s="3">
        <v>782997660</v>
      </c>
      <c r="CQ797" s="3">
        <v>6033379</v>
      </c>
      <c r="CR797" s="1">
        <v>0</v>
      </c>
      <c r="CS797" s="1">
        <v>0</v>
      </c>
      <c r="CT797" s="3">
        <v>14975551</v>
      </c>
      <c r="CU797" s="3">
        <v>21008930</v>
      </c>
      <c r="CV797" s="3">
        <v>42928271</v>
      </c>
      <c r="CW797" s="3">
        <v>14501777</v>
      </c>
      <c r="CX797" s="3">
        <v>8783940</v>
      </c>
      <c r="CY797" s="3">
        <v>27740772</v>
      </c>
      <c r="CZ797" s="3">
        <v>24752</v>
      </c>
      <c r="DA797" s="1">
        <v>0</v>
      </c>
      <c r="DB797" s="3">
        <v>1763967</v>
      </c>
      <c r="DC797" s="3">
        <v>67252056</v>
      </c>
      <c r="DD797" s="1">
        <v>0</v>
      </c>
      <c r="DE797" s="3">
        <v>691842</v>
      </c>
      <c r="DF797" s="3">
        <v>163687377</v>
      </c>
      <c r="DG797" s="3">
        <v>1551490</v>
      </c>
      <c r="DH797" s="3">
        <v>165274749</v>
      </c>
      <c r="DI797" s="1">
        <v>0</v>
      </c>
      <c r="DJ797" s="3">
        <v>12870231</v>
      </c>
      <c r="DK797" s="1">
        <v>0</v>
      </c>
      <c r="DL797" s="1">
        <v>0</v>
      </c>
      <c r="DM797" s="1">
        <v>0</v>
      </c>
      <c r="DN797" s="1">
        <v>0</v>
      </c>
      <c r="DO797" s="3">
        <v>11715661</v>
      </c>
      <c r="DP797" s="3">
        <v>396841388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</row>
    <row r="798" spans="1:133" x14ac:dyDescent="0.3">
      <c r="A798" s="1">
        <v>106374049</v>
      </c>
      <c r="B798" s="1" t="s">
        <v>1668</v>
      </c>
      <c r="C798" s="2">
        <v>20174</v>
      </c>
      <c r="D798" s="2">
        <v>42745</v>
      </c>
      <c r="E798" s="1" t="s">
        <v>2096</v>
      </c>
      <c r="F798" s="1" t="s">
        <v>135</v>
      </c>
      <c r="G798" s="1" t="s">
        <v>186</v>
      </c>
      <c r="H798" s="1">
        <v>14</v>
      </c>
      <c r="I798" s="1">
        <v>1416</v>
      </c>
      <c r="J798" s="1" t="s">
        <v>164</v>
      </c>
      <c r="K798" s="1" t="s">
        <v>138</v>
      </c>
      <c r="L798" s="1">
        <v>0</v>
      </c>
      <c r="M798" s="1" t="s">
        <v>2528</v>
      </c>
      <c r="N798" s="1" t="s">
        <v>1670</v>
      </c>
      <c r="O798" s="1" t="s">
        <v>190</v>
      </c>
      <c r="P798" s="1">
        <v>92111</v>
      </c>
      <c r="Q798" s="1" t="s">
        <v>1671</v>
      </c>
      <c r="R798" s="1">
        <v>16</v>
      </c>
      <c r="S798" s="1">
        <v>14</v>
      </c>
      <c r="T798" s="1">
        <v>12</v>
      </c>
      <c r="U798" s="1">
        <v>0</v>
      </c>
      <c r="V798" s="1">
        <v>4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60</v>
      </c>
      <c r="AC798" s="1">
        <v>1</v>
      </c>
      <c r="AD798" s="1">
        <v>0</v>
      </c>
      <c r="AE798" s="1">
        <v>65</v>
      </c>
      <c r="AF798" s="1">
        <v>0</v>
      </c>
      <c r="AG798" s="1">
        <v>0</v>
      </c>
      <c r="AH798" s="1">
        <v>72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994</v>
      </c>
      <c r="AO798" s="1">
        <v>17</v>
      </c>
      <c r="AP798" s="1">
        <v>0</v>
      </c>
      <c r="AQ798" s="3">
        <v>1083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3">
        <v>1384</v>
      </c>
      <c r="BA798" s="1">
        <v>9</v>
      </c>
      <c r="BB798" s="1">
        <v>16</v>
      </c>
      <c r="BC798" s="3">
        <v>1409</v>
      </c>
      <c r="BD798" s="1">
        <v>0</v>
      </c>
      <c r="BE798" s="3">
        <v>107248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3">
        <v>1353762</v>
      </c>
      <c r="BL798" s="3">
        <v>20308</v>
      </c>
      <c r="BM798" s="1">
        <v>0</v>
      </c>
      <c r="BN798" s="3">
        <v>1481318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3">
        <v>1679914</v>
      </c>
      <c r="BW798" s="3">
        <v>23839</v>
      </c>
      <c r="BX798" s="3">
        <v>43918</v>
      </c>
      <c r="BY798" s="3">
        <v>1747671</v>
      </c>
      <c r="BZ798" s="3">
        <v>6633</v>
      </c>
      <c r="CA798" s="1">
        <v>0</v>
      </c>
      <c r="CB798" s="3">
        <v>79012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3">
        <v>1683029</v>
      </c>
      <c r="CJ798" s="1">
        <v>0</v>
      </c>
      <c r="CK798" s="3">
        <v>44147</v>
      </c>
      <c r="CL798" s="1">
        <v>0</v>
      </c>
      <c r="CM798" s="1">
        <v>0</v>
      </c>
      <c r="CN798" s="1">
        <v>0</v>
      </c>
      <c r="CO798" s="3">
        <v>32000</v>
      </c>
      <c r="CP798" s="3">
        <v>1844821</v>
      </c>
      <c r="CQ798" s="3">
        <v>5897</v>
      </c>
      <c r="CR798" s="1">
        <v>0</v>
      </c>
      <c r="CS798" s="1">
        <v>0</v>
      </c>
      <c r="CT798" s="1">
        <v>0</v>
      </c>
      <c r="CU798" s="3">
        <v>5897</v>
      </c>
      <c r="CV798" s="1">
        <v>0</v>
      </c>
      <c r="CW798" s="3">
        <v>34133</v>
      </c>
      <c r="CX798" s="1">
        <v>0</v>
      </c>
      <c r="CY798" s="1">
        <v>0</v>
      </c>
      <c r="CZ798" s="1">
        <v>0</v>
      </c>
      <c r="DA798" s="1">
        <v>0</v>
      </c>
      <c r="DB798" s="1">
        <v>0</v>
      </c>
      <c r="DC798" s="3">
        <v>1350647</v>
      </c>
      <c r="DD798" s="1">
        <v>0</v>
      </c>
      <c r="DE798" s="3">
        <v>5285</v>
      </c>
      <c r="DF798" s="3">
        <v>1390065</v>
      </c>
      <c r="DG798" s="1">
        <v>0</v>
      </c>
      <c r="DH798" s="3">
        <v>993478</v>
      </c>
      <c r="DI798" s="1">
        <v>0</v>
      </c>
      <c r="DJ798" s="3">
        <v>137563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3">
        <v>321398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</row>
    <row r="799" spans="1:133" x14ac:dyDescent="0.3">
      <c r="A799" s="1">
        <v>106370694</v>
      </c>
      <c r="B799" s="1" t="s">
        <v>1672</v>
      </c>
      <c r="C799" s="2">
        <v>20174</v>
      </c>
      <c r="D799" s="2">
        <v>42745</v>
      </c>
      <c r="E799" s="1" t="s">
        <v>2096</v>
      </c>
      <c r="F799" s="1" t="s">
        <v>135</v>
      </c>
      <c r="G799" s="1" t="s">
        <v>186</v>
      </c>
      <c r="H799" s="1">
        <v>14</v>
      </c>
      <c r="I799" s="1">
        <v>1416</v>
      </c>
      <c r="J799" s="1" t="s">
        <v>164</v>
      </c>
      <c r="K799" s="1" t="s">
        <v>138</v>
      </c>
      <c r="L799" s="1">
        <v>0</v>
      </c>
      <c r="M799" s="1" t="s">
        <v>2529</v>
      </c>
      <c r="N799" s="1" t="s">
        <v>1674</v>
      </c>
      <c r="O799" s="1" t="s">
        <v>190</v>
      </c>
      <c r="P799" s="1">
        <v>92123</v>
      </c>
      <c r="Q799" s="1" t="s">
        <v>1675</v>
      </c>
      <c r="R799" s="1">
        <v>862</v>
      </c>
      <c r="S799" s="1">
        <v>665</v>
      </c>
      <c r="T799" s="1">
        <v>438</v>
      </c>
      <c r="U799" s="3">
        <v>1521</v>
      </c>
      <c r="V799" s="3">
        <v>1256</v>
      </c>
      <c r="W799" s="1">
        <v>631</v>
      </c>
      <c r="X799" s="3">
        <v>1253</v>
      </c>
      <c r="Y799" s="1">
        <v>0</v>
      </c>
      <c r="Z799" s="1">
        <v>0</v>
      </c>
      <c r="AA799" s="1">
        <v>238</v>
      </c>
      <c r="AB799" s="3">
        <v>3342</v>
      </c>
      <c r="AC799" s="1">
        <v>107</v>
      </c>
      <c r="AD799" s="1">
        <v>77</v>
      </c>
      <c r="AE799" s="1">
        <v>8425</v>
      </c>
      <c r="AF799" s="1">
        <v>0</v>
      </c>
      <c r="AG799" s="3">
        <v>7690</v>
      </c>
      <c r="AH799" s="3">
        <v>6182</v>
      </c>
      <c r="AI799" s="3">
        <v>4764</v>
      </c>
      <c r="AJ799" s="3">
        <v>5341</v>
      </c>
      <c r="AK799" s="1">
        <v>0</v>
      </c>
      <c r="AL799" s="1">
        <v>0</v>
      </c>
      <c r="AM799" s="3">
        <v>1280</v>
      </c>
      <c r="AN799" s="3">
        <v>14527</v>
      </c>
      <c r="AO799" s="1">
        <v>256</v>
      </c>
      <c r="AP799" s="1">
        <v>185</v>
      </c>
      <c r="AQ799" s="3">
        <v>40225</v>
      </c>
      <c r="AR799" s="1">
        <v>0</v>
      </c>
      <c r="AS799" s="3">
        <v>18168</v>
      </c>
      <c r="AT799" s="3">
        <v>23995</v>
      </c>
      <c r="AU799" s="3">
        <v>2721</v>
      </c>
      <c r="AV799" s="3">
        <v>8576</v>
      </c>
      <c r="AW799" s="1">
        <v>0</v>
      </c>
      <c r="AX799" s="1">
        <v>0</v>
      </c>
      <c r="AY799" s="3">
        <v>1823</v>
      </c>
      <c r="AZ799" s="3">
        <v>40637</v>
      </c>
      <c r="BA799" s="3">
        <v>1136</v>
      </c>
      <c r="BB799" s="1">
        <v>657</v>
      </c>
      <c r="BC799" s="3">
        <v>97713</v>
      </c>
      <c r="BD799" s="3">
        <v>175558652</v>
      </c>
      <c r="BE799" s="3">
        <v>143879757</v>
      </c>
      <c r="BF799" s="3">
        <v>72287321</v>
      </c>
      <c r="BG799" s="3">
        <v>102175477</v>
      </c>
      <c r="BH799" s="1">
        <v>0</v>
      </c>
      <c r="BI799" s="1">
        <v>0</v>
      </c>
      <c r="BJ799" s="3">
        <v>24010653</v>
      </c>
      <c r="BK799" s="3">
        <v>269140089</v>
      </c>
      <c r="BL799" s="3">
        <v>5027621</v>
      </c>
      <c r="BM799" s="3">
        <v>3641187</v>
      </c>
      <c r="BN799" s="3">
        <v>795720757</v>
      </c>
      <c r="BO799" s="3">
        <v>76735965</v>
      </c>
      <c r="BP799" s="3">
        <v>81187706</v>
      </c>
      <c r="BQ799" s="3">
        <v>16724995</v>
      </c>
      <c r="BR799" s="3">
        <v>49409867</v>
      </c>
      <c r="BS799" s="1">
        <v>0</v>
      </c>
      <c r="BT799" s="1">
        <v>0</v>
      </c>
      <c r="BU799" s="3">
        <v>9127570</v>
      </c>
      <c r="BV799" s="3">
        <v>246997004</v>
      </c>
      <c r="BW799" s="3">
        <v>6140732</v>
      </c>
      <c r="BX799" s="3">
        <v>3555434</v>
      </c>
      <c r="BY799" s="3">
        <v>489879273</v>
      </c>
      <c r="BZ799" s="3">
        <v>456749</v>
      </c>
      <c r="CA799" s="3">
        <v>214300672</v>
      </c>
      <c r="CB799" s="3">
        <v>218038744</v>
      </c>
      <c r="CC799" s="3">
        <v>79876609</v>
      </c>
      <c r="CD799" s="3">
        <v>134203595</v>
      </c>
      <c r="CE799" s="1">
        <v>0</v>
      </c>
      <c r="CF799" s="1">
        <v>0</v>
      </c>
      <c r="CG799" s="1">
        <v>0</v>
      </c>
      <c r="CH799" s="3">
        <v>26780146</v>
      </c>
      <c r="CI799" s="3">
        <v>383870018</v>
      </c>
      <c r="CJ799" s="1">
        <v>0</v>
      </c>
      <c r="CK799" s="3">
        <v>11168353</v>
      </c>
      <c r="CL799" s="1">
        <v>0</v>
      </c>
      <c r="CM799" s="1">
        <v>0</v>
      </c>
      <c r="CN799" s="1">
        <v>0</v>
      </c>
      <c r="CO799" s="3">
        <v>6167663</v>
      </c>
      <c r="CP799" s="3">
        <v>1074862549</v>
      </c>
      <c r="CQ799" s="3">
        <v>16649994</v>
      </c>
      <c r="CR799" s="1">
        <v>0</v>
      </c>
      <c r="CS799" s="1">
        <v>0</v>
      </c>
      <c r="CT799" s="3">
        <v>54780987</v>
      </c>
      <c r="CU799" s="3">
        <v>71430981</v>
      </c>
      <c r="CV799" s="3">
        <v>37993944</v>
      </c>
      <c r="CW799" s="3">
        <v>23678713</v>
      </c>
      <c r="CX799" s="3">
        <v>9135707</v>
      </c>
      <c r="CY799" s="3">
        <v>17381749</v>
      </c>
      <c r="CZ799" s="1">
        <v>0</v>
      </c>
      <c r="DA799" s="1">
        <v>0</v>
      </c>
      <c r="DB799" s="3">
        <v>6358077</v>
      </c>
      <c r="DC799" s="3">
        <v>187048062</v>
      </c>
      <c r="DD799" s="1">
        <v>0</v>
      </c>
      <c r="DE799" s="3">
        <v>572210</v>
      </c>
      <c r="DF799" s="3">
        <v>282168462</v>
      </c>
      <c r="DG799" s="3">
        <v>3085564</v>
      </c>
      <c r="DH799" s="3">
        <v>237100520</v>
      </c>
      <c r="DI799" s="1">
        <v>0</v>
      </c>
      <c r="DJ799" s="3">
        <v>19354472</v>
      </c>
      <c r="DK799" s="1">
        <v>0</v>
      </c>
      <c r="DL799" s="1">
        <v>0</v>
      </c>
      <c r="DM799" s="1">
        <v>0</v>
      </c>
      <c r="DN799" s="1">
        <v>0</v>
      </c>
      <c r="DO799" s="3">
        <v>6175313</v>
      </c>
      <c r="DP799" s="3">
        <v>390407739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0</v>
      </c>
    </row>
    <row r="800" spans="1:133" x14ac:dyDescent="0.3">
      <c r="A800" s="1">
        <v>106370745</v>
      </c>
      <c r="B800" s="1" t="s">
        <v>1676</v>
      </c>
      <c r="C800" s="2">
        <v>20174</v>
      </c>
      <c r="D800" s="2">
        <v>42745</v>
      </c>
      <c r="E800" s="1" t="s">
        <v>2096</v>
      </c>
      <c r="F800" s="1" t="s">
        <v>135</v>
      </c>
      <c r="G800" s="1" t="s">
        <v>186</v>
      </c>
      <c r="H800" s="1">
        <v>14</v>
      </c>
      <c r="I800" s="1">
        <v>1416</v>
      </c>
      <c r="J800" s="1" t="s">
        <v>164</v>
      </c>
      <c r="K800" s="1" t="s">
        <v>138</v>
      </c>
      <c r="L800" s="1">
        <v>0</v>
      </c>
      <c r="M800" s="1" t="s">
        <v>2530</v>
      </c>
      <c r="N800" s="1" t="s">
        <v>1678</v>
      </c>
      <c r="O800" s="1" t="s">
        <v>190</v>
      </c>
      <c r="P800" s="1">
        <v>92123</v>
      </c>
      <c r="Q800" s="1" t="s">
        <v>1671</v>
      </c>
      <c r="R800" s="1">
        <v>158</v>
      </c>
      <c r="S800" s="1">
        <v>137</v>
      </c>
      <c r="T800" s="1">
        <v>119</v>
      </c>
      <c r="U800" s="1">
        <v>162</v>
      </c>
      <c r="V800" s="1">
        <v>126</v>
      </c>
      <c r="W800" s="1">
        <v>75</v>
      </c>
      <c r="X800" s="1">
        <v>0</v>
      </c>
      <c r="Y800" s="1">
        <v>275</v>
      </c>
      <c r="Z800" s="1">
        <v>0</v>
      </c>
      <c r="AA800" s="1">
        <v>36</v>
      </c>
      <c r="AB800" s="1">
        <v>471</v>
      </c>
      <c r="AC800" s="1">
        <v>18</v>
      </c>
      <c r="AD800" s="1">
        <v>0</v>
      </c>
      <c r="AE800" s="1">
        <v>1163</v>
      </c>
      <c r="AF800" s="1">
        <v>0</v>
      </c>
      <c r="AG800" s="3">
        <v>2541</v>
      </c>
      <c r="AH800" s="3">
        <v>1581</v>
      </c>
      <c r="AI800" s="1">
        <v>529</v>
      </c>
      <c r="AJ800" s="1">
        <v>0</v>
      </c>
      <c r="AK800" s="3">
        <v>2873</v>
      </c>
      <c r="AL800" s="1">
        <v>0</v>
      </c>
      <c r="AM800" s="1">
        <v>298</v>
      </c>
      <c r="AN800" s="3">
        <v>3003</v>
      </c>
      <c r="AO800" s="1">
        <v>69</v>
      </c>
      <c r="AP800" s="1">
        <v>0</v>
      </c>
      <c r="AQ800" s="3">
        <v>10894</v>
      </c>
      <c r="AR800" s="1">
        <v>0</v>
      </c>
      <c r="AS800" s="3">
        <v>9092</v>
      </c>
      <c r="AT800" s="3">
        <v>1452</v>
      </c>
      <c r="AU800" s="1">
        <v>19</v>
      </c>
      <c r="AV800" s="1">
        <v>0</v>
      </c>
      <c r="AW800" s="1">
        <v>1</v>
      </c>
      <c r="AX800" s="1">
        <v>0</v>
      </c>
      <c r="AY800" s="3">
        <v>1776</v>
      </c>
      <c r="AZ800" s="3">
        <v>7506</v>
      </c>
      <c r="BA800" s="1">
        <v>64</v>
      </c>
      <c r="BB800" s="1">
        <v>87</v>
      </c>
      <c r="BC800" s="3">
        <v>19997</v>
      </c>
      <c r="BD800" s="3">
        <v>14565852</v>
      </c>
      <c r="BE800" s="3">
        <v>9152458</v>
      </c>
      <c r="BF800" s="3">
        <v>3100098</v>
      </c>
      <c r="BG800" s="1">
        <v>0</v>
      </c>
      <c r="BH800" s="3">
        <v>16623964</v>
      </c>
      <c r="BI800" s="1">
        <v>0</v>
      </c>
      <c r="BJ800" s="3">
        <v>1608017</v>
      </c>
      <c r="BK800" s="3">
        <v>17257031</v>
      </c>
      <c r="BL800" s="3">
        <v>400770</v>
      </c>
      <c r="BM800" s="1">
        <v>0</v>
      </c>
      <c r="BN800" s="3">
        <v>62708190</v>
      </c>
      <c r="BO800" s="3">
        <v>13739113</v>
      </c>
      <c r="BP800" s="3">
        <v>2370145</v>
      </c>
      <c r="BQ800" s="3">
        <v>28659</v>
      </c>
      <c r="BR800" s="1">
        <v>0</v>
      </c>
      <c r="BS800" s="3">
        <v>1492</v>
      </c>
      <c r="BT800" s="1">
        <v>0</v>
      </c>
      <c r="BU800" s="3">
        <v>3024857</v>
      </c>
      <c r="BV800" s="3">
        <v>13533225</v>
      </c>
      <c r="BW800" s="3">
        <v>114088</v>
      </c>
      <c r="BX800" s="3">
        <v>156227</v>
      </c>
      <c r="BY800" s="3">
        <v>32967806</v>
      </c>
      <c r="BZ800" s="3">
        <v>17192</v>
      </c>
      <c r="CA800" s="3">
        <v>23972546</v>
      </c>
      <c r="CB800" s="3">
        <v>9942464</v>
      </c>
      <c r="CC800" s="3">
        <v>2654138</v>
      </c>
      <c r="CD800" s="1">
        <v>0</v>
      </c>
      <c r="CE800" s="1">
        <v>0</v>
      </c>
      <c r="CF800" s="3">
        <v>14150451</v>
      </c>
      <c r="CG800" s="1">
        <v>0</v>
      </c>
      <c r="CH800" s="3">
        <v>3797958</v>
      </c>
      <c r="CI800" s="3">
        <v>22068688</v>
      </c>
      <c r="CJ800" s="1">
        <v>0</v>
      </c>
      <c r="CK800" s="3">
        <v>514858</v>
      </c>
      <c r="CL800" s="1">
        <v>0</v>
      </c>
      <c r="CM800" s="1">
        <v>0</v>
      </c>
      <c r="CN800" s="1">
        <v>0</v>
      </c>
      <c r="CO800" s="3">
        <v>121126</v>
      </c>
      <c r="CP800" s="3">
        <v>77239421</v>
      </c>
      <c r="CQ800" s="3">
        <v>277303</v>
      </c>
      <c r="CR800" s="1">
        <v>0</v>
      </c>
      <c r="CS800" s="1">
        <v>0</v>
      </c>
      <c r="CT800" s="3">
        <v>32577</v>
      </c>
      <c r="CU800" s="3">
        <v>309880</v>
      </c>
      <c r="CV800" s="3">
        <v>4332419</v>
      </c>
      <c r="CW800" s="3">
        <v>1857442</v>
      </c>
      <c r="CX800" s="3">
        <v>474619</v>
      </c>
      <c r="CY800" s="1">
        <v>0</v>
      </c>
      <c r="CZ800" s="3">
        <v>2475004</v>
      </c>
      <c r="DA800" s="1">
        <v>0</v>
      </c>
      <c r="DB800" s="3">
        <v>834916</v>
      </c>
      <c r="DC800" s="3">
        <v>8754144</v>
      </c>
      <c r="DD800" s="1">
        <v>0</v>
      </c>
      <c r="DE800" s="3">
        <v>17911</v>
      </c>
      <c r="DF800" s="3">
        <v>18746455</v>
      </c>
      <c r="DG800" s="3">
        <v>92916</v>
      </c>
      <c r="DH800" s="3">
        <v>21003988</v>
      </c>
      <c r="DI800" s="1">
        <v>0</v>
      </c>
      <c r="DJ800" s="3">
        <v>1879649</v>
      </c>
      <c r="DK800" s="1">
        <v>0</v>
      </c>
      <c r="DL800" s="1">
        <v>0</v>
      </c>
      <c r="DM800" s="1">
        <v>0</v>
      </c>
      <c r="DN800" s="1">
        <v>0</v>
      </c>
      <c r="DO800" s="3">
        <v>1550358</v>
      </c>
      <c r="DP800" s="3">
        <v>16031487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0</v>
      </c>
    </row>
    <row r="801" spans="1:133" x14ac:dyDescent="0.3">
      <c r="A801" s="1">
        <v>106450940</v>
      </c>
      <c r="B801" s="1" t="s">
        <v>1679</v>
      </c>
      <c r="C801" s="2">
        <v>20174</v>
      </c>
      <c r="D801" s="2">
        <v>42745</v>
      </c>
      <c r="E801" s="1" t="s">
        <v>2096</v>
      </c>
      <c r="F801" s="1" t="s">
        <v>135</v>
      </c>
      <c r="G801" s="1" t="s">
        <v>1145</v>
      </c>
      <c r="H801" s="1">
        <v>1</v>
      </c>
      <c r="I801" s="1">
        <v>209</v>
      </c>
      <c r="J801" s="1" t="s">
        <v>187</v>
      </c>
      <c r="K801" s="1" t="s">
        <v>138</v>
      </c>
      <c r="L801" s="1">
        <v>0</v>
      </c>
      <c r="M801" s="1" t="s">
        <v>2531</v>
      </c>
      <c r="N801" s="1" t="s">
        <v>1681</v>
      </c>
      <c r="O801" s="1" t="s">
        <v>1199</v>
      </c>
      <c r="P801" s="1">
        <v>96001</v>
      </c>
      <c r="Q801" s="1" t="s">
        <v>2532</v>
      </c>
      <c r="R801" s="1">
        <v>178</v>
      </c>
      <c r="S801" s="1">
        <v>178</v>
      </c>
      <c r="T801" s="1">
        <v>97</v>
      </c>
      <c r="U801" s="3">
        <v>1205</v>
      </c>
      <c r="V801" s="1">
        <v>28</v>
      </c>
      <c r="W801" s="1">
        <v>55</v>
      </c>
      <c r="X801" s="1">
        <v>359</v>
      </c>
      <c r="Y801" s="1">
        <v>0</v>
      </c>
      <c r="Z801" s="1">
        <v>0</v>
      </c>
      <c r="AA801" s="1">
        <v>256</v>
      </c>
      <c r="AB801" s="1">
        <v>85</v>
      </c>
      <c r="AC801" s="1">
        <v>0</v>
      </c>
      <c r="AD801" s="1">
        <v>31</v>
      </c>
      <c r="AE801" s="1">
        <v>2019</v>
      </c>
      <c r="AF801" s="1">
        <v>0</v>
      </c>
      <c r="AG801" s="3">
        <v>5306</v>
      </c>
      <c r="AH801" s="1">
        <v>114</v>
      </c>
      <c r="AI801" s="1">
        <v>330</v>
      </c>
      <c r="AJ801" s="3">
        <v>1352</v>
      </c>
      <c r="AK801" s="1">
        <v>0</v>
      </c>
      <c r="AL801" s="1">
        <v>0</v>
      </c>
      <c r="AM801" s="1">
        <v>913</v>
      </c>
      <c r="AN801" s="1">
        <v>309</v>
      </c>
      <c r="AO801" s="1">
        <v>0</v>
      </c>
      <c r="AP801" s="1">
        <v>36</v>
      </c>
      <c r="AQ801" s="3">
        <v>8360</v>
      </c>
      <c r="AR801" s="1">
        <v>0</v>
      </c>
      <c r="AS801" s="3">
        <v>4825</v>
      </c>
      <c r="AT801" s="1">
        <v>72</v>
      </c>
      <c r="AU801" s="1">
        <v>577</v>
      </c>
      <c r="AV801" s="3">
        <v>4797</v>
      </c>
      <c r="AW801" s="1">
        <v>0</v>
      </c>
      <c r="AX801" s="1">
        <v>0</v>
      </c>
      <c r="AY801" s="3">
        <v>1879</v>
      </c>
      <c r="AZ801" s="1">
        <v>812</v>
      </c>
      <c r="BA801" s="1">
        <v>6</v>
      </c>
      <c r="BB801" s="3">
        <v>1643</v>
      </c>
      <c r="BC801" s="3">
        <v>14611</v>
      </c>
      <c r="BD801" s="3">
        <v>80708795</v>
      </c>
      <c r="BE801" s="3">
        <v>1976292</v>
      </c>
      <c r="BF801" s="3">
        <v>4516162</v>
      </c>
      <c r="BG801" s="3">
        <v>22377082</v>
      </c>
      <c r="BH801" s="1">
        <v>0</v>
      </c>
      <c r="BI801" s="1">
        <v>0</v>
      </c>
      <c r="BJ801" s="3">
        <v>18146237</v>
      </c>
      <c r="BK801" s="3">
        <v>7624209</v>
      </c>
      <c r="BL801" s="1">
        <v>0</v>
      </c>
      <c r="BM801" s="3">
        <v>833563</v>
      </c>
      <c r="BN801" s="3">
        <v>136182340</v>
      </c>
      <c r="BO801" s="3">
        <v>26351050</v>
      </c>
      <c r="BP801" s="3">
        <v>640247</v>
      </c>
      <c r="BQ801" s="3">
        <v>2298669</v>
      </c>
      <c r="BR801" s="3">
        <v>19983705</v>
      </c>
      <c r="BS801" s="1">
        <v>0</v>
      </c>
      <c r="BT801" s="1">
        <v>0</v>
      </c>
      <c r="BU801" s="3">
        <v>11101699</v>
      </c>
      <c r="BV801" s="3">
        <v>5087475</v>
      </c>
      <c r="BW801" s="3">
        <v>14032</v>
      </c>
      <c r="BX801" s="3">
        <v>1445705</v>
      </c>
      <c r="BY801" s="3">
        <v>66922582</v>
      </c>
      <c r="BZ801" s="3">
        <v>3363507</v>
      </c>
      <c r="CA801" s="3">
        <v>84194568</v>
      </c>
      <c r="CB801" s="3">
        <v>2357949</v>
      </c>
      <c r="CC801" s="3">
        <v>-2468474</v>
      </c>
      <c r="CD801" s="3">
        <v>34494397</v>
      </c>
      <c r="CE801" s="3">
        <v>-19013</v>
      </c>
      <c r="CF801" s="1">
        <v>0</v>
      </c>
      <c r="CG801" s="1">
        <v>0</v>
      </c>
      <c r="CH801" s="3">
        <v>22183363</v>
      </c>
      <c r="CI801" s="3">
        <v>9719592</v>
      </c>
      <c r="CJ801" s="1">
        <v>0</v>
      </c>
      <c r="CK801" s="3">
        <v>54892</v>
      </c>
      <c r="CL801" s="1">
        <v>0</v>
      </c>
      <c r="CM801" s="1">
        <v>0</v>
      </c>
      <c r="CN801" s="1">
        <v>0</v>
      </c>
      <c r="CO801" s="3">
        <v>6152183</v>
      </c>
      <c r="CP801" s="3">
        <v>160032964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3">
        <v>22192827</v>
      </c>
      <c r="CW801" s="3">
        <v>248491</v>
      </c>
      <c r="CX801" s="3">
        <v>9269836</v>
      </c>
      <c r="CY801" s="3">
        <v>7904416</v>
      </c>
      <c r="CZ801" s="1">
        <v>0</v>
      </c>
      <c r="DA801" s="1">
        <v>0</v>
      </c>
      <c r="DB801" s="3">
        <v>6991901</v>
      </c>
      <c r="DC801" s="3">
        <v>2944096</v>
      </c>
      <c r="DD801" s="3">
        <v>-7607</v>
      </c>
      <c r="DE801" s="3">
        <v>-6472002</v>
      </c>
      <c r="DF801" s="3">
        <v>43071958</v>
      </c>
      <c r="DG801" s="3">
        <v>364620</v>
      </c>
      <c r="DH801" s="3">
        <v>43795234</v>
      </c>
      <c r="DI801" s="1">
        <v>0</v>
      </c>
      <c r="DJ801" s="3">
        <v>-15941</v>
      </c>
      <c r="DK801" s="1">
        <v>0</v>
      </c>
      <c r="DL801" s="1">
        <v>0</v>
      </c>
      <c r="DM801" s="1">
        <v>0</v>
      </c>
      <c r="DN801" s="1">
        <v>0</v>
      </c>
      <c r="DO801" s="3">
        <v>803878</v>
      </c>
      <c r="DP801" s="3">
        <v>16975261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1">
        <v>0</v>
      </c>
      <c r="EC801" s="1">
        <v>0</v>
      </c>
    </row>
    <row r="802" spans="1:133" x14ac:dyDescent="0.3">
      <c r="A802" s="1">
        <v>106190708</v>
      </c>
      <c r="B802" s="1" t="s">
        <v>1683</v>
      </c>
      <c r="C802" s="2">
        <v>20174</v>
      </c>
      <c r="D802" s="2">
        <v>42745</v>
      </c>
      <c r="E802" s="1" t="s">
        <v>2096</v>
      </c>
      <c r="F802" s="1" t="s">
        <v>135</v>
      </c>
      <c r="G802" s="1" t="s">
        <v>170</v>
      </c>
      <c r="H802" s="1">
        <v>11</v>
      </c>
      <c r="I802" s="1">
        <v>905</v>
      </c>
      <c r="J802" s="1" t="s">
        <v>164</v>
      </c>
      <c r="K802" s="1" t="s">
        <v>138</v>
      </c>
      <c r="L802" s="1">
        <v>0</v>
      </c>
      <c r="M802" s="1" t="s">
        <v>2533</v>
      </c>
      <c r="N802" s="1" t="s">
        <v>1685</v>
      </c>
      <c r="O802" s="1" t="s">
        <v>1686</v>
      </c>
      <c r="P802" s="1">
        <v>91403</v>
      </c>
      <c r="Q802" s="1" t="s">
        <v>597</v>
      </c>
      <c r="R802" s="1">
        <v>153</v>
      </c>
      <c r="S802" s="1">
        <v>153</v>
      </c>
      <c r="T802" s="1">
        <v>153</v>
      </c>
      <c r="U802" s="1">
        <v>894</v>
      </c>
      <c r="V802" s="1">
        <v>145</v>
      </c>
      <c r="W802" s="1">
        <v>71</v>
      </c>
      <c r="X802" s="1">
        <v>236</v>
      </c>
      <c r="Y802" s="1">
        <v>0</v>
      </c>
      <c r="Z802" s="1">
        <v>0</v>
      </c>
      <c r="AA802" s="1">
        <v>138</v>
      </c>
      <c r="AB802" s="1">
        <v>13</v>
      </c>
      <c r="AC802" s="1">
        <v>1</v>
      </c>
      <c r="AD802" s="1">
        <v>47</v>
      </c>
      <c r="AE802" s="1">
        <v>1545</v>
      </c>
      <c r="AF802" s="1">
        <v>0</v>
      </c>
      <c r="AG802" s="3">
        <v>4021</v>
      </c>
      <c r="AH802" s="1">
        <v>716</v>
      </c>
      <c r="AI802" s="1">
        <v>841</v>
      </c>
      <c r="AJ802" s="3">
        <v>2623</v>
      </c>
      <c r="AK802" s="1">
        <v>0</v>
      </c>
      <c r="AL802" s="1">
        <v>0</v>
      </c>
      <c r="AM802" s="1">
        <v>439</v>
      </c>
      <c r="AN802" s="1">
        <v>33</v>
      </c>
      <c r="AO802" s="1">
        <v>4</v>
      </c>
      <c r="AP802" s="1">
        <v>174</v>
      </c>
      <c r="AQ802" s="3">
        <v>8851</v>
      </c>
      <c r="AR802" s="1">
        <v>0</v>
      </c>
      <c r="AS802" s="3">
        <v>1888</v>
      </c>
      <c r="AT802" s="1">
        <v>357</v>
      </c>
      <c r="AU802" s="1">
        <v>499</v>
      </c>
      <c r="AV802" s="3">
        <v>2261</v>
      </c>
      <c r="AW802" s="1">
        <v>0</v>
      </c>
      <c r="AX802" s="1">
        <v>0</v>
      </c>
      <c r="AY802" s="3">
        <v>1605</v>
      </c>
      <c r="AZ802" s="1">
        <v>117</v>
      </c>
      <c r="BA802" s="1">
        <v>18</v>
      </c>
      <c r="BB802" s="1">
        <v>862</v>
      </c>
      <c r="BC802" s="3">
        <v>7607</v>
      </c>
      <c r="BD802" s="3">
        <v>37224102</v>
      </c>
      <c r="BE802" s="3">
        <v>7042412</v>
      </c>
      <c r="BF802" s="3">
        <v>8193696</v>
      </c>
      <c r="BG802" s="3">
        <v>23421905</v>
      </c>
      <c r="BH802" s="1">
        <v>0</v>
      </c>
      <c r="BI802" s="1">
        <v>0</v>
      </c>
      <c r="BJ802" s="3">
        <v>7647357</v>
      </c>
      <c r="BK802" s="3">
        <v>372001</v>
      </c>
      <c r="BL802" s="3">
        <v>23947</v>
      </c>
      <c r="BM802" s="3">
        <v>1173418</v>
      </c>
      <c r="BN802" s="3">
        <v>85098838</v>
      </c>
      <c r="BO802" s="3">
        <v>6000530</v>
      </c>
      <c r="BP802" s="3">
        <v>1368630</v>
      </c>
      <c r="BQ802" s="3">
        <v>1343351</v>
      </c>
      <c r="BR802" s="3">
        <v>5710662</v>
      </c>
      <c r="BS802" s="1">
        <v>0</v>
      </c>
      <c r="BT802" s="1">
        <v>0</v>
      </c>
      <c r="BU802" s="3">
        <v>4448534</v>
      </c>
      <c r="BV802" s="3">
        <v>422152</v>
      </c>
      <c r="BW802" s="3">
        <v>36635</v>
      </c>
      <c r="BX802" s="3">
        <v>1795133</v>
      </c>
      <c r="BY802" s="3">
        <v>21125627</v>
      </c>
      <c r="BZ802" s="3">
        <v>-1024903</v>
      </c>
      <c r="CA802" s="3">
        <v>35477686</v>
      </c>
      <c r="CB802" s="3">
        <v>5234612</v>
      </c>
      <c r="CC802" s="3">
        <v>9840668</v>
      </c>
      <c r="CD802" s="3">
        <v>18422515</v>
      </c>
      <c r="CE802" s="1">
        <v>0</v>
      </c>
      <c r="CF802" s="1">
        <v>0</v>
      </c>
      <c r="CG802" s="1">
        <v>0</v>
      </c>
      <c r="CH802" s="3">
        <v>7577830</v>
      </c>
      <c r="CI802" s="3">
        <v>759076</v>
      </c>
      <c r="CJ802" s="1">
        <v>0</v>
      </c>
      <c r="CK802" s="3">
        <v>3549973</v>
      </c>
      <c r="CL802" s="1">
        <v>0</v>
      </c>
      <c r="CM802" s="1">
        <v>0</v>
      </c>
      <c r="CN802" s="1">
        <v>0</v>
      </c>
      <c r="CO802" s="3">
        <v>-623655</v>
      </c>
      <c r="CP802" s="3">
        <v>79213802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3">
        <v>7744434</v>
      </c>
      <c r="CW802" s="3">
        <v>3174400</v>
      </c>
      <c r="CX802" s="3">
        <v>-303621</v>
      </c>
      <c r="CY802" s="3">
        <v>10710052</v>
      </c>
      <c r="CZ802" s="1">
        <v>0</v>
      </c>
      <c r="DA802" s="1">
        <v>0</v>
      </c>
      <c r="DB802" s="3">
        <v>2257803</v>
      </c>
      <c r="DC802" s="3">
        <v>35077</v>
      </c>
      <c r="DD802" s="3">
        <v>67850</v>
      </c>
      <c r="DE802" s="3">
        <v>3324668</v>
      </c>
      <c r="DF802" s="3">
        <v>27010663</v>
      </c>
      <c r="DG802" s="3">
        <v>200924</v>
      </c>
      <c r="DH802" s="3">
        <v>31215212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3">
        <v>1717118</v>
      </c>
      <c r="DP802" s="3">
        <v>50604334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0</v>
      </c>
    </row>
    <row r="803" spans="1:133" x14ac:dyDescent="0.3">
      <c r="A803" s="1">
        <v>106344114</v>
      </c>
      <c r="B803" s="1" t="s">
        <v>1692</v>
      </c>
      <c r="C803" s="2">
        <v>20174</v>
      </c>
      <c r="D803" s="2">
        <v>42745</v>
      </c>
      <c r="E803" s="1" t="s">
        <v>2096</v>
      </c>
      <c r="F803" s="1" t="s">
        <v>135</v>
      </c>
      <c r="G803" s="1" t="s">
        <v>492</v>
      </c>
      <c r="H803" s="1">
        <v>2</v>
      </c>
      <c r="I803" s="1">
        <v>311</v>
      </c>
      <c r="J803" s="1" t="s">
        <v>164</v>
      </c>
      <c r="K803" s="1" t="s">
        <v>1688</v>
      </c>
      <c r="L803" s="1">
        <v>0</v>
      </c>
      <c r="M803" s="1" t="s">
        <v>2534</v>
      </c>
      <c r="N803" s="1" t="s">
        <v>1694</v>
      </c>
      <c r="O803" s="1" t="s">
        <v>497</v>
      </c>
      <c r="P803" s="1">
        <v>95817</v>
      </c>
      <c r="Q803" s="1" t="s">
        <v>1695</v>
      </c>
      <c r="R803" s="1">
        <v>80</v>
      </c>
      <c r="S803" s="1">
        <v>70</v>
      </c>
      <c r="T803" s="1">
        <v>70</v>
      </c>
      <c r="U803" s="1">
        <v>0</v>
      </c>
      <c r="V803" s="1">
        <v>0</v>
      </c>
      <c r="W803" s="1">
        <v>149</v>
      </c>
      <c r="X803" s="1">
        <v>51</v>
      </c>
      <c r="Y803" s="1">
        <v>0</v>
      </c>
      <c r="Z803" s="1">
        <v>0</v>
      </c>
      <c r="AA803" s="1">
        <v>11</v>
      </c>
      <c r="AB803" s="1">
        <v>78</v>
      </c>
      <c r="AC803" s="1">
        <v>64</v>
      </c>
      <c r="AD803" s="1">
        <v>0</v>
      </c>
      <c r="AE803" s="1">
        <v>353</v>
      </c>
      <c r="AF803" s="1">
        <v>0</v>
      </c>
      <c r="AG803" s="1">
        <v>0</v>
      </c>
      <c r="AH803" s="1">
        <v>0</v>
      </c>
      <c r="AI803" s="1">
        <v>574</v>
      </c>
      <c r="AJ803" s="1">
        <v>121</v>
      </c>
      <c r="AK803" s="1">
        <v>0</v>
      </c>
      <c r="AL803" s="1">
        <v>0</v>
      </c>
      <c r="AM803" s="1">
        <v>51</v>
      </c>
      <c r="AN803" s="1">
        <v>233</v>
      </c>
      <c r="AO803" s="1">
        <v>750</v>
      </c>
      <c r="AP803" s="1">
        <v>0</v>
      </c>
      <c r="AQ803" s="3">
        <v>1729</v>
      </c>
      <c r="AR803" s="1">
        <v>0</v>
      </c>
      <c r="AS803" s="1">
        <v>0</v>
      </c>
      <c r="AT803" s="1">
        <v>0</v>
      </c>
      <c r="AU803" s="3">
        <v>1916</v>
      </c>
      <c r="AV803" s="3">
        <v>3799</v>
      </c>
      <c r="AW803" s="1">
        <v>0</v>
      </c>
      <c r="AX803" s="1">
        <v>0</v>
      </c>
      <c r="AY803" s="1">
        <v>180</v>
      </c>
      <c r="AZ803" s="3">
        <v>2292</v>
      </c>
      <c r="BA803" s="1">
        <v>499</v>
      </c>
      <c r="BB803" s="1">
        <v>0</v>
      </c>
      <c r="BC803" s="3">
        <v>8686</v>
      </c>
      <c r="BD803" s="1">
        <v>0</v>
      </c>
      <c r="BE803" s="1">
        <v>0</v>
      </c>
      <c r="BF803" s="3">
        <v>7841440</v>
      </c>
      <c r="BG803" s="3">
        <v>1684680</v>
      </c>
      <c r="BH803" s="1">
        <v>0</v>
      </c>
      <c r="BI803" s="1">
        <v>0</v>
      </c>
      <c r="BJ803" s="3">
        <v>643410</v>
      </c>
      <c r="BK803" s="3">
        <v>4805291</v>
      </c>
      <c r="BL803" s="3">
        <v>5829160</v>
      </c>
      <c r="BM803" s="1">
        <v>0</v>
      </c>
      <c r="BN803" s="3">
        <v>20803981</v>
      </c>
      <c r="BO803" s="1">
        <v>0</v>
      </c>
      <c r="BP803" s="1">
        <v>0</v>
      </c>
      <c r="BQ803" s="3">
        <v>2915736</v>
      </c>
      <c r="BR803" s="3">
        <v>6059784</v>
      </c>
      <c r="BS803" s="1">
        <v>0</v>
      </c>
      <c r="BT803" s="1">
        <v>0</v>
      </c>
      <c r="BU803" s="3">
        <v>257549</v>
      </c>
      <c r="BV803" s="3">
        <v>3295092</v>
      </c>
      <c r="BW803" s="3">
        <v>1388786</v>
      </c>
      <c r="BX803" s="1">
        <v>0</v>
      </c>
      <c r="BY803" s="3">
        <v>13916947</v>
      </c>
      <c r="BZ803" s="1">
        <v>0</v>
      </c>
      <c r="CA803" s="1">
        <v>0</v>
      </c>
      <c r="CB803" s="1">
        <v>0</v>
      </c>
      <c r="CC803" s="3">
        <v>9182959</v>
      </c>
      <c r="CD803" s="3">
        <v>6069894</v>
      </c>
      <c r="CE803" s="1">
        <v>0</v>
      </c>
      <c r="CF803" s="1">
        <v>0</v>
      </c>
      <c r="CG803" s="1">
        <v>0</v>
      </c>
      <c r="CH803" s="3">
        <v>609298</v>
      </c>
      <c r="CI803" s="3">
        <v>6211584</v>
      </c>
      <c r="CJ803" s="1">
        <v>0</v>
      </c>
      <c r="CK803" s="3">
        <v>7217946</v>
      </c>
      <c r="CL803" s="1">
        <v>0</v>
      </c>
      <c r="CM803" s="1">
        <v>0</v>
      </c>
      <c r="CN803" s="1">
        <v>0</v>
      </c>
      <c r="CO803" s="1">
        <v>0</v>
      </c>
      <c r="CP803" s="3">
        <v>29291681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  <c r="CX803" s="3">
        <v>1574217</v>
      </c>
      <c r="CY803" s="3">
        <v>1674570</v>
      </c>
      <c r="CZ803" s="1">
        <v>0</v>
      </c>
      <c r="DA803" s="1">
        <v>0</v>
      </c>
      <c r="DB803" s="3">
        <v>291661</v>
      </c>
      <c r="DC803" s="3">
        <v>1888799</v>
      </c>
      <c r="DD803" s="1">
        <v>0</v>
      </c>
      <c r="DE803" s="1">
        <v>0</v>
      </c>
      <c r="DF803" s="3">
        <v>5429247</v>
      </c>
      <c r="DG803" s="3">
        <v>1586399</v>
      </c>
      <c r="DH803" s="3">
        <v>16481751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3">
        <v>517393</v>
      </c>
      <c r="DP803" s="3">
        <v>69724931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</row>
    <row r="804" spans="1:133" x14ac:dyDescent="0.3">
      <c r="A804" s="1">
        <v>106291023</v>
      </c>
      <c r="B804" s="1" t="s">
        <v>1696</v>
      </c>
      <c r="C804" s="2">
        <v>20174</v>
      </c>
      <c r="D804" s="2">
        <v>42745</v>
      </c>
      <c r="E804" s="1" t="s">
        <v>2096</v>
      </c>
      <c r="F804" s="1" t="s">
        <v>135</v>
      </c>
      <c r="G804" s="1" t="s">
        <v>1697</v>
      </c>
      <c r="H804" s="1">
        <v>2</v>
      </c>
      <c r="I804" s="1">
        <v>301</v>
      </c>
      <c r="J804" s="1" t="s">
        <v>164</v>
      </c>
      <c r="K804" s="1" t="s">
        <v>138</v>
      </c>
      <c r="L804" s="1" t="s">
        <v>139</v>
      </c>
      <c r="M804" s="1" t="s">
        <v>2535</v>
      </c>
      <c r="N804" s="1" t="s">
        <v>1699</v>
      </c>
      <c r="O804" s="1" t="s">
        <v>1700</v>
      </c>
      <c r="P804" s="1">
        <v>95945</v>
      </c>
      <c r="Q804" s="1" t="s">
        <v>1701</v>
      </c>
      <c r="R804" s="1">
        <v>121</v>
      </c>
      <c r="S804" s="1">
        <v>121</v>
      </c>
      <c r="T804" s="1">
        <v>121</v>
      </c>
      <c r="U804" s="1">
        <v>600</v>
      </c>
      <c r="V804" s="1">
        <v>101</v>
      </c>
      <c r="W804" s="1">
        <v>68</v>
      </c>
      <c r="X804" s="1">
        <v>281</v>
      </c>
      <c r="Y804" s="1">
        <v>0</v>
      </c>
      <c r="Z804" s="1">
        <v>0</v>
      </c>
      <c r="AA804" s="1">
        <v>32</v>
      </c>
      <c r="AB804" s="1">
        <v>200</v>
      </c>
      <c r="AC804" s="1">
        <v>4</v>
      </c>
      <c r="AD804" s="1">
        <v>15</v>
      </c>
      <c r="AE804" s="1">
        <v>1301</v>
      </c>
      <c r="AF804" s="1">
        <v>0</v>
      </c>
      <c r="AG804" s="3">
        <v>2437</v>
      </c>
      <c r="AH804" s="1">
        <v>403</v>
      </c>
      <c r="AI804" s="1">
        <v>232</v>
      </c>
      <c r="AJ804" s="1">
        <v>752</v>
      </c>
      <c r="AK804" s="1">
        <v>0</v>
      </c>
      <c r="AL804" s="1">
        <v>0</v>
      </c>
      <c r="AM804" s="1">
        <v>99</v>
      </c>
      <c r="AN804" s="1">
        <v>500</v>
      </c>
      <c r="AO804" s="1">
        <v>9</v>
      </c>
      <c r="AP804" s="1">
        <v>31</v>
      </c>
      <c r="AQ804" s="3">
        <v>4463</v>
      </c>
      <c r="AR804" s="1">
        <v>0</v>
      </c>
      <c r="AS804" s="3">
        <v>12599</v>
      </c>
      <c r="AT804" s="3">
        <v>2040</v>
      </c>
      <c r="AU804" s="1">
        <v>514</v>
      </c>
      <c r="AV804" s="3">
        <v>3991</v>
      </c>
      <c r="AW804" s="1">
        <v>0</v>
      </c>
      <c r="AX804" s="1">
        <v>0</v>
      </c>
      <c r="AY804" s="1">
        <v>748</v>
      </c>
      <c r="AZ804" s="3">
        <v>4900</v>
      </c>
      <c r="BA804" s="1">
        <v>121</v>
      </c>
      <c r="BB804" s="1">
        <v>452</v>
      </c>
      <c r="BC804" s="3">
        <v>25365</v>
      </c>
      <c r="BD804" s="3">
        <v>49186342</v>
      </c>
      <c r="BE804" s="3">
        <v>8466303</v>
      </c>
      <c r="BF804" s="3">
        <v>3639150</v>
      </c>
      <c r="BG804" s="3">
        <v>13688408</v>
      </c>
      <c r="BH804" s="1">
        <v>0</v>
      </c>
      <c r="BI804" s="1">
        <v>0</v>
      </c>
      <c r="BJ804" s="3">
        <v>1987989</v>
      </c>
      <c r="BK804" s="3">
        <v>11863812</v>
      </c>
      <c r="BL804" s="3">
        <v>220671</v>
      </c>
      <c r="BM804" s="3">
        <v>632258</v>
      </c>
      <c r="BN804" s="3">
        <v>89684933</v>
      </c>
      <c r="BO804" s="3">
        <v>39509200</v>
      </c>
      <c r="BP804" s="3">
        <v>8171494</v>
      </c>
      <c r="BQ804" s="3">
        <v>2375285</v>
      </c>
      <c r="BR804" s="3">
        <v>15133380</v>
      </c>
      <c r="BS804" s="1">
        <v>0</v>
      </c>
      <c r="BT804" s="1">
        <v>0</v>
      </c>
      <c r="BU804" s="3">
        <v>2624905</v>
      </c>
      <c r="BV804" s="3">
        <v>18026910</v>
      </c>
      <c r="BW804" s="3">
        <v>417494</v>
      </c>
      <c r="BX804" s="3">
        <v>1203509</v>
      </c>
      <c r="BY804" s="3">
        <v>87462177</v>
      </c>
      <c r="BZ804" s="3">
        <v>1482359</v>
      </c>
      <c r="CA804" s="3">
        <v>71978227</v>
      </c>
      <c r="CB804" s="3">
        <v>13505714</v>
      </c>
      <c r="CC804" s="3">
        <v>1855877</v>
      </c>
      <c r="CD804" s="3">
        <v>15725609</v>
      </c>
      <c r="CE804" s="1">
        <v>0</v>
      </c>
      <c r="CF804" s="1">
        <v>0</v>
      </c>
      <c r="CG804" s="1">
        <v>0</v>
      </c>
      <c r="CH804" s="3">
        <v>3377644</v>
      </c>
      <c r="CI804" s="3">
        <v>12986279</v>
      </c>
      <c r="CJ804" s="1">
        <v>0</v>
      </c>
      <c r="CK804" s="3">
        <v>1630405</v>
      </c>
      <c r="CL804" s="1">
        <v>0</v>
      </c>
      <c r="CM804" s="1">
        <v>0</v>
      </c>
      <c r="CN804" s="1">
        <v>0</v>
      </c>
      <c r="CO804" s="3">
        <v>1385126</v>
      </c>
      <c r="CP804" s="3">
        <v>123927240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3">
        <v>16393455</v>
      </c>
      <c r="CW804" s="3">
        <v>3072086</v>
      </c>
      <c r="CX804" s="3">
        <v>3218270</v>
      </c>
      <c r="CY804" s="3">
        <v>12837418</v>
      </c>
      <c r="CZ804" s="1">
        <v>0</v>
      </c>
      <c r="DA804" s="1">
        <v>0</v>
      </c>
      <c r="DB804" s="3">
        <v>1189627</v>
      </c>
      <c r="DC804" s="3">
        <v>16307271</v>
      </c>
      <c r="DD804" s="1">
        <v>0</v>
      </c>
      <c r="DE804" s="3">
        <v>201743</v>
      </c>
      <c r="DF804" s="3">
        <v>53219870</v>
      </c>
      <c r="DG804" s="3">
        <v>629974</v>
      </c>
      <c r="DH804" s="3">
        <v>43031878</v>
      </c>
      <c r="DI804" s="1">
        <v>0</v>
      </c>
      <c r="DJ804" s="3">
        <v>3758439</v>
      </c>
      <c r="DK804" s="1">
        <v>0</v>
      </c>
      <c r="DL804" s="1">
        <v>0</v>
      </c>
      <c r="DM804" s="1">
        <v>0</v>
      </c>
      <c r="DN804" s="1">
        <v>0</v>
      </c>
      <c r="DO804" s="3">
        <v>1282832</v>
      </c>
      <c r="DP804" s="3">
        <v>39506372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0</v>
      </c>
    </row>
    <row r="805" spans="1:133" x14ac:dyDescent="0.3">
      <c r="A805" s="1">
        <v>106540798</v>
      </c>
      <c r="B805" s="1" t="s">
        <v>1702</v>
      </c>
      <c r="C805" s="2">
        <v>20174</v>
      </c>
      <c r="D805" s="2">
        <v>42745</v>
      </c>
      <c r="E805" s="1" t="s">
        <v>2096</v>
      </c>
      <c r="F805" s="1" t="s">
        <v>135</v>
      </c>
      <c r="G805" s="1" t="s">
        <v>925</v>
      </c>
      <c r="H805" s="1">
        <v>9</v>
      </c>
      <c r="I805" s="1">
        <v>613</v>
      </c>
      <c r="J805" s="1" t="s">
        <v>137</v>
      </c>
      <c r="K805" s="1" t="s">
        <v>138</v>
      </c>
      <c r="L805" s="1">
        <v>0</v>
      </c>
      <c r="M805" s="1" t="s">
        <v>2536</v>
      </c>
      <c r="N805" s="1" t="s">
        <v>1704</v>
      </c>
      <c r="O805" s="1" t="s">
        <v>1422</v>
      </c>
      <c r="P805" s="1">
        <v>93257</v>
      </c>
      <c r="Q805" s="1" t="s">
        <v>1705</v>
      </c>
      <c r="R805" s="1">
        <v>167</v>
      </c>
      <c r="S805" s="1">
        <v>167</v>
      </c>
      <c r="T805" s="1">
        <v>167</v>
      </c>
      <c r="U805" s="1">
        <v>563</v>
      </c>
      <c r="V805" s="1">
        <v>90</v>
      </c>
      <c r="W805" s="1">
        <v>188</v>
      </c>
      <c r="X805" s="1">
        <v>504</v>
      </c>
      <c r="Y805" s="1">
        <v>0</v>
      </c>
      <c r="Z805" s="1">
        <v>0</v>
      </c>
      <c r="AA805" s="1">
        <v>21</v>
      </c>
      <c r="AB805" s="1">
        <v>173</v>
      </c>
      <c r="AC805" s="1">
        <v>0</v>
      </c>
      <c r="AD805" s="1">
        <v>5</v>
      </c>
      <c r="AE805" s="1">
        <v>1544</v>
      </c>
      <c r="AF805" s="1">
        <v>0</v>
      </c>
      <c r="AG805" s="3">
        <v>2900</v>
      </c>
      <c r="AH805" s="1">
        <v>446</v>
      </c>
      <c r="AI805" s="3">
        <v>3629</v>
      </c>
      <c r="AJ805" s="3">
        <v>1652</v>
      </c>
      <c r="AK805" s="1">
        <v>0</v>
      </c>
      <c r="AL805" s="1">
        <v>0</v>
      </c>
      <c r="AM805" s="1">
        <v>139</v>
      </c>
      <c r="AN805" s="1">
        <v>542</v>
      </c>
      <c r="AO805" s="1">
        <v>0</v>
      </c>
      <c r="AP805" s="1">
        <v>9</v>
      </c>
      <c r="AQ805" s="3">
        <v>9317</v>
      </c>
      <c r="AR805" s="1">
        <v>0</v>
      </c>
      <c r="AS805" s="3">
        <v>14447</v>
      </c>
      <c r="AT805" s="3">
        <v>2798</v>
      </c>
      <c r="AU805" s="3">
        <v>2443</v>
      </c>
      <c r="AV805" s="3">
        <v>14758</v>
      </c>
      <c r="AW805" s="1">
        <v>1</v>
      </c>
      <c r="AX805" s="1">
        <v>0</v>
      </c>
      <c r="AY805" s="1">
        <v>980</v>
      </c>
      <c r="AZ805" s="3">
        <v>10655</v>
      </c>
      <c r="BA805" s="1">
        <v>0</v>
      </c>
      <c r="BB805" s="3">
        <v>1121</v>
      </c>
      <c r="BC805" s="3">
        <v>47203</v>
      </c>
      <c r="BD805" s="3">
        <v>28248533</v>
      </c>
      <c r="BE805" s="3">
        <v>4233261</v>
      </c>
      <c r="BF805" s="3">
        <v>15313397</v>
      </c>
      <c r="BG805" s="3">
        <v>17039146</v>
      </c>
      <c r="BH805" s="1">
        <v>0</v>
      </c>
      <c r="BI805" s="1">
        <v>0</v>
      </c>
      <c r="BJ805" s="3">
        <v>1771956</v>
      </c>
      <c r="BK805" s="3">
        <v>5072722</v>
      </c>
      <c r="BL805" s="1">
        <v>0</v>
      </c>
      <c r="BM805" s="3">
        <v>24297</v>
      </c>
      <c r="BN805" s="3">
        <v>71703312</v>
      </c>
      <c r="BO805" s="3">
        <v>35177436</v>
      </c>
      <c r="BP805" s="3">
        <v>5783663</v>
      </c>
      <c r="BQ805" s="3">
        <v>4628740</v>
      </c>
      <c r="BR805" s="3">
        <v>26270529</v>
      </c>
      <c r="BS805" s="1">
        <v>448</v>
      </c>
      <c r="BT805" s="1">
        <v>0</v>
      </c>
      <c r="BU805" s="3">
        <v>3301932</v>
      </c>
      <c r="BV805" s="3">
        <v>17162544</v>
      </c>
      <c r="BW805" s="1">
        <v>0</v>
      </c>
      <c r="BX805" s="3">
        <v>1108719</v>
      </c>
      <c r="BY805" s="3">
        <v>93434011</v>
      </c>
      <c r="BZ805" s="3">
        <v>1039428</v>
      </c>
      <c r="CA805" s="3">
        <v>51347192</v>
      </c>
      <c r="CB805" s="3">
        <v>8400368</v>
      </c>
      <c r="CC805" s="3">
        <v>16051004</v>
      </c>
      <c r="CD805" s="3">
        <v>36608107</v>
      </c>
      <c r="CE805" s="3">
        <v>-501516</v>
      </c>
      <c r="CF805" s="1">
        <v>0</v>
      </c>
      <c r="CG805" s="1">
        <v>0</v>
      </c>
      <c r="CH805" s="3">
        <v>2870955</v>
      </c>
      <c r="CI805" s="3">
        <v>13627401</v>
      </c>
      <c r="CJ805" s="1">
        <v>0</v>
      </c>
      <c r="CK805" s="3">
        <v>9946</v>
      </c>
      <c r="CL805" s="1">
        <v>0</v>
      </c>
      <c r="CM805" s="1">
        <v>0</v>
      </c>
      <c r="CN805" s="1">
        <v>0</v>
      </c>
      <c r="CO805" s="3">
        <v>36167</v>
      </c>
      <c r="CP805" s="3">
        <v>129489052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3">
        <v>12078777</v>
      </c>
      <c r="CW805" s="3">
        <v>1616556</v>
      </c>
      <c r="CX805" s="3">
        <v>4392649</v>
      </c>
      <c r="CY805" s="3">
        <v>6701568</v>
      </c>
      <c r="CZ805" s="1">
        <v>448</v>
      </c>
      <c r="DA805" s="1">
        <v>0</v>
      </c>
      <c r="DB805" s="3">
        <v>2202933</v>
      </c>
      <c r="DC805" s="3">
        <v>8607865</v>
      </c>
      <c r="DD805" s="1">
        <v>0</v>
      </c>
      <c r="DE805" s="3">
        <v>47475</v>
      </c>
      <c r="DF805" s="3">
        <v>35648271</v>
      </c>
      <c r="DG805" s="3">
        <v>1612034</v>
      </c>
      <c r="DH805" s="3">
        <v>37125465</v>
      </c>
      <c r="DI805" s="1">
        <v>0</v>
      </c>
      <c r="DJ805" s="3">
        <v>-738977</v>
      </c>
      <c r="DK805" s="1">
        <v>0</v>
      </c>
      <c r="DL805" s="1">
        <v>0</v>
      </c>
      <c r="DM805" s="1">
        <v>0</v>
      </c>
      <c r="DN805" s="1">
        <v>0</v>
      </c>
      <c r="DO805" s="3">
        <v>2996494</v>
      </c>
      <c r="DP805" s="3">
        <v>109324945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</row>
    <row r="806" spans="1:133" x14ac:dyDescent="0.3">
      <c r="A806" s="1">
        <v>106342392</v>
      </c>
      <c r="B806" s="1" t="s">
        <v>1706</v>
      </c>
      <c r="C806" s="2">
        <v>20174</v>
      </c>
      <c r="D806" s="2">
        <v>42745</v>
      </c>
      <c r="E806" s="1" t="s">
        <v>2096</v>
      </c>
      <c r="F806" s="1" t="s">
        <v>135</v>
      </c>
      <c r="G806" s="1" t="s">
        <v>492</v>
      </c>
      <c r="H806" s="1">
        <v>2</v>
      </c>
      <c r="I806" s="1">
        <v>311</v>
      </c>
      <c r="J806" s="1" t="s">
        <v>187</v>
      </c>
      <c r="K806" s="1" t="s">
        <v>138</v>
      </c>
      <c r="L806" s="1">
        <v>0</v>
      </c>
      <c r="M806" s="1" t="s">
        <v>2537</v>
      </c>
      <c r="N806" s="1" t="s">
        <v>1708</v>
      </c>
      <c r="O806" s="1" t="s">
        <v>497</v>
      </c>
      <c r="P806" s="1">
        <v>95823</v>
      </c>
      <c r="Q806" s="1" t="s">
        <v>1709</v>
      </c>
      <c r="R806" s="1">
        <v>171</v>
      </c>
      <c r="S806" s="1">
        <v>171</v>
      </c>
      <c r="T806" s="1">
        <v>171</v>
      </c>
      <c r="U806" s="1">
        <v>251</v>
      </c>
      <c r="V806" s="1">
        <v>5</v>
      </c>
      <c r="W806" s="1">
        <v>492</v>
      </c>
      <c r="X806" s="1">
        <v>0</v>
      </c>
      <c r="Y806" s="1">
        <v>0</v>
      </c>
      <c r="Z806" s="1">
        <v>0</v>
      </c>
      <c r="AA806" s="1">
        <v>214</v>
      </c>
      <c r="AB806" s="1">
        <v>338</v>
      </c>
      <c r="AC806" s="1">
        <v>16</v>
      </c>
      <c r="AD806" s="1">
        <v>0</v>
      </c>
      <c r="AE806" s="1">
        <v>1316</v>
      </c>
      <c r="AF806" s="1">
        <v>0</v>
      </c>
      <c r="AG806" s="3">
        <v>2360</v>
      </c>
      <c r="AH806" s="1">
        <v>43</v>
      </c>
      <c r="AI806" s="3">
        <v>4776</v>
      </c>
      <c r="AJ806" s="1">
        <v>0</v>
      </c>
      <c r="AK806" s="1">
        <v>0</v>
      </c>
      <c r="AL806" s="1">
        <v>0</v>
      </c>
      <c r="AM806" s="3">
        <v>2033</v>
      </c>
      <c r="AN806" s="3">
        <v>3759</v>
      </c>
      <c r="AO806" s="1">
        <v>135</v>
      </c>
      <c r="AP806" s="1">
        <v>0</v>
      </c>
      <c r="AQ806" s="3">
        <v>13106</v>
      </c>
      <c r="AR806" s="1">
        <v>0</v>
      </c>
      <c r="AS806" s="1">
        <v>313</v>
      </c>
      <c r="AT806" s="1">
        <v>2</v>
      </c>
      <c r="AU806" s="1">
        <v>0</v>
      </c>
      <c r="AV806" s="1">
        <v>0</v>
      </c>
      <c r="AW806" s="1">
        <v>0</v>
      </c>
      <c r="AX806" s="1">
        <v>0</v>
      </c>
      <c r="AY806" s="1">
        <v>153</v>
      </c>
      <c r="AZ806" s="3">
        <v>1378</v>
      </c>
      <c r="BA806" s="1">
        <v>0</v>
      </c>
      <c r="BB806" s="1">
        <v>0</v>
      </c>
      <c r="BC806" s="3">
        <v>1846</v>
      </c>
      <c r="BD806" s="3">
        <v>3776000</v>
      </c>
      <c r="BE806" s="3">
        <v>68800</v>
      </c>
      <c r="BF806" s="3">
        <v>7641600</v>
      </c>
      <c r="BG806" s="1">
        <v>0</v>
      </c>
      <c r="BH806" s="1">
        <v>0</v>
      </c>
      <c r="BI806" s="1">
        <v>0</v>
      </c>
      <c r="BJ806" s="3">
        <v>3252800</v>
      </c>
      <c r="BK806" s="3">
        <v>6020191</v>
      </c>
      <c r="BL806" s="3">
        <v>216089</v>
      </c>
      <c r="BM806" s="1">
        <v>0</v>
      </c>
      <c r="BN806" s="3">
        <v>20975480</v>
      </c>
      <c r="BO806" s="3">
        <v>273273</v>
      </c>
      <c r="BP806" s="3">
        <v>1921</v>
      </c>
      <c r="BQ806" s="1">
        <v>0</v>
      </c>
      <c r="BR806" s="1">
        <v>0</v>
      </c>
      <c r="BS806" s="1">
        <v>0</v>
      </c>
      <c r="BT806" s="1">
        <v>0</v>
      </c>
      <c r="BU806" s="3">
        <v>136615</v>
      </c>
      <c r="BV806" s="3">
        <v>1223480</v>
      </c>
      <c r="BW806" s="1">
        <v>0</v>
      </c>
      <c r="BX806" s="1">
        <v>0</v>
      </c>
      <c r="BY806" s="3">
        <v>1635289</v>
      </c>
      <c r="BZ806" s="3">
        <v>-149118</v>
      </c>
      <c r="CA806" s="3">
        <v>1223830</v>
      </c>
      <c r="CB806" s="1">
        <v>335</v>
      </c>
      <c r="CC806" s="3">
        <v>3153919</v>
      </c>
      <c r="CD806" s="1">
        <v>0</v>
      </c>
      <c r="CE806" s="1">
        <v>0</v>
      </c>
      <c r="CF806" s="1">
        <v>0</v>
      </c>
      <c r="CG806" s="1">
        <v>0</v>
      </c>
      <c r="CH806" s="3">
        <v>1280450</v>
      </c>
      <c r="CI806" s="3">
        <v>2451401</v>
      </c>
      <c r="CJ806" s="1">
        <v>0</v>
      </c>
      <c r="CK806" s="3">
        <v>216089</v>
      </c>
      <c r="CL806" s="1">
        <v>0</v>
      </c>
      <c r="CM806" s="1">
        <v>0</v>
      </c>
      <c r="CN806" s="1">
        <v>0</v>
      </c>
      <c r="CO806" s="3">
        <v>188447</v>
      </c>
      <c r="CP806" s="3">
        <v>8365353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3">
        <v>2825443</v>
      </c>
      <c r="CW806" s="3">
        <v>70386</v>
      </c>
      <c r="CX806" s="3">
        <v>4487681</v>
      </c>
      <c r="CY806" s="1">
        <v>0</v>
      </c>
      <c r="CZ806" s="1">
        <v>0</v>
      </c>
      <c r="DA806" s="1">
        <v>0</v>
      </c>
      <c r="DB806" s="3">
        <v>2108965</v>
      </c>
      <c r="DC806" s="3">
        <v>4752941</v>
      </c>
      <c r="DD806" s="1">
        <v>0</v>
      </c>
      <c r="DE806" s="1">
        <v>0</v>
      </c>
      <c r="DF806" s="3">
        <v>14245416</v>
      </c>
      <c r="DG806" s="3">
        <v>3420</v>
      </c>
      <c r="DH806" s="3">
        <v>9745069</v>
      </c>
      <c r="DI806" s="3">
        <v>1037666</v>
      </c>
      <c r="DJ806" s="3">
        <v>72754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3">
        <v>31070050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</row>
    <row r="807" spans="1:133" x14ac:dyDescent="0.3">
      <c r="A807" s="1">
        <v>106400524</v>
      </c>
      <c r="B807" s="1" t="s">
        <v>1710</v>
      </c>
      <c r="C807" s="2">
        <v>20174</v>
      </c>
      <c r="D807" s="2">
        <v>42745</v>
      </c>
      <c r="E807" s="1" t="s">
        <v>2096</v>
      </c>
      <c r="F807" s="1" t="s">
        <v>135</v>
      </c>
      <c r="G807" s="1" t="s">
        <v>220</v>
      </c>
      <c r="H807" s="1">
        <v>8</v>
      </c>
      <c r="I807" s="1">
        <v>801</v>
      </c>
      <c r="J807" s="1" t="s">
        <v>187</v>
      </c>
      <c r="K807" s="1" t="s">
        <v>138</v>
      </c>
      <c r="L807" s="1">
        <v>0</v>
      </c>
      <c r="M807" s="1" t="s">
        <v>2538</v>
      </c>
      <c r="N807" s="1" t="s">
        <v>1712</v>
      </c>
      <c r="O807" s="1" t="s">
        <v>653</v>
      </c>
      <c r="P807" s="1">
        <v>93405</v>
      </c>
      <c r="Q807" s="1" t="s">
        <v>1713</v>
      </c>
      <c r="R807" s="1">
        <v>164</v>
      </c>
      <c r="S807" s="1">
        <v>164</v>
      </c>
      <c r="T807" s="1">
        <v>69</v>
      </c>
      <c r="U807" s="1">
        <v>414</v>
      </c>
      <c r="V807" s="1">
        <v>105</v>
      </c>
      <c r="W807" s="1">
        <v>97</v>
      </c>
      <c r="X807" s="1">
        <v>244</v>
      </c>
      <c r="Y807" s="1">
        <v>1</v>
      </c>
      <c r="Z807" s="1">
        <v>0</v>
      </c>
      <c r="AA807" s="1">
        <v>42</v>
      </c>
      <c r="AB807" s="1">
        <v>543</v>
      </c>
      <c r="AC807" s="1">
        <v>5</v>
      </c>
      <c r="AD807" s="1">
        <v>2</v>
      </c>
      <c r="AE807" s="1">
        <v>1453</v>
      </c>
      <c r="AF807" s="1">
        <v>0</v>
      </c>
      <c r="AG807" s="3">
        <v>1712</v>
      </c>
      <c r="AH807" s="1">
        <v>424</v>
      </c>
      <c r="AI807" s="1">
        <v>603</v>
      </c>
      <c r="AJ807" s="1">
        <v>859</v>
      </c>
      <c r="AK807" s="1">
        <v>3</v>
      </c>
      <c r="AL807" s="1">
        <v>0</v>
      </c>
      <c r="AM807" s="1">
        <v>113</v>
      </c>
      <c r="AN807" s="3">
        <v>2100</v>
      </c>
      <c r="AO807" s="1">
        <v>12</v>
      </c>
      <c r="AP807" s="1">
        <v>9</v>
      </c>
      <c r="AQ807" s="3">
        <v>5835</v>
      </c>
      <c r="AR807" s="1">
        <v>0</v>
      </c>
      <c r="AS807" s="3">
        <v>2555</v>
      </c>
      <c r="AT807" s="1">
        <v>416</v>
      </c>
      <c r="AU807" s="1">
        <v>351</v>
      </c>
      <c r="AV807" s="3">
        <v>2424</v>
      </c>
      <c r="AW807" s="1">
        <v>0</v>
      </c>
      <c r="AX807" s="1">
        <v>0</v>
      </c>
      <c r="AY807" s="1">
        <v>548</v>
      </c>
      <c r="AZ807" s="3">
        <v>4073</v>
      </c>
      <c r="BA807" s="1">
        <v>4</v>
      </c>
      <c r="BB807" s="1">
        <v>243</v>
      </c>
      <c r="BC807" s="3">
        <v>10614</v>
      </c>
      <c r="BD807" s="3">
        <v>49482278</v>
      </c>
      <c r="BE807" s="3">
        <v>11849891</v>
      </c>
      <c r="BF807" s="3">
        <v>11720089</v>
      </c>
      <c r="BG807" s="3">
        <v>19689465</v>
      </c>
      <c r="BH807" s="3">
        <v>92634</v>
      </c>
      <c r="BI807" s="1">
        <v>0</v>
      </c>
      <c r="BJ807" s="3">
        <v>3543440</v>
      </c>
      <c r="BK807" s="3">
        <v>53818109</v>
      </c>
      <c r="BL807" s="3">
        <v>408854</v>
      </c>
      <c r="BM807" s="3">
        <v>154528</v>
      </c>
      <c r="BN807" s="3">
        <v>150759288</v>
      </c>
      <c r="BO807" s="3">
        <v>20212134</v>
      </c>
      <c r="BP807" s="3">
        <v>4996546</v>
      </c>
      <c r="BQ807" s="3">
        <v>2504133</v>
      </c>
      <c r="BR807" s="3">
        <v>12734434</v>
      </c>
      <c r="BS807" s="1">
        <v>0</v>
      </c>
      <c r="BT807" s="1">
        <v>0</v>
      </c>
      <c r="BU807" s="3">
        <v>4154650</v>
      </c>
      <c r="BV807" s="3">
        <v>30707726</v>
      </c>
      <c r="BW807" s="3">
        <v>80036</v>
      </c>
      <c r="BX807" s="3">
        <v>1386147</v>
      </c>
      <c r="BY807" s="3">
        <v>76775806</v>
      </c>
      <c r="BZ807" s="3">
        <v>1950055</v>
      </c>
      <c r="CA807" s="3">
        <v>62144154</v>
      </c>
      <c r="CB807" s="3">
        <v>15053096</v>
      </c>
      <c r="CC807" s="3">
        <v>13189201</v>
      </c>
      <c r="CD807" s="3">
        <v>16981413</v>
      </c>
      <c r="CE807" s="1">
        <v>0</v>
      </c>
      <c r="CF807" s="3">
        <v>87963</v>
      </c>
      <c r="CG807" s="1">
        <v>0</v>
      </c>
      <c r="CH807" s="3">
        <v>5112519</v>
      </c>
      <c r="CI807" s="3">
        <v>61097580</v>
      </c>
      <c r="CJ807" s="1">
        <v>0</v>
      </c>
      <c r="CK807" s="3">
        <v>375674</v>
      </c>
      <c r="CL807" s="1">
        <v>0</v>
      </c>
      <c r="CM807" s="1">
        <v>0</v>
      </c>
      <c r="CN807" s="1">
        <v>0</v>
      </c>
      <c r="CO807" s="3">
        <v>494874</v>
      </c>
      <c r="CP807" s="3">
        <v>176486529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3">
        <v>7550258</v>
      </c>
      <c r="CW807" s="3">
        <v>1793341</v>
      </c>
      <c r="CX807" s="3">
        <v>1035021</v>
      </c>
      <c r="CY807" s="3">
        <v>15442486</v>
      </c>
      <c r="CZ807" s="3">
        <v>4671</v>
      </c>
      <c r="DA807" s="1">
        <v>0</v>
      </c>
      <c r="DB807" s="3">
        <v>2500571</v>
      </c>
      <c r="DC807" s="3">
        <v>22609001</v>
      </c>
      <c r="DD807" s="3">
        <v>113216</v>
      </c>
      <c r="DE807" s="1">
        <v>0</v>
      </c>
      <c r="DF807" s="3">
        <v>51048565</v>
      </c>
      <c r="DG807" s="3">
        <v>134902</v>
      </c>
      <c r="DH807" s="3">
        <v>35684726</v>
      </c>
      <c r="DI807" s="1">
        <v>0</v>
      </c>
      <c r="DJ807" s="3">
        <v>-29309</v>
      </c>
      <c r="DK807" s="1">
        <v>0</v>
      </c>
      <c r="DL807" s="1">
        <v>0</v>
      </c>
      <c r="DM807" s="1">
        <v>0</v>
      </c>
      <c r="DN807" s="1">
        <v>0</v>
      </c>
      <c r="DO807" s="3">
        <v>633663</v>
      </c>
      <c r="DP807" s="3">
        <v>64887150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3">
        <v>13353758</v>
      </c>
    </row>
    <row r="808" spans="1:133" x14ac:dyDescent="0.3">
      <c r="A808" s="1">
        <v>106190661</v>
      </c>
      <c r="B808" s="1" t="s">
        <v>1714</v>
      </c>
      <c r="C808" s="2">
        <v>20174</v>
      </c>
      <c r="D808" s="2">
        <v>42745</v>
      </c>
      <c r="E808" s="1" t="s">
        <v>2096</v>
      </c>
      <c r="F808" s="1" t="s">
        <v>135</v>
      </c>
      <c r="G808" s="1" t="s">
        <v>170</v>
      </c>
      <c r="H808" s="1">
        <v>11</v>
      </c>
      <c r="I808" s="1">
        <v>925</v>
      </c>
      <c r="J808" s="1" t="s">
        <v>187</v>
      </c>
      <c r="K808" s="1" t="s">
        <v>138</v>
      </c>
      <c r="L808" s="1">
        <v>0</v>
      </c>
      <c r="M808" s="1" t="s">
        <v>2539</v>
      </c>
      <c r="N808" s="1" t="s">
        <v>1716</v>
      </c>
      <c r="O808" s="1" t="s">
        <v>280</v>
      </c>
      <c r="P808" s="1">
        <v>90026</v>
      </c>
      <c r="Q808" s="1" t="s">
        <v>2540</v>
      </c>
      <c r="R808" s="1">
        <v>234</v>
      </c>
      <c r="S808" s="1">
        <v>211</v>
      </c>
      <c r="T808" s="1">
        <v>211</v>
      </c>
      <c r="U808" s="1">
        <v>805</v>
      </c>
      <c r="V808" s="1">
        <v>63</v>
      </c>
      <c r="W808" s="1">
        <v>648</v>
      </c>
      <c r="X808" s="1">
        <v>72</v>
      </c>
      <c r="Y808" s="1">
        <v>0</v>
      </c>
      <c r="Z808" s="1">
        <v>0</v>
      </c>
      <c r="AA808" s="1">
        <v>7</v>
      </c>
      <c r="AB808" s="1">
        <v>12</v>
      </c>
      <c r="AC808" s="1">
        <v>0</v>
      </c>
      <c r="AD808" s="1">
        <v>14</v>
      </c>
      <c r="AE808" s="1">
        <v>1621</v>
      </c>
      <c r="AF808" s="1">
        <v>0</v>
      </c>
      <c r="AG808" s="3">
        <v>7498</v>
      </c>
      <c r="AH808" s="1">
        <v>797</v>
      </c>
      <c r="AI808" s="3">
        <v>4927</v>
      </c>
      <c r="AJ808" s="1">
        <v>564</v>
      </c>
      <c r="AK808" s="1">
        <v>0</v>
      </c>
      <c r="AL808" s="1">
        <v>0</v>
      </c>
      <c r="AM808" s="1">
        <v>38</v>
      </c>
      <c r="AN808" s="1">
        <v>57</v>
      </c>
      <c r="AO808" s="1">
        <v>0</v>
      </c>
      <c r="AP808" s="1">
        <v>65</v>
      </c>
      <c r="AQ808" s="3">
        <v>13946</v>
      </c>
      <c r="AR808" s="1">
        <v>0</v>
      </c>
      <c r="AS808" s="1">
        <v>515</v>
      </c>
      <c r="AT808" s="1">
        <v>177</v>
      </c>
      <c r="AU808" s="1">
        <v>61</v>
      </c>
      <c r="AV808" s="1">
        <v>566</v>
      </c>
      <c r="AW808" s="1">
        <v>0</v>
      </c>
      <c r="AX808" s="1">
        <v>0</v>
      </c>
      <c r="AY808" s="1">
        <v>304</v>
      </c>
      <c r="AZ808" s="1">
        <v>322</v>
      </c>
      <c r="BA808" s="1">
        <v>0</v>
      </c>
      <c r="BB808" s="1">
        <v>148</v>
      </c>
      <c r="BC808" s="3">
        <v>2093</v>
      </c>
      <c r="BD808" s="3">
        <v>29802465</v>
      </c>
      <c r="BE808" s="3">
        <v>3100826</v>
      </c>
      <c r="BF808" s="3">
        <v>16630453</v>
      </c>
      <c r="BG808" s="3">
        <v>2636672</v>
      </c>
      <c r="BH808" s="1">
        <v>0</v>
      </c>
      <c r="BI808" s="1">
        <v>0</v>
      </c>
      <c r="BJ808" s="3">
        <v>185837</v>
      </c>
      <c r="BK808" s="3">
        <v>257658</v>
      </c>
      <c r="BL808" s="1">
        <v>0</v>
      </c>
      <c r="BM808" s="3">
        <v>254918</v>
      </c>
      <c r="BN808" s="3">
        <v>52868829</v>
      </c>
      <c r="BO808" s="3">
        <v>1913352</v>
      </c>
      <c r="BP808" s="3">
        <v>344425</v>
      </c>
      <c r="BQ808" s="3">
        <v>104628</v>
      </c>
      <c r="BR808" s="3">
        <v>1055968</v>
      </c>
      <c r="BS808" s="1">
        <v>0</v>
      </c>
      <c r="BT808" s="1">
        <v>0</v>
      </c>
      <c r="BU808" s="3">
        <v>281895</v>
      </c>
      <c r="BV808" s="3">
        <v>471887</v>
      </c>
      <c r="BW808" s="1">
        <v>0</v>
      </c>
      <c r="BX808" s="3">
        <v>225571</v>
      </c>
      <c r="BY808" s="3">
        <v>4397726</v>
      </c>
      <c r="BZ808" s="1">
        <v>0</v>
      </c>
      <c r="CA808" s="3">
        <v>22449782</v>
      </c>
      <c r="CB808" s="3">
        <v>653657</v>
      </c>
      <c r="CC808" s="3">
        <v>15381588</v>
      </c>
      <c r="CD808" s="3">
        <v>2812516</v>
      </c>
      <c r="CE808" s="1">
        <v>0</v>
      </c>
      <c r="CF808" s="1">
        <v>0</v>
      </c>
      <c r="CG808" s="1">
        <v>0</v>
      </c>
      <c r="CH808" s="3">
        <v>966658</v>
      </c>
      <c r="CI808" s="3">
        <v>61391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3">
        <v>370333</v>
      </c>
      <c r="CP808" s="3">
        <v>42695925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3">
        <v>9266035</v>
      </c>
      <c r="CW808" s="3">
        <v>2791594</v>
      </c>
      <c r="CX808" s="3">
        <v>1353493</v>
      </c>
      <c r="CY808" s="3">
        <v>880124</v>
      </c>
      <c r="CZ808" s="1">
        <v>0</v>
      </c>
      <c r="DA808" s="1">
        <v>0</v>
      </c>
      <c r="DB808" s="3">
        <v>-498926</v>
      </c>
      <c r="DC808" s="3">
        <v>668154</v>
      </c>
      <c r="DD808" s="1">
        <v>0</v>
      </c>
      <c r="DE808" s="3">
        <v>110156</v>
      </c>
      <c r="DF808" s="3">
        <v>14570630</v>
      </c>
      <c r="DG808" s="3">
        <v>255035</v>
      </c>
      <c r="DH808" s="3">
        <v>16264412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3">
        <v>1054812</v>
      </c>
      <c r="DP808" s="3">
        <v>10056579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0</v>
      </c>
    </row>
    <row r="809" spans="1:133" x14ac:dyDescent="0.3">
      <c r="A809" s="1">
        <v>106491267</v>
      </c>
      <c r="B809" s="1" t="s">
        <v>1723</v>
      </c>
      <c r="C809" s="2">
        <v>20174</v>
      </c>
      <c r="D809" s="2">
        <v>42745</v>
      </c>
      <c r="E809" s="1" t="s">
        <v>2096</v>
      </c>
      <c r="F809" s="1" t="s">
        <v>135</v>
      </c>
      <c r="G809" s="1" t="s">
        <v>228</v>
      </c>
      <c r="H809" s="1">
        <v>3</v>
      </c>
      <c r="I809" s="1">
        <v>403</v>
      </c>
      <c r="J809" s="1" t="s">
        <v>221</v>
      </c>
      <c r="K809" s="1" t="s">
        <v>222</v>
      </c>
      <c r="L809" s="1">
        <v>0</v>
      </c>
      <c r="M809" s="1" t="s">
        <v>2541</v>
      </c>
      <c r="N809" s="1" t="s">
        <v>1725</v>
      </c>
      <c r="O809" s="1" t="s">
        <v>1726</v>
      </c>
      <c r="P809" s="1">
        <v>95431</v>
      </c>
      <c r="Q809" s="1" t="s">
        <v>1727</v>
      </c>
      <c r="R809" s="3">
        <v>1413</v>
      </c>
      <c r="S809" s="1">
        <v>986</v>
      </c>
      <c r="T809" s="1">
        <v>213</v>
      </c>
      <c r="U809" s="1">
        <v>1</v>
      </c>
      <c r="V809" s="1">
        <v>0</v>
      </c>
      <c r="W809" s="1">
        <v>13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18</v>
      </c>
      <c r="AE809" s="1">
        <v>32</v>
      </c>
      <c r="AF809" s="1">
        <v>0</v>
      </c>
      <c r="AG809" s="1">
        <v>206</v>
      </c>
      <c r="AH809" s="1">
        <v>0</v>
      </c>
      <c r="AI809" s="3">
        <v>7537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3">
        <v>11095</v>
      </c>
      <c r="AQ809" s="3">
        <v>18838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3">
        <v>1080865</v>
      </c>
      <c r="BE809" s="1">
        <v>0</v>
      </c>
      <c r="BF809" s="3">
        <v>17325827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3">
        <v>938032</v>
      </c>
      <c r="BN809" s="3">
        <v>19344724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3">
        <v>12242</v>
      </c>
      <c r="CB809" s="1">
        <v>0</v>
      </c>
      <c r="CC809" s="3">
        <v>349401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540</v>
      </c>
      <c r="CP809" s="3">
        <v>362183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3">
        <v>1068623</v>
      </c>
      <c r="CW809" s="1">
        <v>0</v>
      </c>
      <c r="CX809" s="3">
        <v>16976426</v>
      </c>
      <c r="CY809" s="1">
        <v>0</v>
      </c>
      <c r="CZ809" s="1">
        <v>0</v>
      </c>
      <c r="DA809" s="1">
        <v>0</v>
      </c>
      <c r="DB809" s="1">
        <v>0</v>
      </c>
      <c r="DC809" s="1">
        <v>0</v>
      </c>
      <c r="DD809" s="1">
        <v>0</v>
      </c>
      <c r="DE809" s="3">
        <v>937492</v>
      </c>
      <c r="DF809" s="3">
        <v>18982541</v>
      </c>
      <c r="DG809" s="1">
        <v>0</v>
      </c>
      <c r="DH809" s="3">
        <v>31340939</v>
      </c>
      <c r="DI809" s="1">
        <v>0</v>
      </c>
      <c r="DJ809" s="3">
        <v>12358398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</row>
    <row r="810" spans="1:133" x14ac:dyDescent="0.3">
      <c r="A810" s="1">
        <v>106491076</v>
      </c>
      <c r="B810" s="1" t="s">
        <v>1728</v>
      </c>
      <c r="C810" s="2">
        <v>20174</v>
      </c>
      <c r="D810" s="2">
        <v>42745</v>
      </c>
      <c r="E810" s="1" t="s">
        <v>2096</v>
      </c>
      <c r="F810" s="1" t="s">
        <v>135</v>
      </c>
      <c r="G810" s="1" t="s">
        <v>228</v>
      </c>
      <c r="H810" s="1">
        <v>3</v>
      </c>
      <c r="I810" s="1">
        <v>403</v>
      </c>
      <c r="J810" s="1" t="s">
        <v>137</v>
      </c>
      <c r="K810" s="1" t="s">
        <v>138</v>
      </c>
      <c r="L810" s="1">
        <v>0</v>
      </c>
      <c r="M810" s="1" t="s">
        <v>2542</v>
      </c>
      <c r="N810" s="1" t="s">
        <v>1730</v>
      </c>
      <c r="O810" s="1" t="s">
        <v>1731</v>
      </c>
      <c r="P810" s="1">
        <v>95476</v>
      </c>
      <c r="Q810" s="1" t="s">
        <v>1732</v>
      </c>
      <c r="R810" s="1">
        <v>75</v>
      </c>
      <c r="S810" s="1">
        <v>64</v>
      </c>
      <c r="T810" s="1">
        <v>43</v>
      </c>
      <c r="U810" s="1">
        <v>197</v>
      </c>
      <c r="V810" s="1">
        <v>40</v>
      </c>
      <c r="W810" s="1">
        <v>22</v>
      </c>
      <c r="X810" s="1">
        <v>37</v>
      </c>
      <c r="Y810" s="1">
        <v>0</v>
      </c>
      <c r="Z810" s="1">
        <v>0</v>
      </c>
      <c r="AA810" s="1">
        <v>55</v>
      </c>
      <c r="AB810" s="1">
        <v>15</v>
      </c>
      <c r="AC810" s="1">
        <v>1</v>
      </c>
      <c r="AD810" s="1">
        <v>1</v>
      </c>
      <c r="AE810" s="1">
        <v>368</v>
      </c>
      <c r="AF810" s="1">
        <v>0</v>
      </c>
      <c r="AG810" s="3">
        <v>1484</v>
      </c>
      <c r="AH810" s="1">
        <v>369</v>
      </c>
      <c r="AI810" s="1">
        <v>131</v>
      </c>
      <c r="AJ810" s="1">
        <v>399</v>
      </c>
      <c r="AK810" s="1">
        <v>0</v>
      </c>
      <c r="AL810" s="1">
        <v>0</v>
      </c>
      <c r="AM810" s="1">
        <v>203</v>
      </c>
      <c r="AN810" s="1">
        <v>56</v>
      </c>
      <c r="AO810" s="1">
        <v>10</v>
      </c>
      <c r="AP810" s="1">
        <v>15</v>
      </c>
      <c r="AQ810" s="3">
        <v>2667</v>
      </c>
      <c r="AR810" s="1">
        <v>0</v>
      </c>
      <c r="AS810" s="3">
        <v>6507</v>
      </c>
      <c r="AT810" s="3">
        <v>1512</v>
      </c>
      <c r="AU810" s="1">
        <v>463</v>
      </c>
      <c r="AV810" s="3">
        <v>1661</v>
      </c>
      <c r="AW810" s="1">
        <v>0</v>
      </c>
      <c r="AX810" s="1">
        <v>0</v>
      </c>
      <c r="AY810" s="3">
        <v>4346</v>
      </c>
      <c r="AZ810" s="1">
        <v>502</v>
      </c>
      <c r="BA810" s="1">
        <v>5</v>
      </c>
      <c r="BB810" s="1">
        <v>260</v>
      </c>
      <c r="BC810" s="3">
        <v>15256</v>
      </c>
      <c r="BD810" s="3">
        <v>14170181</v>
      </c>
      <c r="BE810" s="3">
        <v>3372990</v>
      </c>
      <c r="BF810" s="3">
        <v>1058546</v>
      </c>
      <c r="BG810" s="3">
        <v>2314399</v>
      </c>
      <c r="BH810" s="1">
        <v>0</v>
      </c>
      <c r="BI810" s="1">
        <v>0</v>
      </c>
      <c r="BJ810" s="3">
        <v>2541485</v>
      </c>
      <c r="BK810" s="3">
        <v>1357110</v>
      </c>
      <c r="BL810" s="3">
        <v>124705</v>
      </c>
      <c r="BM810" s="3">
        <v>44532</v>
      </c>
      <c r="BN810" s="3">
        <v>24983948</v>
      </c>
      <c r="BO810" s="3">
        <v>14111755</v>
      </c>
      <c r="BP810" s="3">
        <v>4887577</v>
      </c>
      <c r="BQ810" s="3">
        <v>1218606</v>
      </c>
      <c r="BR810" s="3">
        <v>5691338</v>
      </c>
      <c r="BS810" s="1">
        <v>0</v>
      </c>
      <c r="BT810" s="1">
        <v>0</v>
      </c>
      <c r="BU810" s="3">
        <v>10348582</v>
      </c>
      <c r="BV810" s="3">
        <v>1986923</v>
      </c>
      <c r="BW810" s="3">
        <v>12931</v>
      </c>
      <c r="BX810" s="3">
        <v>609406</v>
      </c>
      <c r="BY810" s="3">
        <v>38867118</v>
      </c>
      <c r="BZ810" s="3">
        <v>350000</v>
      </c>
      <c r="CA810" s="3">
        <v>23129320</v>
      </c>
      <c r="CB810" s="3">
        <v>7248281</v>
      </c>
      <c r="CC810" s="3">
        <v>1937417</v>
      </c>
      <c r="CD810" s="3">
        <v>6275398</v>
      </c>
      <c r="CE810" s="1">
        <v>0</v>
      </c>
      <c r="CF810" s="1">
        <v>0</v>
      </c>
      <c r="CG810" s="1">
        <v>0</v>
      </c>
      <c r="CH810" s="3">
        <v>8480513</v>
      </c>
      <c r="CI810" s="3">
        <v>3003764</v>
      </c>
      <c r="CJ810" s="1">
        <v>0</v>
      </c>
      <c r="CK810" s="3">
        <v>51040</v>
      </c>
      <c r="CL810" s="1">
        <v>0</v>
      </c>
      <c r="CM810" s="1">
        <v>0</v>
      </c>
      <c r="CN810" s="1">
        <v>0</v>
      </c>
      <c r="CO810" s="3">
        <v>309556</v>
      </c>
      <c r="CP810" s="3">
        <v>50785289</v>
      </c>
      <c r="CQ810" s="1">
        <v>0</v>
      </c>
      <c r="CR810" s="1">
        <v>0</v>
      </c>
      <c r="CS810" s="1">
        <v>0</v>
      </c>
      <c r="CT810" s="3">
        <v>416503</v>
      </c>
      <c r="CU810" s="3">
        <v>416503</v>
      </c>
      <c r="CV810" s="3">
        <v>5152616</v>
      </c>
      <c r="CW810" s="3">
        <v>1012286</v>
      </c>
      <c r="CX810" s="3">
        <v>339735</v>
      </c>
      <c r="CY810" s="3">
        <v>1730339</v>
      </c>
      <c r="CZ810" s="1">
        <v>0</v>
      </c>
      <c r="DA810" s="1">
        <v>0</v>
      </c>
      <c r="DB810" s="3">
        <v>4059554</v>
      </c>
      <c r="DC810" s="3">
        <v>756772</v>
      </c>
      <c r="DD810" s="3">
        <v>86596</v>
      </c>
      <c r="DE810" s="3">
        <v>344382</v>
      </c>
      <c r="DF810" s="3">
        <v>13482280</v>
      </c>
      <c r="DG810" s="3">
        <v>34946</v>
      </c>
      <c r="DH810" s="3">
        <v>15325398</v>
      </c>
      <c r="DI810" s="1">
        <v>0</v>
      </c>
      <c r="DJ810" s="3">
        <v>1263975</v>
      </c>
      <c r="DK810" s="1">
        <v>0</v>
      </c>
      <c r="DL810" s="1">
        <v>0</v>
      </c>
      <c r="DM810" s="1">
        <v>0</v>
      </c>
      <c r="DN810" s="1">
        <v>0</v>
      </c>
      <c r="DO810" s="3">
        <v>146665</v>
      </c>
      <c r="DP810" s="3">
        <v>52080213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0</v>
      </c>
    </row>
    <row r="811" spans="1:133" x14ac:dyDescent="0.3">
      <c r="A811" s="1">
        <v>106301258</v>
      </c>
      <c r="B811" s="1" t="s">
        <v>2543</v>
      </c>
      <c r="C811" s="2">
        <v>20174</v>
      </c>
      <c r="D811" s="2">
        <v>42745</v>
      </c>
      <c r="E811" s="1" t="s">
        <v>2096</v>
      </c>
      <c r="F811" s="1" t="s">
        <v>135</v>
      </c>
      <c r="G811" s="1" t="s">
        <v>156</v>
      </c>
      <c r="H811" s="1">
        <v>13</v>
      </c>
      <c r="I811" s="1">
        <v>1015</v>
      </c>
      <c r="J811" s="1" t="s">
        <v>187</v>
      </c>
      <c r="K811" s="1" t="s">
        <v>138</v>
      </c>
      <c r="L811" s="1">
        <v>0</v>
      </c>
      <c r="M811" s="1" t="s">
        <v>2544</v>
      </c>
      <c r="N811" s="1" t="s">
        <v>1746</v>
      </c>
      <c r="O811" s="1" t="s">
        <v>1334</v>
      </c>
      <c r="P811" s="1">
        <v>92704</v>
      </c>
      <c r="Q811" s="1" t="s">
        <v>205</v>
      </c>
      <c r="R811" s="1">
        <v>178</v>
      </c>
      <c r="S811" s="1">
        <v>178</v>
      </c>
      <c r="T811" s="1">
        <v>178</v>
      </c>
      <c r="U811" s="1">
        <v>167</v>
      </c>
      <c r="V811" s="1">
        <v>57</v>
      </c>
      <c r="W811" s="1">
        <v>207</v>
      </c>
      <c r="X811" s="1">
        <v>259</v>
      </c>
      <c r="Y811" s="1">
        <v>0</v>
      </c>
      <c r="Z811" s="1">
        <v>0</v>
      </c>
      <c r="AA811" s="1">
        <v>5</v>
      </c>
      <c r="AB811" s="1">
        <v>50</v>
      </c>
      <c r="AC811" s="1">
        <v>0</v>
      </c>
      <c r="AD811" s="1">
        <v>279</v>
      </c>
      <c r="AE811" s="1">
        <v>1024</v>
      </c>
      <c r="AF811" s="1">
        <v>0</v>
      </c>
      <c r="AG811" s="3">
        <v>2053</v>
      </c>
      <c r="AH811" s="1">
        <v>477</v>
      </c>
      <c r="AI811" s="1">
        <v>640</v>
      </c>
      <c r="AJ811" s="3">
        <v>4874</v>
      </c>
      <c r="AK811" s="1">
        <v>0</v>
      </c>
      <c r="AL811" s="1">
        <v>0</v>
      </c>
      <c r="AM811" s="1">
        <v>38</v>
      </c>
      <c r="AN811" s="1">
        <v>143</v>
      </c>
      <c r="AO811" s="1">
        <v>0</v>
      </c>
      <c r="AP811" s="1">
        <v>451</v>
      </c>
      <c r="AQ811" s="3">
        <v>8676</v>
      </c>
      <c r="AR811" s="1">
        <v>0</v>
      </c>
      <c r="AS811" s="1">
        <v>343</v>
      </c>
      <c r="AT811" s="1">
        <v>293</v>
      </c>
      <c r="AU811" s="3">
        <v>1548</v>
      </c>
      <c r="AV811" s="3">
        <v>2968</v>
      </c>
      <c r="AW811" s="1">
        <v>0</v>
      </c>
      <c r="AX811" s="1">
        <v>0</v>
      </c>
      <c r="AY811" s="1">
        <v>144</v>
      </c>
      <c r="AZ811" s="1">
        <v>442</v>
      </c>
      <c r="BA811" s="1">
        <v>0</v>
      </c>
      <c r="BB811" s="1">
        <v>717</v>
      </c>
      <c r="BC811" s="3">
        <v>6455</v>
      </c>
      <c r="BD811" s="3">
        <v>9058969</v>
      </c>
      <c r="BE811" s="3">
        <v>2719027</v>
      </c>
      <c r="BF811" s="3">
        <v>6390400</v>
      </c>
      <c r="BG811" s="3">
        <v>27293082</v>
      </c>
      <c r="BH811" s="1">
        <v>0</v>
      </c>
      <c r="BI811" s="1">
        <v>0</v>
      </c>
      <c r="BJ811" s="3">
        <v>745391</v>
      </c>
      <c r="BK811" s="3">
        <v>1694757</v>
      </c>
      <c r="BL811" s="1">
        <v>0</v>
      </c>
      <c r="BM811" s="3">
        <v>4835139</v>
      </c>
      <c r="BN811" s="3">
        <v>52736765</v>
      </c>
      <c r="BO811" s="3">
        <v>993369</v>
      </c>
      <c r="BP811" s="3">
        <v>1362631</v>
      </c>
      <c r="BQ811" s="3">
        <v>3777011</v>
      </c>
      <c r="BR811" s="3">
        <v>10983509</v>
      </c>
      <c r="BS811" s="1">
        <v>0</v>
      </c>
      <c r="BT811" s="1">
        <v>0</v>
      </c>
      <c r="BU811" s="3">
        <v>506894</v>
      </c>
      <c r="BV811" s="3">
        <v>1654638</v>
      </c>
      <c r="BW811" s="1">
        <v>0</v>
      </c>
      <c r="BX811" s="3">
        <v>1752206</v>
      </c>
      <c r="BY811" s="3">
        <v>21030258</v>
      </c>
      <c r="BZ811" s="3">
        <v>2380190</v>
      </c>
      <c r="CA811" s="3">
        <v>6288401</v>
      </c>
      <c r="CB811" s="3">
        <v>2827715</v>
      </c>
      <c r="CC811" s="3">
        <v>8747968</v>
      </c>
      <c r="CD811" s="3">
        <v>32800553</v>
      </c>
      <c r="CE811" s="3">
        <v>-1214388</v>
      </c>
      <c r="CF811" s="1">
        <v>0</v>
      </c>
      <c r="CG811" s="1">
        <v>0</v>
      </c>
      <c r="CH811" s="3">
        <v>708336</v>
      </c>
      <c r="CI811" s="3">
        <v>2726807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3">
        <v>3988825</v>
      </c>
      <c r="CP811" s="3">
        <v>59254407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3">
        <v>3763937</v>
      </c>
      <c r="CW811" s="3">
        <v>1253943</v>
      </c>
      <c r="CX811" s="3">
        <v>2633832</v>
      </c>
      <c r="CY811" s="3">
        <v>5476037</v>
      </c>
      <c r="CZ811" s="1">
        <v>0</v>
      </c>
      <c r="DA811" s="1">
        <v>0</v>
      </c>
      <c r="DB811" s="3">
        <v>543948</v>
      </c>
      <c r="DC811" s="3">
        <v>622589</v>
      </c>
      <c r="DD811" s="1">
        <v>0</v>
      </c>
      <c r="DE811" s="3">
        <v>218330</v>
      </c>
      <c r="DF811" s="3">
        <v>14512616</v>
      </c>
      <c r="DG811" s="3">
        <v>42224</v>
      </c>
      <c r="DH811" s="3">
        <v>14674501</v>
      </c>
      <c r="DI811" s="3">
        <v>349950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3">
        <v>18495</v>
      </c>
      <c r="DP811" s="3">
        <v>1344712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</row>
    <row r="812" spans="1:133" x14ac:dyDescent="0.3">
      <c r="A812" s="1">
        <v>106190380</v>
      </c>
      <c r="B812" s="1" t="s">
        <v>1747</v>
      </c>
      <c r="C812" s="2">
        <v>20174</v>
      </c>
      <c r="D812" s="2">
        <v>42745</v>
      </c>
      <c r="E812" s="1" t="s">
        <v>2096</v>
      </c>
      <c r="F812" s="1" t="s">
        <v>135</v>
      </c>
      <c r="G812" s="1" t="s">
        <v>170</v>
      </c>
      <c r="H812" s="1">
        <v>11</v>
      </c>
      <c r="I812" s="1">
        <v>925</v>
      </c>
      <c r="J812" s="1" t="s">
        <v>187</v>
      </c>
      <c r="K812" s="1" t="s">
        <v>138</v>
      </c>
      <c r="L812" s="1">
        <v>0</v>
      </c>
      <c r="M812" s="1" t="s">
        <v>2545</v>
      </c>
      <c r="N812" s="1" t="s">
        <v>1749</v>
      </c>
      <c r="O812" s="1" t="s">
        <v>1750</v>
      </c>
      <c r="P812" s="1">
        <v>90028</v>
      </c>
      <c r="Q812" s="1" t="s">
        <v>633</v>
      </c>
      <c r="R812" s="1">
        <v>598</v>
      </c>
      <c r="S812" s="1">
        <v>598</v>
      </c>
      <c r="T812" s="1">
        <v>313</v>
      </c>
      <c r="U812" s="3">
        <v>1353</v>
      </c>
      <c r="V812" s="1">
        <v>285</v>
      </c>
      <c r="W812" s="3">
        <v>1427</v>
      </c>
      <c r="X812" s="3">
        <v>1086</v>
      </c>
      <c r="Y812" s="1">
        <v>0</v>
      </c>
      <c r="Z812" s="1">
        <v>0</v>
      </c>
      <c r="AA812" s="1">
        <v>5</v>
      </c>
      <c r="AB812" s="1">
        <v>323</v>
      </c>
      <c r="AC812" s="1">
        <v>0</v>
      </c>
      <c r="AD812" s="1">
        <v>30</v>
      </c>
      <c r="AE812" s="1">
        <v>4509</v>
      </c>
      <c r="AF812" s="1">
        <v>0</v>
      </c>
      <c r="AG812" s="3">
        <v>7970</v>
      </c>
      <c r="AH812" s="3">
        <v>1751</v>
      </c>
      <c r="AI812" s="3">
        <v>9134</v>
      </c>
      <c r="AJ812" s="3">
        <v>7578</v>
      </c>
      <c r="AK812" s="1">
        <v>0</v>
      </c>
      <c r="AL812" s="1">
        <v>0</v>
      </c>
      <c r="AM812" s="1">
        <v>16</v>
      </c>
      <c r="AN812" s="3">
        <v>1498</v>
      </c>
      <c r="AO812" s="1">
        <v>0</v>
      </c>
      <c r="AP812" s="1">
        <v>186</v>
      </c>
      <c r="AQ812" s="3">
        <v>28133</v>
      </c>
      <c r="AR812" s="1">
        <v>0</v>
      </c>
      <c r="AS812" s="3">
        <v>1090</v>
      </c>
      <c r="AT812" s="1">
        <v>585</v>
      </c>
      <c r="AU812" s="1">
        <v>343</v>
      </c>
      <c r="AV812" s="3">
        <v>2906</v>
      </c>
      <c r="AW812" s="1">
        <v>0</v>
      </c>
      <c r="AX812" s="1">
        <v>0</v>
      </c>
      <c r="AY812" s="1">
        <v>190</v>
      </c>
      <c r="AZ812" s="3">
        <v>1121</v>
      </c>
      <c r="BA812" s="1">
        <v>0</v>
      </c>
      <c r="BB812" s="1">
        <v>800</v>
      </c>
      <c r="BC812" s="3">
        <v>7035</v>
      </c>
      <c r="BD812" s="3">
        <v>79011581</v>
      </c>
      <c r="BE812" s="3">
        <v>14721834</v>
      </c>
      <c r="BF812" s="3">
        <v>29785903</v>
      </c>
      <c r="BG812" s="3">
        <v>98509640</v>
      </c>
      <c r="BH812" s="1">
        <v>0</v>
      </c>
      <c r="BI812" s="1">
        <v>0</v>
      </c>
      <c r="BJ812" s="3">
        <v>2345397</v>
      </c>
      <c r="BK812" s="3">
        <v>17307398</v>
      </c>
      <c r="BL812" s="1">
        <v>0</v>
      </c>
      <c r="BM812" s="3">
        <v>2552875</v>
      </c>
      <c r="BN812" s="3">
        <v>244234628</v>
      </c>
      <c r="BO812" s="3">
        <v>8146809</v>
      </c>
      <c r="BP812" s="3">
        <v>2510288</v>
      </c>
      <c r="BQ812" s="3">
        <v>1236493</v>
      </c>
      <c r="BR812" s="3">
        <v>14974106</v>
      </c>
      <c r="BS812" s="1">
        <v>0</v>
      </c>
      <c r="BT812" s="1">
        <v>0</v>
      </c>
      <c r="BU812" s="3">
        <v>1239178</v>
      </c>
      <c r="BV812" s="3">
        <v>7274484</v>
      </c>
      <c r="BW812" s="1">
        <v>0</v>
      </c>
      <c r="BX812" s="3">
        <v>2344429</v>
      </c>
      <c r="BY812" s="3">
        <v>37725787</v>
      </c>
      <c r="BZ812" s="3">
        <v>3843473</v>
      </c>
      <c r="CA812" s="3">
        <v>72616618</v>
      </c>
      <c r="CB812" s="3">
        <v>18555852</v>
      </c>
      <c r="CC812" s="3">
        <v>26192298</v>
      </c>
      <c r="CD812" s="3">
        <v>99799564</v>
      </c>
      <c r="CE812" s="3">
        <v>-1718198</v>
      </c>
      <c r="CF812" s="1">
        <v>0</v>
      </c>
      <c r="CG812" s="1">
        <v>0</v>
      </c>
      <c r="CH812" s="3">
        <v>2702634</v>
      </c>
      <c r="CI812" s="3">
        <v>11765379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3">
        <v>1690342</v>
      </c>
      <c r="CP812" s="3">
        <v>235447962</v>
      </c>
      <c r="CQ812" s="3">
        <v>6322861</v>
      </c>
      <c r="CR812" s="1">
        <v>0</v>
      </c>
      <c r="CS812" s="1">
        <v>0</v>
      </c>
      <c r="CT812" s="1">
        <v>0</v>
      </c>
      <c r="CU812" s="3">
        <v>6322861</v>
      </c>
      <c r="CV812" s="3">
        <v>14541772</v>
      </c>
      <c r="CW812" s="3">
        <v>4860608</v>
      </c>
      <c r="CX812" s="3">
        <v>5036323</v>
      </c>
      <c r="CY812" s="3">
        <v>14872774</v>
      </c>
      <c r="CZ812" s="1">
        <v>0</v>
      </c>
      <c r="DA812" s="1">
        <v>0</v>
      </c>
      <c r="DB812" s="3">
        <v>793977</v>
      </c>
      <c r="DC812" s="3">
        <v>12063943</v>
      </c>
      <c r="DD812" s="1">
        <v>0</v>
      </c>
      <c r="DE812" s="3">
        <v>665917</v>
      </c>
      <c r="DF812" s="3">
        <v>52835314</v>
      </c>
      <c r="DG812" s="3">
        <v>105585</v>
      </c>
      <c r="DH812" s="3">
        <v>53894196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3">
        <v>1125919</v>
      </c>
      <c r="DP812" s="3">
        <v>64904224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0</v>
      </c>
    </row>
    <row r="813" spans="1:133" x14ac:dyDescent="0.3">
      <c r="A813" s="1">
        <v>106141338</v>
      </c>
      <c r="B813" s="1" t="s">
        <v>1751</v>
      </c>
      <c r="C813" s="2">
        <v>20174</v>
      </c>
      <c r="D813" s="2">
        <v>42745</v>
      </c>
      <c r="E813" s="1" t="s">
        <v>2096</v>
      </c>
      <c r="F813" s="1" t="s">
        <v>135</v>
      </c>
      <c r="G813" s="1" t="s">
        <v>1296</v>
      </c>
      <c r="H813" s="1">
        <v>12</v>
      </c>
      <c r="I813" s="1">
        <v>1201</v>
      </c>
      <c r="J813" s="1" t="s">
        <v>137</v>
      </c>
      <c r="K813" s="1" t="s">
        <v>138</v>
      </c>
      <c r="L813" s="1" t="s">
        <v>139</v>
      </c>
      <c r="M813" s="1" t="s">
        <v>2546</v>
      </c>
      <c r="N813" s="1" t="s">
        <v>1753</v>
      </c>
      <c r="O813" s="1" t="s">
        <v>1754</v>
      </c>
      <c r="P813" s="1">
        <v>93545</v>
      </c>
      <c r="Q813" s="1" t="s">
        <v>2547</v>
      </c>
      <c r="R813" s="1">
        <v>37</v>
      </c>
      <c r="S813" s="1">
        <v>37</v>
      </c>
      <c r="T813" s="1">
        <v>37</v>
      </c>
      <c r="U813" s="1">
        <v>8</v>
      </c>
      <c r="V813" s="1">
        <v>0</v>
      </c>
      <c r="W813" s="1">
        <v>9</v>
      </c>
      <c r="X813" s="1">
        <v>1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1</v>
      </c>
      <c r="AE813" s="1">
        <v>19</v>
      </c>
      <c r="AF813" s="1">
        <v>16</v>
      </c>
      <c r="AG813" s="1">
        <v>562</v>
      </c>
      <c r="AH813" s="1">
        <v>0</v>
      </c>
      <c r="AI813" s="3">
        <v>1253</v>
      </c>
      <c r="AJ813" s="1">
        <v>54</v>
      </c>
      <c r="AK813" s="1">
        <v>0</v>
      </c>
      <c r="AL813" s="1">
        <v>0</v>
      </c>
      <c r="AM813" s="1">
        <v>82</v>
      </c>
      <c r="AN813" s="1">
        <v>0</v>
      </c>
      <c r="AO813" s="1">
        <v>0</v>
      </c>
      <c r="AP813" s="1">
        <v>82</v>
      </c>
      <c r="AQ813" s="3">
        <v>2033</v>
      </c>
      <c r="AR813" s="3">
        <v>1958</v>
      </c>
      <c r="AS813" s="1">
        <v>935</v>
      </c>
      <c r="AT813" s="1">
        <v>0</v>
      </c>
      <c r="AU813" s="1">
        <v>133</v>
      </c>
      <c r="AV813" s="1">
        <v>352</v>
      </c>
      <c r="AW813" s="1">
        <v>7</v>
      </c>
      <c r="AX813" s="1">
        <v>0</v>
      </c>
      <c r="AY813" s="1">
        <v>753</v>
      </c>
      <c r="AZ813" s="1">
        <v>0</v>
      </c>
      <c r="BA813" s="1">
        <v>0</v>
      </c>
      <c r="BB813" s="1">
        <v>93</v>
      </c>
      <c r="BC813" s="3">
        <v>2273</v>
      </c>
      <c r="BD813" s="3">
        <v>399618</v>
      </c>
      <c r="BE813" s="1">
        <v>0</v>
      </c>
      <c r="BF813" s="3">
        <v>696825</v>
      </c>
      <c r="BG813" s="3">
        <v>33412</v>
      </c>
      <c r="BH813" s="1">
        <v>0</v>
      </c>
      <c r="BI813" s="1">
        <v>0</v>
      </c>
      <c r="BJ813" s="3">
        <v>52141</v>
      </c>
      <c r="BK813" s="1">
        <v>0</v>
      </c>
      <c r="BL813" s="1">
        <v>0</v>
      </c>
      <c r="BM813" s="3">
        <v>54238</v>
      </c>
      <c r="BN813" s="3">
        <v>1236234</v>
      </c>
      <c r="BO813" s="3">
        <v>912910</v>
      </c>
      <c r="BP813" s="1">
        <v>0</v>
      </c>
      <c r="BQ813" s="3">
        <v>162667</v>
      </c>
      <c r="BR813" s="3">
        <v>276110</v>
      </c>
      <c r="BS813" s="3">
        <v>9313</v>
      </c>
      <c r="BT813" s="1">
        <v>0</v>
      </c>
      <c r="BU813" s="3">
        <v>489053</v>
      </c>
      <c r="BV813" s="1">
        <v>0</v>
      </c>
      <c r="BW813" s="1">
        <v>0</v>
      </c>
      <c r="BX813" s="3">
        <v>101920</v>
      </c>
      <c r="BY813" s="3">
        <v>1951973</v>
      </c>
      <c r="BZ813" s="3">
        <v>132611</v>
      </c>
      <c r="CA813" s="3">
        <v>152106</v>
      </c>
      <c r="CB813" s="1">
        <v>0</v>
      </c>
      <c r="CC813" s="3">
        <v>322985</v>
      </c>
      <c r="CD813" s="1">
        <v>0</v>
      </c>
      <c r="CE813" s="1">
        <v>0</v>
      </c>
      <c r="CF813" s="1">
        <v>0</v>
      </c>
      <c r="CG813" s="1">
        <v>0</v>
      </c>
      <c r="CH813" s="3">
        <v>168688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3">
        <v>776390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3">
        <v>1160422</v>
      </c>
      <c r="CW813" s="1">
        <v>0</v>
      </c>
      <c r="CX813" s="3">
        <v>536507</v>
      </c>
      <c r="CY813" s="3">
        <v>309522</v>
      </c>
      <c r="CZ813" s="3">
        <v>9313</v>
      </c>
      <c r="DA813" s="1">
        <v>0</v>
      </c>
      <c r="DB813" s="3">
        <v>372506</v>
      </c>
      <c r="DC813" s="1">
        <v>0</v>
      </c>
      <c r="DD813" s="1">
        <v>0</v>
      </c>
      <c r="DE813" s="3">
        <v>23547</v>
      </c>
      <c r="DF813" s="3">
        <v>2411817</v>
      </c>
      <c r="DG813" s="3">
        <v>11432</v>
      </c>
      <c r="DH813" s="3">
        <v>1932793</v>
      </c>
      <c r="DI813" s="3">
        <v>220592</v>
      </c>
      <c r="DJ813" s="3">
        <v>183792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3">
        <v>244745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1">
        <v>0</v>
      </c>
      <c r="EC813" s="1">
        <v>0</v>
      </c>
    </row>
    <row r="814" spans="1:133" x14ac:dyDescent="0.3">
      <c r="A814" s="1">
        <v>106334068</v>
      </c>
      <c r="B814" s="1" t="s">
        <v>1756</v>
      </c>
      <c r="C814" s="2">
        <v>20174</v>
      </c>
      <c r="D814" s="2">
        <v>42745</v>
      </c>
      <c r="E814" s="1" t="s">
        <v>2096</v>
      </c>
      <c r="F814" s="1" t="s">
        <v>135</v>
      </c>
      <c r="G814" s="1" t="s">
        <v>482</v>
      </c>
      <c r="H814" s="1">
        <v>12</v>
      </c>
      <c r="I814" s="1">
        <v>1109</v>
      </c>
      <c r="J814" s="1" t="s">
        <v>187</v>
      </c>
      <c r="K814" s="1" t="s">
        <v>138</v>
      </c>
      <c r="L814" s="1">
        <v>0</v>
      </c>
      <c r="M814" s="1" t="s">
        <v>2548</v>
      </c>
      <c r="N814" s="1" t="s">
        <v>1758</v>
      </c>
      <c r="O814" s="1" t="s">
        <v>1065</v>
      </c>
      <c r="P814" s="1">
        <v>92562</v>
      </c>
      <c r="Q814" s="1" t="s">
        <v>1759</v>
      </c>
      <c r="R814" s="1">
        <v>250</v>
      </c>
      <c r="S814" s="1">
        <v>250</v>
      </c>
      <c r="T814" s="1">
        <v>250</v>
      </c>
      <c r="U814" s="1">
        <v>602</v>
      </c>
      <c r="V814" s="1">
        <v>885</v>
      </c>
      <c r="W814" s="1">
        <v>206</v>
      </c>
      <c r="X814" s="3">
        <v>1036</v>
      </c>
      <c r="Y814" s="1">
        <v>0</v>
      </c>
      <c r="Z814" s="1">
        <v>0</v>
      </c>
      <c r="AA814" s="1">
        <v>153</v>
      </c>
      <c r="AB814" s="3">
        <v>1206</v>
      </c>
      <c r="AC814" s="1">
        <v>2</v>
      </c>
      <c r="AD814" s="1">
        <v>79</v>
      </c>
      <c r="AE814" s="1">
        <v>4169</v>
      </c>
      <c r="AF814" s="1">
        <v>0</v>
      </c>
      <c r="AG814" s="3">
        <v>3067</v>
      </c>
      <c r="AH814" s="3">
        <v>3524</v>
      </c>
      <c r="AI814" s="1">
        <v>814</v>
      </c>
      <c r="AJ814" s="3">
        <v>3323</v>
      </c>
      <c r="AK814" s="1">
        <v>0</v>
      </c>
      <c r="AL814" s="1">
        <v>0</v>
      </c>
      <c r="AM814" s="1">
        <v>385</v>
      </c>
      <c r="AN814" s="3">
        <v>3264</v>
      </c>
      <c r="AO814" s="1">
        <v>2</v>
      </c>
      <c r="AP814" s="1">
        <v>270</v>
      </c>
      <c r="AQ814" s="3">
        <v>14649</v>
      </c>
      <c r="AR814" s="1">
        <v>0</v>
      </c>
      <c r="AS814" s="3">
        <v>1782</v>
      </c>
      <c r="AT814" s="3">
        <v>2780</v>
      </c>
      <c r="AU814" s="3">
        <v>1524</v>
      </c>
      <c r="AV814" s="3">
        <v>10699</v>
      </c>
      <c r="AW814" s="1">
        <v>3</v>
      </c>
      <c r="AX814" s="1">
        <v>0</v>
      </c>
      <c r="AY814" s="3">
        <v>1667</v>
      </c>
      <c r="AZ814" s="3">
        <v>7191</v>
      </c>
      <c r="BA814" s="1">
        <v>15</v>
      </c>
      <c r="BB814" s="3">
        <v>3095</v>
      </c>
      <c r="BC814" s="3">
        <v>28756</v>
      </c>
      <c r="BD814" s="3">
        <v>37630003</v>
      </c>
      <c r="BE814" s="3">
        <v>50148919</v>
      </c>
      <c r="BF814" s="3">
        <v>9642709</v>
      </c>
      <c r="BG814" s="3">
        <v>39847443</v>
      </c>
      <c r="BH814" s="1">
        <v>0</v>
      </c>
      <c r="BI814" s="1">
        <v>0</v>
      </c>
      <c r="BJ814" s="3">
        <v>5644730</v>
      </c>
      <c r="BK814" s="3">
        <v>46122886</v>
      </c>
      <c r="BL814" s="3">
        <v>31295</v>
      </c>
      <c r="BM814" s="3">
        <v>5918393</v>
      </c>
      <c r="BN814" s="3">
        <v>194986378</v>
      </c>
      <c r="BO814" s="3">
        <v>11397948</v>
      </c>
      <c r="BP814" s="3">
        <v>23812766</v>
      </c>
      <c r="BQ814" s="3">
        <v>6040267</v>
      </c>
      <c r="BR814" s="3">
        <v>40482231</v>
      </c>
      <c r="BS814" s="1">
        <v>0</v>
      </c>
      <c r="BT814" s="1">
        <v>0</v>
      </c>
      <c r="BU814" s="3">
        <v>7193426</v>
      </c>
      <c r="BV814" s="3">
        <v>37421533</v>
      </c>
      <c r="BW814" s="3">
        <v>113470</v>
      </c>
      <c r="BX814" s="3">
        <v>8859964</v>
      </c>
      <c r="BY814" s="3">
        <v>135321605</v>
      </c>
      <c r="BZ814" s="3">
        <v>3287869</v>
      </c>
      <c r="CA814" s="3">
        <v>39911939</v>
      </c>
      <c r="CB814" s="3">
        <v>60027288</v>
      </c>
      <c r="CC814" s="3">
        <v>13690392</v>
      </c>
      <c r="CD814" s="3">
        <v>68610221</v>
      </c>
      <c r="CE814" s="1">
        <v>0</v>
      </c>
      <c r="CF814" s="1">
        <v>0</v>
      </c>
      <c r="CG814" s="1">
        <v>0</v>
      </c>
      <c r="CH814" s="3">
        <v>9760677</v>
      </c>
      <c r="CI814" s="3">
        <v>51339877</v>
      </c>
      <c r="CJ814" s="1">
        <v>0</v>
      </c>
      <c r="CK814" s="3">
        <v>144765</v>
      </c>
      <c r="CL814" s="1">
        <v>0</v>
      </c>
      <c r="CM814" s="1">
        <v>0</v>
      </c>
      <c r="CN814" s="1">
        <v>0</v>
      </c>
      <c r="CO814" s="3">
        <v>9962206</v>
      </c>
      <c r="CP814" s="3">
        <v>256735234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3">
        <v>9116012</v>
      </c>
      <c r="CW814" s="3">
        <v>13934397</v>
      </c>
      <c r="CX814" s="3">
        <v>1992584</v>
      </c>
      <c r="CY814" s="3">
        <v>11719453</v>
      </c>
      <c r="CZ814" s="1">
        <v>0</v>
      </c>
      <c r="DA814" s="1">
        <v>0</v>
      </c>
      <c r="DB814" s="3">
        <v>3077479</v>
      </c>
      <c r="DC814" s="3">
        <v>32204542</v>
      </c>
      <c r="DD814" s="1">
        <v>0</v>
      </c>
      <c r="DE814" s="3">
        <v>1528282</v>
      </c>
      <c r="DF814" s="3">
        <v>73572749</v>
      </c>
      <c r="DG814" s="3">
        <v>2029606</v>
      </c>
      <c r="DH814" s="3">
        <v>67157467</v>
      </c>
      <c r="DI814" s="1">
        <v>0</v>
      </c>
      <c r="DJ814" s="1">
        <v>0</v>
      </c>
      <c r="DK814" s="1">
        <v>0</v>
      </c>
      <c r="DL814" s="1">
        <v>0</v>
      </c>
      <c r="DM814" s="1">
        <v>0</v>
      </c>
      <c r="DN814" s="1">
        <v>0</v>
      </c>
      <c r="DO814" s="3">
        <v>2427742</v>
      </c>
      <c r="DP814" s="3">
        <v>110446202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0</v>
      </c>
    </row>
    <row r="815" spans="1:133" x14ac:dyDescent="0.3">
      <c r="A815" s="1">
        <v>106100899</v>
      </c>
      <c r="B815" s="1" t="s">
        <v>1760</v>
      </c>
      <c r="C815" s="2">
        <v>20174</v>
      </c>
      <c r="D815" s="2">
        <v>42745</v>
      </c>
      <c r="E815" s="1" t="s">
        <v>2096</v>
      </c>
      <c r="F815" s="1" t="s">
        <v>135</v>
      </c>
      <c r="G815" s="1" t="s">
        <v>152</v>
      </c>
      <c r="H815" s="1">
        <v>9</v>
      </c>
      <c r="I815" s="1">
        <v>605</v>
      </c>
      <c r="J815" s="1" t="s">
        <v>146</v>
      </c>
      <c r="K815" s="1" t="s">
        <v>138</v>
      </c>
      <c r="L815" s="1">
        <v>0</v>
      </c>
      <c r="M815" s="1" t="s">
        <v>2549</v>
      </c>
      <c r="N815" s="1" t="s">
        <v>1762</v>
      </c>
      <c r="O815" s="1" t="s">
        <v>357</v>
      </c>
      <c r="P815" s="1">
        <v>93720</v>
      </c>
      <c r="Q815" s="1" t="s">
        <v>1763</v>
      </c>
      <c r="R815" s="1">
        <v>436</v>
      </c>
      <c r="S815" s="1">
        <v>436</v>
      </c>
      <c r="T815" s="1">
        <v>436</v>
      </c>
      <c r="U815" s="3">
        <v>2213</v>
      </c>
      <c r="V815" s="1">
        <v>461</v>
      </c>
      <c r="W815" s="1">
        <v>435</v>
      </c>
      <c r="X815" s="3">
        <v>1654</v>
      </c>
      <c r="Y815" s="1">
        <v>0</v>
      </c>
      <c r="Z815" s="1">
        <v>0</v>
      </c>
      <c r="AA815" s="1">
        <v>24</v>
      </c>
      <c r="AB815" s="3">
        <v>1029</v>
      </c>
      <c r="AC815" s="1">
        <v>16</v>
      </c>
      <c r="AD815" s="1">
        <v>0</v>
      </c>
      <c r="AE815" s="1">
        <v>5832</v>
      </c>
      <c r="AF815" s="1">
        <v>0</v>
      </c>
      <c r="AG815" s="3">
        <v>11041</v>
      </c>
      <c r="AH815" s="3">
        <v>2232</v>
      </c>
      <c r="AI815" s="3">
        <v>2008</v>
      </c>
      <c r="AJ815" s="3">
        <v>6518</v>
      </c>
      <c r="AK815" s="1">
        <v>0</v>
      </c>
      <c r="AL815" s="1">
        <v>0</v>
      </c>
      <c r="AM815" s="1">
        <v>100</v>
      </c>
      <c r="AN815" s="3">
        <v>3667</v>
      </c>
      <c r="AO815" s="1">
        <v>39</v>
      </c>
      <c r="AP815" s="1">
        <v>0</v>
      </c>
      <c r="AQ815" s="3">
        <v>25605</v>
      </c>
      <c r="AR815" s="1">
        <v>0</v>
      </c>
      <c r="AS815" s="3">
        <v>12290</v>
      </c>
      <c r="AT815" s="3">
        <v>2345</v>
      </c>
      <c r="AU815" s="3">
        <v>2564</v>
      </c>
      <c r="AV815" s="3">
        <v>14908</v>
      </c>
      <c r="AW815" s="1">
        <v>0</v>
      </c>
      <c r="AX815" s="1">
        <v>0</v>
      </c>
      <c r="AY815" s="1">
        <v>554</v>
      </c>
      <c r="AZ815" s="3">
        <v>12188</v>
      </c>
      <c r="BA815" s="3">
        <v>1638</v>
      </c>
      <c r="BB815" s="1">
        <v>0</v>
      </c>
      <c r="BC815" s="3">
        <v>46487</v>
      </c>
      <c r="BD815" s="3">
        <v>125731558</v>
      </c>
      <c r="BE815" s="3">
        <v>26031209</v>
      </c>
      <c r="BF815" s="3">
        <v>20143102</v>
      </c>
      <c r="BG815" s="3">
        <v>59009393</v>
      </c>
      <c r="BH815" s="1">
        <v>0</v>
      </c>
      <c r="BI815" s="1">
        <v>0</v>
      </c>
      <c r="BJ815" s="3">
        <v>491944</v>
      </c>
      <c r="BK815" s="3">
        <v>49590402</v>
      </c>
      <c r="BL815" s="3">
        <v>739911</v>
      </c>
      <c r="BM815" s="1">
        <v>0</v>
      </c>
      <c r="BN815" s="3">
        <v>281737519</v>
      </c>
      <c r="BO815" s="3">
        <v>53680592</v>
      </c>
      <c r="BP815" s="3">
        <v>13756727</v>
      </c>
      <c r="BQ815" s="3">
        <v>6218366</v>
      </c>
      <c r="BR815" s="3">
        <v>51193205</v>
      </c>
      <c r="BS815" s="1">
        <v>0</v>
      </c>
      <c r="BT815" s="1">
        <v>0</v>
      </c>
      <c r="BU815" s="3">
        <v>2344404</v>
      </c>
      <c r="BV815" s="3">
        <v>44381656</v>
      </c>
      <c r="BW815" s="3">
        <v>2525524</v>
      </c>
      <c r="BX815" s="1">
        <v>0</v>
      </c>
      <c r="BY815" s="3">
        <v>174100474</v>
      </c>
      <c r="BZ815" s="3">
        <v>2920409</v>
      </c>
      <c r="CA815" s="3">
        <v>141008816</v>
      </c>
      <c r="CB815" s="3">
        <v>31333850</v>
      </c>
      <c r="CC815" s="3">
        <v>7972737</v>
      </c>
      <c r="CD815" s="3">
        <v>90443939</v>
      </c>
      <c r="CE815" s="1">
        <v>0</v>
      </c>
      <c r="CF815" s="1">
        <v>0</v>
      </c>
      <c r="CG815" s="1">
        <v>0</v>
      </c>
      <c r="CH815" s="3">
        <v>2363030</v>
      </c>
      <c r="CI815" s="3">
        <v>57496197</v>
      </c>
      <c r="CJ815" s="1">
        <v>0</v>
      </c>
      <c r="CK815" s="3">
        <v>2682816</v>
      </c>
      <c r="CL815" s="1">
        <v>0</v>
      </c>
      <c r="CM815" s="1">
        <v>0</v>
      </c>
      <c r="CN815" s="1">
        <v>0</v>
      </c>
      <c r="CO815" s="1">
        <v>0</v>
      </c>
      <c r="CP815" s="3">
        <v>336221794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3">
        <v>38026784</v>
      </c>
      <c r="CW815" s="3">
        <v>8454086</v>
      </c>
      <c r="CX815" s="3">
        <v>18388731</v>
      </c>
      <c r="CY815" s="3">
        <v>19407102</v>
      </c>
      <c r="CZ815" s="1">
        <v>0</v>
      </c>
      <c r="DA815" s="1">
        <v>0</v>
      </c>
      <c r="DB815" s="3">
        <v>473318</v>
      </c>
      <c r="DC815" s="3">
        <v>34416531</v>
      </c>
      <c r="DD815" s="1">
        <v>0</v>
      </c>
      <c r="DE815" s="3">
        <v>449647</v>
      </c>
      <c r="DF815" s="3">
        <v>119616199</v>
      </c>
      <c r="DG815" s="3">
        <v>3409345</v>
      </c>
      <c r="DH815" s="3">
        <v>116475178</v>
      </c>
      <c r="DI815" s="3">
        <v>249024</v>
      </c>
      <c r="DJ815" s="3">
        <v>10442168</v>
      </c>
      <c r="DK815" s="1">
        <v>0</v>
      </c>
      <c r="DL815" s="1">
        <v>0</v>
      </c>
      <c r="DM815" s="1">
        <v>0</v>
      </c>
      <c r="DN815" s="1">
        <v>0</v>
      </c>
      <c r="DO815" s="3">
        <v>6898248</v>
      </c>
      <c r="DP815" s="3">
        <v>193840259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0</v>
      </c>
      <c r="EA815" s="1">
        <v>0</v>
      </c>
      <c r="EB815" s="1">
        <v>0</v>
      </c>
      <c r="EC815" s="1">
        <v>0</v>
      </c>
    </row>
    <row r="816" spans="1:133" x14ac:dyDescent="0.3">
      <c r="A816" s="1">
        <v>106361339</v>
      </c>
      <c r="B816" s="1" t="s">
        <v>1764</v>
      </c>
      <c r="C816" s="2">
        <v>20174</v>
      </c>
      <c r="D816" s="2">
        <v>42745</v>
      </c>
      <c r="E816" s="1" t="s">
        <v>2096</v>
      </c>
      <c r="F816" s="1" t="s">
        <v>135</v>
      </c>
      <c r="G816" s="1" t="s">
        <v>212</v>
      </c>
      <c r="H816" s="1">
        <v>12</v>
      </c>
      <c r="I816" s="1">
        <v>1209</v>
      </c>
      <c r="J816" s="1" t="s">
        <v>164</v>
      </c>
      <c r="K816" s="1" t="s">
        <v>138</v>
      </c>
      <c r="L816" s="1">
        <v>0</v>
      </c>
      <c r="M816" s="1" t="s">
        <v>2550</v>
      </c>
      <c r="N816" s="1" t="s">
        <v>1766</v>
      </c>
      <c r="O816" s="1" t="s">
        <v>269</v>
      </c>
      <c r="P816" s="1">
        <v>92404</v>
      </c>
      <c r="Q816" s="1" t="s">
        <v>2551</v>
      </c>
      <c r="R816" s="1">
        <v>342</v>
      </c>
      <c r="S816" s="1">
        <v>322</v>
      </c>
      <c r="T816" s="1">
        <v>314</v>
      </c>
      <c r="U816" s="1">
        <v>604</v>
      </c>
      <c r="V816" s="1">
        <v>880</v>
      </c>
      <c r="W816" s="1">
        <v>392</v>
      </c>
      <c r="X816" s="3">
        <v>1300</v>
      </c>
      <c r="Y816" s="1">
        <v>0</v>
      </c>
      <c r="Z816" s="1">
        <v>0</v>
      </c>
      <c r="AA816" s="1">
        <v>39</v>
      </c>
      <c r="AB816" s="1">
        <v>470</v>
      </c>
      <c r="AC816" s="1">
        <v>25</v>
      </c>
      <c r="AD816" s="1">
        <v>30</v>
      </c>
      <c r="AE816" s="1">
        <v>3740</v>
      </c>
      <c r="AF816" s="1">
        <v>0</v>
      </c>
      <c r="AG816" s="3">
        <v>2769</v>
      </c>
      <c r="AH816" s="3">
        <v>3856</v>
      </c>
      <c r="AI816" s="3">
        <v>2517</v>
      </c>
      <c r="AJ816" s="3">
        <v>5028</v>
      </c>
      <c r="AK816" s="1">
        <v>0</v>
      </c>
      <c r="AL816" s="1">
        <v>0</v>
      </c>
      <c r="AM816" s="1">
        <v>131</v>
      </c>
      <c r="AN816" s="3">
        <v>1536</v>
      </c>
      <c r="AO816" s="1">
        <v>108</v>
      </c>
      <c r="AP816" s="1">
        <v>96</v>
      </c>
      <c r="AQ816" s="3">
        <v>16041</v>
      </c>
      <c r="AR816" s="1">
        <v>0</v>
      </c>
      <c r="AS816" s="3">
        <v>3492</v>
      </c>
      <c r="AT816" s="3">
        <v>2939</v>
      </c>
      <c r="AU816" s="3">
        <v>4084</v>
      </c>
      <c r="AV816" s="3">
        <v>23722</v>
      </c>
      <c r="AW816" s="1">
        <v>0</v>
      </c>
      <c r="AX816" s="1">
        <v>0</v>
      </c>
      <c r="AY816" s="1">
        <v>553</v>
      </c>
      <c r="AZ816" s="3">
        <v>4754</v>
      </c>
      <c r="BA816" s="1">
        <v>312</v>
      </c>
      <c r="BB816" s="3">
        <v>2154</v>
      </c>
      <c r="BC816" s="3">
        <v>42010</v>
      </c>
      <c r="BD816" s="3">
        <v>54255990</v>
      </c>
      <c r="BE816" s="3">
        <v>84489615</v>
      </c>
      <c r="BF816" s="3">
        <v>40724275</v>
      </c>
      <c r="BG816" s="3">
        <v>90534692</v>
      </c>
      <c r="BH816" s="1">
        <v>0</v>
      </c>
      <c r="BI816" s="1">
        <v>0</v>
      </c>
      <c r="BJ816" s="3">
        <v>2177724</v>
      </c>
      <c r="BK816" s="3">
        <v>34517849</v>
      </c>
      <c r="BL816" s="3">
        <v>2101133</v>
      </c>
      <c r="BM816" s="3">
        <v>1896967</v>
      </c>
      <c r="BN816" s="3">
        <v>310698245</v>
      </c>
      <c r="BO816" s="3">
        <v>16358141</v>
      </c>
      <c r="BP816" s="3">
        <v>24801600</v>
      </c>
      <c r="BQ816" s="3">
        <v>11180613</v>
      </c>
      <c r="BR816" s="3">
        <v>57733151</v>
      </c>
      <c r="BS816" s="1">
        <v>0</v>
      </c>
      <c r="BT816" s="1">
        <v>0</v>
      </c>
      <c r="BU816" s="3">
        <v>2204375</v>
      </c>
      <c r="BV816" s="3">
        <v>18880323</v>
      </c>
      <c r="BW816" s="3">
        <v>1069221</v>
      </c>
      <c r="BX816" s="3">
        <v>4591146</v>
      </c>
      <c r="BY816" s="3">
        <v>136818570</v>
      </c>
      <c r="BZ816" s="3">
        <v>2953930</v>
      </c>
      <c r="CA816" s="3">
        <v>56709560</v>
      </c>
      <c r="CB816" s="3">
        <v>91540312</v>
      </c>
      <c r="CC816" s="3">
        <v>19216364</v>
      </c>
      <c r="CD816" s="3">
        <v>105600470</v>
      </c>
      <c r="CE816" s="3">
        <v>-849999</v>
      </c>
      <c r="CF816" s="1">
        <v>0</v>
      </c>
      <c r="CG816" s="1">
        <v>0</v>
      </c>
      <c r="CH816" s="3">
        <v>2530910</v>
      </c>
      <c r="CI816" s="3">
        <v>33586865</v>
      </c>
      <c r="CJ816" s="1">
        <v>0</v>
      </c>
      <c r="CK816" s="3">
        <v>3170354</v>
      </c>
      <c r="CL816" s="1">
        <v>0</v>
      </c>
      <c r="CM816" s="1">
        <v>0</v>
      </c>
      <c r="CN816" s="1">
        <v>0</v>
      </c>
      <c r="CO816" s="3">
        <v>1371473</v>
      </c>
      <c r="CP816" s="3">
        <v>315830239</v>
      </c>
      <c r="CQ816" s="3">
        <v>1692510</v>
      </c>
      <c r="CR816" s="1">
        <v>0</v>
      </c>
      <c r="CS816" s="1">
        <v>0</v>
      </c>
      <c r="CT816" s="1">
        <v>0</v>
      </c>
      <c r="CU816" s="3">
        <v>1692510</v>
      </c>
      <c r="CV816" s="3">
        <v>13840766</v>
      </c>
      <c r="CW816" s="3">
        <v>19268245</v>
      </c>
      <c r="CX816" s="3">
        <v>33459653</v>
      </c>
      <c r="CY816" s="3">
        <v>42628086</v>
      </c>
      <c r="CZ816" s="1">
        <v>0</v>
      </c>
      <c r="DA816" s="1">
        <v>0</v>
      </c>
      <c r="DB816" s="3">
        <v>1851189</v>
      </c>
      <c r="DC816" s="3">
        <v>19412526</v>
      </c>
      <c r="DD816" s="1">
        <v>0</v>
      </c>
      <c r="DE816" s="3">
        <v>2918621</v>
      </c>
      <c r="DF816" s="3">
        <v>133379086</v>
      </c>
      <c r="DG816" s="3">
        <v>788893</v>
      </c>
      <c r="DH816" s="3">
        <v>118169974</v>
      </c>
      <c r="DI816" s="1">
        <v>0</v>
      </c>
      <c r="DJ816" s="3">
        <v>275973</v>
      </c>
      <c r="DK816" s="1">
        <v>0</v>
      </c>
      <c r="DL816" s="1">
        <v>0</v>
      </c>
      <c r="DM816" s="1">
        <v>0</v>
      </c>
      <c r="DN816" s="1">
        <v>0</v>
      </c>
      <c r="DO816" s="3">
        <v>4954745</v>
      </c>
      <c r="DP816" s="3">
        <v>98262864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>
        <v>0</v>
      </c>
      <c r="EA816" s="1">
        <v>0</v>
      </c>
      <c r="EB816" s="1">
        <v>0</v>
      </c>
      <c r="EC816" s="1">
        <v>0</v>
      </c>
    </row>
    <row r="817" spans="1:133" x14ac:dyDescent="0.3">
      <c r="A817" s="1">
        <v>106521041</v>
      </c>
      <c r="B817" s="1" t="s">
        <v>1767</v>
      </c>
      <c r="C817" s="2">
        <v>20174</v>
      </c>
      <c r="D817" s="2">
        <v>42745</v>
      </c>
      <c r="E817" s="1" t="s">
        <v>2096</v>
      </c>
      <c r="F817" s="1" t="s">
        <v>135</v>
      </c>
      <c r="G817" s="1" t="s">
        <v>1768</v>
      </c>
      <c r="H817" s="1">
        <v>1</v>
      </c>
      <c r="I817" s="1">
        <v>211</v>
      </c>
      <c r="J817" s="1" t="s">
        <v>146</v>
      </c>
      <c r="K817" s="1" t="s">
        <v>138</v>
      </c>
      <c r="L817" s="1" t="s">
        <v>139</v>
      </c>
      <c r="M817" s="1" t="s">
        <v>2387</v>
      </c>
      <c r="N817" s="1" t="s">
        <v>1769</v>
      </c>
      <c r="O817" s="1" t="s">
        <v>1770</v>
      </c>
      <c r="P817" s="1">
        <v>96080</v>
      </c>
      <c r="Q817" s="1" t="s">
        <v>1200</v>
      </c>
      <c r="R817" s="1">
        <v>76</v>
      </c>
      <c r="S817" s="1">
        <v>49</v>
      </c>
      <c r="T817" s="1">
        <v>49</v>
      </c>
      <c r="U817" s="1">
        <v>285</v>
      </c>
      <c r="V817" s="1">
        <v>11</v>
      </c>
      <c r="W817" s="1">
        <v>69</v>
      </c>
      <c r="X817" s="1">
        <v>165</v>
      </c>
      <c r="Y817" s="1">
        <v>0</v>
      </c>
      <c r="Z817" s="1">
        <v>0</v>
      </c>
      <c r="AA817" s="1">
        <v>14</v>
      </c>
      <c r="AB817" s="1">
        <v>76</v>
      </c>
      <c r="AC817" s="1">
        <v>8</v>
      </c>
      <c r="AD817" s="1">
        <v>8</v>
      </c>
      <c r="AE817" s="1">
        <v>636</v>
      </c>
      <c r="AF817" s="1">
        <v>0</v>
      </c>
      <c r="AG817" s="1">
        <v>978</v>
      </c>
      <c r="AH817" s="1">
        <v>34</v>
      </c>
      <c r="AI817" s="1">
        <v>169</v>
      </c>
      <c r="AJ817" s="1">
        <v>440</v>
      </c>
      <c r="AK817" s="1">
        <v>0</v>
      </c>
      <c r="AL817" s="1">
        <v>0</v>
      </c>
      <c r="AM817" s="1">
        <v>54</v>
      </c>
      <c r="AN817" s="1">
        <v>194</v>
      </c>
      <c r="AO817" s="1">
        <v>19</v>
      </c>
      <c r="AP817" s="1">
        <v>15</v>
      </c>
      <c r="AQ817" s="3">
        <v>1903</v>
      </c>
      <c r="AR817" s="1">
        <v>0</v>
      </c>
      <c r="AS817" s="3">
        <v>6371</v>
      </c>
      <c r="AT817" s="1">
        <v>114</v>
      </c>
      <c r="AU817" s="3">
        <v>1657</v>
      </c>
      <c r="AV817" s="3">
        <v>5144</v>
      </c>
      <c r="AW817" s="1">
        <v>0</v>
      </c>
      <c r="AX817" s="1">
        <v>0</v>
      </c>
      <c r="AY817" s="3">
        <v>1064</v>
      </c>
      <c r="AZ817" s="3">
        <v>4854</v>
      </c>
      <c r="BA817" s="1">
        <v>278</v>
      </c>
      <c r="BB817" s="1">
        <v>336</v>
      </c>
      <c r="BC817" s="3">
        <v>19818</v>
      </c>
      <c r="BD817" s="3">
        <v>18654107</v>
      </c>
      <c r="BE817" s="3">
        <v>614178</v>
      </c>
      <c r="BF817" s="3">
        <v>2653244</v>
      </c>
      <c r="BG817" s="3">
        <v>7793265</v>
      </c>
      <c r="BH817" s="1">
        <v>0</v>
      </c>
      <c r="BI817" s="1">
        <v>0</v>
      </c>
      <c r="BJ817" s="3">
        <v>811959</v>
      </c>
      <c r="BK817" s="3">
        <v>3428700</v>
      </c>
      <c r="BL817" s="3">
        <v>441683</v>
      </c>
      <c r="BM817" s="3">
        <v>283892</v>
      </c>
      <c r="BN817" s="3">
        <v>34681028</v>
      </c>
      <c r="BO817" s="3">
        <v>24731461</v>
      </c>
      <c r="BP817" s="3">
        <v>630447</v>
      </c>
      <c r="BQ817" s="3">
        <v>4553398</v>
      </c>
      <c r="BR817" s="3">
        <v>17834726</v>
      </c>
      <c r="BS817" s="1">
        <v>0</v>
      </c>
      <c r="BT817" s="1">
        <v>0</v>
      </c>
      <c r="BU817" s="3">
        <v>3216602</v>
      </c>
      <c r="BV817" s="3">
        <v>11845243</v>
      </c>
      <c r="BW817" s="3">
        <v>910866</v>
      </c>
      <c r="BX817" s="3">
        <v>1101778</v>
      </c>
      <c r="BY817" s="3">
        <v>64824521</v>
      </c>
      <c r="BZ817" s="3">
        <v>1336915</v>
      </c>
      <c r="CA817" s="3">
        <v>35714110</v>
      </c>
      <c r="CB817" s="3">
        <v>965704</v>
      </c>
      <c r="CC817" s="3">
        <v>3361786</v>
      </c>
      <c r="CD817" s="3">
        <v>14920415</v>
      </c>
      <c r="CE817" s="1">
        <v>0</v>
      </c>
      <c r="CF817" s="1">
        <v>0</v>
      </c>
      <c r="CG817" s="1">
        <v>0</v>
      </c>
      <c r="CH817" s="3">
        <v>3158736</v>
      </c>
      <c r="CI817" s="3">
        <v>5880689</v>
      </c>
      <c r="CJ817" s="1">
        <v>0</v>
      </c>
      <c r="CK817" s="3">
        <v>1908687</v>
      </c>
      <c r="CL817" s="1">
        <v>0</v>
      </c>
      <c r="CM817" s="1">
        <v>0</v>
      </c>
      <c r="CN817" s="1">
        <v>0</v>
      </c>
      <c r="CO817" s="3">
        <v>1128393</v>
      </c>
      <c r="CP817" s="3">
        <v>68375435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3">
        <v>7407815</v>
      </c>
      <c r="CW817" s="3">
        <v>263795</v>
      </c>
      <c r="CX817" s="3">
        <v>3347235</v>
      </c>
      <c r="CY817" s="3">
        <v>10610851</v>
      </c>
      <c r="CZ817" s="1">
        <v>0</v>
      </c>
      <c r="DA817" s="1">
        <v>0</v>
      </c>
      <c r="DB817" s="3">
        <v>776689</v>
      </c>
      <c r="DC817" s="3">
        <v>8639815</v>
      </c>
      <c r="DD817" s="1">
        <v>0</v>
      </c>
      <c r="DE817" s="3">
        <v>83914</v>
      </c>
      <c r="DF817" s="3">
        <v>31130114</v>
      </c>
      <c r="DG817" s="3">
        <v>331248</v>
      </c>
      <c r="DH817" s="3">
        <v>24406142</v>
      </c>
      <c r="DI817" s="1">
        <v>0</v>
      </c>
      <c r="DJ817" s="3">
        <v>3933092</v>
      </c>
      <c r="DK817" s="1">
        <v>0</v>
      </c>
      <c r="DL817" s="1">
        <v>0</v>
      </c>
      <c r="DM817" s="1">
        <v>0</v>
      </c>
      <c r="DN817" s="1">
        <v>0</v>
      </c>
      <c r="DO817" s="3">
        <v>1233605</v>
      </c>
      <c r="DP817" s="3">
        <v>20592545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v>0</v>
      </c>
    </row>
    <row r="818" spans="1:133" x14ac:dyDescent="0.3">
      <c r="A818" s="1">
        <v>106190754</v>
      </c>
      <c r="B818" s="1" t="s">
        <v>1771</v>
      </c>
      <c r="C818" s="2">
        <v>20174</v>
      </c>
      <c r="D818" s="2">
        <v>42745</v>
      </c>
      <c r="E818" s="1" t="s">
        <v>2096</v>
      </c>
      <c r="F818" s="1" t="s">
        <v>135</v>
      </c>
      <c r="G818" s="1" t="s">
        <v>170</v>
      </c>
      <c r="H818" s="1">
        <v>11</v>
      </c>
      <c r="I818" s="1">
        <v>923</v>
      </c>
      <c r="J818" s="1" t="s">
        <v>146</v>
      </c>
      <c r="K818" s="1" t="s">
        <v>138</v>
      </c>
      <c r="L818" s="1">
        <v>0</v>
      </c>
      <c r="M818" s="1" t="s">
        <v>2552</v>
      </c>
      <c r="N818" s="1" t="s">
        <v>1773</v>
      </c>
      <c r="O818" s="1" t="s">
        <v>1774</v>
      </c>
      <c r="P818" s="1">
        <v>90262</v>
      </c>
      <c r="Q818" s="1" t="s">
        <v>1775</v>
      </c>
      <c r="R818" s="1">
        <v>384</v>
      </c>
      <c r="S818" s="1">
        <v>384</v>
      </c>
      <c r="T818" s="1">
        <v>384</v>
      </c>
      <c r="U818" s="1">
        <v>674</v>
      </c>
      <c r="V818" s="1">
        <v>474</v>
      </c>
      <c r="W818" s="3">
        <v>1363</v>
      </c>
      <c r="X818" s="3">
        <v>2520</v>
      </c>
      <c r="Y818" s="1">
        <v>4</v>
      </c>
      <c r="Z818" s="1">
        <v>0</v>
      </c>
      <c r="AA818" s="1">
        <v>91</v>
      </c>
      <c r="AB818" s="1">
        <v>390</v>
      </c>
      <c r="AC818" s="1">
        <v>51</v>
      </c>
      <c r="AD818" s="1">
        <v>208</v>
      </c>
      <c r="AE818" s="1">
        <v>5775</v>
      </c>
      <c r="AF818" s="1">
        <v>0</v>
      </c>
      <c r="AG818" s="3">
        <v>4104</v>
      </c>
      <c r="AH818" s="3">
        <v>2374</v>
      </c>
      <c r="AI818" s="3">
        <v>7150</v>
      </c>
      <c r="AJ818" s="3">
        <v>10047</v>
      </c>
      <c r="AK818" s="1">
        <v>13</v>
      </c>
      <c r="AL818" s="1">
        <v>0</v>
      </c>
      <c r="AM818" s="3">
        <v>1087</v>
      </c>
      <c r="AN818" s="3">
        <v>1531</v>
      </c>
      <c r="AO818" s="1">
        <v>70</v>
      </c>
      <c r="AP818" s="1">
        <v>931</v>
      </c>
      <c r="AQ818" s="3">
        <v>27307</v>
      </c>
      <c r="AR818" s="1">
        <v>0</v>
      </c>
      <c r="AS818" s="3">
        <v>2331</v>
      </c>
      <c r="AT818" s="3">
        <v>2978</v>
      </c>
      <c r="AU818" s="3">
        <v>4689</v>
      </c>
      <c r="AV818" s="3">
        <v>16036</v>
      </c>
      <c r="AW818" s="1">
        <v>159</v>
      </c>
      <c r="AX818" s="1">
        <v>0</v>
      </c>
      <c r="AY818" s="1">
        <v>728</v>
      </c>
      <c r="AZ818" s="3">
        <v>3802</v>
      </c>
      <c r="BA818" s="1">
        <v>857</v>
      </c>
      <c r="BB818" s="3">
        <v>3145</v>
      </c>
      <c r="BC818" s="3">
        <v>34725</v>
      </c>
      <c r="BD818" s="3">
        <v>57722494</v>
      </c>
      <c r="BE818" s="3">
        <v>46732910</v>
      </c>
      <c r="BF818" s="3">
        <v>58344759</v>
      </c>
      <c r="BG818" s="3">
        <v>130137444</v>
      </c>
      <c r="BH818" s="3">
        <v>368265</v>
      </c>
      <c r="BI818" s="1">
        <v>0</v>
      </c>
      <c r="BJ818" s="3">
        <v>14172443</v>
      </c>
      <c r="BK818" s="3">
        <v>25238560</v>
      </c>
      <c r="BL818" s="3">
        <v>4315052</v>
      </c>
      <c r="BM818" s="3">
        <v>12612121</v>
      </c>
      <c r="BN818" s="3">
        <v>349644048</v>
      </c>
      <c r="BO818" s="3">
        <v>8491225</v>
      </c>
      <c r="BP818" s="3">
        <v>18325084</v>
      </c>
      <c r="BQ818" s="3">
        <v>12487713</v>
      </c>
      <c r="BR818" s="3">
        <v>59490241</v>
      </c>
      <c r="BS818" s="3">
        <v>974456</v>
      </c>
      <c r="BT818" s="1">
        <v>0</v>
      </c>
      <c r="BU818" s="3">
        <v>2391748</v>
      </c>
      <c r="BV818" s="3">
        <v>15030028</v>
      </c>
      <c r="BW818" s="3">
        <v>4443194</v>
      </c>
      <c r="BX818" s="3">
        <v>12791085</v>
      </c>
      <c r="BY818" s="3">
        <v>134424774</v>
      </c>
      <c r="BZ818" s="3">
        <v>9239279</v>
      </c>
      <c r="CA818" s="3">
        <v>52895280</v>
      </c>
      <c r="CB818" s="3">
        <v>55183019</v>
      </c>
      <c r="CC818" s="3">
        <v>10259674</v>
      </c>
      <c r="CD818" s="3">
        <v>102974355</v>
      </c>
      <c r="CE818" s="3">
        <v>-8469918</v>
      </c>
      <c r="CF818" s="3">
        <v>806081</v>
      </c>
      <c r="CG818" s="1">
        <v>0</v>
      </c>
      <c r="CH818" s="3">
        <v>12873513</v>
      </c>
      <c r="CI818" s="3">
        <v>29503277</v>
      </c>
      <c r="CJ818" s="1">
        <v>0</v>
      </c>
      <c r="CK818" s="3">
        <v>9723949</v>
      </c>
      <c r="CL818" s="1">
        <v>0</v>
      </c>
      <c r="CM818" s="1">
        <v>0</v>
      </c>
      <c r="CN818" s="1">
        <v>0</v>
      </c>
      <c r="CO818" s="3">
        <v>23334682</v>
      </c>
      <c r="CP818" s="3">
        <v>298323191</v>
      </c>
      <c r="CQ818" s="3">
        <v>22024301</v>
      </c>
      <c r="CR818" s="3">
        <v>6599750</v>
      </c>
      <c r="CS818" s="1">
        <v>0</v>
      </c>
      <c r="CT818" s="3">
        <v>799020</v>
      </c>
      <c r="CU818" s="3">
        <v>29423071</v>
      </c>
      <c r="CV818" s="3">
        <v>13052923</v>
      </c>
      <c r="CW818" s="3">
        <v>30166484</v>
      </c>
      <c r="CX818" s="3">
        <v>68780094</v>
      </c>
      <c r="CY818" s="3">
        <v>87499350</v>
      </c>
      <c r="CZ818" s="3">
        <v>536640</v>
      </c>
      <c r="DA818" s="1">
        <v>0</v>
      </c>
      <c r="DB818" s="3">
        <v>3249497</v>
      </c>
      <c r="DC818" s="3">
        <v>10491794</v>
      </c>
      <c r="DD818" s="1">
        <v>0</v>
      </c>
      <c r="DE818" s="3">
        <v>1391920</v>
      </c>
      <c r="DF818" s="3">
        <v>215168702</v>
      </c>
      <c r="DG818" s="3">
        <v>448971</v>
      </c>
      <c r="DH818" s="3">
        <v>149579114</v>
      </c>
      <c r="DI818" s="1">
        <v>0</v>
      </c>
      <c r="DJ818" s="3">
        <v>126839</v>
      </c>
      <c r="DK818" s="1">
        <v>0</v>
      </c>
      <c r="DL818" s="1">
        <v>0</v>
      </c>
      <c r="DM818" s="1">
        <v>0</v>
      </c>
      <c r="DN818" s="1">
        <v>0</v>
      </c>
      <c r="DO818" s="3">
        <v>2040524</v>
      </c>
      <c r="DP818" s="3">
        <v>92023826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0</v>
      </c>
      <c r="EA818" s="1">
        <v>0</v>
      </c>
      <c r="EB818" s="1">
        <v>0</v>
      </c>
      <c r="EC818" s="1">
        <v>0</v>
      </c>
    </row>
    <row r="819" spans="1:133" x14ac:dyDescent="0.3">
      <c r="A819" s="1">
        <v>106380960</v>
      </c>
      <c r="B819" s="1" t="s">
        <v>1776</v>
      </c>
      <c r="C819" s="2">
        <v>20174</v>
      </c>
      <c r="D819" s="2">
        <v>42745</v>
      </c>
      <c r="E819" s="1" t="s">
        <v>2096</v>
      </c>
      <c r="F819" s="1" t="s">
        <v>135</v>
      </c>
      <c r="G819" s="1" t="s">
        <v>320</v>
      </c>
      <c r="H819" s="1">
        <v>4</v>
      </c>
      <c r="I819" s="1">
        <v>423</v>
      </c>
      <c r="J819" s="1" t="s">
        <v>164</v>
      </c>
      <c r="K819" s="1" t="s">
        <v>138</v>
      </c>
      <c r="L819" s="1">
        <v>0</v>
      </c>
      <c r="M819" s="1" t="s">
        <v>2553</v>
      </c>
      <c r="N819" s="1" t="s">
        <v>1778</v>
      </c>
      <c r="O819" s="1" t="s">
        <v>323</v>
      </c>
      <c r="P819" s="1">
        <v>94109</v>
      </c>
      <c r="Q819" s="1" t="s">
        <v>1779</v>
      </c>
      <c r="R819" s="1">
        <v>288</v>
      </c>
      <c r="S819" s="1">
        <v>170</v>
      </c>
      <c r="T819" s="1">
        <v>98</v>
      </c>
      <c r="U819" s="1">
        <v>489</v>
      </c>
      <c r="V819" s="1">
        <v>102</v>
      </c>
      <c r="W819" s="1">
        <v>191</v>
      </c>
      <c r="X819" s="1">
        <v>201</v>
      </c>
      <c r="Y819" s="1">
        <v>0</v>
      </c>
      <c r="Z819" s="1">
        <v>0</v>
      </c>
      <c r="AA819" s="1">
        <v>51</v>
      </c>
      <c r="AB819" s="1">
        <v>232</v>
      </c>
      <c r="AC819" s="1">
        <v>4</v>
      </c>
      <c r="AD819" s="1">
        <v>81</v>
      </c>
      <c r="AE819" s="1">
        <v>1351</v>
      </c>
      <c r="AF819" s="1">
        <v>0</v>
      </c>
      <c r="AG819" s="3">
        <v>2934</v>
      </c>
      <c r="AH819" s="1">
        <v>576</v>
      </c>
      <c r="AI819" s="3">
        <v>1729</v>
      </c>
      <c r="AJ819" s="3">
        <v>1214</v>
      </c>
      <c r="AK819" s="1">
        <v>0</v>
      </c>
      <c r="AL819" s="1">
        <v>0</v>
      </c>
      <c r="AM819" s="1">
        <v>129</v>
      </c>
      <c r="AN819" s="3">
        <v>1516</v>
      </c>
      <c r="AO819" s="1">
        <v>7</v>
      </c>
      <c r="AP819" s="1">
        <v>124</v>
      </c>
      <c r="AQ819" s="3">
        <v>8229</v>
      </c>
      <c r="AR819" s="1">
        <v>0</v>
      </c>
      <c r="AS819" s="3">
        <v>6630</v>
      </c>
      <c r="AT819" s="3">
        <v>1365</v>
      </c>
      <c r="AU819" s="1">
        <v>723</v>
      </c>
      <c r="AV819" s="3">
        <v>4298</v>
      </c>
      <c r="AW819" s="1">
        <v>0</v>
      </c>
      <c r="AX819" s="1">
        <v>0</v>
      </c>
      <c r="AY819" s="3">
        <v>1030</v>
      </c>
      <c r="AZ819" s="3">
        <v>10098</v>
      </c>
      <c r="BA819" s="1">
        <v>427</v>
      </c>
      <c r="BB819" s="3">
        <v>2810</v>
      </c>
      <c r="BC819" s="3">
        <v>27381</v>
      </c>
      <c r="BD819" s="3">
        <v>58019400</v>
      </c>
      <c r="BE819" s="3">
        <v>9374707</v>
      </c>
      <c r="BF819" s="3">
        <v>19926881</v>
      </c>
      <c r="BG819" s="3">
        <v>25506433</v>
      </c>
      <c r="BH819" s="1">
        <v>0</v>
      </c>
      <c r="BI819" s="1">
        <v>0</v>
      </c>
      <c r="BJ819" s="3">
        <v>4219242</v>
      </c>
      <c r="BK819" s="3">
        <v>34437201</v>
      </c>
      <c r="BL819" s="3">
        <v>380322</v>
      </c>
      <c r="BM819" s="3">
        <v>8670079</v>
      </c>
      <c r="BN819" s="3">
        <v>160534265</v>
      </c>
      <c r="BO819" s="3">
        <v>17043194</v>
      </c>
      <c r="BP819" s="3">
        <v>3571745</v>
      </c>
      <c r="BQ819" s="3">
        <v>1935303</v>
      </c>
      <c r="BR819" s="3">
        <v>11672886</v>
      </c>
      <c r="BS819" s="1">
        <v>0</v>
      </c>
      <c r="BT819" s="1">
        <v>0</v>
      </c>
      <c r="BU819" s="3">
        <v>2783630</v>
      </c>
      <c r="BV819" s="3">
        <v>25907499</v>
      </c>
      <c r="BW819" s="3">
        <v>1119309</v>
      </c>
      <c r="BX819" s="3">
        <v>7737774</v>
      </c>
      <c r="BY819" s="3">
        <v>71771340</v>
      </c>
      <c r="BZ819" s="3">
        <v>2976402</v>
      </c>
      <c r="CA819" s="3">
        <v>60477724</v>
      </c>
      <c r="CB819" s="3">
        <v>10235750</v>
      </c>
      <c r="CC819" s="3">
        <v>3389337</v>
      </c>
      <c r="CD819" s="3">
        <v>32721965</v>
      </c>
      <c r="CE819" s="1">
        <v>0</v>
      </c>
      <c r="CF819" s="1">
        <v>0</v>
      </c>
      <c r="CG819" s="1">
        <v>0</v>
      </c>
      <c r="CH819" s="3">
        <v>4623418</v>
      </c>
      <c r="CI819" s="3">
        <v>29180662</v>
      </c>
      <c r="CJ819" s="1">
        <v>0</v>
      </c>
      <c r="CK819" s="3">
        <v>2214447</v>
      </c>
      <c r="CL819" s="1">
        <v>0</v>
      </c>
      <c r="CM819" s="1">
        <v>0</v>
      </c>
      <c r="CN819" s="1">
        <v>0</v>
      </c>
      <c r="CO819" s="3">
        <v>15571421</v>
      </c>
      <c r="CP819" s="3">
        <v>161391126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3">
        <v>13727913</v>
      </c>
      <c r="CW819" s="3">
        <v>2615528</v>
      </c>
      <c r="CX819" s="3">
        <v>17345943</v>
      </c>
      <c r="CY819" s="3">
        <v>4069025</v>
      </c>
      <c r="CZ819" s="1">
        <v>0</v>
      </c>
      <c r="DA819" s="1">
        <v>0</v>
      </c>
      <c r="DB819" s="3">
        <v>1932379</v>
      </c>
      <c r="DC819" s="3">
        <v>29686151</v>
      </c>
      <c r="DD819" s="1">
        <v>0</v>
      </c>
      <c r="DE819" s="3">
        <v>1537540</v>
      </c>
      <c r="DF819" s="3">
        <v>70914479</v>
      </c>
      <c r="DG819" s="3">
        <v>1552664</v>
      </c>
      <c r="DH819" s="3">
        <v>70115636</v>
      </c>
      <c r="DI819" s="1">
        <v>0</v>
      </c>
      <c r="DJ819" s="3">
        <v>1494060</v>
      </c>
      <c r="DK819" s="1">
        <v>0</v>
      </c>
      <c r="DL819" s="1">
        <v>0</v>
      </c>
      <c r="DM819" s="1">
        <v>0</v>
      </c>
      <c r="DN819" s="1">
        <v>0</v>
      </c>
      <c r="DO819" s="3">
        <v>570150</v>
      </c>
      <c r="DP819" s="3">
        <v>80466893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0</v>
      </c>
      <c r="EB819" s="1">
        <v>0</v>
      </c>
      <c r="EC819" s="1">
        <v>0</v>
      </c>
    </row>
    <row r="820" spans="1:133" x14ac:dyDescent="0.3">
      <c r="A820" s="1">
        <v>106560508</v>
      </c>
      <c r="B820" s="1" t="s">
        <v>1794</v>
      </c>
      <c r="C820" s="2">
        <v>20174</v>
      </c>
      <c r="D820" s="2">
        <v>42745</v>
      </c>
      <c r="E820" s="1" t="s">
        <v>2096</v>
      </c>
      <c r="F820" s="1" t="s">
        <v>135</v>
      </c>
      <c r="G820" s="1" t="s">
        <v>248</v>
      </c>
      <c r="H820" s="1">
        <v>10</v>
      </c>
      <c r="I820" s="1">
        <v>811</v>
      </c>
      <c r="J820" s="1" t="s">
        <v>164</v>
      </c>
      <c r="K820" s="1" t="s">
        <v>138</v>
      </c>
      <c r="L820" s="1">
        <v>0</v>
      </c>
      <c r="M820" s="1" t="s">
        <v>2554</v>
      </c>
      <c r="N820" s="1" t="s">
        <v>1796</v>
      </c>
      <c r="O820" s="1" t="s">
        <v>1797</v>
      </c>
      <c r="P820" s="1">
        <v>93010</v>
      </c>
      <c r="Q820" s="1" t="s">
        <v>1798</v>
      </c>
      <c r="R820" s="1">
        <v>155</v>
      </c>
      <c r="S820" s="1">
        <v>155</v>
      </c>
      <c r="T820" s="1">
        <v>112</v>
      </c>
      <c r="U820" s="1">
        <v>511</v>
      </c>
      <c r="V820" s="1">
        <v>144</v>
      </c>
      <c r="W820" s="1">
        <v>28</v>
      </c>
      <c r="X820" s="1">
        <v>100</v>
      </c>
      <c r="Y820" s="1">
        <v>0</v>
      </c>
      <c r="Z820" s="1">
        <v>0</v>
      </c>
      <c r="AA820" s="1">
        <v>17</v>
      </c>
      <c r="AB820" s="1">
        <v>123</v>
      </c>
      <c r="AC820" s="1">
        <v>0</v>
      </c>
      <c r="AD820" s="1">
        <v>5</v>
      </c>
      <c r="AE820" s="1">
        <v>928</v>
      </c>
      <c r="AF820" s="1">
        <v>49</v>
      </c>
      <c r="AG820" s="3">
        <v>5389</v>
      </c>
      <c r="AH820" s="1">
        <v>862</v>
      </c>
      <c r="AI820" s="1">
        <v>148</v>
      </c>
      <c r="AJ820" s="3">
        <v>2546</v>
      </c>
      <c r="AK820" s="1">
        <v>0</v>
      </c>
      <c r="AL820" s="1">
        <v>0</v>
      </c>
      <c r="AM820" s="1">
        <v>176</v>
      </c>
      <c r="AN820" s="1">
        <v>663</v>
      </c>
      <c r="AO820" s="1">
        <v>0</v>
      </c>
      <c r="AP820" s="1">
        <v>42</v>
      </c>
      <c r="AQ820" s="3">
        <v>9826</v>
      </c>
      <c r="AR820" s="3">
        <v>6392</v>
      </c>
      <c r="AS820" s="3">
        <v>5029</v>
      </c>
      <c r="AT820" s="3">
        <v>1310</v>
      </c>
      <c r="AU820" s="1">
        <v>376</v>
      </c>
      <c r="AV820" s="3">
        <v>2594</v>
      </c>
      <c r="AW820" s="1">
        <v>0</v>
      </c>
      <c r="AX820" s="1">
        <v>0</v>
      </c>
      <c r="AY820" s="3">
        <v>1366</v>
      </c>
      <c r="AZ820" s="3">
        <v>4429</v>
      </c>
      <c r="BA820" s="1">
        <v>0</v>
      </c>
      <c r="BB820" s="1">
        <v>608</v>
      </c>
      <c r="BC820" s="3">
        <v>15712</v>
      </c>
      <c r="BD820" s="3">
        <v>52240398</v>
      </c>
      <c r="BE820" s="3">
        <v>12253751</v>
      </c>
      <c r="BF820" s="3">
        <v>2041845</v>
      </c>
      <c r="BG820" s="3">
        <v>17569358</v>
      </c>
      <c r="BH820" s="1">
        <v>0</v>
      </c>
      <c r="BI820" s="1">
        <v>0</v>
      </c>
      <c r="BJ820" s="3">
        <v>485675</v>
      </c>
      <c r="BK820" s="3">
        <v>10730104</v>
      </c>
      <c r="BL820" s="1">
        <v>0</v>
      </c>
      <c r="BM820" s="3">
        <v>238914</v>
      </c>
      <c r="BN820" s="3">
        <v>95560045</v>
      </c>
      <c r="BO820" s="3">
        <v>12412322</v>
      </c>
      <c r="BP820" s="3">
        <v>4371595</v>
      </c>
      <c r="BQ820" s="3">
        <v>961642</v>
      </c>
      <c r="BR820" s="3">
        <v>5241411</v>
      </c>
      <c r="BS820" s="1">
        <v>0</v>
      </c>
      <c r="BT820" s="1">
        <v>0</v>
      </c>
      <c r="BU820" s="3">
        <v>3481724</v>
      </c>
      <c r="BV820" s="3">
        <v>11916346</v>
      </c>
      <c r="BW820" s="1">
        <v>0</v>
      </c>
      <c r="BX820" s="3">
        <v>820226</v>
      </c>
      <c r="BY820" s="3">
        <v>39205266</v>
      </c>
      <c r="BZ820" s="3">
        <v>-17890</v>
      </c>
      <c r="CA820" s="3">
        <v>53563066</v>
      </c>
      <c r="CB820" s="3">
        <v>14413275</v>
      </c>
      <c r="CC820" s="3">
        <v>867501</v>
      </c>
      <c r="CD820" s="3">
        <v>18761277</v>
      </c>
      <c r="CE820" s="1">
        <v>0</v>
      </c>
      <c r="CF820" s="1">
        <v>0</v>
      </c>
      <c r="CG820" s="1">
        <v>0</v>
      </c>
      <c r="CH820" s="3">
        <v>2341666</v>
      </c>
      <c r="CI820" s="3">
        <v>12287185</v>
      </c>
      <c r="CJ820" s="1">
        <v>0</v>
      </c>
      <c r="CK820" s="3">
        <v>366979</v>
      </c>
      <c r="CL820" s="1">
        <v>0</v>
      </c>
      <c r="CM820" s="1">
        <v>0</v>
      </c>
      <c r="CN820" s="1">
        <v>0</v>
      </c>
      <c r="CO820" s="3">
        <v>1353608</v>
      </c>
      <c r="CP820" s="3">
        <v>103936667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3">
        <v>10458611</v>
      </c>
      <c r="CW820" s="3">
        <v>2210155</v>
      </c>
      <c r="CX820" s="3">
        <v>2119020</v>
      </c>
      <c r="CY820" s="3">
        <v>4047973</v>
      </c>
      <c r="CZ820" s="1">
        <v>0</v>
      </c>
      <c r="DA820" s="1">
        <v>0</v>
      </c>
      <c r="DB820" s="3">
        <v>1573160</v>
      </c>
      <c r="DC820" s="3">
        <v>10326102</v>
      </c>
      <c r="DD820" s="1">
        <v>0</v>
      </c>
      <c r="DE820" s="3">
        <v>93623</v>
      </c>
      <c r="DF820" s="3">
        <v>30828644</v>
      </c>
      <c r="DG820" s="3">
        <v>141704</v>
      </c>
      <c r="DH820" s="3">
        <v>31709132</v>
      </c>
      <c r="DI820" s="1">
        <v>0</v>
      </c>
      <c r="DJ820" s="3">
        <v>407219</v>
      </c>
      <c r="DK820" s="1">
        <v>0</v>
      </c>
      <c r="DL820" s="1">
        <v>0</v>
      </c>
      <c r="DM820" s="1">
        <v>0</v>
      </c>
      <c r="DN820" s="1">
        <v>0</v>
      </c>
      <c r="DO820" s="3">
        <v>4872205</v>
      </c>
      <c r="DP820" s="3">
        <v>84322008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0</v>
      </c>
    </row>
    <row r="821" spans="1:133" x14ac:dyDescent="0.3">
      <c r="A821" s="1">
        <v>106560529</v>
      </c>
      <c r="B821" s="1" t="s">
        <v>1799</v>
      </c>
      <c r="C821" s="2">
        <v>20174</v>
      </c>
      <c r="D821" s="2">
        <v>42745</v>
      </c>
      <c r="E821" s="1" t="s">
        <v>2096</v>
      </c>
      <c r="F821" s="1" t="s">
        <v>135</v>
      </c>
      <c r="G821" s="1" t="s">
        <v>248</v>
      </c>
      <c r="H821" s="1">
        <v>10</v>
      </c>
      <c r="I821" s="1">
        <v>811</v>
      </c>
      <c r="J821" s="1" t="s">
        <v>146</v>
      </c>
      <c r="K821" s="1" t="s">
        <v>138</v>
      </c>
      <c r="L821" s="1">
        <v>0</v>
      </c>
      <c r="M821" s="1" t="s">
        <v>2554</v>
      </c>
      <c r="N821" s="1" t="s">
        <v>1800</v>
      </c>
      <c r="O821" s="1" t="s">
        <v>1801</v>
      </c>
      <c r="P821" s="1">
        <v>93030</v>
      </c>
      <c r="Q821" s="1" t="s">
        <v>1798</v>
      </c>
      <c r="R821" s="1">
        <v>265</v>
      </c>
      <c r="S821" s="1">
        <v>265</v>
      </c>
      <c r="T821" s="1">
        <v>145</v>
      </c>
      <c r="U821" s="3">
        <v>1093</v>
      </c>
      <c r="V821" s="1">
        <v>311</v>
      </c>
      <c r="W821" s="1">
        <v>275</v>
      </c>
      <c r="X821" s="1">
        <v>465</v>
      </c>
      <c r="Y821" s="1">
        <v>0</v>
      </c>
      <c r="Z821" s="1">
        <v>0</v>
      </c>
      <c r="AA821" s="1">
        <v>94</v>
      </c>
      <c r="AB821" s="1">
        <v>474</v>
      </c>
      <c r="AC821" s="1">
        <v>0</v>
      </c>
      <c r="AD821" s="1">
        <v>52</v>
      </c>
      <c r="AE821" s="1">
        <v>2764</v>
      </c>
      <c r="AF821" s="1">
        <v>0</v>
      </c>
      <c r="AG821" s="3">
        <v>5738</v>
      </c>
      <c r="AH821" s="3">
        <v>1431</v>
      </c>
      <c r="AI821" s="3">
        <v>1299</v>
      </c>
      <c r="AJ821" s="3">
        <v>1794</v>
      </c>
      <c r="AK821" s="1">
        <v>0</v>
      </c>
      <c r="AL821" s="1">
        <v>0</v>
      </c>
      <c r="AM821" s="1">
        <v>326</v>
      </c>
      <c r="AN821" s="3">
        <v>1918</v>
      </c>
      <c r="AO821" s="1">
        <v>0</v>
      </c>
      <c r="AP821" s="1">
        <v>173</v>
      </c>
      <c r="AQ821" s="3">
        <v>12679</v>
      </c>
      <c r="AR821" s="1">
        <v>0</v>
      </c>
      <c r="AS821" s="3">
        <v>10821</v>
      </c>
      <c r="AT821" s="3">
        <v>2369</v>
      </c>
      <c r="AU821" s="3">
        <v>2546</v>
      </c>
      <c r="AV821" s="3">
        <v>12053</v>
      </c>
      <c r="AW821" s="1">
        <v>0</v>
      </c>
      <c r="AX821" s="1">
        <v>0</v>
      </c>
      <c r="AY821" s="3">
        <v>2625</v>
      </c>
      <c r="AZ821" s="3">
        <v>8285</v>
      </c>
      <c r="BA821" s="1">
        <v>0</v>
      </c>
      <c r="BB821" s="3">
        <v>2460</v>
      </c>
      <c r="BC821" s="3">
        <v>41159</v>
      </c>
      <c r="BD821" s="3">
        <v>120228962</v>
      </c>
      <c r="BE821" s="3">
        <v>26788515</v>
      </c>
      <c r="BF821" s="3">
        <v>18641633</v>
      </c>
      <c r="BG821" s="3">
        <v>30060258</v>
      </c>
      <c r="BH821" s="1">
        <v>0</v>
      </c>
      <c r="BI821" s="1">
        <v>0</v>
      </c>
      <c r="BJ821" s="3">
        <v>2671993</v>
      </c>
      <c r="BK821" s="3">
        <v>49886674</v>
      </c>
      <c r="BL821" s="1">
        <v>0</v>
      </c>
      <c r="BM821" s="3">
        <v>2148667</v>
      </c>
      <c r="BN821" s="3">
        <v>250426702</v>
      </c>
      <c r="BO821" s="3">
        <v>26931468</v>
      </c>
      <c r="BP821" s="3">
        <v>8625119</v>
      </c>
      <c r="BQ821" s="3">
        <v>6279962</v>
      </c>
      <c r="BR821" s="3">
        <v>28091973</v>
      </c>
      <c r="BS821" s="1">
        <v>0</v>
      </c>
      <c r="BT821" s="1">
        <v>0</v>
      </c>
      <c r="BU821" s="3">
        <v>8048207</v>
      </c>
      <c r="BV821" s="3">
        <v>24981569</v>
      </c>
      <c r="BW821" s="1">
        <v>0</v>
      </c>
      <c r="BX821" s="3">
        <v>4035593</v>
      </c>
      <c r="BY821" s="3">
        <v>106993891</v>
      </c>
      <c r="BZ821" s="3">
        <v>256293</v>
      </c>
      <c r="CA821" s="3">
        <v>86264176</v>
      </c>
      <c r="CB821" s="3">
        <v>29756415</v>
      </c>
      <c r="CC821" s="3">
        <v>21767242</v>
      </c>
      <c r="CD821" s="3">
        <v>49750080</v>
      </c>
      <c r="CE821" s="1">
        <v>0</v>
      </c>
      <c r="CF821" s="1">
        <v>0</v>
      </c>
      <c r="CG821" s="1">
        <v>0</v>
      </c>
      <c r="CH821" s="3">
        <v>5537513</v>
      </c>
      <c r="CI821" s="3">
        <v>42137173</v>
      </c>
      <c r="CJ821" s="1">
        <v>0</v>
      </c>
      <c r="CK821" s="3">
        <v>2581005</v>
      </c>
      <c r="CL821" s="1">
        <v>0</v>
      </c>
      <c r="CM821" s="1">
        <v>0</v>
      </c>
      <c r="CN821" s="1">
        <v>0</v>
      </c>
      <c r="CO821" s="3">
        <v>5789138</v>
      </c>
      <c r="CP821" s="3">
        <v>243839035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3">
        <v>59469265</v>
      </c>
      <c r="CW821" s="3">
        <v>5623435</v>
      </c>
      <c r="CX821" s="3">
        <v>2721313</v>
      </c>
      <c r="CY821" s="3">
        <v>8358368</v>
      </c>
      <c r="CZ821" s="1">
        <v>0</v>
      </c>
      <c r="DA821" s="1">
        <v>0</v>
      </c>
      <c r="DB821" s="3">
        <v>5045805</v>
      </c>
      <c r="DC821" s="3">
        <v>31618289</v>
      </c>
      <c r="DD821" s="1">
        <v>0</v>
      </c>
      <c r="DE821" s="3">
        <v>745083</v>
      </c>
      <c r="DF821" s="3">
        <v>113581558</v>
      </c>
      <c r="DG821" s="3">
        <v>672063</v>
      </c>
      <c r="DH821" s="3">
        <v>104061729</v>
      </c>
      <c r="DI821" s="1">
        <v>0</v>
      </c>
      <c r="DJ821" s="3">
        <v>-40272</v>
      </c>
      <c r="DK821" s="1">
        <v>0</v>
      </c>
      <c r="DL821" s="1">
        <v>0</v>
      </c>
      <c r="DM821" s="1">
        <v>0</v>
      </c>
      <c r="DN821" s="1">
        <v>0</v>
      </c>
      <c r="DO821" s="3">
        <v>3059830</v>
      </c>
      <c r="DP821" s="3">
        <v>133973915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</row>
    <row r="822" spans="1:133" x14ac:dyDescent="0.3">
      <c r="A822" s="1">
        <v>106121080</v>
      </c>
      <c r="B822" s="1" t="s">
        <v>1802</v>
      </c>
      <c r="C822" s="2">
        <v>20174</v>
      </c>
      <c r="D822" s="2">
        <v>42745</v>
      </c>
      <c r="E822" s="1" t="s">
        <v>2096</v>
      </c>
      <c r="F822" s="1" t="s">
        <v>135</v>
      </c>
      <c r="G822" s="1" t="s">
        <v>796</v>
      </c>
      <c r="H822" s="1">
        <v>1</v>
      </c>
      <c r="I822" s="1">
        <v>105</v>
      </c>
      <c r="J822" s="1" t="s">
        <v>164</v>
      </c>
      <c r="K822" s="1" t="s">
        <v>138</v>
      </c>
      <c r="L822" s="1">
        <v>0</v>
      </c>
      <c r="M822" s="1" t="s">
        <v>2471</v>
      </c>
      <c r="N822" s="1" t="s">
        <v>1803</v>
      </c>
      <c r="O822" s="1" t="s">
        <v>1638</v>
      </c>
      <c r="P822" s="1">
        <v>95501</v>
      </c>
      <c r="Q822" s="1" t="s">
        <v>1485</v>
      </c>
      <c r="R822" s="1">
        <v>153</v>
      </c>
      <c r="S822" s="1">
        <v>138</v>
      </c>
      <c r="T822" s="1">
        <v>138</v>
      </c>
      <c r="U822" s="1">
        <v>858</v>
      </c>
      <c r="V822" s="1">
        <v>77</v>
      </c>
      <c r="W822" s="1">
        <v>58</v>
      </c>
      <c r="X822" s="1">
        <v>438</v>
      </c>
      <c r="Y822" s="1">
        <v>0</v>
      </c>
      <c r="Z822" s="1">
        <v>0</v>
      </c>
      <c r="AA822" s="1">
        <v>6</v>
      </c>
      <c r="AB822" s="1">
        <v>260</v>
      </c>
      <c r="AC822" s="1">
        <v>0</v>
      </c>
      <c r="AD822" s="1">
        <v>77</v>
      </c>
      <c r="AE822" s="1">
        <v>1774</v>
      </c>
      <c r="AF822" s="1">
        <v>0</v>
      </c>
      <c r="AG822" s="3">
        <v>4866</v>
      </c>
      <c r="AH822" s="1">
        <v>449</v>
      </c>
      <c r="AI822" s="1">
        <v>361</v>
      </c>
      <c r="AJ822" s="3">
        <v>2257</v>
      </c>
      <c r="AK822" s="1">
        <v>0</v>
      </c>
      <c r="AL822" s="1">
        <v>0</v>
      </c>
      <c r="AM822" s="1">
        <v>45</v>
      </c>
      <c r="AN822" s="1">
        <v>984</v>
      </c>
      <c r="AO822" s="1">
        <v>0</v>
      </c>
      <c r="AP822" s="1">
        <v>275</v>
      </c>
      <c r="AQ822" s="3">
        <v>9237</v>
      </c>
      <c r="AR822" s="1">
        <v>0</v>
      </c>
      <c r="AS822" s="3">
        <v>14786</v>
      </c>
      <c r="AT822" s="1">
        <v>883</v>
      </c>
      <c r="AU822" s="3">
        <v>3883</v>
      </c>
      <c r="AV822" s="3">
        <v>8592</v>
      </c>
      <c r="AW822" s="1">
        <v>0</v>
      </c>
      <c r="AX822" s="1">
        <v>0</v>
      </c>
      <c r="AY822" s="3">
        <v>2233</v>
      </c>
      <c r="AZ822" s="3">
        <v>9217</v>
      </c>
      <c r="BA822" s="1">
        <v>0</v>
      </c>
      <c r="BB822" s="3">
        <v>4130</v>
      </c>
      <c r="BC822" s="3">
        <v>43724</v>
      </c>
      <c r="BD822" s="3">
        <v>78098596</v>
      </c>
      <c r="BE822" s="3">
        <v>7632868</v>
      </c>
      <c r="BF822" s="3">
        <v>5218467</v>
      </c>
      <c r="BG822" s="3">
        <v>36491063</v>
      </c>
      <c r="BH822" s="1">
        <v>0</v>
      </c>
      <c r="BI822" s="1">
        <v>0</v>
      </c>
      <c r="BJ822" s="3">
        <v>4010186</v>
      </c>
      <c r="BK822" s="3">
        <v>19196247</v>
      </c>
      <c r="BL822" s="1">
        <v>0</v>
      </c>
      <c r="BM822" s="3">
        <v>2017569</v>
      </c>
      <c r="BN822" s="3">
        <v>152664996</v>
      </c>
      <c r="BO822" s="3">
        <v>71887336</v>
      </c>
      <c r="BP822" s="3">
        <v>5556043</v>
      </c>
      <c r="BQ822" s="3">
        <v>2712309</v>
      </c>
      <c r="BR822" s="3">
        <v>38625999</v>
      </c>
      <c r="BS822" s="1">
        <v>0</v>
      </c>
      <c r="BT822" s="1">
        <v>0</v>
      </c>
      <c r="BU822" s="3">
        <v>5605508</v>
      </c>
      <c r="BV822" s="3">
        <v>42857904</v>
      </c>
      <c r="BW822" s="1">
        <v>0</v>
      </c>
      <c r="BX822" s="3">
        <v>8299321</v>
      </c>
      <c r="BY822" s="3">
        <v>175544420</v>
      </c>
      <c r="BZ822" s="3">
        <v>1738811</v>
      </c>
      <c r="CA822" s="3">
        <v>128398239</v>
      </c>
      <c r="CB822" s="3">
        <v>11110909</v>
      </c>
      <c r="CC822" s="3">
        <v>-13368192</v>
      </c>
      <c r="CD822" s="3">
        <v>58447374</v>
      </c>
      <c r="CE822" s="1">
        <v>0</v>
      </c>
      <c r="CF822" s="1">
        <v>0</v>
      </c>
      <c r="CG822" s="1">
        <v>0</v>
      </c>
      <c r="CH822" s="3">
        <v>7197674</v>
      </c>
      <c r="CI822" s="3">
        <v>36035408</v>
      </c>
      <c r="CJ822" s="1">
        <v>0</v>
      </c>
      <c r="CK822" s="3">
        <v>2871084</v>
      </c>
      <c r="CL822" s="1">
        <v>0</v>
      </c>
      <c r="CM822" s="1">
        <v>0</v>
      </c>
      <c r="CN822" s="1">
        <v>0</v>
      </c>
      <c r="CO822" s="3">
        <v>5761200</v>
      </c>
      <c r="CP822" s="3">
        <v>238192507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3">
        <v>21416750</v>
      </c>
      <c r="CW822" s="3">
        <v>2078002</v>
      </c>
      <c r="CX822" s="3">
        <v>21037897</v>
      </c>
      <c r="CY822" s="3">
        <v>16015636</v>
      </c>
      <c r="CZ822" s="1">
        <v>0</v>
      </c>
      <c r="DA822" s="1">
        <v>0</v>
      </c>
      <c r="DB822" s="3">
        <v>2401408</v>
      </c>
      <c r="DC822" s="3">
        <v>25669574</v>
      </c>
      <c r="DD822" s="1">
        <v>0</v>
      </c>
      <c r="DE822" s="3">
        <v>1397642</v>
      </c>
      <c r="DF822" s="3">
        <v>90016909</v>
      </c>
      <c r="DG822" s="3">
        <v>842000</v>
      </c>
      <c r="DH822" s="3">
        <v>73527000</v>
      </c>
      <c r="DI822" s="1">
        <v>0</v>
      </c>
      <c r="DJ822" s="3">
        <v>607000</v>
      </c>
      <c r="DK822" s="1">
        <v>0</v>
      </c>
      <c r="DL822" s="1">
        <v>0</v>
      </c>
      <c r="DM822" s="1">
        <v>0</v>
      </c>
      <c r="DN822" s="1">
        <v>0</v>
      </c>
      <c r="DO822" s="3">
        <v>2884000</v>
      </c>
      <c r="DP822" s="3">
        <v>194532000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3">
        <v>7865216</v>
      </c>
      <c r="EB822" s="3">
        <v>190000990</v>
      </c>
      <c r="EC822" s="1">
        <v>283</v>
      </c>
    </row>
    <row r="823" spans="1:133" x14ac:dyDescent="0.3">
      <c r="A823" s="1">
        <v>106301340</v>
      </c>
      <c r="B823" s="1" t="s">
        <v>1804</v>
      </c>
      <c r="C823" s="2">
        <v>20174</v>
      </c>
      <c r="D823" s="2">
        <v>42745</v>
      </c>
      <c r="E823" s="1" t="s">
        <v>2096</v>
      </c>
      <c r="F823" s="1" t="s">
        <v>135</v>
      </c>
      <c r="G823" s="1" t="s">
        <v>156</v>
      </c>
      <c r="H823" s="1">
        <v>13</v>
      </c>
      <c r="I823" s="1">
        <v>1015</v>
      </c>
      <c r="J823" s="1" t="s">
        <v>146</v>
      </c>
      <c r="K823" s="1" t="s">
        <v>138</v>
      </c>
      <c r="L823" s="1">
        <v>0</v>
      </c>
      <c r="M823" s="1" t="s">
        <v>2555</v>
      </c>
      <c r="N823" s="1" t="s">
        <v>1806</v>
      </c>
      <c r="O823" s="1" t="s">
        <v>368</v>
      </c>
      <c r="P823" s="1">
        <v>92868</v>
      </c>
      <c r="Q823" s="1" t="s">
        <v>2556</v>
      </c>
      <c r="R823" s="1">
        <v>491</v>
      </c>
      <c r="S823" s="1">
        <v>379</v>
      </c>
      <c r="T823" s="1">
        <v>379</v>
      </c>
      <c r="U823" s="3">
        <v>1007</v>
      </c>
      <c r="V823" s="3">
        <v>1043</v>
      </c>
      <c r="W823" s="1">
        <v>459</v>
      </c>
      <c r="X823" s="1">
        <v>0</v>
      </c>
      <c r="Y823" s="1">
        <v>0</v>
      </c>
      <c r="Z823" s="1">
        <v>0</v>
      </c>
      <c r="AA823" s="1">
        <v>690</v>
      </c>
      <c r="AB823" s="3">
        <v>1746</v>
      </c>
      <c r="AC823" s="1">
        <v>3</v>
      </c>
      <c r="AD823" s="1">
        <v>34</v>
      </c>
      <c r="AE823" s="1">
        <v>4982</v>
      </c>
      <c r="AF823" s="1">
        <v>0</v>
      </c>
      <c r="AG823" s="3">
        <v>4455</v>
      </c>
      <c r="AH823" s="3">
        <v>3891</v>
      </c>
      <c r="AI823" s="3">
        <v>1669</v>
      </c>
      <c r="AJ823" s="1">
        <v>0</v>
      </c>
      <c r="AK823" s="1">
        <v>0</v>
      </c>
      <c r="AL823" s="1">
        <v>0</v>
      </c>
      <c r="AM823" s="3">
        <v>2368</v>
      </c>
      <c r="AN823" s="3">
        <v>6669</v>
      </c>
      <c r="AO823" s="1">
        <v>48</v>
      </c>
      <c r="AP823" s="1">
        <v>35</v>
      </c>
      <c r="AQ823" s="3">
        <v>19135</v>
      </c>
      <c r="AR823" s="1">
        <v>0</v>
      </c>
      <c r="AS823" s="3">
        <v>19131</v>
      </c>
      <c r="AT823" s="3">
        <v>21103</v>
      </c>
      <c r="AU823" s="3">
        <v>4540</v>
      </c>
      <c r="AV823" s="1">
        <v>0</v>
      </c>
      <c r="AW823" s="1">
        <v>0</v>
      </c>
      <c r="AX823" s="1">
        <v>0</v>
      </c>
      <c r="AY823" s="3">
        <v>13299</v>
      </c>
      <c r="AZ823" s="3">
        <v>23040</v>
      </c>
      <c r="BA823" s="1">
        <v>169</v>
      </c>
      <c r="BB823" s="3">
        <v>2257</v>
      </c>
      <c r="BC823" s="3">
        <v>83539</v>
      </c>
      <c r="BD823" s="3">
        <v>89110554</v>
      </c>
      <c r="BE823" s="3">
        <v>80864378</v>
      </c>
      <c r="BF823" s="3">
        <v>20421853</v>
      </c>
      <c r="BG823" s="1">
        <v>0</v>
      </c>
      <c r="BH823" s="1">
        <v>0</v>
      </c>
      <c r="BI823" s="1">
        <v>0</v>
      </c>
      <c r="BJ823" s="3">
        <v>48445282</v>
      </c>
      <c r="BK823" s="3">
        <v>90957629</v>
      </c>
      <c r="BL823" s="3">
        <v>2020615</v>
      </c>
      <c r="BM823" s="3">
        <v>561049</v>
      </c>
      <c r="BN823" s="3">
        <v>332381360</v>
      </c>
      <c r="BO823" s="3">
        <v>81091181</v>
      </c>
      <c r="BP823" s="3">
        <v>89454492</v>
      </c>
      <c r="BQ823" s="3">
        <v>19242572</v>
      </c>
      <c r="BR823" s="1">
        <v>0</v>
      </c>
      <c r="BS823" s="1">
        <v>0</v>
      </c>
      <c r="BT823" s="1">
        <v>0</v>
      </c>
      <c r="BU823" s="3">
        <v>56370906</v>
      </c>
      <c r="BV823" s="3">
        <v>97663314</v>
      </c>
      <c r="BW823" s="3">
        <v>716559</v>
      </c>
      <c r="BX823" s="3">
        <v>9571193</v>
      </c>
      <c r="BY823" s="3">
        <v>354110217</v>
      </c>
      <c r="BZ823" s="3">
        <v>1036396</v>
      </c>
      <c r="CA823" s="3">
        <v>140583916</v>
      </c>
      <c r="CB823" s="3">
        <v>169198081</v>
      </c>
      <c r="CC823" s="3">
        <v>34199943</v>
      </c>
      <c r="CD823" s="1">
        <v>0</v>
      </c>
      <c r="CE823" s="1">
        <v>0</v>
      </c>
      <c r="CF823" s="1">
        <v>0</v>
      </c>
      <c r="CG823" s="1">
        <v>0</v>
      </c>
      <c r="CH823" s="3">
        <v>60011219</v>
      </c>
      <c r="CI823" s="3">
        <v>139337937</v>
      </c>
      <c r="CJ823" s="1">
        <v>0</v>
      </c>
      <c r="CK823" s="3">
        <v>4545004</v>
      </c>
      <c r="CL823" s="1">
        <v>0</v>
      </c>
      <c r="CM823" s="1">
        <v>0</v>
      </c>
      <c r="CN823" s="1">
        <v>0</v>
      </c>
      <c r="CO823" s="3">
        <v>7015286</v>
      </c>
      <c r="CP823" s="3">
        <v>555927782</v>
      </c>
      <c r="CQ823" s="3">
        <v>192701</v>
      </c>
      <c r="CR823" s="1">
        <v>0</v>
      </c>
      <c r="CS823" s="1">
        <v>0</v>
      </c>
      <c r="CT823" s="1">
        <v>0</v>
      </c>
      <c r="CU823" s="3">
        <v>192701</v>
      </c>
      <c r="CV823" s="3">
        <v>29617819</v>
      </c>
      <c r="CW823" s="3">
        <v>1313490</v>
      </c>
      <c r="CX823" s="3">
        <v>5464482</v>
      </c>
      <c r="CY823" s="1">
        <v>0</v>
      </c>
      <c r="CZ823" s="1">
        <v>0</v>
      </c>
      <c r="DA823" s="1">
        <v>0</v>
      </c>
      <c r="DB823" s="3">
        <v>44804969</v>
      </c>
      <c r="DC823" s="3">
        <v>49283006</v>
      </c>
      <c r="DD823" s="3">
        <v>2737175</v>
      </c>
      <c r="DE823" s="3">
        <v>-2464445</v>
      </c>
      <c r="DF823" s="3">
        <v>130756496</v>
      </c>
      <c r="DG823" s="3">
        <v>4061198</v>
      </c>
      <c r="DH823" s="3">
        <v>171086761</v>
      </c>
      <c r="DI823" s="1">
        <v>0</v>
      </c>
      <c r="DJ823" s="3">
        <v>5794669</v>
      </c>
      <c r="DK823" s="1">
        <v>0</v>
      </c>
      <c r="DL823" s="1">
        <v>0</v>
      </c>
      <c r="DM823" s="1">
        <v>0</v>
      </c>
      <c r="DN823" s="1">
        <v>0</v>
      </c>
      <c r="DO823" s="3">
        <v>2941964</v>
      </c>
      <c r="DP823" s="3">
        <v>408707822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1">
        <v>0</v>
      </c>
      <c r="EC823" s="1">
        <v>0</v>
      </c>
    </row>
    <row r="824" spans="1:133" x14ac:dyDescent="0.3">
      <c r="A824" s="1">
        <v>106392232</v>
      </c>
      <c r="B824" s="1" t="s">
        <v>1808</v>
      </c>
      <c r="C824" s="2">
        <v>20174</v>
      </c>
      <c r="D824" s="2">
        <v>42745</v>
      </c>
      <c r="E824" s="1" t="s">
        <v>2096</v>
      </c>
      <c r="F824" s="1" t="s">
        <v>135</v>
      </c>
      <c r="G824" s="1" t="s">
        <v>506</v>
      </c>
      <c r="H824" s="1">
        <v>6</v>
      </c>
      <c r="I824" s="1">
        <v>507</v>
      </c>
      <c r="J824" s="1" t="s">
        <v>164</v>
      </c>
      <c r="K824" s="1" t="s">
        <v>138</v>
      </c>
      <c r="L824" s="1">
        <v>0</v>
      </c>
      <c r="M824" s="1" t="s">
        <v>2557</v>
      </c>
      <c r="N824" s="1" t="s">
        <v>1810</v>
      </c>
      <c r="O824" s="1" t="s">
        <v>509</v>
      </c>
      <c r="P824" s="1">
        <v>95204</v>
      </c>
      <c r="Q824" s="1" t="s">
        <v>1811</v>
      </c>
      <c r="R824" s="1">
        <v>35</v>
      </c>
      <c r="S824" s="1">
        <v>35</v>
      </c>
      <c r="T824" s="1">
        <v>35</v>
      </c>
      <c r="U824" s="1">
        <v>194</v>
      </c>
      <c r="V824" s="1">
        <v>64</v>
      </c>
      <c r="W824" s="1">
        <v>0</v>
      </c>
      <c r="X824" s="1">
        <v>0</v>
      </c>
      <c r="Y824" s="1">
        <v>0</v>
      </c>
      <c r="Z824" s="1">
        <v>0</v>
      </c>
      <c r="AA824" s="1">
        <v>13</v>
      </c>
      <c r="AB824" s="1">
        <v>156</v>
      </c>
      <c r="AC824" s="1">
        <v>0</v>
      </c>
      <c r="AD824" s="1">
        <v>14</v>
      </c>
      <c r="AE824" s="1">
        <v>441</v>
      </c>
      <c r="AF824" s="1">
        <v>0</v>
      </c>
      <c r="AG824" s="3">
        <v>1450</v>
      </c>
      <c r="AH824" s="1">
        <v>557</v>
      </c>
      <c r="AI824" s="1">
        <v>0</v>
      </c>
      <c r="AJ824" s="1">
        <v>0</v>
      </c>
      <c r="AK824" s="1">
        <v>0</v>
      </c>
      <c r="AL824" s="1">
        <v>0</v>
      </c>
      <c r="AM824" s="1">
        <v>109</v>
      </c>
      <c r="AN824" s="1">
        <v>719</v>
      </c>
      <c r="AO824" s="1">
        <v>0</v>
      </c>
      <c r="AP824" s="1">
        <v>34</v>
      </c>
      <c r="AQ824" s="3">
        <v>2869</v>
      </c>
      <c r="AR824" s="1">
        <v>0</v>
      </c>
      <c r="AS824" s="1">
        <v>200</v>
      </c>
      <c r="AT824" s="1">
        <v>21</v>
      </c>
      <c r="AU824" s="1">
        <v>0</v>
      </c>
      <c r="AV824" s="1">
        <v>0</v>
      </c>
      <c r="AW824" s="1">
        <v>0</v>
      </c>
      <c r="AX824" s="1">
        <v>0</v>
      </c>
      <c r="AY824" s="1">
        <v>290</v>
      </c>
      <c r="AZ824" s="3">
        <v>1697</v>
      </c>
      <c r="BA824" s="1">
        <v>0</v>
      </c>
      <c r="BB824" s="1">
        <v>15</v>
      </c>
      <c r="BC824" s="3">
        <v>2223</v>
      </c>
      <c r="BD824" s="3">
        <v>4066043</v>
      </c>
      <c r="BE824" s="3">
        <v>1579388</v>
      </c>
      <c r="BF824" s="1">
        <v>0</v>
      </c>
      <c r="BG824" s="1">
        <v>0</v>
      </c>
      <c r="BH824" s="1">
        <v>0</v>
      </c>
      <c r="BI824" s="1">
        <v>0</v>
      </c>
      <c r="BJ824" s="3">
        <v>315449</v>
      </c>
      <c r="BK824" s="3">
        <v>2080403</v>
      </c>
      <c r="BL824" s="1">
        <v>0</v>
      </c>
      <c r="BM824" s="3">
        <v>97201</v>
      </c>
      <c r="BN824" s="3">
        <v>8138484</v>
      </c>
      <c r="BO824" s="3">
        <v>95167</v>
      </c>
      <c r="BP824" s="3">
        <v>9507</v>
      </c>
      <c r="BQ824" s="1">
        <v>0</v>
      </c>
      <c r="BR824" s="1">
        <v>0</v>
      </c>
      <c r="BS824" s="1">
        <v>0</v>
      </c>
      <c r="BT824" s="1">
        <v>0</v>
      </c>
      <c r="BU824" s="3">
        <v>134870</v>
      </c>
      <c r="BV824" s="3">
        <v>779238</v>
      </c>
      <c r="BW824" s="1">
        <v>0</v>
      </c>
      <c r="BX824" s="3">
        <v>6500</v>
      </c>
      <c r="BY824" s="3">
        <v>1025282</v>
      </c>
      <c r="BZ824" s="3">
        <v>11582</v>
      </c>
      <c r="CA824" s="3">
        <v>2586888</v>
      </c>
      <c r="CB824" s="3">
        <v>1012656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3">
        <v>221490</v>
      </c>
      <c r="CI824" s="3">
        <v>1275808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3">
        <v>58897</v>
      </c>
      <c r="CP824" s="3">
        <v>5167321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3">
        <v>1573738</v>
      </c>
      <c r="CW824" s="3">
        <v>573513</v>
      </c>
      <c r="CX824" s="1">
        <v>0</v>
      </c>
      <c r="CY824" s="1">
        <v>0</v>
      </c>
      <c r="CZ824" s="1">
        <v>0</v>
      </c>
      <c r="DA824" s="1">
        <v>0</v>
      </c>
      <c r="DB824" s="3">
        <v>224070</v>
      </c>
      <c r="DC824" s="3">
        <v>1577924</v>
      </c>
      <c r="DD824" s="1">
        <v>0</v>
      </c>
      <c r="DE824" s="3">
        <v>47200</v>
      </c>
      <c r="DF824" s="3">
        <v>3996445</v>
      </c>
      <c r="DG824" s="3">
        <v>9537</v>
      </c>
      <c r="DH824" s="3">
        <v>4811464</v>
      </c>
      <c r="DI824" s="3">
        <v>75766</v>
      </c>
      <c r="DJ824" s="3">
        <v>-2485</v>
      </c>
      <c r="DK824" s="1">
        <v>0</v>
      </c>
      <c r="DL824" s="1">
        <v>0</v>
      </c>
      <c r="DM824" s="1">
        <v>0</v>
      </c>
      <c r="DN824" s="1">
        <v>0</v>
      </c>
      <c r="DO824" s="3">
        <v>102243</v>
      </c>
      <c r="DP824" s="3">
        <v>1658134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DZ824" s="1">
        <v>0</v>
      </c>
      <c r="EA824" s="1">
        <v>0</v>
      </c>
      <c r="EB824" s="1">
        <v>0</v>
      </c>
      <c r="EC824" s="1">
        <v>0</v>
      </c>
    </row>
    <row r="825" spans="1:133" x14ac:dyDescent="0.3">
      <c r="A825" s="1">
        <v>106391042</v>
      </c>
      <c r="B825" s="1" t="s">
        <v>1812</v>
      </c>
      <c r="C825" s="2">
        <v>20174</v>
      </c>
      <c r="D825" s="2">
        <v>42745</v>
      </c>
      <c r="E825" s="1" t="s">
        <v>2096</v>
      </c>
      <c r="F825" s="1" t="s">
        <v>135</v>
      </c>
      <c r="G825" s="1" t="s">
        <v>506</v>
      </c>
      <c r="H825" s="1">
        <v>6</v>
      </c>
      <c r="I825" s="1">
        <v>507</v>
      </c>
      <c r="J825" s="1" t="s">
        <v>164</v>
      </c>
      <c r="K825" s="1" t="s">
        <v>138</v>
      </c>
      <c r="L825" s="1">
        <v>0</v>
      </c>
      <c r="M825" s="1" t="s">
        <v>2558</v>
      </c>
      <c r="N825" s="1" t="s">
        <v>1814</v>
      </c>
      <c r="O825" s="1" t="s">
        <v>509</v>
      </c>
      <c r="P825" s="1">
        <v>95204</v>
      </c>
      <c r="Q825" s="1" t="s">
        <v>1815</v>
      </c>
      <c r="R825" s="1">
        <v>337</v>
      </c>
      <c r="S825" s="1">
        <v>337</v>
      </c>
      <c r="T825" s="1">
        <v>256</v>
      </c>
      <c r="U825" s="3">
        <v>1315</v>
      </c>
      <c r="V825" s="1">
        <v>755</v>
      </c>
      <c r="W825" s="1">
        <v>484</v>
      </c>
      <c r="X825" s="3">
        <v>1475</v>
      </c>
      <c r="Y825" s="1">
        <v>0</v>
      </c>
      <c r="Z825" s="1">
        <v>0</v>
      </c>
      <c r="AA825" s="1">
        <v>90</v>
      </c>
      <c r="AB825" s="3">
        <v>1003</v>
      </c>
      <c r="AC825" s="1">
        <v>12</v>
      </c>
      <c r="AD825" s="1">
        <v>35</v>
      </c>
      <c r="AE825" s="1">
        <v>5169</v>
      </c>
      <c r="AF825" s="1">
        <v>0</v>
      </c>
      <c r="AG825" s="3">
        <v>6296</v>
      </c>
      <c r="AH825" s="3">
        <v>3496</v>
      </c>
      <c r="AI825" s="3">
        <v>2628</v>
      </c>
      <c r="AJ825" s="3">
        <v>4898</v>
      </c>
      <c r="AK825" s="1">
        <v>0</v>
      </c>
      <c r="AL825" s="1">
        <v>0</v>
      </c>
      <c r="AM825" s="1">
        <v>338</v>
      </c>
      <c r="AN825" s="3">
        <v>3636</v>
      </c>
      <c r="AO825" s="1">
        <v>41</v>
      </c>
      <c r="AP825" s="1">
        <v>121</v>
      </c>
      <c r="AQ825" s="3">
        <v>21454</v>
      </c>
      <c r="AR825" s="1">
        <v>0</v>
      </c>
      <c r="AS825" s="3">
        <v>17286</v>
      </c>
      <c r="AT825" s="3">
        <v>7253</v>
      </c>
      <c r="AU825" s="3">
        <v>4264</v>
      </c>
      <c r="AV825" s="3">
        <v>16543</v>
      </c>
      <c r="AW825" s="1">
        <v>2</v>
      </c>
      <c r="AX825" s="1">
        <v>0</v>
      </c>
      <c r="AY825" s="3">
        <v>3058</v>
      </c>
      <c r="AZ825" s="3">
        <v>13342</v>
      </c>
      <c r="BA825" s="3">
        <v>1032</v>
      </c>
      <c r="BB825" s="1">
        <v>995</v>
      </c>
      <c r="BC825" s="3">
        <v>63775</v>
      </c>
      <c r="BD825" s="3">
        <v>165863801</v>
      </c>
      <c r="BE825" s="3">
        <v>94334548</v>
      </c>
      <c r="BF825" s="3">
        <v>55851756</v>
      </c>
      <c r="BG825" s="3">
        <v>101956843</v>
      </c>
      <c r="BH825" s="1">
        <v>0</v>
      </c>
      <c r="BI825" s="1">
        <v>0</v>
      </c>
      <c r="BJ825" s="3">
        <v>11801262</v>
      </c>
      <c r="BK825" s="3">
        <v>87626081</v>
      </c>
      <c r="BL825" s="3">
        <v>1052670</v>
      </c>
      <c r="BM825" s="3">
        <v>3107955</v>
      </c>
      <c r="BN825" s="3">
        <v>521594916</v>
      </c>
      <c r="BO825" s="3">
        <v>65053387</v>
      </c>
      <c r="BP825" s="3">
        <v>28766402</v>
      </c>
      <c r="BQ825" s="3">
        <v>16691152</v>
      </c>
      <c r="BR825" s="3">
        <v>69471838</v>
      </c>
      <c r="BS825" s="3">
        <v>5988</v>
      </c>
      <c r="BT825" s="1">
        <v>0</v>
      </c>
      <c r="BU825" s="3">
        <v>8163811</v>
      </c>
      <c r="BV825" s="3">
        <v>58017122</v>
      </c>
      <c r="BW825" s="3">
        <v>4121692</v>
      </c>
      <c r="BX825" s="3">
        <v>4506607</v>
      </c>
      <c r="BY825" s="3">
        <v>254797999</v>
      </c>
      <c r="BZ825" s="3">
        <v>9373885</v>
      </c>
      <c r="CA825" s="3">
        <v>178550568</v>
      </c>
      <c r="CB825" s="3">
        <v>95630403</v>
      </c>
      <c r="CC825" s="3">
        <v>55832308</v>
      </c>
      <c r="CD825" s="3">
        <v>138154263</v>
      </c>
      <c r="CE825" s="1">
        <v>0</v>
      </c>
      <c r="CF825" s="3">
        <v>4529</v>
      </c>
      <c r="CG825" s="1">
        <v>0</v>
      </c>
      <c r="CH825" s="3">
        <v>13336167</v>
      </c>
      <c r="CI825" s="3">
        <v>87143354</v>
      </c>
      <c r="CJ825" s="1">
        <v>0</v>
      </c>
      <c r="CK825" s="3">
        <v>7680729</v>
      </c>
      <c r="CL825" s="1">
        <v>0</v>
      </c>
      <c r="CM825" s="1">
        <v>0</v>
      </c>
      <c r="CN825" s="1">
        <v>0</v>
      </c>
      <c r="CO825" s="3">
        <v>3546532</v>
      </c>
      <c r="CP825" s="3">
        <v>589252738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3">
        <v>51630415</v>
      </c>
      <c r="CW825" s="3">
        <v>26951374</v>
      </c>
      <c r="CX825" s="3">
        <v>12222288</v>
      </c>
      <c r="CY825" s="3">
        <v>33156812</v>
      </c>
      <c r="CZ825" s="3">
        <v>1449</v>
      </c>
      <c r="DA825" s="1">
        <v>0</v>
      </c>
      <c r="DB825" s="3">
        <v>6046373</v>
      </c>
      <c r="DC825" s="3">
        <v>56484454</v>
      </c>
      <c r="DD825" s="1">
        <v>0</v>
      </c>
      <c r="DE825" s="3">
        <v>647012</v>
      </c>
      <c r="DF825" s="3">
        <v>187140177</v>
      </c>
      <c r="DG825" s="3">
        <v>1163735</v>
      </c>
      <c r="DH825" s="3">
        <v>153332668</v>
      </c>
      <c r="DI825" s="3">
        <v>4314069</v>
      </c>
      <c r="DJ825" s="3">
        <v>821781</v>
      </c>
      <c r="DK825" s="1">
        <v>0</v>
      </c>
      <c r="DL825" s="1">
        <v>0</v>
      </c>
      <c r="DM825" s="1">
        <v>0</v>
      </c>
      <c r="DN825" s="1">
        <v>0</v>
      </c>
      <c r="DO825" s="3">
        <v>1727533</v>
      </c>
      <c r="DP825" s="3">
        <v>183338215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0</v>
      </c>
      <c r="EB825" s="1">
        <v>0</v>
      </c>
      <c r="EC825" s="1">
        <v>0</v>
      </c>
    </row>
    <row r="826" spans="1:133" x14ac:dyDescent="0.3">
      <c r="A826" s="1">
        <v>106301342</v>
      </c>
      <c r="B826" s="1" t="s">
        <v>1816</v>
      </c>
      <c r="C826" s="2">
        <v>20174</v>
      </c>
      <c r="D826" s="2">
        <v>42745</v>
      </c>
      <c r="E826" s="1" t="s">
        <v>2096</v>
      </c>
      <c r="F826" s="1" t="s">
        <v>135</v>
      </c>
      <c r="G826" s="1" t="s">
        <v>156</v>
      </c>
      <c r="H826" s="1">
        <v>13</v>
      </c>
      <c r="I826" s="1">
        <v>1011</v>
      </c>
      <c r="J826" s="1" t="s">
        <v>146</v>
      </c>
      <c r="K826" s="1" t="s">
        <v>138</v>
      </c>
      <c r="L826" s="1">
        <v>0</v>
      </c>
      <c r="M826" s="1" t="s">
        <v>2559</v>
      </c>
      <c r="N826" s="1" t="s">
        <v>1818</v>
      </c>
      <c r="O826" s="1" t="s">
        <v>1819</v>
      </c>
      <c r="P826" s="1">
        <v>92835</v>
      </c>
      <c r="Q826" s="1" t="s">
        <v>1820</v>
      </c>
      <c r="R826" s="1">
        <v>320</v>
      </c>
      <c r="S826" s="1">
        <v>320</v>
      </c>
      <c r="T826" s="1">
        <v>235</v>
      </c>
      <c r="U826" s="3">
        <v>1029</v>
      </c>
      <c r="V826" s="1">
        <v>958</v>
      </c>
      <c r="W826" s="1">
        <v>182</v>
      </c>
      <c r="X826" s="1">
        <v>369</v>
      </c>
      <c r="Y826" s="1">
        <v>0</v>
      </c>
      <c r="Z826" s="1">
        <v>0</v>
      </c>
      <c r="AA826" s="1">
        <v>36</v>
      </c>
      <c r="AB826" s="3">
        <v>1186</v>
      </c>
      <c r="AC826" s="1">
        <v>0</v>
      </c>
      <c r="AD826" s="1">
        <v>22</v>
      </c>
      <c r="AE826" s="1">
        <v>3782</v>
      </c>
      <c r="AF826" s="1">
        <v>0</v>
      </c>
      <c r="AG826" s="3">
        <v>5328</v>
      </c>
      <c r="AH826" s="3">
        <v>4376</v>
      </c>
      <c r="AI826" s="3">
        <v>1004</v>
      </c>
      <c r="AJ826" s="3">
        <v>1594</v>
      </c>
      <c r="AK826" s="1">
        <v>0</v>
      </c>
      <c r="AL826" s="1">
        <v>0</v>
      </c>
      <c r="AM826" s="1">
        <v>102</v>
      </c>
      <c r="AN826" s="3">
        <v>4139</v>
      </c>
      <c r="AO826" s="1">
        <v>15</v>
      </c>
      <c r="AP826" s="1">
        <v>60</v>
      </c>
      <c r="AQ826" s="3">
        <v>16618</v>
      </c>
      <c r="AR826" s="1">
        <v>0</v>
      </c>
      <c r="AS826" s="3">
        <v>23183</v>
      </c>
      <c r="AT826" s="3">
        <v>25594</v>
      </c>
      <c r="AU826" s="3">
        <v>5389</v>
      </c>
      <c r="AV826" s="3">
        <v>12101</v>
      </c>
      <c r="AW826" s="1">
        <v>0</v>
      </c>
      <c r="AX826" s="1">
        <v>0</v>
      </c>
      <c r="AY826" s="3">
        <v>1729</v>
      </c>
      <c r="AZ826" s="3">
        <v>52027</v>
      </c>
      <c r="BA826" s="3">
        <v>1250</v>
      </c>
      <c r="BB826" s="3">
        <v>5480</v>
      </c>
      <c r="BC826" s="3">
        <v>126753</v>
      </c>
      <c r="BD826" s="3">
        <v>84736766</v>
      </c>
      <c r="BE826" s="3">
        <v>75813989</v>
      </c>
      <c r="BF826" s="3">
        <v>13944251</v>
      </c>
      <c r="BG826" s="3">
        <v>22881024</v>
      </c>
      <c r="BH826" s="1">
        <v>0</v>
      </c>
      <c r="BI826" s="1">
        <v>0</v>
      </c>
      <c r="BJ826" s="3">
        <v>1019131</v>
      </c>
      <c r="BK826" s="3">
        <v>65166330</v>
      </c>
      <c r="BL826" s="3">
        <v>288716</v>
      </c>
      <c r="BM826" s="3">
        <v>593155</v>
      </c>
      <c r="BN826" s="3">
        <v>264443362</v>
      </c>
      <c r="BO826" s="3">
        <v>61468025</v>
      </c>
      <c r="BP826" s="3">
        <v>72259721</v>
      </c>
      <c r="BQ826" s="3">
        <v>10138880</v>
      </c>
      <c r="BR826" s="3">
        <v>27459354</v>
      </c>
      <c r="BS826" s="1">
        <v>0</v>
      </c>
      <c r="BT826" s="1">
        <v>0</v>
      </c>
      <c r="BU826" s="3">
        <v>3522587</v>
      </c>
      <c r="BV826" s="3">
        <v>115960904</v>
      </c>
      <c r="BW826" s="3">
        <v>924407</v>
      </c>
      <c r="BX826" s="3">
        <v>3965262</v>
      </c>
      <c r="BY826" s="3">
        <v>295699140</v>
      </c>
      <c r="BZ826" s="3">
        <v>1330331</v>
      </c>
      <c r="CA826" s="3">
        <v>121934795</v>
      </c>
      <c r="CB826" s="3">
        <v>127868104</v>
      </c>
      <c r="CC826" s="3">
        <v>22011983</v>
      </c>
      <c r="CD826" s="3">
        <v>46564849</v>
      </c>
      <c r="CE826" s="1">
        <v>0</v>
      </c>
      <c r="CF826" s="1">
        <v>0</v>
      </c>
      <c r="CG826" s="1">
        <v>0</v>
      </c>
      <c r="CH826" s="3">
        <v>2963477</v>
      </c>
      <c r="CI826" s="3">
        <v>116827066</v>
      </c>
      <c r="CJ826" s="1">
        <v>0</v>
      </c>
      <c r="CK826" s="3">
        <v>1213123</v>
      </c>
      <c r="CL826" s="1">
        <v>0</v>
      </c>
      <c r="CM826" s="1">
        <v>0</v>
      </c>
      <c r="CN826" s="1">
        <v>0</v>
      </c>
      <c r="CO826" s="3">
        <v>3965823</v>
      </c>
      <c r="CP826" s="3">
        <v>444679551</v>
      </c>
      <c r="CQ826" s="3">
        <v>15840982</v>
      </c>
      <c r="CR826" s="1">
        <v>0</v>
      </c>
      <c r="CS826" s="1">
        <v>0</v>
      </c>
      <c r="CT826" s="3">
        <v>9792473</v>
      </c>
      <c r="CU826" s="3">
        <v>25633455</v>
      </c>
      <c r="CV826" s="3">
        <v>24070446</v>
      </c>
      <c r="CW826" s="3">
        <v>35847039</v>
      </c>
      <c r="CX826" s="3">
        <v>1871600</v>
      </c>
      <c r="CY826" s="3">
        <v>3775528</v>
      </c>
      <c r="CZ826" s="1">
        <v>0</v>
      </c>
      <c r="DA826" s="1">
        <v>0</v>
      </c>
      <c r="DB826" s="3">
        <v>1445208</v>
      </c>
      <c r="DC826" s="3">
        <v>73720148</v>
      </c>
      <c r="DD826" s="1">
        <v>0</v>
      </c>
      <c r="DE826" s="3">
        <v>366437</v>
      </c>
      <c r="DF826" s="3">
        <v>141096406</v>
      </c>
      <c r="DG826" s="3">
        <v>3925373</v>
      </c>
      <c r="DH826" s="3">
        <v>149676762</v>
      </c>
      <c r="DI826" s="1">
        <v>0</v>
      </c>
      <c r="DJ826" s="3">
        <v>7920497</v>
      </c>
      <c r="DK826" s="1">
        <v>0</v>
      </c>
      <c r="DL826" s="1">
        <v>0</v>
      </c>
      <c r="DM826" s="1">
        <v>0</v>
      </c>
      <c r="DN826" s="1">
        <v>0</v>
      </c>
      <c r="DO826" s="3">
        <v>11887712</v>
      </c>
      <c r="DP826" s="3">
        <v>621672406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0</v>
      </c>
      <c r="EB826" s="1">
        <v>0</v>
      </c>
      <c r="EC826" s="1">
        <v>0</v>
      </c>
    </row>
    <row r="827" spans="1:133" x14ac:dyDescent="0.3">
      <c r="A827" s="1">
        <v>106434138</v>
      </c>
      <c r="B827" s="1" t="s">
        <v>1821</v>
      </c>
      <c r="C827" s="2">
        <v>20174</v>
      </c>
      <c r="D827" s="2">
        <v>42745</v>
      </c>
      <c r="E827" s="1" t="s">
        <v>2096</v>
      </c>
      <c r="F827" s="1" t="s">
        <v>135</v>
      </c>
      <c r="G827" s="1" t="s">
        <v>386</v>
      </c>
      <c r="H827" s="1">
        <v>7</v>
      </c>
      <c r="I827" s="1">
        <v>433</v>
      </c>
      <c r="J827" s="1" t="s">
        <v>164</v>
      </c>
      <c r="K827" s="1" t="s">
        <v>138</v>
      </c>
      <c r="L827" s="1">
        <v>0</v>
      </c>
      <c r="M827" s="1" t="s">
        <v>2421</v>
      </c>
      <c r="N827" s="1" t="s">
        <v>1822</v>
      </c>
      <c r="O827" s="1" t="s">
        <v>1823</v>
      </c>
      <c r="P827" s="1">
        <v>95020</v>
      </c>
      <c r="Q827" s="1" t="s">
        <v>1824</v>
      </c>
      <c r="R827" s="1">
        <v>93</v>
      </c>
      <c r="S827" s="1">
        <v>72</v>
      </c>
      <c r="T827" s="1">
        <v>32</v>
      </c>
      <c r="U827" s="1">
        <v>237</v>
      </c>
      <c r="V827" s="1">
        <v>61</v>
      </c>
      <c r="W827" s="1">
        <v>98</v>
      </c>
      <c r="X827" s="1">
        <v>162</v>
      </c>
      <c r="Y827" s="1">
        <v>0</v>
      </c>
      <c r="Z827" s="1">
        <v>0</v>
      </c>
      <c r="AA827" s="1">
        <v>3</v>
      </c>
      <c r="AB827" s="1">
        <v>222</v>
      </c>
      <c r="AC827" s="1">
        <v>0</v>
      </c>
      <c r="AD827" s="1">
        <v>3</v>
      </c>
      <c r="AE827" s="1">
        <v>786</v>
      </c>
      <c r="AF827" s="1">
        <v>0</v>
      </c>
      <c r="AG827" s="3">
        <v>1030</v>
      </c>
      <c r="AH827" s="1">
        <v>270</v>
      </c>
      <c r="AI827" s="1">
        <v>374</v>
      </c>
      <c r="AJ827" s="1">
        <v>573</v>
      </c>
      <c r="AK827" s="1">
        <v>0</v>
      </c>
      <c r="AL827" s="1">
        <v>0</v>
      </c>
      <c r="AM827" s="1">
        <v>13</v>
      </c>
      <c r="AN827" s="1">
        <v>659</v>
      </c>
      <c r="AO827" s="1">
        <v>0</v>
      </c>
      <c r="AP827" s="1">
        <v>10</v>
      </c>
      <c r="AQ827" s="3">
        <v>2929</v>
      </c>
      <c r="AR827" s="1">
        <v>0</v>
      </c>
      <c r="AS827" s="3">
        <v>2800</v>
      </c>
      <c r="AT827" s="1">
        <v>470</v>
      </c>
      <c r="AU827" s="3">
        <v>1176</v>
      </c>
      <c r="AV827" s="3">
        <v>3526</v>
      </c>
      <c r="AW827" s="1">
        <v>0</v>
      </c>
      <c r="AX827" s="1">
        <v>0</v>
      </c>
      <c r="AY827" s="1">
        <v>188</v>
      </c>
      <c r="AZ827" s="3">
        <v>4549</v>
      </c>
      <c r="BA827" s="1">
        <v>0</v>
      </c>
      <c r="BB827" s="1">
        <v>362</v>
      </c>
      <c r="BC827" s="3">
        <v>13071</v>
      </c>
      <c r="BD827" s="3">
        <v>23638399</v>
      </c>
      <c r="BE827" s="3">
        <v>6692741</v>
      </c>
      <c r="BF827" s="3">
        <v>7121172</v>
      </c>
      <c r="BG827" s="3">
        <v>12127254</v>
      </c>
      <c r="BH827" s="1">
        <v>0</v>
      </c>
      <c r="BI827" s="1">
        <v>0</v>
      </c>
      <c r="BJ827" s="3">
        <v>303441</v>
      </c>
      <c r="BK827" s="3">
        <v>13472794</v>
      </c>
      <c r="BL827" s="1">
        <v>0</v>
      </c>
      <c r="BM827" s="3">
        <v>209336</v>
      </c>
      <c r="BN827" s="3">
        <v>63565137</v>
      </c>
      <c r="BO827" s="3">
        <v>13927974</v>
      </c>
      <c r="BP827" s="3">
        <v>3122249</v>
      </c>
      <c r="BQ827" s="3">
        <v>6318275</v>
      </c>
      <c r="BR827" s="3">
        <v>14660893</v>
      </c>
      <c r="BS827" s="1">
        <v>0</v>
      </c>
      <c r="BT827" s="1">
        <v>0</v>
      </c>
      <c r="BU827" s="3">
        <v>677229</v>
      </c>
      <c r="BV827" s="3">
        <v>18320041</v>
      </c>
      <c r="BW827" s="1">
        <v>0</v>
      </c>
      <c r="BX827" s="3">
        <v>1614726</v>
      </c>
      <c r="BY827" s="3">
        <v>58641387</v>
      </c>
      <c r="BZ827" s="3">
        <v>686556</v>
      </c>
      <c r="CA827" s="3">
        <v>32549466</v>
      </c>
      <c r="CB827" s="3">
        <v>8617249</v>
      </c>
      <c r="CC827" s="3">
        <v>8823244</v>
      </c>
      <c r="CD827" s="3">
        <v>16458942</v>
      </c>
      <c r="CE827" s="1">
        <v>0</v>
      </c>
      <c r="CF827" s="1">
        <v>0</v>
      </c>
      <c r="CG827" s="1">
        <v>0</v>
      </c>
      <c r="CH827" s="3">
        <v>828971</v>
      </c>
      <c r="CI827" s="3">
        <v>20733948</v>
      </c>
      <c r="CJ827" s="1">
        <v>0</v>
      </c>
      <c r="CK827" s="3">
        <v>678007</v>
      </c>
      <c r="CL827" s="1">
        <v>0</v>
      </c>
      <c r="CM827" s="1">
        <v>0</v>
      </c>
      <c r="CN827" s="1">
        <v>0</v>
      </c>
      <c r="CO827" s="3">
        <v>899061</v>
      </c>
      <c r="CP827" s="3">
        <v>90275444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3">
        <v>4973557</v>
      </c>
      <c r="CW827" s="3">
        <v>1109076</v>
      </c>
      <c r="CX827" s="3">
        <v>4593551</v>
      </c>
      <c r="CY827" s="3">
        <v>10042060</v>
      </c>
      <c r="CZ827" s="1">
        <v>0</v>
      </c>
      <c r="DA827" s="1">
        <v>0</v>
      </c>
      <c r="DB827" s="3">
        <v>142840</v>
      </c>
      <c r="DC827" s="3">
        <v>10771679</v>
      </c>
      <c r="DD827" s="1">
        <v>0</v>
      </c>
      <c r="DE827" s="3">
        <v>298317</v>
      </c>
      <c r="DF827" s="3">
        <v>31931080</v>
      </c>
      <c r="DG827" s="3">
        <v>40880</v>
      </c>
      <c r="DH827" s="3">
        <v>27346504</v>
      </c>
      <c r="DI827" s="1">
        <v>0</v>
      </c>
      <c r="DJ827" s="3">
        <v>5910</v>
      </c>
      <c r="DK827" s="1">
        <v>0</v>
      </c>
      <c r="DL827" s="1">
        <v>0</v>
      </c>
      <c r="DM827" s="1">
        <v>0</v>
      </c>
      <c r="DN827" s="1">
        <v>0</v>
      </c>
      <c r="DO827" s="3">
        <v>569000</v>
      </c>
      <c r="DP827" s="3">
        <v>14091381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0</v>
      </c>
      <c r="EB827" s="1">
        <v>0</v>
      </c>
      <c r="EC827" s="1">
        <v>0</v>
      </c>
    </row>
    <row r="828" spans="1:133" x14ac:dyDescent="0.3">
      <c r="A828" s="1">
        <v>106361343</v>
      </c>
      <c r="B828" s="1" t="s">
        <v>1825</v>
      </c>
      <c r="C828" s="2">
        <v>20174</v>
      </c>
      <c r="D828" s="2">
        <v>42745</v>
      </c>
      <c r="E828" s="1" t="s">
        <v>2096</v>
      </c>
      <c r="F828" s="1" t="s">
        <v>135</v>
      </c>
      <c r="G828" s="1" t="s">
        <v>212</v>
      </c>
      <c r="H828" s="1">
        <v>12</v>
      </c>
      <c r="I828" s="1">
        <v>1211</v>
      </c>
      <c r="J828" s="1" t="s">
        <v>146</v>
      </c>
      <c r="K828" s="1" t="s">
        <v>138</v>
      </c>
      <c r="L828" s="1" t="s">
        <v>139</v>
      </c>
      <c r="M828" s="1" t="s">
        <v>2560</v>
      </c>
      <c r="N828" s="1" t="s">
        <v>1827</v>
      </c>
      <c r="O828" s="1" t="s">
        <v>1828</v>
      </c>
      <c r="P828" s="1">
        <v>92307</v>
      </c>
      <c r="Q828" s="1" t="s">
        <v>1829</v>
      </c>
      <c r="R828" s="1">
        <v>212</v>
      </c>
      <c r="S828" s="1">
        <v>212</v>
      </c>
      <c r="T828" s="1">
        <v>210</v>
      </c>
      <c r="U828" s="1">
        <v>937</v>
      </c>
      <c r="V828" s="1">
        <v>490</v>
      </c>
      <c r="W828" s="1">
        <v>284</v>
      </c>
      <c r="X828" s="3">
        <v>1162</v>
      </c>
      <c r="Y828" s="1">
        <v>0</v>
      </c>
      <c r="Z828" s="1">
        <v>0</v>
      </c>
      <c r="AA828" s="1">
        <v>46</v>
      </c>
      <c r="AB828" s="1">
        <v>668</v>
      </c>
      <c r="AC828" s="1">
        <v>2</v>
      </c>
      <c r="AD828" s="1">
        <v>46</v>
      </c>
      <c r="AE828" s="1">
        <v>3635</v>
      </c>
      <c r="AF828" s="1">
        <v>0</v>
      </c>
      <c r="AG828" s="3">
        <v>5514</v>
      </c>
      <c r="AH828" s="3">
        <v>2082</v>
      </c>
      <c r="AI828" s="3">
        <v>1690</v>
      </c>
      <c r="AJ828" s="3">
        <v>4178</v>
      </c>
      <c r="AK828" s="1">
        <v>0</v>
      </c>
      <c r="AL828" s="1">
        <v>0</v>
      </c>
      <c r="AM828" s="1">
        <v>100</v>
      </c>
      <c r="AN828" s="3">
        <v>2093</v>
      </c>
      <c r="AO828" s="1">
        <v>16</v>
      </c>
      <c r="AP828" s="1">
        <v>176</v>
      </c>
      <c r="AQ828" s="3">
        <v>15849</v>
      </c>
      <c r="AR828" s="1">
        <v>0</v>
      </c>
      <c r="AS828" s="3">
        <v>2300</v>
      </c>
      <c r="AT828" s="3">
        <v>2584</v>
      </c>
      <c r="AU828" s="3">
        <v>1985</v>
      </c>
      <c r="AV828" s="3">
        <v>9918</v>
      </c>
      <c r="AW828" s="1">
        <v>0</v>
      </c>
      <c r="AX828" s="1">
        <v>0</v>
      </c>
      <c r="AY828" s="1">
        <v>396</v>
      </c>
      <c r="AZ828" s="3">
        <v>3860</v>
      </c>
      <c r="BA828" s="1">
        <v>67</v>
      </c>
      <c r="BB828" s="3">
        <v>10139</v>
      </c>
      <c r="BC828" s="3">
        <v>31249</v>
      </c>
      <c r="BD828" s="3">
        <v>72657722</v>
      </c>
      <c r="BE828" s="3">
        <v>37100634</v>
      </c>
      <c r="BF828" s="3">
        <v>18609063</v>
      </c>
      <c r="BG828" s="3">
        <v>55359625</v>
      </c>
      <c r="BH828" s="1">
        <v>0</v>
      </c>
      <c r="BI828" s="1">
        <v>0</v>
      </c>
      <c r="BJ828" s="3">
        <v>1930790</v>
      </c>
      <c r="BK828" s="3">
        <v>34952006</v>
      </c>
      <c r="BL828" s="3">
        <v>222749</v>
      </c>
      <c r="BM828" s="3">
        <v>2007018</v>
      </c>
      <c r="BN828" s="3">
        <v>222839607</v>
      </c>
      <c r="BO828" s="3">
        <v>20545063</v>
      </c>
      <c r="BP828" s="3">
        <v>31042927</v>
      </c>
      <c r="BQ828" s="3">
        <v>10533109</v>
      </c>
      <c r="BR828" s="3">
        <v>56394830</v>
      </c>
      <c r="BS828" s="1">
        <v>0</v>
      </c>
      <c r="BT828" s="1">
        <v>0</v>
      </c>
      <c r="BU828" s="3">
        <v>2946685</v>
      </c>
      <c r="BV828" s="3">
        <v>35732444</v>
      </c>
      <c r="BW828" s="3">
        <v>383934</v>
      </c>
      <c r="BX828" s="3">
        <v>4937033</v>
      </c>
      <c r="BY828" s="3">
        <v>162516025</v>
      </c>
      <c r="BZ828" s="3">
        <v>1908435</v>
      </c>
      <c r="CA828" s="3">
        <v>79397997</v>
      </c>
      <c r="CB828" s="3">
        <v>58975780</v>
      </c>
      <c r="CC828" s="3">
        <v>-2764367</v>
      </c>
      <c r="CD828" s="3">
        <v>101340187</v>
      </c>
      <c r="CE828" s="1">
        <v>0</v>
      </c>
      <c r="CF828" s="1">
        <v>0</v>
      </c>
      <c r="CG828" s="1">
        <v>0</v>
      </c>
      <c r="CH828" s="3">
        <v>4028635</v>
      </c>
      <c r="CI828" s="3">
        <v>47187166</v>
      </c>
      <c r="CJ828" s="1">
        <v>0</v>
      </c>
      <c r="CK828" s="3">
        <v>46335</v>
      </c>
      <c r="CL828" s="1">
        <v>0</v>
      </c>
      <c r="CM828" s="1">
        <v>0</v>
      </c>
      <c r="CN828" s="1">
        <v>0</v>
      </c>
      <c r="CO828" s="3">
        <v>4302205</v>
      </c>
      <c r="CP828" s="3">
        <v>294422373</v>
      </c>
      <c r="CQ828" s="3">
        <v>4094597</v>
      </c>
      <c r="CR828" s="1">
        <v>0</v>
      </c>
      <c r="CS828" s="1">
        <v>0</v>
      </c>
      <c r="CT828" s="3">
        <v>653089</v>
      </c>
      <c r="CU828" s="3">
        <v>4747686</v>
      </c>
      <c r="CV828" s="3">
        <v>13804788</v>
      </c>
      <c r="CW828" s="3">
        <v>13262378</v>
      </c>
      <c r="CX828" s="3">
        <v>31906539</v>
      </c>
      <c r="CY828" s="3">
        <v>10414268</v>
      </c>
      <c r="CZ828" s="1">
        <v>0</v>
      </c>
      <c r="DA828" s="1">
        <v>0</v>
      </c>
      <c r="DB828" s="3">
        <v>848840</v>
      </c>
      <c r="DC828" s="3">
        <v>24150373</v>
      </c>
      <c r="DD828" s="3">
        <v>560348</v>
      </c>
      <c r="DE828" s="3">
        <v>733411</v>
      </c>
      <c r="DF828" s="3">
        <v>95680945</v>
      </c>
      <c r="DG828" s="3">
        <v>758175</v>
      </c>
      <c r="DH828" s="3">
        <v>79803554</v>
      </c>
      <c r="DI828" s="3">
        <v>2635655</v>
      </c>
      <c r="DJ828" s="3">
        <v>5512912</v>
      </c>
      <c r="DK828" s="1">
        <v>0</v>
      </c>
      <c r="DL828" s="1">
        <v>0</v>
      </c>
      <c r="DM828" s="1">
        <v>0</v>
      </c>
      <c r="DN828" s="1">
        <v>0</v>
      </c>
      <c r="DO828" s="3">
        <v>2960621</v>
      </c>
      <c r="DP828" s="3">
        <v>124021908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  <c r="DV828" s="1">
        <v>0</v>
      </c>
      <c r="DW828" s="1">
        <v>0</v>
      </c>
      <c r="DX828" s="1">
        <v>0</v>
      </c>
      <c r="DY828" s="1">
        <v>0</v>
      </c>
      <c r="DZ828" s="1">
        <v>0</v>
      </c>
      <c r="EA828" s="1">
        <v>0</v>
      </c>
      <c r="EB828" s="1">
        <v>0</v>
      </c>
      <c r="EC828" s="1">
        <v>0</v>
      </c>
    </row>
    <row r="829" spans="1:133" x14ac:dyDescent="0.3">
      <c r="A829" s="1">
        <v>106190053</v>
      </c>
      <c r="B829" s="1" t="s">
        <v>1830</v>
      </c>
      <c r="C829" s="2">
        <v>20174</v>
      </c>
      <c r="D829" s="2">
        <v>42745</v>
      </c>
      <c r="E829" s="1" t="s">
        <v>2096</v>
      </c>
      <c r="F829" s="1" t="s">
        <v>135</v>
      </c>
      <c r="G829" s="1" t="s">
        <v>170</v>
      </c>
      <c r="H829" s="1">
        <v>11</v>
      </c>
      <c r="I829" s="1">
        <v>933</v>
      </c>
      <c r="J829" s="1" t="s">
        <v>164</v>
      </c>
      <c r="K829" s="1" t="s">
        <v>138</v>
      </c>
      <c r="L829" s="1">
        <v>0</v>
      </c>
      <c r="M829" s="1" t="s">
        <v>2561</v>
      </c>
      <c r="N829" s="1" t="s">
        <v>1832</v>
      </c>
      <c r="O829" s="1" t="s">
        <v>441</v>
      </c>
      <c r="P829" s="1">
        <v>90813</v>
      </c>
      <c r="Q829" s="1" t="s">
        <v>1833</v>
      </c>
      <c r="R829" s="1">
        <v>302</v>
      </c>
      <c r="S829" s="1">
        <v>302</v>
      </c>
      <c r="T829" s="1">
        <v>147</v>
      </c>
      <c r="U829" s="1">
        <v>481</v>
      </c>
      <c r="V829" s="1">
        <v>297</v>
      </c>
      <c r="W829" s="1">
        <v>475</v>
      </c>
      <c r="X829" s="3">
        <v>1102</v>
      </c>
      <c r="Y829" s="1">
        <v>0</v>
      </c>
      <c r="Z829" s="1">
        <v>0</v>
      </c>
      <c r="AA829" s="1">
        <v>76</v>
      </c>
      <c r="AB829" s="1">
        <v>239</v>
      </c>
      <c r="AC829" s="1">
        <v>2</v>
      </c>
      <c r="AD829" s="1">
        <v>15</v>
      </c>
      <c r="AE829" s="1">
        <v>2687</v>
      </c>
      <c r="AF829" s="1">
        <v>0</v>
      </c>
      <c r="AG829" s="3">
        <v>3012</v>
      </c>
      <c r="AH829" s="3">
        <v>1304</v>
      </c>
      <c r="AI829" s="3">
        <v>2032</v>
      </c>
      <c r="AJ829" s="3">
        <v>4337</v>
      </c>
      <c r="AK829" s="1">
        <v>0</v>
      </c>
      <c r="AL829" s="1">
        <v>0</v>
      </c>
      <c r="AM829" s="1">
        <v>552</v>
      </c>
      <c r="AN829" s="1">
        <v>899</v>
      </c>
      <c r="AO829" s="1">
        <v>12</v>
      </c>
      <c r="AP829" s="1">
        <v>108</v>
      </c>
      <c r="AQ829" s="3">
        <v>12256</v>
      </c>
      <c r="AR829" s="1">
        <v>0</v>
      </c>
      <c r="AS829" s="3">
        <v>3937</v>
      </c>
      <c r="AT829" s="3">
        <v>2767</v>
      </c>
      <c r="AU829" s="3">
        <v>4867</v>
      </c>
      <c r="AV829" s="3">
        <v>12207</v>
      </c>
      <c r="AW829" s="1">
        <v>141</v>
      </c>
      <c r="AX829" s="1">
        <v>0</v>
      </c>
      <c r="AY829" s="1">
        <v>439</v>
      </c>
      <c r="AZ829" s="3">
        <v>3525</v>
      </c>
      <c r="BA829" s="1">
        <v>576</v>
      </c>
      <c r="BB829" s="3">
        <v>1991</v>
      </c>
      <c r="BC829" s="3">
        <v>30450</v>
      </c>
      <c r="BD829" s="3">
        <v>37157332</v>
      </c>
      <c r="BE829" s="3">
        <v>18980017</v>
      </c>
      <c r="BF829" s="3">
        <v>21237449</v>
      </c>
      <c r="BG829" s="3">
        <v>46844788</v>
      </c>
      <c r="BH829" s="1">
        <v>0</v>
      </c>
      <c r="BI829" s="1">
        <v>0</v>
      </c>
      <c r="BJ829" s="3">
        <v>6978587</v>
      </c>
      <c r="BK829" s="3">
        <v>12687011</v>
      </c>
      <c r="BL829" s="3">
        <v>229512</v>
      </c>
      <c r="BM829" s="3">
        <v>2190074</v>
      </c>
      <c r="BN829" s="3">
        <v>146304770</v>
      </c>
      <c r="BO829" s="3">
        <v>10313922</v>
      </c>
      <c r="BP829" s="3">
        <v>7248549</v>
      </c>
      <c r="BQ829" s="3">
        <v>12751659</v>
      </c>
      <c r="BR829" s="3">
        <v>31980929</v>
      </c>
      <c r="BS829" s="3">
        <v>184389</v>
      </c>
      <c r="BT829" s="1">
        <v>0</v>
      </c>
      <c r="BU829" s="3">
        <v>1148881</v>
      </c>
      <c r="BV829" s="3">
        <v>9235302</v>
      </c>
      <c r="BW829" s="3">
        <v>1509975</v>
      </c>
      <c r="BX829" s="3">
        <v>5401372</v>
      </c>
      <c r="BY829" s="3">
        <v>79774978</v>
      </c>
      <c r="BZ829" s="3">
        <v>3357317</v>
      </c>
      <c r="CA829" s="3">
        <v>36610231</v>
      </c>
      <c r="CB829" s="3">
        <v>20177878</v>
      </c>
      <c r="CC829" s="3">
        <v>-27243193</v>
      </c>
      <c r="CD829" s="3">
        <v>67573174</v>
      </c>
      <c r="CE829" s="3">
        <v>-4269168</v>
      </c>
      <c r="CF829" s="3">
        <v>182522</v>
      </c>
      <c r="CG829" s="1">
        <v>0</v>
      </c>
      <c r="CH829" s="3">
        <v>5664612</v>
      </c>
      <c r="CI829" s="3">
        <v>10885843</v>
      </c>
      <c r="CJ829" s="1">
        <v>0</v>
      </c>
      <c r="CK829" s="3">
        <v>2850112</v>
      </c>
      <c r="CL829" s="1">
        <v>0</v>
      </c>
      <c r="CM829" s="1">
        <v>0</v>
      </c>
      <c r="CN829" s="1">
        <v>0</v>
      </c>
      <c r="CO829" s="3">
        <v>6143342</v>
      </c>
      <c r="CP829" s="3">
        <v>121932670</v>
      </c>
      <c r="CQ829" s="3">
        <v>403235</v>
      </c>
      <c r="CR829" s="3">
        <v>4792122</v>
      </c>
      <c r="CS829" s="1">
        <v>0</v>
      </c>
      <c r="CT829" s="1">
        <v>0</v>
      </c>
      <c r="CU829" s="3">
        <v>5195357</v>
      </c>
      <c r="CV829" s="3">
        <v>9829900</v>
      </c>
      <c r="CW829" s="3">
        <v>6346935</v>
      </c>
      <c r="CX829" s="3">
        <v>60869915</v>
      </c>
      <c r="CY829" s="3">
        <v>18631837</v>
      </c>
      <c r="CZ829" s="3">
        <v>1867</v>
      </c>
      <c r="DA829" s="1">
        <v>0</v>
      </c>
      <c r="DB829" s="3">
        <v>2358623</v>
      </c>
      <c r="DC829" s="3">
        <v>10644350</v>
      </c>
      <c r="DD829" s="1">
        <v>0</v>
      </c>
      <c r="DE829" s="3">
        <v>659008</v>
      </c>
      <c r="DF829" s="3">
        <v>109342435</v>
      </c>
      <c r="DG829" s="3">
        <v>4867125</v>
      </c>
      <c r="DH829" s="3">
        <v>93888065</v>
      </c>
      <c r="DI829" s="1">
        <v>0</v>
      </c>
      <c r="DJ829" s="1">
        <v>588</v>
      </c>
      <c r="DK829" s="1">
        <v>0</v>
      </c>
      <c r="DL829" s="1">
        <v>0</v>
      </c>
      <c r="DM829" s="1">
        <v>0</v>
      </c>
      <c r="DN829" s="1">
        <v>0</v>
      </c>
      <c r="DO829" s="3">
        <v>2809554</v>
      </c>
      <c r="DP829" s="3">
        <v>66608208</v>
      </c>
      <c r="DQ829" s="1">
        <v>0</v>
      </c>
      <c r="DR829" s="1">
        <v>0</v>
      </c>
      <c r="DS829" s="1">
        <v>0</v>
      </c>
      <c r="DT829" s="1">
        <v>0</v>
      </c>
      <c r="DU829" s="1">
        <v>0</v>
      </c>
      <c r="DV829" s="1">
        <v>0</v>
      </c>
      <c r="DW829" s="1">
        <v>0</v>
      </c>
      <c r="DX829" s="1">
        <v>0</v>
      </c>
      <c r="DY829" s="1">
        <v>0</v>
      </c>
      <c r="DZ829" s="1">
        <v>0</v>
      </c>
      <c r="EA829" s="1">
        <v>0</v>
      </c>
      <c r="EB829" s="1">
        <v>0</v>
      </c>
      <c r="EC829" s="1">
        <v>0</v>
      </c>
    </row>
    <row r="830" spans="1:133" x14ac:dyDescent="0.3">
      <c r="A830" s="1">
        <v>106380965</v>
      </c>
      <c r="B830" s="1" t="s">
        <v>1834</v>
      </c>
      <c r="C830" s="2">
        <v>20174</v>
      </c>
      <c r="D830" s="2">
        <v>42745</v>
      </c>
      <c r="E830" s="1" t="s">
        <v>2096</v>
      </c>
      <c r="F830" s="1" t="s">
        <v>135</v>
      </c>
      <c r="G830" s="1" t="s">
        <v>320</v>
      </c>
      <c r="H830" s="1">
        <v>4</v>
      </c>
      <c r="I830" s="1">
        <v>423</v>
      </c>
      <c r="J830" s="1" t="s">
        <v>164</v>
      </c>
      <c r="K830" s="1" t="s">
        <v>138</v>
      </c>
      <c r="L830" s="1">
        <v>0</v>
      </c>
      <c r="M830" s="1" t="s">
        <v>2562</v>
      </c>
      <c r="N830" s="1" t="s">
        <v>1836</v>
      </c>
      <c r="O830" s="1" t="s">
        <v>323</v>
      </c>
      <c r="P830" s="1">
        <v>94117</v>
      </c>
      <c r="Q830" s="1" t="s">
        <v>2563</v>
      </c>
      <c r="R830" s="1">
        <v>403</v>
      </c>
      <c r="S830" s="1">
        <v>232</v>
      </c>
      <c r="T830" s="1">
        <v>75</v>
      </c>
      <c r="U830" s="1">
        <v>472</v>
      </c>
      <c r="V830" s="1">
        <v>187</v>
      </c>
      <c r="W830" s="1">
        <v>105</v>
      </c>
      <c r="X830" s="1">
        <v>61</v>
      </c>
      <c r="Y830" s="1">
        <v>0</v>
      </c>
      <c r="Z830" s="1">
        <v>0</v>
      </c>
      <c r="AA830" s="1">
        <v>25</v>
      </c>
      <c r="AB830" s="1">
        <v>292</v>
      </c>
      <c r="AC830" s="1">
        <v>3</v>
      </c>
      <c r="AD830" s="1">
        <v>35</v>
      </c>
      <c r="AE830" s="1">
        <v>1180</v>
      </c>
      <c r="AF830" s="1">
        <v>0</v>
      </c>
      <c r="AG830" s="3">
        <v>2674</v>
      </c>
      <c r="AH830" s="3">
        <v>1153</v>
      </c>
      <c r="AI830" s="1">
        <v>788</v>
      </c>
      <c r="AJ830" s="1">
        <v>219</v>
      </c>
      <c r="AK830" s="1">
        <v>0</v>
      </c>
      <c r="AL830" s="1">
        <v>0</v>
      </c>
      <c r="AM830" s="1">
        <v>114</v>
      </c>
      <c r="AN830" s="3">
        <v>1237</v>
      </c>
      <c r="AO830" s="1">
        <v>4</v>
      </c>
      <c r="AP830" s="1">
        <v>46</v>
      </c>
      <c r="AQ830" s="3">
        <v>6235</v>
      </c>
      <c r="AR830" s="1">
        <v>0</v>
      </c>
      <c r="AS830" s="3">
        <v>8731</v>
      </c>
      <c r="AT830" s="3">
        <v>3365</v>
      </c>
      <c r="AU830" s="1">
        <v>360</v>
      </c>
      <c r="AV830" s="3">
        <v>2252</v>
      </c>
      <c r="AW830" s="1">
        <v>0</v>
      </c>
      <c r="AX830" s="1">
        <v>0</v>
      </c>
      <c r="AY830" s="1">
        <v>309</v>
      </c>
      <c r="AZ830" s="3">
        <v>9228</v>
      </c>
      <c r="BA830" s="1">
        <v>308</v>
      </c>
      <c r="BB830" s="3">
        <v>1078</v>
      </c>
      <c r="BC830" s="3">
        <v>25631</v>
      </c>
      <c r="BD830" s="3">
        <v>66422515</v>
      </c>
      <c r="BE830" s="3">
        <v>27291777</v>
      </c>
      <c r="BF830" s="3">
        <v>6771971</v>
      </c>
      <c r="BG830" s="3">
        <v>6966905</v>
      </c>
      <c r="BH830" s="1">
        <v>0</v>
      </c>
      <c r="BI830" s="1">
        <v>0</v>
      </c>
      <c r="BJ830" s="3">
        <v>2589709</v>
      </c>
      <c r="BK830" s="3">
        <v>26550845</v>
      </c>
      <c r="BL830" s="3">
        <v>268467</v>
      </c>
      <c r="BM830" s="3">
        <v>3028160</v>
      </c>
      <c r="BN830" s="3">
        <v>139890349</v>
      </c>
      <c r="BO830" s="3">
        <v>25273482</v>
      </c>
      <c r="BP830" s="3">
        <v>9739199</v>
      </c>
      <c r="BQ830" s="3">
        <v>1041067</v>
      </c>
      <c r="BR830" s="3">
        <v>6517693</v>
      </c>
      <c r="BS830" s="1">
        <v>0</v>
      </c>
      <c r="BT830" s="1">
        <v>0</v>
      </c>
      <c r="BU830" s="3">
        <v>893052</v>
      </c>
      <c r="BV830" s="3">
        <v>26712110</v>
      </c>
      <c r="BW830" s="3">
        <v>891509</v>
      </c>
      <c r="BX830" s="3">
        <v>3120676</v>
      </c>
      <c r="BY830" s="3">
        <v>74188788</v>
      </c>
      <c r="BZ830" s="3">
        <v>403933</v>
      </c>
      <c r="CA830" s="3">
        <v>74489254</v>
      </c>
      <c r="CB830" s="3">
        <v>30344392</v>
      </c>
      <c r="CC830" s="3">
        <v>6217469</v>
      </c>
      <c r="CD830" s="3">
        <v>5636457</v>
      </c>
      <c r="CE830" s="1">
        <v>0</v>
      </c>
      <c r="CF830" s="1">
        <v>0</v>
      </c>
      <c r="CG830" s="1">
        <v>0</v>
      </c>
      <c r="CH830" s="3">
        <v>2440739</v>
      </c>
      <c r="CI830" s="3">
        <v>29157215</v>
      </c>
      <c r="CJ830" s="1">
        <v>0</v>
      </c>
      <c r="CK830" s="3">
        <v>1489684</v>
      </c>
      <c r="CL830" s="1">
        <v>0</v>
      </c>
      <c r="CM830" s="1">
        <v>0</v>
      </c>
      <c r="CN830" s="1">
        <v>0</v>
      </c>
      <c r="CO830" s="3">
        <v>6100109</v>
      </c>
      <c r="CP830" s="3">
        <v>156279252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3">
        <v>16394785</v>
      </c>
      <c r="CW830" s="3">
        <v>6630065</v>
      </c>
      <c r="CX830" s="3">
        <v>1382048</v>
      </c>
      <c r="CY830" s="3">
        <v>7774767</v>
      </c>
      <c r="CZ830" s="1">
        <v>0</v>
      </c>
      <c r="DA830" s="1">
        <v>0</v>
      </c>
      <c r="DB830" s="3">
        <v>991554</v>
      </c>
      <c r="DC830" s="3">
        <v>23833363</v>
      </c>
      <c r="DD830" s="1">
        <v>0</v>
      </c>
      <c r="DE830" s="3">
        <v>793303</v>
      </c>
      <c r="DF830" s="3">
        <v>57799885</v>
      </c>
      <c r="DG830" s="3">
        <v>2171116</v>
      </c>
      <c r="DH830" s="3">
        <v>69990193</v>
      </c>
      <c r="DI830" s="1">
        <v>0</v>
      </c>
      <c r="DJ830" s="3">
        <v>-365753</v>
      </c>
      <c r="DK830" s="1">
        <v>0</v>
      </c>
      <c r="DL830" s="1">
        <v>0</v>
      </c>
      <c r="DM830" s="1">
        <v>0</v>
      </c>
      <c r="DN830" s="1">
        <v>0</v>
      </c>
      <c r="DO830" s="3">
        <v>174081</v>
      </c>
      <c r="DP830" s="3">
        <v>75139228</v>
      </c>
      <c r="DQ830" s="1">
        <v>0</v>
      </c>
      <c r="DR830" s="1">
        <v>0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>
        <v>0</v>
      </c>
      <c r="EB830" s="1">
        <v>0</v>
      </c>
      <c r="EC830" s="1">
        <v>0</v>
      </c>
    </row>
    <row r="831" spans="1:133" x14ac:dyDescent="0.3">
      <c r="A831" s="1">
        <v>106010967</v>
      </c>
      <c r="B831" s="1" t="s">
        <v>1838</v>
      </c>
      <c r="C831" s="2">
        <v>20174</v>
      </c>
      <c r="D831" s="2">
        <v>42745</v>
      </c>
      <c r="E831" s="1" t="s">
        <v>2096</v>
      </c>
      <c r="F831" s="1" t="s">
        <v>135</v>
      </c>
      <c r="G831" s="1" t="s">
        <v>163</v>
      </c>
      <c r="H831" s="1">
        <v>5</v>
      </c>
      <c r="I831" s="1">
        <v>421</v>
      </c>
      <c r="J831" s="1" t="s">
        <v>164</v>
      </c>
      <c r="K831" s="1" t="s">
        <v>138</v>
      </c>
      <c r="L831" s="1">
        <v>0</v>
      </c>
      <c r="M831" s="1" t="s">
        <v>2564</v>
      </c>
      <c r="N831" s="1" t="s">
        <v>1840</v>
      </c>
      <c r="O831" s="1" t="s">
        <v>1841</v>
      </c>
      <c r="P831" s="1">
        <v>94545</v>
      </c>
      <c r="Q831" s="1" t="s">
        <v>2565</v>
      </c>
      <c r="R831" s="1">
        <v>195</v>
      </c>
      <c r="S831" s="1">
        <v>195</v>
      </c>
      <c r="T831" s="1">
        <v>166</v>
      </c>
      <c r="U831" s="1">
        <v>461</v>
      </c>
      <c r="V831" s="1">
        <v>75</v>
      </c>
      <c r="W831" s="1">
        <v>133</v>
      </c>
      <c r="X831" s="1">
        <v>381</v>
      </c>
      <c r="Y831" s="1">
        <v>3</v>
      </c>
      <c r="Z831" s="1">
        <v>0</v>
      </c>
      <c r="AA831" s="1">
        <v>17</v>
      </c>
      <c r="AB831" s="1">
        <v>94</v>
      </c>
      <c r="AC831" s="1">
        <v>50</v>
      </c>
      <c r="AD831" s="1">
        <v>4</v>
      </c>
      <c r="AE831" s="1">
        <v>1218</v>
      </c>
      <c r="AF831" s="1">
        <v>0</v>
      </c>
      <c r="AG831" s="3">
        <v>2268</v>
      </c>
      <c r="AH831" s="1">
        <v>303</v>
      </c>
      <c r="AI831" s="1">
        <v>650</v>
      </c>
      <c r="AJ831" s="3">
        <v>1465</v>
      </c>
      <c r="AK831" s="1">
        <v>3</v>
      </c>
      <c r="AL831" s="1">
        <v>0</v>
      </c>
      <c r="AM831" s="1">
        <v>55</v>
      </c>
      <c r="AN831" s="1">
        <v>394</v>
      </c>
      <c r="AO831" s="1">
        <v>71</v>
      </c>
      <c r="AP831" s="1">
        <v>55</v>
      </c>
      <c r="AQ831" s="3">
        <v>5264</v>
      </c>
      <c r="AR831" s="1">
        <v>0</v>
      </c>
      <c r="AS831" s="3">
        <v>2022</v>
      </c>
      <c r="AT831" s="1">
        <v>198</v>
      </c>
      <c r="AU831" s="1">
        <v>984</v>
      </c>
      <c r="AV831" s="3">
        <v>4175</v>
      </c>
      <c r="AW831" s="1">
        <v>213</v>
      </c>
      <c r="AX831" s="1">
        <v>0</v>
      </c>
      <c r="AY831" s="1">
        <v>491</v>
      </c>
      <c r="AZ831" s="3">
        <v>1166</v>
      </c>
      <c r="BA831" s="1">
        <v>115</v>
      </c>
      <c r="BB831" s="1">
        <v>922</v>
      </c>
      <c r="BC831" s="3">
        <v>10286</v>
      </c>
      <c r="BD831" s="3">
        <v>48592545</v>
      </c>
      <c r="BE831" s="3">
        <v>7213127</v>
      </c>
      <c r="BF831" s="3">
        <v>10435912</v>
      </c>
      <c r="BG831" s="3">
        <v>29727220</v>
      </c>
      <c r="BH831" s="3">
        <v>93869</v>
      </c>
      <c r="BI831" s="1">
        <v>0</v>
      </c>
      <c r="BJ831" s="3">
        <v>1897001</v>
      </c>
      <c r="BK831" s="3">
        <v>8760353</v>
      </c>
      <c r="BL831" s="3">
        <v>228973</v>
      </c>
      <c r="BM831" s="3">
        <v>1836264</v>
      </c>
      <c r="BN831" s="3">
        <v>108785264</v>
      </c>
      <c r="BO831" s="3">
        <v>11556762</v>
      </c>
      <c r="BP831" s="3">
        <v>1635953</v>
      </c>
      <c r="BQ831" s="3">
        <v>4517213</v>
      </c>
      <c r="BR831" s="3">
        <v>17251023</v>
      </c>
      <c r="BS831" s="3">
        <v>968582</v>
      </c>
      <c r="BT831" s="1">
        <v>0</v>
      </c>
      <c r="BU831" s="3">
        <v>1545777</v>
      </c>
      <c r="BV831" s="3">
        <v>5186130</v>
      </c>
      <c r="BW831" s="3">
        <v>410845</v>
      </c>
      <c r="BX831" s="3">
        <v>3294793</v>
      </c>
      <c r="BY831" s="3">
        <v>46367078</v>
      </c>
      <c r="BZ831" s="3">
        <v>4843471</v>
      </c>
      <c r="CA831" s="3">
        <v>45621062</v>
      </c>
      <c r="CB831" s="3">
        <v>6645246</v>
      </c>
      <c r="CC831" s="3">
        <v>4861103</v>
      </c>
      <c r="CD831" s="3">
        <v>42499242</v>
      </c>
      <c r="CE831" s="1">
        <v>0</v>
      </c>
      <c r="CF831" s="3">
        <v>956861</v>
      </c>
      <c r="CG831" s="1">
        <v>0</v>
      </c>
      <c r="CH831" s="3">
        <v>-24712</v>
      </c>
      <c r="CI831" s="3">
        <v>10473158</v>
      </c>
      <c r="CJ831" s="1">
        <v>0</v>
      </c>
      <c r="CK831" s="3">
        <v>639818</v>
      </c>
      <c r="CL831" s="3">
        <v>-1197787</v>
      </c>
      <c r="CM831" s="1">
        <v>0</v>
      </c>
      <c r="CN831" s="1">
        <v>0</v>
      </c>
      <c r="CO831" s="3">
        <v>128968</v>
      </c>
      <c r="CP831" s="3">
        <v>115446430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3">
        <v>14528245</v>
      </c>
      <c r="CW831" s="3">
        <v>2203834</v>
      </c>
      <c r="CX831" s="3">
        <v>10092022</v>
      </c>
      <c r="CY831" s="3">
        <v>4479001</v>
      </c>
      <c r="CZ831" s="3">
        <v>105590</v>
      </c>
      <c r="DA831" s="1">
        <v>0</v>
      </c>
      <c r="DB831" s="3">
        <v>3467490</v>
      </c>
      <c r="DC831" s="3">
        <v>3473325</v>
      </c>
      <c r="DD831" s="3">
        <v>1197787</v>
      </c>
      <c r="DE831" s="3">
        <v>158618</v>
      </c>
      <c r="DF831" s="3">
        <v>39705912</v>
      </c>
      <c r="DG831" s="3">
        <v>247021</v>
      </c>
      <c r="DH831" s="3">
        <v>41125588</v>
      </c>
      <c r="DI831" s="1">
        <v>0</v>
      </c>
      <c r="DJ831" s="3">
        <v>30627</v>
      </c>
      <c r="DK831" s="1">
        <v>0</v>
      </c>
      <c r="DL831" s="1">
        <v>0</v>
      </c>
      <c r="DM831" s="1">
        <v>0</v>
      </c>
      <c r="DN831" s="1">
        <v>0</v>
      </c>
      <c r="DO831" s="3">
        <v>873626</v>
      </c>
      <c r="DP831" s="3">
        <v>30005730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0</v>
      </c>
      <c r="EB831" s="1">
        <v>0</v>
      </c>
      <c r="EC831" s="1">
        <v>0</v>
      </c>
    </row>
    <row r="832" spans="1:133" x14ac:dyDescent="0.3">
      <c r="A832" s="1">
        <v>106190762</v>
      </c>
      <c r="B832" s="1" t="s">
        <v>1843</v>
      </c>
      <c r="C832" s="2">
        <v>20174</v>
      </c>
      <c r="D832" s="2">
        <v>42745</v>
      </c>
      <c r="E832" s="1" t="s">
        <v>2096</v>
      </c>
      <c r="F832" s="1" t="s">
        <v>135</v>
      </c>
      <c r="G832" s="1" t="s">
        <v>170</v>
      </c>
      <c r="H832" s="1">
        <v>11</v>
      </c>
      <c r="I832" s="1">
        <v>925</v>
      </c>
      <c r="J832" s="1" t="s">
        <v>164</v>
      </c>
      <c r="K832" s="1" t="s">
        <v>138</v>
      </c>
      <c r="L832" s="1">
        <v>0</v>
      </c>
      <c r="M832" s="1" t="s">
        <v>2566</v>
      </c>
      <c r="N832" s="1" t="s">
        <v>1845</v>
      </c>
      <c r="O832" s="1" t="s">
        <v>280</v>
      </c>
      <c r="P832" s="1">
        <v>90057</v>
      </c>
      <c r="Q832" s="1" t="s">
        <v>1846</v>
      </c>
      <c r="R832" s="1">
        <v>366</v>
      </c>
      <c r="S832" s="1">
        <v>333</v>
      </c>
      <c r="T832" s="1">
        <v>333</v>
      </c>
      <c r="U832" s="3">
        <v>1146</v>
      </c>
      <c r="V832" s="1">
        <v>514</v>
      </c>
      <c r="W832" s="1">
        <v>287</v>
      </c>
      <c r="X832" s="1">
        <v>330</v>
      </c>
      <c r="Y832" s="1">
        <v>0</v>
      </c>
      <c r="Z832" s="1">
        <v>0</v>
      </c>
      <c r="AA832" s="1">
        <v>6</v>
      </c>
      <c r="AB832" s="1">
        <v>286</v>
      </c>
      <c r="AC832" s="1">
        <v>1</v>
      </c>
      <c r="AD832" s="1">
        <v>14</v>
      </c>
      <c r="AE832" s="1">
        <v>2584</v>
      </c>
      <c r="AF832" s="1">
        <v>249</v>
      </c>
      <c r="AG832" s="3">
        <v>6811</v>
      </c>
      <c r="AH832" s="3">
        <v>2295</v>
      </c>
      <c r="AI832" s="1">
        <v>899</v>
      </c>
      <c r="AJ832" s="3">
        <v>2009</v>
      </c>
      <c r="AK832" s="1">
        <v>0</v>
      </c>
      <c r="AL832" s="1">
        <v>0</v>
      </c>
      <c r="AM832" s="1">
        <v>29</v>
      </c>
      <c r="AN832" s="3">
        <v>1277</v>
      </c>
      <c r="AO832" s="1">
        <v>3</v>
      </c>
      <c r="AP832" s="1">
        <v>45</v>
      </c>
      <c r="AQ832" s="3">
        <v>13368</v>
      </c>
      <c r="AR832" s="3">
        <v>3478</v>
      </c>
      <c r="AS832" s="3">
        <v>5366</v>
      </c>
      <c r="AT832" s="3">
        <v>2704</v>
      </c>
      <c r="AU832" s="1">
        <v>958</v>
      </c>
      <c r="AV832" s="3">
        <v>4101</v>
      </c>
      <c r="AW832" s="1">
        <v>0</v>
      </c>
      <c r="AX832" s="1">
        <v>0</v>
      </c>
      <c r="AY832" s="1">
        <v>126</v>
      </c>
      <c r="AZ832" s="3">
        <v>3143</v>
      </c>
      <c r="BA832" s="1">
        <v>0</v>
      </c>
      <c r="BB832" s="3">
        <v>1507</v>
      </c>
      <c r="BC832" s="3">
        <v>17905</v>
      </c>
      <c r="BD832" s="3">
        <v>128488827</v>
      </c>
      <c r="BE832" s="3">
        <v>50884862</v>
      </c>
      <c r="BF832" s="3">
        <v>18309623</v>
      </c>
      <c r="BG832" s="3">
        <v>44141230</v>
      </c>
      <c r="BH832" s="1">
        <v>0</v>
      </c>
      <c r="BI832" s="1">
        <v>0</v>
      </c>
      <c r="BJ832" s="3">
        <v>747217</v>
      </c>
      <c r="BK832" s="3">
        <v>32019769</v>
      </c>
      <c r="BL832" s="3">
        <v>55407</v>
      </c>
      <c r="BM832" s="3">
        <v>1114453</v>
      </c>
      <c r="BN832" s="3">
        <v>275761388</v>
      </c>
      <c r="BO832" s="3">
        <v>29305656</v>
      </c>
      <c r="BP832" s="3">
        <v>16749468</v>
      </c>
      <c r="BQ832" s="3">
        <v>4786614</v>
      </c>
      <c r="BR832" s="3">
        <v>21430967</v>
      </c>
      <c r="BS832" s="1">
        <v>0</v>
      </c>
      <c r="BT832" s="1">
        <v>0</v>
      </c>
      <c r="BU832" s="3">
        <v>403565</v>
      </c>
      <c r="BV832" s="3">
        <v>19268663</v>
      </c>
      <c r="BW832" s="1">
        <v>0</v>
      </c>
      <c r="BX832" s="3">
        <v>5401136</v>
      </c>
      <c r="BY832" s="3">
        <v>97346069</v>
      </c>
      <c r="BZ832" s="1">
        <v>0</v>
      </c>
      <c r="CA832" s="3">
        <v>135831764</v>
      </c>
      <c r="CB832" s="3">
        <v>61029021</v>
      </c>
      <c r="CC832" s="3">
        <v>11438332</v>
      </c>
      <c r="CD832" s="3">
        <v>56798141</v>
      </c>
      <c r="CE832" s="1">
        <v>0</v>
      </c>
      <c r="CF832" s="1">
        <v>0</v>
      </c>
      <c r="CG832" s="1">
        <v>0</v>
      </c>
      <c r="CH832" s="3">
        <v>920098</v>
      </c>
      <c r="CI832" s="3">
        <v>40808987</v>
      </c>
      <c r="CJ832" s="1">
        <v>0</v>
      </c>
      <c r="CK832" s="3">
        <v>1213313</v>
      </c>
      <c r="CL832" s="1">
        <v>0</v>
      </c>
      <c r="CM832" s="1">
        <v>0</v>
      </c>
      <c r="CN832" s="1">
        <v>0</v>
      </c>
      <c r="CO832" s="3">
        <v>5978497</v>
      </c>
      <c r="CP832" s="3">
        <v>314018153</v>
      </c>
      <c r="CQ832" s="3">
        <v>8057888</v>
      </c>
      <c r="CR832" s="1">
        <v>0</v>
      </c>
      <c r="CS832" s="1">
        <v>0</v>
      </c>
      <c r="CT832" s="1">
        <v>0</v>
      </c>
      <c r="CU832" s="3">
        <v>8057888</v>
      </c>
      <c r="CV832" s="3">
        <v>21062719</v>
      </c>
      <c r="CW832" s="3">
        <v>14663197</v>
      </c>
      <c r="CX832" s="3">
        <v>11657905</v>
      </c>
      <c r="CY832" s="3">
        <v>8774056</v>
      </c>
      <c r="CZ832" s="1">
        <v>0</v>
      </c>
      <c r="DA832" s="1">
        <v>0</v>
      </c>
      <c r="DB832" s="3">
        <v>230684</v>
      </c>
      <c r="DC832" s="3">
        <v>10479445</v>
      </c>
      <c r="DD832" s="1">
        <v>0</v>
      </c>
      <c r="DE832" s="3">
        <v>279186</v>
      </c>
      <c r="DF832" s="3">
        <v>67147192</v>
      </c>
      <c r="DG832" s="3">
        <v>403512</v>
      </c>
      <c r="DH832" s="3">
        <v>80523448</v>
      </c>
      <c r="DI832" s="1">
        <v>0</v>
      </c>
      <c r="DJ832" s="3">
        <v>-55238</v>
      </c>
      <c r="DK832" s="1">
        <v>0</v>
      </c>
      <c r="DL832" s="1">
        <v>0</v>
      </c>
      <c r="DM832" s="1">
        <v>0</v>
      </c>
      <c r="DN832" s="1">
        <v>0</v>
      </c>
      <c r="DO832" s="3">
        <v>2490000</v>
      </c>
      <c r="DP832" s="3">
        <v>45085618</v>
      </c>
      <c r="DQ832" s="1">
        <v>0</v>
      </c>
      <c r="DR832" s="1">
        <v>0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0</v>
      </c>
      <c r="EB832" s="1">
        <v>0</v>
      </c>
      <c r="EC832" s="1">
        <v>0</v>
      </c>
    </row>
    <row r="833" spans="1:133" x14ac:dyDescent="0.3">
      <c r="A833" s="1">
        <v>106430905</v>
      </c>
      <c r="B833" s="1" t="s">
        <v>1847</v>
      </c>
      <c r="C833" s="2">
        <v>20174</v>
      </c>
      <c r="D833" s="2">
        <v>42745</v>
      </c>
      <c r="E833" s="1" t="s">
        <v>2096</v>
      </c>
      <c r="F833" s="1" t="s">
        <v>135</v>
      </c>
      <c r="G833" s="1" t="s">
        <v>386</v>
      </c>
      <c r="H833" s="1">
        <v>7</v>
      </c>
      <c r="I833" s="1">
        <v>429</v>
      </c>
      <c r="J833" s="1" t="s">
        <v>164</v>
      </c>
      <c r="K833" s="1" t="s">
        <v>138</v>
      </c>
      <c r="L833" s="1" t="s">
        <v>214</v>
      </c>
      <c r="M833" s="1" t="s">
        <v>2567</v>
      </c>
      <c r="N833" s="1" t="s">
        <v>1849</v>
      </c>
      <c r="O833" s="1" t="s">
        <v>1090</v>
      </c>
      <c r="P833" s="1">
        <v>94305</v>
      </c>
      <c r="Q833" s="1" t="s">
        <v>1850</v>
      </c>
      <c r="R833" s="1">
        <v>613</v>
      </c>
      <c r="S833" s="1">
        <v>474</v>
      </c>
      <c r="T833" s="1">
        <v>474</v>
      </c>
      <c r="U833" s="3">
        <v>2561</v>
      </c>
      <c r="V833" s="1">
        <v>459</v>
      </c>
      <c r="W833" s="1">
        <v>221</v>
      </c>
      <c r="X833" s="1">
        <v>802</v>
      </c>
      <c r="Y833" s="1">
        <v>0</v>
      </c>
      <c r="Z833" s="1">
        <v>0</v>
      </c>
      <c r="AA833" s="1">
        <v>184</v>
      </c>
      <c r="AB833" s="3">
        <v>2311</v>
      </c>
      <c r="AC833" s="1">
        <v>67</v>
      </c>
      <c r="AD833" s="1">
        <v>90</v>
      </c>
      <c r="AE833" s="1">
        <v>6695</v>
      </c>
      <c r="AF833" s="1">
        <v>0</v>
      </c>
      <c r="AG833" s="3">
        <v>14401</v>
      </c>
      <c r="AH833" s="3">
        <v>2535</v>
      </c>
      <c r="AI833" s="3">
        <v>1744</v>
      </c>
      <c r="AJ833" s="3">
        <v>4138</v>
      </c>
      <c r="AK833" s="1">
        <v>0</v>
      </c>
      <c r="AL833" s="1">
        <v>0</v>
      </c>
      <c r="AM833" s="3">
        <v>1820</v>
      </c>
      <c r="AN833" s="3">
        <v>12147</v>
      </c>
      <c r="AO833" s="1">
        <v>357</v>
      </c>
      <c r="AP833" s="1">
        <v>770</v>
      </c>
      <c r="AQ833" s="3">
        <v>37912</v>
      </c>
      <c r="AR833" s="1">
        <v>0</v>
      </c>
      <c r="AS833" s="3">
        <v>131972</v>
      </c>
      <c r="AT833" s="3">
        <v>18981</v>
      </c>
      <c r="AU833" s="3">
        <v>6522</v>
      </c>
      <c r="AV833" s="3">
        <v>41296</v>
      </c>
      <c r="AW833" s="1">
        <v>0</v>
      </c>
      <c r="AX833" s="1">
        <v>0</v>
      </c>
      <c r="AY833" s="3">
        <v>30596</v>
      </c>
      <c r="AZ833" s="3">
        <v>189193</v>
      </c>
      <c r="BA833" s="1">
        <v>613</v>
      </c>
      <c r="BB833" s="3">
        <v>8882</v>
      </c>
      <c r="BC833" s="3">
        <v>428055</v>
      </c>
      <c r="BD833" s="3">
        <v>772833047</v>
      </c>
      <c r="BE833" s="3">
        <v>125034789</v>
      </c>
      <c r="BF833" s="3">
        <v>88246876</v>
      </c>
      <c r="BG833" s="3">
        <v>205539951</v>
      </c>
      <c r="BH833" s="1">
        <v>0</v>
      </c>
      <c r="BI833" s="1">
        <v>0</v>
      </c>
      <c r="BJ833" s="3">
        <v>58774527</v>
      </c>
      <c r="BK833" s="3">
        <v>666232541</v>
      </c>
      <c r="BL833" s="3">
        <v>19607380</v>
      </c>
      <c r="BM833" s="3">
        <v>20017953</v>
      </c>
      <c r="BN833" s="3">
        <v>1956287064</v>
      </c>
      <c r="BO833" s="3">
        <v>748156516</v>
      </c>
      <c r="BP833" s="3">
        <v>107602370</v>
      </c>
      <c r="BQ833" s="3">
        <v>36973456</v>
      </c>
      <c r="BR833" s="3">
        <v>234108435</v>
      </c>
      <c r="BS833" s="1">
        <v>0</v>
      </c>
      <c r="BT833" s="1">
        <v>0</v>
      </c>
      <c r="BU833" s="3">
        <v>173451990</v>
      </c>
      <c r="BV833" s="3">
        <v>1072546381</v>
      </c>
      <c r="BW833" s="3">
        <v>3472541</v>
      </c>
      <c r="BX833" s="3">
        <v>50352633</v>
      </c>
      <c r="BY833" s="3">
        <v>2426664322</v>
      </c>
      <c r="BZ833" s="3">
        <v>15401120</v>
      </c>
      <c r="CA833" s="3">
        <v>1341883538</v>
      </c>
      <c r="CB833" s="3">
        <v>204384877</v>
      </c>
      <c r="CC833" s="3">
        <v>115632553</v>
      </c>
      <c r="CD833" s="3">
        <v>406885780</v>
      </c>
      <c r="CE833" s="1">
        <v>0</v>
      </c>
      <c r="CF833" s="1">
        <v>0</v>
      </c>
      <c r="CG833" s="1">
        <v>0</v>
      </c>
      <c r="CH833" s="3">
        <v>206226853</v>
      </c>
      <c r="CI833" s="3">
        <v>1038019726</v>
      </c>
      <c r="CJ833" s="1">
        <v>0</v>
      </c>
      <c r="CK833" s="3">
        <v>23079921</v>
      </c>
      <c r="CL833" s="1">
        <v>0</v>
      </c>
      <c r="CM833" s="1">
        <v>0</v>
      </c>
      <c r="CN833" s="1">
        <v>0</v>
      </c>
      <c r="CO833" s="3">
        <v>56833264</v>
      </c>
      <c r="CP833" s="3">
        <v>3408347632</v>
      </c>
      <c r="CQ833" s="1">
        <v>0</v>
      </c>
      <c r="CR833" s="3">
        <v>-20234</v>
      </c>
      <c r="CS833" s="1">
        <v>0</v>
      </c>
      <c r="CT833" s="3">
        <v>82759</v>
      </c>
      <c r="CU833" s="3">
        <v>62525</v>
      </c>
      <c r="CV833" s="3">
        <v>179106025</v>
      </c>
      <c r="CW833" s="3">
        <v>28189757</v>
      </c>
      <c r="CX833" s="3">
        <v>9587779</v>
      </c>
      <c r="CY833" s="3">
        <v>32722138</v>
      </c>
      <c r="CZ833" s="1">
        <v>0</v>
      </c>
      <c r="DA833" s="1">
        <v>0</v>
      </c>
      <c r="DB833" s="3">
        <v>25999663</v>
      </c>
      <c r="DC833" s="3">
        <v>700759196</v>
      </c>
      <c r="DD833" s="1">
        <v>0</v>
      </c>
      <c r="DE833" s="3">
        <v>-1698279</v>
      </c>
      <c r="DF833" s="3">
        <v>974666279</v>
      </c>
      <c r="DG833" s="3">
        <v>11417168</v>
      </c>
      <c r="DH833" s="3">
        <v>893520301</v>
      </c>
      <c r="DI833" s="1">
        <v>0</v>
      </c>
      <c r="DJ833" s="3">
        <v>15991822</v>
      </c>
      <c r="DK833" s="1">
        <v>0</v>
      </c>
      <c r="DL833" s="1">
        <v>0</v>
      </c>
      <c r="DM833" s="1">
        <v>0</v>
      </c>
      <c r="DN833" s="1">
        <v>0</v>
      </c>
      <c r="DO833" s="3">
        <v>144695982</v>
      </c>
      <c r="DP833" s="3">
        <v>2812952894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3">
        <v>271757</v>
      </c>
      <c r="EB833" s="1">
        <v>0</v>
      </c>
      <c r="EC833" s="1">
        <v>0</v>
      </c>
    </row>
    <row r="834" spans="1:133" x14ac:dyDescent="0.3">
      <c r="A834" s="1">
        <v>106504038</v>
      </c>
      <c r="B834" s="1" t="s">
        <v>1851</v>
      </c>
      <c r="C834" s="2">
        <v>20174</v>
      </c>
      <c r="D834" s="2">
        <v>42745</v>
      </c>
      <c r="E834" s="1" t="s">
        <v>2096</v>
      </c>
      <c r="F834" s="1" t="s">
        <v>135</v>
      </c>
      <c r="G834" s="1" t="s">
        <v>360</v>
      </c>
      <c r="H834" s="1">
        <v>6</v>
      </c>
      <c r="I834" s="1">
        <v>511</v>
      </c>
      <c r="J834" s="1" t="s">
        <v>1383</v>
      </c>
      <c r="K834" s="1" t="s">
        <v>138</v>
      </c>
      <c r="L834" s="1">
        <v>0</v>
      </c>
      <c r="M834" s="1" t="s">
        <v>2568</v>
      </c>
      <c r="N834" s="1" t="s">
        <v>1853</v>
      </c>
      <c r="O834" s="1" t="s">
        <v>363</v>
      </c>
      <c r="P834" s="1">
        <v>95355</v>
      </c>
      <c r="Q834" s="1" t="s">
        <v>1854</v>
      </c>
      <c r="R834" s="1">
        <v>23</v>
      </c>
      <c r="S834" s="1">
        <v>23</v>
      </c>
      <c r="T834" s="1">
        <v>23</v>
      </c>
      <c r="U834" s="1">
        <v>53</v>
      </c>
      <c r="V834" s="1">
        <v>10</v>
      </c>
      <c r="W834" s="1">
        <v>0</v>
      </c>
      <c r="X834" s="1">
        <v>0</v>
      </c>
      <c r="Y834" s="1">
        <v>0</v>
      </c>
      <c r="Z834" s="1">
        <v>0</v>
      </c>
      <c r="AA834" s="1">
        <v>50</v>
      </c>
      <c r="AB834" s="1">
        <v>0</v>
      </c>
      <c r="AC834" s="1">
        <v>0</v>
      </c>
      <c r="AD834" s="1">
        <v>1</v>
      </c>
      <c r="AE834" s="1">
        <v>114</v>
      </c>
      <c r="AF834" s="1">
        <v>0</v>
      </c>
      <c r="AG834" s="1">
        <v>110</v>
      </c>
      <c r="AH834" s="1">
        <v>17</v>
      </c>
      <c r="AI834" s="1">
        <v>0</v>
      </c>
      <c r="AJ834" s="1">
        <v>0</v>
      </c>
      <c r="AK834" s="1">
        <v>0</v>
      </c>
      <c r="AL834" s="1">
        <v>0</v>
      </c>
      <c r="AM834" s="1">
        <v>82</v>
      </c>
      <c r="AN834" s="1">
        <v>0</v>
      </c>
      <c r="AO834" s="1">
        <v>0</v>
      </c>
      <c r="AP834" s="1">
        <v>1</v>
      </c>
      <c r="AQ834" s="1">
        <v>210</v>
      </c>
      <c r="AR834" s="1">
        <v>0</v>
      </c>
      <c r="AS834" s="3">
        <v>1249</v>
      </c>
      <c r="AT834" s="1">
        <v>432</v>
      </c>
      <c r="AU834" s="1">
        <v>167</v>
      </c>
      <c r="AV834" s="3">
        <v>3720</v>
      </c>
      <c r="AW834" s="1">
        <v>4</v>
      </c>
      <c r="AX834" s="1">
        <v>0</v>
      </c>
      <c r="AY834" s="3">
        <v>2158</v>
      </c>
      <c r="AZ834" s="1">
        <v>72</v>
      </c>
      <c r="BA834" s="1">
        <v>0</v>
      </c>
      <c r="BB834" s="1">
        <v>210</v>
      </c>
      <c r="BC834" s="3">
        <v>8012</v>
      </c>
      <c r="BD834" s="3">
        <v>2539797</v>
      </c>
      <c r="BE834" s="3">
        <v>352731</v>
      </c>
      <c r="BF834" s="1">
        <v>0</v>
      </c>
      <c r="BG834" s="1">
        <v>0</v>
      </c>
      <c r="BH834" s="1">
        <v>0</v>
      </c>
      <c r="BI834" s="1">
        <v>0</v>
      </c>
      <c r="BJ834" s="3">
        <v>1903962</v>
      </c>
      <c r="BK834" s="1">
        <v>0</v>
      </c>
      <c r="BL834" s="1">
        <v>0</v>
      </c>
      <c r="BM834" s="3">
        <v>46596</v>
      </c>
      <c r="BN834" s="3">
        <v>4843086</v>
      </c>
      <c r="BO834" s="3">
        <v>6297695</v>
      </c>
      <c r="BP834" s="3">
        <v>3396427</v>
      </c>
      <c r="BQ834" s="3">
        <v>154527</v>
      </c>
      <c r="BR834" s="3">
        <v>6408914</v>
      </c>
      <c r="BS834" s="3">
        <v>4609</v>
      </c>
      <c r="BT834" s="1">
        <v>0</v>
      </c>
      <c r="BU834" s="3">
        <v>9946383</v>
      </c>
      <c r="BV834" s="3">
        <v>290453</v>
      </c>
      <c r="BW834" s="1">
        <v>0</v>
      </c>
      <c r="BX834" s="3">
        <v>177155</v>
      </c>
      <c r="BY834" s="3">
        <v>26676163</v>
      </c>
      <c r="BZ834" s="3">
        <v>26825</v>
      </c>
      <c r="CA834" s="3">
        <v>6585983</v>
      </c>
      <c r="CB834" s="3">
        <v>2865811</v>
      </c>
      <c r="CC834" s="3">
        <v>136676</v>
      </c>
      <c r="CD834" s="3">
        <v>5642183</v>
      </c>
      <c r="CE834" s="1">
        <v>0</v>
      </c>
      <c r="CF834" s="3">
        <v>1819</v>
      </c>
      <c r="CG834" s="1">
        <v>0</v>
      </c>
      <c r="CH834" s="3">
        <v>8466285</v>
      </c>
      <c r="CI834" s="3">
        <v>208749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3">
        <v>174957</v>
      </c>
      <c r="CP834" s="3">
        <v>24109288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3">
        <v>2224686</v>
      </c>
      <c r="CW834" s="3">
        <v>883347</v>
      </c>
      <c r="CX834" s="3">
        <v>17851</v>
      </c>
      <c r="CY834" s="3">
        <v>766731</v>
      </c>
      <c r="CZ834" s="3">
        <v>2790</v>
      </c>
      <c r="DA834" s="1">
        <v>0</v>
      </c>
      <c r="DB834" s="3">
        <v>3384060</v>
      </c>
      <c r="DC834" s="3">
        <v>81704</v>
      </c>
      <c r="DD834" s="1">
        <v>0</v>
      </c>
      <c r="DE834" s="3">
        <v>48792</v>
      </c>
      <c r="DF834" s="3">
        <v>7409961</v>
      </c>
      <c r="DG834" s="3">
        <v>479761</v>
      </c>
      <c r="DH834" s="3">
        <v>8055880</v>
      </c>
      <c r="DI834" s="1">
        <v>0</v>
      </c>
      <c r="DJ834" s="3">
        <v>3077</v>
      </c>
      <c r="DK834" s="1">
        <v>0</v>
      </c>
      <c r="DL834" s="1">
        <v>0</v>
      </c>
      <c r="DM834" s="1">
        <v>0</v>
      </c>
      <c r="DN834" s="1">
        <v>0</v>
      </c>
      <c r="DO834" s="3">
        <v>685074</v>
      </c>
      <c r="DP834" s="3">
        <v>3050210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</row>
    <row r="835" spans="1:133" x14ac:dyDescent="0.3">
      <c r="A835" s="1">
        <v>106194967</v>
      </c>
      <c r="B835" s="1" t="s">
        <v>1855</v>
      </c>
      <c r="C835" s="2">
        <v>20174</v>
      </c>
      <c r="D835" s="2">
        <v>42745</v>
      </c>
      <c r="E835" s="1" t="s">
        <v>2096</v>
      </c>
      <c r="F835" s="1" t="s">
        <v>135</v>
      </c>
      <c r="G835" s="1" t="s">
        <v>170</v>
      </c>
      <c r="H835" s="1">
        <v>11</v>
      </c>
      <c r="I835" s="1">
        <v>931</v>
      </c>
      <c r="J835" s="1" t="s">
        <v>187</v>
      </c>
      <c r="K835" s="1" t="s">
        <v>310</v>
      </c>
      <c r="L835" s="1">
        <v>0</v>
      </c>
      <c r="M835" s="1" t="s">
        <v>2569</v>
      </c>
      <c r="N835" s="1" t="s">
        <v>1857</v>
      </c>
      <c r="O835" s="1" t="s">
        <v>514</v>
      </c>
      <c r="P835" s="1">
        <v>90505</v>
      </c>
      <c r="Q835" s="1" t="s">
        <v>1858</v>
      </c>
      <c r="R835" s="1">
        <v>16</v>
      </c>
      <c r="S835" s="1">
        <v>16</v>
      </c>
      <c r="T835" s="1">
        <v>16</v>
      </c>
      <c r="U835" s="1">
        <v>0</v>
      </c>
      <c r="V835" s="1">
        <v>0</v>
      </c>
      <c r="W835" s="1">
        <v>0</v>
      </c>
      <c r="X835" s="1">
        <v>0</v>
      </c>
      <c r="Y835" s="1">
        <v>9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9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3">
        <v>1422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3">
        <v>1422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3">
        <v>949047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3">
        <v>949047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0</v>
      </c>
      <c r="CX835" s="1">
        <v>0</v>
      </c>
      <c r="CY835" s="1">
        <v>0</v>
      </c>
      <c r="CZ835" s="3">
        <v>949047</v>
      </c>
      <c r="DA835" s="1">
        <v>0</v>
      </c>
      <c r="DB835" s="1">
        <v>0</v>
      </c>
      <c r="DC835" s="1">
        <v>0</v>
      </c>
      <c r="DD835" s="1">
        <v>0</v>
      </c>
      <c r="DE835" s="1">
        <v>0</v>
      </c>
      <c r="DF835" s="3">
        <v>949047</v>
      </c>
      <c r="DG835" s="3">
        <v>1141511</v>
      </c>
      <c r="DH835" s="3">
        <v>939151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0</v>
      </c>
      <c r="DO835" s="3">
        <v>128458</v>
      </c>
      <c r="DP835" s="3">
        <v>341609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0</v>
      </c>
      <c r="EB835" s="1">
        <v>0</v>
      </c>
      <c r="EC835" s="1">
        <v>0</v>
      </c>
    </row>
    <row r="836" spans="1:133" x14ac:dyDescent="0.3">
      <c r="A836" s="1">
        <v>106514001</v>
      </c>
      <c r="B836" s="1" t="s">
        <v>1864</v>
      </c>
      <c r="C836" s="2">
        <v>20174</v>
      </c>
      <c r="D836" s="2">
        <v>42745</v>
      </c>
      <c r="E836" s="1" t="s">
        <v>2096</v>
      </c>
      <c r="F836" s="1" t="s">
        <v>135</v>
      </c>
      <c r="G836" s="1" t="s">
        <v>1281</v>
      </c>
      <c r="H836" s="1">
        <v>2</v>
      </c>
      <c r="I836" s="1">
        <v>227</v>
      </c>
      <c r="J836" s="1" t="s">
        <v>213</v>
      </c>
      <c r="K836" s="1" t="s">
        <v>310</v>
      </c>
      <c r="L836" s="1">
        <v>0</v>
      </c>
      <c r="M836" s="1" t="s">
        <v>2570</v>
      </c>
      <c r="N836" s="1" t="s">
        <v>1866</v>
      </c>
      <c r="O836" s="1" t="s">
        <v>1284</v>
      </c>
      <c r="P836" s="1">
        <v>95991</v>
      </c>
      <c r="Q836" s="1" t="s">
        <v>1867</v>
      </c>
      <c r="R836" s="1">
        <v>16</v>
      </c>
      <c r="S836" s="1">
        <v>16</v>
      </c>
      <c r="T836" s="1">
        <v>16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78</v>
      </c>
      <c r="AB836" s="1">
        <v>0</v>
      </c>
      <c r="AC836" s="1">
        <v>0</v>
      </c>
      <c r="AD836" s="1">
        <v>17</v>
      </c>
      <c r="AE836" s="1">
        <v>95</v>
      </c>
      <c r="AF836" s="1">
        <v>95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778</v>
      </c>
      <c r="AN836" s="1">
        <v>0</v>
      </c>
      <c r="AO836" s="1">
        <v>0</v>
      </c>
      <c r="AP836" s="1">
        <v>227</v>
      </c>
      <c r="AQ836" s="3">
        <v>1005</v>
      </c>
      <c r="AR836" s="3">
        <v>1005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3">
        <v>884235</v>
      </c>
      <c r="BK836" s="1">
        <v>0</v>
      </c>
      <c r="BL836" s="1">
        <v>0</v>
      </c>
      <c r="BM836" s="3">
        <v>257996</v>
      </c>
      <c r="BN836" s="3">
        <v>1142231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0</v>
      </c>
      <c r="CX836" s="1">
        <v>0</v>
      </c>
      <c r="CY836" s="1">
        <v>0</v>
      </c>
      <c r="CZ836" s="1">
        <v>0</v>
      </c>
      <c r="DA836" s="1">
        <v>0</v>
      </c>
      <c r="DB836" s="3">
        <v>884235</v>
      </c>
      <c r="DC836" s="1">
        <v>0</v>
      </c>
      <c r="DD836" s="1">
        <v>0</v>
      </c>
      <c r="DE836" s="3">
        <v>257996</v>
      </c>
      <c r="DF836" s="3">
        <v>1142231</v>
      </c>
      <c r="DG836" s="1">
        <v>0</v>
      </c>
      <c r="DH836" s="3">
        <v>1066823</v>
      </c>
      <c r="DI836" s="1">
        <v>0</v>
      </c>
      <c r="DJ836" s="1">
        <v>0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0</v>
      </c>
      <c r="EB836" s="1">
        <v>0</v>
      </c>
      <c r="EC836" s="1">
        <v>0</v>
      </c>
    </row>
    <row r="837" spans="1:133" x14ac:dyDescent="0.3">
      <c r="A837" s="1">
        <v>106034002</v>
      </c>
      <c r="B837" s="1" t="s">
        <v>1868</v>
      </c>
      <c r="C837" s="2">
        <v>20174</v>
      </c>
      <c r="D837" s="2">
        <v>42745</v>
      </c>
      <c r="E837" s="1" t="s">
        <v>2096</v>
      </c>
      <c r="F837" s="1" t="s">
        <v>135</v>
      </c>
      <c r="G837" s="1" t="s">
        <v>1869</v>
      </c>
      <c r="H837" s="1">
        <v>6</v>
      </c>
      <c r="I837" s="1">
        <v>501</v>
      </c>
      <c r="J837" s="1" t="s">
        <v>164</v>
      </c>
      <c r="K837" s="1" t="s">
        <v>138</v>
      </c>
      <c r="L837" s="1" t="s">
        <v>139</v>
      </c>
      <c r="M837" s="1" t="s">
        <v>2571</v>
      </c>
      <c r="N837" s="1" t="s">
        <v>1871</v>
      </c>
      <c r="O837" s="1" t="s">
        <v>1872</v>
      </c>
      <c r="P837" s="1">
        <v>95642</v>
      </c>
      <c r="Q837" s="1" t="s">
        <v>1873</v>
      </c>
      <c r="R837" s="1">
        <v>52</v>
      </c>
      <c r="S837" s="1">
        <v>52</v>
      </c>
      <c r="T837" s="1">
        <v>30</v>
      </c>
      <c r="U837" s="1">
        <v>333</v>
      </c>
      <c r="V837" s="1">
        <v>53</v>
      </c>
      <c r="W837" s="1">
        <v>23</v>
      </c>
      <c r="X837" s="1">
        <v>116</v>
      </c>
      <c r="Y837" s="1">
        <v>0</v>
      </c>
      <c r="Z837" s="1">
        <v>0</v>
      </c>
      <c r="AA837" s="1">
        <v>20</v>
      </c>
      <c r="AB837" s="1">
        <v>93</v>
      </c>
      <c r="AC837" s="1">
        <v>7</v>
      </c>
      <c r="AD837" s="1">
        <v>0</v>
      </c>
      <c r="AE837" s="1">
        <v>645</v>
      </c>
      <c r="AF837" s="1">
        <v>0</v>
      </c>
      <c r="AG837" s="3">
        <v>1274</v>
      </c>
      <c r="AH837" s="1">
        <v>205</v>
      </c>
      <c r="AI837" s="1">
        <v>62</v>
      </c>
      <c r="AJ837" s="1">
        <v>360</v>
      </c>
      <c r="AK837" s="1">
        <v>0</v>
      </c>
      <c r="AL837" s="1">
        <v>0</v>
      </c>
      <c r="AM837" s="1">
        <v>85</v>
      </c>
      <c r="AN837" s="1">
        <v>288</v>
      </c>
      <c r="AO837" s="1">
        <v>18</v>
      </c>
      <c r="AP837" s="1">
        <v>0</v>
      </c>
      <c r="AQ837" s="3">
        <v>2292</v>
      </c>
      <c r="AR837" s="1">
        <v>0</v>
      </c>
      <c r="AS837" s="3">
        <v>1858</v>
      </c>
      <c r="AT837" s="1">
        <v>247</v>
      </c>
      <c r="AU837" s="1">
        <v>226</v>
      </c>
      <c r="AV837" s="3">
        <v>2057</v>
      </c>
      <c r="AW837" s="1">
        <v>0</v>
      </c>
      <c r="AX837" s="1">
        <v>0</v>
      </c>
      <c r="AY837" s="1">
        <v>322</v>
      </c>
      <c r="AZ837" s="3">
        <v>1236</v>
      </c>
      <c r="BA837" s="1">
        <v>62</v>
      </c>
      <c r="BB837" s="1">
        <v>92</v>
      </c>
      <c r="BC837" s="3">
        <v>6100</v>
      </c>
      <c r="BD837" s="3">
        <v>17455032</v>
      </c>
      <c r="BE837" s="3">
        <v>2809242</v>
      </c>
      <c r="BF837" s="3">
        <v>821924</v>
      </c>
      <c r="BG837" s="3">
        <v>4903374</v>
      </c>
      <c r="BH837" s="1">
        <v>0</v>
      </c>
      <c r="BI837" s="1">
        <v>0</v>
      </c>
      <c r="BJ837" s="3">
        <v>1164743</v>
      </c>
      <c r="BK837" s="3">
        <v>3943096</v>
      </c>
      <c r="BL837" s="3">
        <v>181257</v>
      </c>
      <c r="BM837" s="1">
        <v>0</v>
      </c>
      <c r="BN837" s="3">
        <v>31278668</v>
      </c>
      <c r="BO837" s="3">
        <v>14358989</v>
      </c>
      <c r="BP837" s="3">
        <v>2046406</v>
      </c>
      <c r="BQ837" s="3">
        <v>1093530</v>
      </c>
      <c r="BR837" s="3">
        <v>8138201</v>
      </c>
      <c r="BS837" s="1">
        <v>0</v>
      </c>
      <c r="BT837" s="1">
        <v>0</v>
      </c>
      <c r="BU837" s="3">
        <v>1951480</v>
      </c>
      <c r="BV837" s="3">
        <v>7783333</v>
      </c>
      <c r="BW837" s="3">
        <v>325692</v>
      </c>
      <c r="BX837" s="3">
        <v>379944</v>
      </c>
      <c r="BY837" s="3">
        <v>36077575</v>
      </c>
      <c r="BZ837" s="3">
        <v>928922</v>
      </c>
      <c r="CA837" s="3">
        <v>25408746</v>
      </c>
      <c r="CB837" s="3">
        <v>3920534</v>
      </c>
      <c r="CC837" s="3">
        <v>-2008537</v>
      </c>
      <c r="CD837" s="3">
        <v>10477520</v>
      </c>
      <c r="CE837" s="1">
        <v>0</v>
      </c>
      <c r="CF837" s="1">
        <v>0</v>
      </c>
      <c r="CG837" s="1">
        <v>0</v>
      </c>
      <c r="CH837" s="3">
        <v>2204447</v>
      </c>
      <c r="CI837" s="3">
        <v>2293372</v>
      </c>
      <c r="CJ837" s="1">
        <v>0</v>
      </c>
      <c r="CK837" s="3">
        <v>506949</v>
      </c>
      <c r="CL837" s="1">
        <v>0</v>
      </c>
      <c r="CM837" s="1">
        <v>0</v>
      </c>
      <c r="CN837" s="1">
        <v>0</v>
      </c>
      <c r="CO837" s="1">
        <v>0</v>
      </c>
      <c r="CP837" s="3">
        <v>43731953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3">
        <v>6405275</v>
      </c>
      <c r="CW837" s="3">
        <v>935114</v>
      </c>
      <c r="CX837" s="3">
        <v>3923991</v>
      </c>
      <c r="CY837" s="3">
        <v>2564055</v>
      </c>
      <c r="CZ837" s="1">
        <v>0</v>
      </c>
      <c r="DA837" s="1">
        <v>0</v>
      </c>
      <c r="DB837" s="3">
        <v>911776</v>
      </c>
      <c r="DC837" s="3">
        <v>8884079</v>
      </c>
      <c r="DD837" s="1">
        <v>0</v>
      </c>
      <c r="DE837" s="1">
        <v>0</v>
      </c>
      <c r="DF837" s="3">
        <v>23624290</v>
      </c>
      <c r="DG837" s="3">
        <v>330062</v>
      </c>
      <c r="DH837" s="3">
        <v>20273476</v>
      </c>
      <c r="DI837" s="1">
        <v>0</v>
      </c>
      <c r="DJ837" s="3">
        <v>15005</v>
      </c>
      <c r="DK837" s="1">
        <v>0</v>
      </c>
      <c r="DL837" s="1">
        <v>0</v>
      </c>
      <c r="DM837" s="1">
        <v>0</v>
      </c>
      <c r="DN837" s="1">
        <v>0</v>
      </c>
      <c r="DO837" s="3">
        <v>1003707</v>
      </c>
      <c r="DP837" s="3">
        <v>44982924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</row>
    <row r="838" spans="1:133" x14ac:dyDescent="0.3">
      <c r="A838" s="1">
        <v>106310791</v>
      </c>
      <c r="B838" s="1" t="s">
        <v>1874</v>
      </c>
      <c r="C838" s="2">
        <v>20174</v>
      </c>
      <c r="D838" s="2">
        <v>42745</v>
      </c>
      <c r="E838" s="1" t="s">
        <v>2096</v>
      </c>
      <c r="F838" s="1" t="s">
        <v>135</v>
      </c>
      <c r="G838" s="1" t="s">
        <v>877</v>
      </c>
      <c r="H838" s="1">
        <v>2</v>
      </c>
      <c r="I838" s="1">
        <v>308</v>
      </c>
      <c r="J838" s="1" t="s">
        <v>164</v>
      </c>
      <c r="K838" s="1" t="s">
        <v>138</v>
      </c>
      <c r="L838" s="1">
        <v>0</v>
      </c>
      <c r="M838" s="1" t="s">
        <v>2572</v>
      </c>
      <c r="N838" s="1" t="s">
        <v>1876</v>
      </c>
      <c r="O838" s="1" t="s">
        <v>1877</v>
      </c>
      <c r="P838" s="1">
        <v>95602</v>
      </c>
      <c r="Q838" s="1" t="s">
        <v>1878</v>
      </c>
      <c r="R838" s="1">
        <v>64</v>
      </c>
      <c r="S838" s="1">
        <v>64</v>
      </c>
      <c r="T838" s="1">
        <v>36</v>
      </c>
      <c r="U838" s="1">
        <v>392</v>
      </c>
      <c r="V838" s="1">
        <v>143</v>
      </c>
      <c r="W838" s="1">
        <v>27</v>
      </c>
      <c r="X838" s="1">
        <v>76</v>
      </c>
      <c r="Y838" s="1">
        <v>0</v>
      </c>
      <c r="Z838" s="1">
        <v>0</v>
      </c>
      <c r="AA838" s="1">
        <v>13</v>
      </c>
      <c r="AB838" s="1">
        <v>113</v>
      </c>
      <c r="AC838" s="1">
        <v>7</v>
      </c>
      <c r="AD838" s="1">
        <v>5</v>
      </c>
      <c r="AE838" s="1">
        <v>776</v>
      </c>
      <c r="AF838" s="1">
        <v>0</v>
      </c>
      <c r="AG838" s="3">
        <v>1428</v>
      </c>
      <c r="AH838" s="1">
        <v>526</v>
      </c>
      <c r="AI838" s="1">
        <v>105</v>
      </c>
      <c r="AJ838" s="1">
        <v>285</v>
      </c>
      <c r="AK838" s="1">
        <v>0</v>
      </c>
      <c r="AL838" s="1">
        <v>0</v>
      </c>
      <c r="AM838" s="1">
        <v>33</v>
      </c>
      <c r="AN838" s="1">
        <v>307</v>
      </c>
      <c r="AO838" s="1">
        <v>24</v>
      </c>
      <c r="AP838" s="1">
        <v>17</v>
      </c>
      <c r="AQ838" s="3">
        <v>2725</v>
      </c>
      <c r="AR838" s="1">
        <v>0</v>
      </c>
      <c r="AS838" s="3">
        <v>14783</v>
      </c>
      <c r="AT838" s="3">
        <v>1359</v>
      </c>
      <c r="AU838" s="3">
        <v>1051</v>
      </c>
      <c r="AV838" s="3">
        <v>2171</v>
      </c>
      <c r="AW838" s="1">
        <v>0</v>
      </c>
      <c r="AX838" s="1">
        <v>0</v>
      </c>
      <c r="AY838" s="3">
        <v>2097</v>
      </c>
      <c r="AZ838" s="3">
        <v>2274</v>
      </c>
      <c r="BA838" s="1">
        <v>39</v>
      </c>
      <c r="BB838" s="1">
        <v>203</v>
      </c>
      <c r="BC838" s="3">
        <v>23977</v>
      </c>
      <c r="BD838" s="3">
        <v>23677659</v>
      </c>
      <c r="BE838" s="3">
        <v>8451385</v>
      </c>
      <c r="BF838" s="3">
        <v>1604128</v>
      </c>
      <c r="BG838" s="3">
        <v>4008624</v>
      </c>
      <c r="BH838" s="1">
        <v>0</v>
      </c>
      <c r="BI838" s="1">
        <v>0</v>
      </c>
      <c r="BJ838" s="3">
        <v>592702</v>
      </c>
      <c r="BK838" s="3">
        <v>6041192</v>
      </c>
      <c r="BL838" s="3">
        <v>339112</v>
      </c>
      <c r="BM838" s="3">
        <v>237017</v>
      </c>
      <c r="BN838" s="3">
        <v>44951819</v>
      </c>
      <c r="BO838" s="3">
        <v>30165932</v>
      </c>
      <c r="BP838" s="3">
        <v>10818093</v>
      </c>
      <c r="BQ838" s="3">
        <v>2664626</v>
      </c>
      <c r="BR838" s="3">
        <v>8613289</v>
      </c>
      <c r="BS838" s="1">
        <v>0</v>
      </c>
      <c r="BT838" s="1">
        <v>0</v>
      </c>
      <c r="BU838" s="3">
        <v>1866732</v>
      </c>
      <c r="BV838" s="3">
        <v>20388988</v>
      </c>
      <c r="BW838" s="3">
        <v>299554</v>
      </c>
      <c r="BX838" s="3">
        <v>887592</v>
      </c>
      <c r="BY838" s="3">
        <v>75704806</v>
      </c>
      <c r="BZ838" s="3">
        <v>1447154</v>
      </c>
      <c r="CA838" s="3">
        <v>41368056</v>
      </c>
      <c r="CB838" s="3">
        <v>17884588</v>
      </c>
      <c r="CC838" s="3">
        <v>-1030290</v>
      </c>
      <c r="CD838" s="3">
        <v>10915915</v>
      </c>
      <c r="CE838" s="1">
        <v>0</v>
      </c>
      <c r="CF838" s="1">
        <v>0</v>
      </c>
      <c r="CG838" s="1">
        <v>0</v>
      </c>
      <c r="CH838" s="3">
        <v>1918748</v>
      </c>
      <c r="CI838" s="3">
        <v>12752141</v>
      </c>
      <c r="CJ838" s="1">
        <v>0</v>
      </c>
      <c r="CK838" s="3">
        <v>638666</v>
      </c>
      <c r="CL838" s="1">
        <v>0</v>
      </c>
      <c r="CM838" s="1">
        <v>0</v>
      </c>
      <c r="CN838" s="1">
        <v>0</v>
      </c>
      <c r="CO838" s="1">
        <v>0</v>
      </c>
      <c r="CP838" s="3">
        <v>85894978</v>
      </c>
      <c r="CQ838" s="3">
        <v>1839771</v>
      </c>
      <c r="CR838" s="1">
        <v>0</v>
      </c>
      <c r="CS838" s="1">
        <v>0</v>
      </c>
      <c r="CT838" s="3">
        <v>1373383</v>
      </c>
      <c r="CU838" s="3">
        <v>3213154</v>
      </c>
      <c r="CV838" s="3">
        <v>12475535</v>
      </c>
      <c r="CW838" s="3">
        <v>3224661</v>
      </c>
      <c r="CX838" s="3">
        <v>5299044</v>
      </c>
      <c r="CY838" s="3">
        <v>1705998</v>
      </c>
      <c r="CZ838" s="1">
        <v>0</v>
      </c>
      <c r="DA838" s="1">
        <v>0</v>
      </c>
      <c r="DB838" s="3">
        <v>540686</v>
      </c>
      <c r="DC838" s="3">
        <v>14728877</v>
      </c>
      <c r="DD838" s="1">
        <v>0</v>
      </c>
      <c r="DE838" s="1">
        <v>0</v>
      </c>
      <c r="DF838" s="3">
        <v>37974801</v>
      </c>
      <c r="DG838" s="3">
        <v>536774</v>
      </c>
      <c r="DH838" s="3">
        <v>40847733</v>
      </c>
      <c r="DI838" s="1">
        <v>0</v>
      </c>
      <c r="DJ838" s="3">
        <v>1168308</v>
      </c>
      <c r="DK838" s="1">
        <v>0</v>
      </c>
      <c r="DL838" s="1">
        <v>0</v>
      </c>
      <c r="DM838" s="1">
        <v>0</v>
      </c>
      <c r="DN838" s="1">
        <v>0</v>
      </c>
      <c r="DO838" s="3">
        <v>636762</v>
      </c>
      <c r="DP838" s="3">
        <v>45377324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</row>
    <row r="839" spans="1:133" x14ac:dyDescent="0.3">
      <c r="A839" s="1">
        <v>106344017</v>
      </c>
      <c r="B839" s="1" t="s">
        <v>1879</v>
      </c>
      <c r="C839" s="2">
        <v>20174</v>
      </c>
      <c r="D839" s="2">
        <v>42745</v>
      </c>
      <c r="E839" s="1" t="s">
        <v>2096</v>
      </c>
      <c r="F839" s="1" t="s">
        <v>135</v>
      </c>
      <c r="G839" s="1" t="s">
        <v>492</v>
      </c>
      <c r="H839" s="1">
        <v>2</v>
      </c>
      <c r="I839" s="1">
        <v>311</v>
      </c>
      <c r="J839" s="1" t="s">
        <v>164</v>
      </c>
      <c r="K839" s="1" t="s">
        <v>138</v>
      </c>
      <c r="L839" s="1">
        <v>0</v>
      </c>
      <c r="M839" s="1" t="s">
        <v>2573</v>
      </c>
      <c r="N839" s="1" t="s">
        <v>1881</v>
      </c>
      <c r="O839" s="1" t="s">
        <v>497</v>
      </c>
      <c r="P839" s="1">
        <v>95826</v>
      </c>
      <c r="Q839" s="1" t="s">
        <v>1882</v>
      </c>
      <c r="R839" s="1">
        <v>73</v>
      </c>
      <c r="S839" s="1">
        <v>73</v>
      </c>
      <c r="T839" s="1">
        <v>61</v>
      </c>
      <c r="U839" s="1">
        <v>65</v>
      </c>
      <c r="V839" s="1">
        <v>15</v>
      </c>
      <c r="W839" s="1">
        <v>94</v>
      </c>
      <c r="X839" s="1">
        <v>2</v>
      </c>
      <c r="Y839" s="1">
        <v>0</v>
      </c>
      <c r="Z839" s="1">
        <v>0</v>
      </c>
      <c r="AA839" s="1">
        <v>162</v>
      </c>
      <c r="AB839" s="1">
        <v>303</v>
      </c>
      <c r="AC839" s="1">
        <v>54</v>
      </c>
      <c r="AD839" s="1">
        <v>0</v>
      </c>
      <c r="AE839" s="1">
        <v>695</v>
      </c>
      <c r="AF839" s="1">
        <v>0</v>
      </c>
      <c r="AG839" s="1">
        <v>729</v>
      </c>
      <c r="AH839" s="1">
        <v>162</v>
      </c>
      <c r="AI839" s="1">
        <v>565</v>
      </c>
      <c r="AJ839" s="1">
        <v>8</v>
      </c>
      <c r="AK839" s="1">
        <v>0</v>
      </c>
      <c r="AL839" s="1">
        <v>0</v>
      </c>
      <c r="AM839" s="3">
        <v>1298</v>
      </c>
      <c r="AN839" s="3">
        <v>1757</v>
      </c>
      <c r="AO839" s="1">
        <v>422</v>
      </c>
      <c r="AP839" s="1">
        <v>0</v>
      </c>
      <c r="AQ839" s="3">
        <v>4941</v>
      </c>
      <c r="AR839" s="1">
        <v>0</v>
      </c>
      <c r="AS839" s="1">
        <v>69</v>
      </c>
      <c r="AT839" s="1">
        <v>15</v>
      </c>
      <c r="AU839" s="1">
        <v>0</v>
      </c>
      <c r="AV839" s="1">
        <v>0</v>
      </c>
      <c r="AW839" s="1">
        <v>0</v>
      </c>
      <c r="AX839" s="1">
        <v>0</v>
      </c>
      <c r="AY839" s="1">
        <v>107</v>
      </c>
      <c r="AZ839" s="3">
        <v>2499</v>
      </c>
      <c r="BA839" s="1">
        <v>0</v>
      </c>
      <c r="BB839" s="1">
        <v>0</v>
      </c>
      <c r="BC839" s="3">
        <v>2690</v>
      </c>
      <c r="BD839" s="3">
        <v>2013492</v>
      </c>
      <c r="BE839" s="3">
        <v>407669</v>
      </c>
      <c r="BF839" s="3">
        <v>891843</v>
      </c>
      <c r="BG839" s="3">
        <v>12463</v>
      </c>
      <c r="BH839" s="1">
        <v>0</v>
      </c>
      <c r="BI839" s="1">
        <v>0</v>
      </c>
      <c r="BJ839" s="3">
        <v>3239777</v>
      </c>
      <c r="BK839" s="3">
        <v>3585091</v>
      </c>
      <c r="BL839" s="3">
        <v>1037540</v>
      </c>
      <c r="BM839" s="1">
        <v>0</v>
      </c>
      <c r="BN839" s="3">
        <v>11187875</v>
      </c>
      <c r="BO839" s="3">
        <v>916697</v>
      </c>
      <c r="BP839" s="3">
        <v>275580</v>
      </c>
      <c r="BQ839" s="1">
        <v>0</v>
      </c>
      <c r="BR839" s="1">
        <v>0</v>
      </c>
      <c r="BS839" s="1">
        <v>0</v>
      </c>
      <c r="BT839" s="1">
        <v>0</v>
      </c>
      <c r="BU839" s="3">
        <v>606892</v>
      </c>
      <c r="BV839" s="3">
        <v>4829267</v>
      </c>
      <c r="BW839" s="1">
        <v>0</v>
      </c>
      <c r="BX839" s="1">
        <v>0</v>
      </c>
      <c r="BY839" s="3">
        <v>6628436</v>
      </c>
      <c r="BZ839" s="3">
        <v>2297</v>
      </c>
      <c r="CA839" s="3">
        <v>2209494</v>
      </c>
      <c r="CB839" s="3">
        <v>355026</v>
      </c>
      <c r="CC839" s="3">
        <v>558345</v>
      </c>
      <c r="CD839" s="3">
        <v>6328</v>
      </c>
      <c r="CE839" s="1">
        <v>0</v>
      </c>
      <c r="CF839" s="1">
        <v>0</v>
      </c>
      <c r="CG839" s="1">
        <v>0</v>
      </c>
      <c r="CH839" s="3">
        <v>2746341</v>
      </c>
      <c r="CI839" s="3">
        <v>2101616</v>
      </c>
      <c r="CJ839" s="1">
        <v>0</v>
      </c>
      <c r="CK839" s="3">
        <v>1037540</v>
      </c>
      <c r="CL839" s="1">
        <v>0</v>
      </c>
      <c r="CM839" s="1">
        <v>0</v>
      </c>
      <c r="CN839" s="1">
        <v>0</v>
      </c>
      <c r="CO839" s="1">
        <v>0</v>
      </c>
      <c r="CP839" s="3">
        <v>9016987</v>
      </c>
      <c r="CQ839" s="3">
        <v>2192</v>
      </c>
      <c r="CR839" s="1">
        <v>0</v>
      </c>
      <c r="CS839" s="1">
        <v>0</v>
      </c>
      <c r="CT839" s="3">
        <v>29759</v>
      </c>
      <c r="CU839" s="3">
        <v>31951</v>
      </c>
      <c r="CV839" s="3">
        <v>720695</v>
      </c>
      <c r="CW839" s="3">
        <v>330415</v>
      </c>
      <c r="CX839" s="3">
        <v>333498</v>
      </c>
      <c r="CY839" s="3">
        <v>6135</v>
      </c>
      <c r="CZ839" s="1">
        <v>0</v>
      </c>
      <c r="DA839" s="1">
        <v>0</v>
      </c>
      <c r="DB839" s="3">
        <v>1100328</v>
      </c>
      <c r="DC839" s="3">
        <v>6340204</v>
      </c>
      <c r="DD839" s="1">
        <v>0</v>
      </c>
      <c r="DE839" s="1">
        <v>0</v>
      </c>
      <c r="DF839" s="3">
        <v>8831275</v>
      </c>
      <c r="DG839" s="3">
        <v>37217</v>
      </c>
      <c r="DH839" s="3">
        <v>11303599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3">
        <v>17302</v>
      </c>
      <c r="DP839" s="3">
        <v>9545194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</row>
    <row r="840" spans="1:133" x14ac:dyDescent="0.3">
      <c r="A840" s="1">
        <v>106084001</v>
      </c>
      <c r="B840" s="1" t="s">
        <v>1883</v>
      </c>
      <c r="C840" s="2">
        <v>20174</v>
      </c>
      <c r="D840" s="2">
        <v>42745</v>
      </c>
      <c r="E840" s="1" t="s">
        <v>2096</v>
      </c>
      <c r="F840" s="1" t="s">
        <v>135</v>
      </c>
      <c r="G840" s="1" t="s">
        <v>1884</v>
      </c>
      <c r="H840" s="1">
        <v>1</v>
      </c>
      <c r="I840" s="1">
        <v>101</v>
      </c>
      <c r="J840" s="1" t="s">
        <v>164</v>
      </c>
      <c r="K840" s="1" t="s">
        <v>138</v>
      </c>
      <c r="L840" s="1" t="s">
        <v>139</v>
      </c>
      <c r="M840" s="1" t="s">
        <v>2574</v>
      </c>
      <c r="N840" s="1" t="s">
        <v>1886</v>
      </c>
      <c r="O840" s="1" t="s">
        <v>1887</v>
      </c>
      <c r="P840" s="1">
        <v>95531</v>
      </c>
      <c r="Q840" s="1" t="s">
        <v>1878</v>
      </c>
      <c r="R840" s="1">
        <v>49</v>
      </c>
      <c r="S840" s="1">
        <v>49</v>
      </c>
      <c r="T840" s="1">
        <v>31</v>
      </c>
      <c r="U840" s="1">
        <v>274</v>
      </c>
      <c r="V840" s="1">
        <v>27</v>
      </c>
      <c r="W840" s="1">
        <v>19</v>
      </c>
      <c r="X840" s="1">
        <v>161</v>
      </c>
      <c r="Y840" s="1">
        <v>0</v>
      </c>
      <c r="Z840" s="1">
        <v>0</v>
      </c>
      <c r="AA840" s="1">
        <v>17</v>
      </c>
      <c r="AB840" s="1">
        <v>55</v>
      </c>
      <c r="AC840" s="1">
        <v>18</v>
      </c>
      <c r="AD840" s="1">
        <v>0</v>
      </c>
      <c r="AE840" s="1">
        <v>571</v>
      </c>
      <c r="AF840" s="1">
        <v>0</v>
      </c>
      <c r="AG840" s="3">
        <v>1130</v>
      </c>
      <c r="AH840" s="1">
        <v>106</v>
      </c>
      <c r="AI840" s="1">
        <v>103</v>
      </c>
      <c r="AJ840" s="1">
        <v>671</v>
      </c>
      <c r="AK840" s="1">
        <v>0</v>
      </c>
      <c r="AL840" s="1">
        <v>0</v>
      </c>
      <c r="AM840" s="1">
        <v>94</v>
      </c>
      <c r="AN840" s="1">
        <v>180</v>
      </c>
      <c r="AO840" s="1">
        <v>101</v>
      </c>
      <c r="AP840" s="1">
        <v>0</v>
      </c>
      <c r="AQ840" s="3">
        <v>2385</v>
      </c>
      <c r="AR840" s="1">
        <v>0</v>
      </c>
      <c r="AS840" s="3">
        <v>3023</v>
      </c>
      <c r="AT840" s="1">
        <v>239</v>
      </c>
      <c r="AU840" s="1">
        <v>149</v>
      </c>
      <c r="AV840" s="3">
        <v>3516</v>
      </c>
      <c r="AW840" s="1">
        <v>0</v>
      </c>
      <c r="AX840" s="1">
        <v>0</v>
      </c>
      <c r="AY840" s="1">
        <v>451</v>
      </c>
      <c r="AZ840" s="3">
        <v>1461</v>
      </c>
      <c r="BA840" s="1">
        <v>180</v>
      </c>
      <c r="BB840" s="1">
        <v>217</v>
      </c>
      <c r="BC840" s="3">
        <v>9236</v>
      </c>
      <c r="BD840" s="3">
        <v>12981535</v>
      </c>
      <c r="BE840" s="3">
        <v>1237564</v>
      </c>
      <c r="BF840" s="3">
        <v>818335</v>
      </c>
      <c r="BG840" s="3">
        <v>6542921</v>
      </c>
      <c r="BH840" s="1">
        <v>0</v>
      </c>
      <c r="BI840" s="1">
        <v>0</v>
      </c>
      <c r="BJ840" s="3">
        <v>908188</v>
      </c>
      <c r="BK840" s="3">
        <v>2036293</v>
      </c>
      <c r="BL840" s="3">
        <v>1075746</v>
      </c>
      <c r="BM840" s="1">
        <v>0</v>
      </c>
      <c r="BN840" s="3">
        <v>25600582</v>
      </c>
      <c r="BO840" s="3">
        <v>14382299</v>
      </c>
      <c r="BP840" s="3">
        <v>1196918</v>
      </c>
      <c r="BQ840" s="3">
        <v>636687</v>
      </c>
      <c r="BR840" s="3">
        <v>10878211</v>
      </c>
      <c r="BS840" s="1">
        <v>0</v>
      </c>
      <c r="BT840" s="1">
        <v>0</v>
      </c>
      <c r="BU840" s="3">
        <v>2448296</v>
      </c>
      <c r="BV840" s="3">
        <v>6526035</v>
      </c>
      <c r="BW840" s="3">
        <v>1074451</v>
      </c>
      <c r="BX840" s="3">
        <v>658325</v>
      </c>
      <c r="BY840" s="3">
        <v>37801222</v>
      </c>
      <c r="BZ840" s="3">
        <v>803864</v>
      </c>
      <c r="CA840" s="3">
        <v>19633230</v>
      </c>
      <c r="CB840" s="3">
        <v>1971841</v>
      </c>
      <c r="CC840" s="3">
        <v>-2513685</v>
      </c>
      <c r="CD840" s="3">
        <v>12677775</v>
      </c>
      <c r="CE840" s="1">
        <v>0</v>
      </c>
      <c r="CF840" s="1">
        <v>0</v>
      </c>
      <c r="CG840" s="1">
        <v>0</v>
      </c>
      <c r="CH840" s="3">
        <v>2878960</v>
      </c>
      <c r="CI840" s="3">
        <v>2616608</v>
      </c>
      <c r="CJ840" s="1">
        <v>0</v>
      </c>
      <c r="CK840" s="3">
        <v>2150197</v>
      </c>
      <c r="CL840" s="1">
        <v>0</v>
      </c>
      <c r="CM840" s="1">
        <v>0</v>
      </c>
      <c r="CN840" s="1">
        <v>0</v>
      </c>
      <c r="CO840" s="1">
        <v>0</v>
      </c>
      <c r="CP840" s="3">
        <v>40218790</v>
      </c>
      <c r="CQ840" s="1">
        <v>0</v>
      </c>
      <c r="CR840" s="3">
        <v>174606</v>
      </c>
      <c r="CS840" s="1">
        <v>0</v>
      </c>
      <c r="CT840" s="1">
        <v>0</v>
      </c>
      <c r="CU840" s="3">
        <v>174606</v>
      </c>
      <c r="CV840" s="3">
        <v>7730604</v>
      </c>
      <c r="CW840" s="3">
        <v>462641</v>
      </c>
      <c r="CX840" s="3">
        <v>3968707</v>
      </c>
      <c r="CY840" s="3">
        <v>4917963</v>
      </c>
      <c r="CZ840" s="1">
        <v>0</v>
      </c>
      <c r="DA840" s="1">
        <v>0</v>
      </c>
      <c r="DB840" s="3">
        <v>477524</v>
      </c>
      <c r="DC840" s="3">
        <v>5800181</v>
      </c>
      <c r="DD840" s="1">
        <v>0</v>
      </c>
      <c r="DE840" s="1">
        <v>0</v>
      </c>
      <c r="DF840" s="3">
        <v>23357620</v>
      </c>
      <c r="DG840" s="3">
        <v>206782</v>
      </c>
      <c r="DH840" s="3">
        <v>20368271</v>
      </c>
      <c r="DI840" s="1">
        <v>0</v>
      </c>
      <c r="DJ840" s="1">
        <v>293</v>
      </c>
      <c r="DK840" s="1">
        <v>0</v>
      </c>
      <c r="DL840" s="1">
        <v>0</v>
      </c>
      <c r="DM840" s="1">
        <v>0</v>
      </c>
      <c r="DN840" s="1">
        <v>0</v>
      </c>
      <c r="DO840" s="3">
        <v>1415155</v>
      </c>
      <c r="DP840" s="3">
        <v>22154803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0</v>
      </c>
    </row>
    <row r="841" spans="1:133" x14ac:dyDescent="0.3">
      <c r="A841" s="1">
        <v>106574010</v>
      </c>
      <c r="B841" s="1" t="s">
        <v>1888</v>
      </c>
      <c r="C841" s="2">
        <v>20174</v>
      </c>
      <c r="D841" s="2">
        <v>42745</v>
      </c>
      <c r="E841" s="1" t="s">
        <v>2096</v>
      </c>
      <c r="F841" s="1" t="s">
        <v>135</v>
      </c>
      <c r="G841" s="1" t="s">
        <v>1889</v>
      </c>
      <c r="H841" s="1">
        <v>2</v>
      </c>
      <c r="I841" s="1">
        <v>313</v>
      </c>
      <c r="J841" s="1" t="s">
        <v>164</v>
      </c>
      <c r="K841" s="1" t="s">
        <v>138</v>
      </c>
      <c r="L841" s="1">
        <v>0</v>
      </c>
      <c r="M841" s="1" t="s">
        <v>2575</v>
      </c>
      <c r="N841" s="1" t="s">
        <v>1891</v>
      </c>
      <c r="O841" s="1" t="s">
        <v>1892</v>
      </c>
      <c r="P841" s="1">
        <v>95616</v>
      </c>
      <c r="Q841" s="1" t="s">
        <v>1893</v>
      </c>
      <c r="R841" s="1">
        <v>48</v>
      </c>
      <c r="S841" s="1">
        <v>48</v>
      </c>
      <c r="T841" s="1">
        <v>36</v>
      </c>
      <c r="U841" s="1">
        <v>267</v>
      </c>
      <c r="V841" s="1">
        <v>98</v>
      </c>
      <c r="W841" s="1">
        <v>94</v>
      </c>
      <c r="X841" s="1">
        <v>201</v>
      </c>
      <c r="Y841" s="1">
        <v>0</v>
      </c>
      <c r="Z841" s="1">
        <v>0</v>
      </c>
      <c r="AA841" s="1">
        <v>31</v>
      </c>
      <c r="AB841" s="1">
        <v>285</v>
      </c>
      <c r="AC841" s="1">
        <v>12</v>
      </c>
      <c r="AD841" s="1">
        <v>11</v>
      </c>
      <c r="AE841" s="1">
        <v>999</v>
      </c>
      <c r="AF841" s="1">
        <v>0</v>
      </c>
      <c r="AG841" s="3">
        <v>1072</v>
      </c>
      <c r="AH841" s="1">
        <v>365</v>
      </c>
      <c r="AI841" s="1">
        <v>207</v>
      </c>
      <c r="AJ841" s="1">
        <v>505</v>
      </c>
      <c r="AK841" s="1">
        <v>0</v>
      </c>
      <c r="AL841" s="1">
        <v>0</v>
      </c>
      <c r="AM841" s="1">
        <v>66</v>
      </c>
      <c r="AN841" s="1">
        <v>575</v>
      </c>
      <c r="AO841" s="1">
        <v>24</v>
      </c>
      <c r="AP841" s="1">
        <v>20</v>
      </c>
      <c r="AQ841" s="3">
        <v>2834</v>
      </c>
      <c r="AR841" s="1">
        <v>0</v>
      </c>
      <c r="AS841" s="3">
        <v>1786</v>
      </c>
      <c r="AT841" s="1">
        <v>623</v>
      </c>
      <c r="AU841" s="1">
        <v>298</v>
      </c>
      <c r="AV841" s="3">
        <v>2621</v>
      </c>
      <c r="AW841" s="1">
        <v>0</v>
      </c>
      <c r="AX841" s="1">
        <v>0</v>
      </c>
      <c r="AY841" s="1">
        <v>223</v>
      </c>
      <c r="AZ841" s="3">
        <v>2915</v>
      </c>
      <c r="BA841" s="1">
        <v>265</v>
      </c>
      <c r="BB841" s="1">
        <v>145</v>
      </c>
      <c r="BC841" s="3">
        <v>8876</v>
      </c>
      <c r="BD841" s="3">
        <v>17000896</v>
      </c>
      <c r="BE841" s="3">
        <v>6354830</v>
      </c>
      <c r="BF841" s="3">
        <v>3382170</v>
      </c>
      <c r="BG841" s="3">
        <v>8249714</v>
      </c>
      <c r="BH841" s="1">
        <v>0</v>
      </c>
      <c r="BI841" s="1">
        <v>0</v>
      </c>
      <c r="BJ841" s="3">
        <v>1058056</v>
      </c>
      <c r="BK841" s="3">
        <v>11066192</v>
      </c>
      <c r="BL841" s="3">
        <v>418310</v>
      </c>
      <c r="BM841" s="3">
        <v>376110</v>
      </c>
      <c r="BN841" s="3">
        <v>47906278</v>
      </c>
      <c r="BO841" s="3">
        <v>16449439</v>
      </c>
      <c r="BP841" s="3">
        <v>6009896</v>
      </c>
      <c r="BQ841" s="3">
        <v>1776581</v>
      </c>
      <c r="BR841" s="3">
        <v>11451452</v>
      </c>
      <c r="BS841" s="1">
        <v>0</v>
      </c>
      <c r="BT841" s="1">
        <v>0</v>
      </c>
      <c r="BU841" s="3">
        <v>1652803</v>
      </c>
      <c r="BV841" s="3">
        <v>24545247</v>
      </c>
      <c r="BW841" s="3">
        <v>1282153</v>
      </c>
      <c r="BX841" s="3">
        <v>666347</v>
      </c>
      <c r="BY841" s="3">
        <v>63833918</v>
      </c>
      <c r="BZ841" s="3">
        <v>844488</v>
      </c>
      <c r="CA841" s="3">
        <v>27594207</v>
      </c>
      <c r="CB841" s="3">
        <v>11301942</v>
      </c>
      <c r="CC841" s="3">
        <v>-15773366</v>
      </c>
      <c r="CD841" s="3">
        <v>15962647</v>
      </c>
      <c r="CE841" s="1">
        <v>0</v>
      </c>
      <c r="CF841" s="1">
        <v>0</v>
      </c>
      <c r="CG841" s="1">
        <v>0</v>
      </c>
      <c r="CH841" s="3">
        <v>2093167</v>
      </c>
      <c r="CI841" s="3">
        <v>17503418</v>
      </c>
      <c r="CJ841" s="1">
        <v>0</v>
      </c>
      <c r="CK841" s="3">
        <v>1700463</v>
      </c>
      <c r="CL841" s="1">
        <v>0</v>
      </c>
      <c r="CM841" s="1">
        <v>0</v>
      </c>
      <c r="CN841" s="1">
        <v>0</v>
      </c>
      <c r="CO841" s="3">
        <v>197969</v>
      </c>
      <c r="CP841" s="3">
        <v>61424935</v>
      </c>
      <c r="CQ841" s="3">
        <v>862165</v>
      </c>
      <c r="CR841" s="1">
        <v>0</v>
      </c>
      <c r="CS841" s="1">
        <v>0</v>
      </c>
      <c r="CT841" s="3">
        <v>1723838</v>
      </c>
      <c r="CU841" s="3">
        <v>2586003</v>
      </c>
      <c r="CV841" s="3">
        <v>5856128</v>
      </c>
      <c r="CW841" s="3">
        <v>1924949</v>
      </c>
      <c r="CX841" s="3">
        <v>20932117</v>
      </c>
      <c r="CY841" s="3">
        <v>3738519</v>
      </c>
      <c r="CZ841" s="1">
        <v>0</v>
      </c>
      <c r="DA841" s="1">
        <v>0</v>
      </c>
      <c r="DB841" s="3">
        <v>617692</v>
      </c>
      <c r="DC841" s="3">
        <v>19831859</v>
      </c>
      <c r="DD841" s="1">
        <v>0</v>
      </c>
      <c r="DE841" s="1">
        <v>0</v>
      </c>
      <c r="DF841" s="3">
        <v>52901264</v>
      </c>
      <c r="DG841" s="3">
        <v>202420</v>
      </c>
      <c r="DH841" s="3">
        <v>34297533</v>
      </c>
      <c r="DI841" s="1">
        <v>0</v>
      </c>
      <c r="DJ841" s="1">
        <v>0</v>
      </c>
      <c r="DK841" s="1">
        <v>0</v>
      </c>
      <c r="DL841" s="1">
        <v>0</v>
      </c>
      <c r="DM841" s="1">
        <v>0</v>
      </c>
      <c r="DN841" s="1">
        <v>0</v>
      </c>
      <c r="DO841" s="3">
        <v>1855963</v>
      </c>
      <c r="DP841" s="3">
        <v>25872396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1">
        <v>0</v>
      </c>
      <c r="EC841" s="1">
        <v>0</v>
      </c>
    </row>
    <row r="842" spans="1:133" x14ac:dyDescent="0.3">
      <c r="A842" s="1">
        <v>106070934</v>
      </c>
      <c r="B842" s="1" t="s">
        <v>2576</v>
      </c>
      <c r="C842" s="2">
        <v>20174</v>
      </c>
      <c r="D842" s="2">
        <v>42745</v>
      </c>
      <c r="E842" s="1" t="s">
        <v>2096</v>
      </c>
      <c r="F842" s="1" t="s">
        <v>135</v>
      </c>
      <c r="G842" s="1" t="s">
        <v>476</v>
      </c>
      <c r="H842" s="1">
        <v>5</v>
      </c>
      <c r="I842" s="1">
        <v>411</v>
      </c>
      <c r="J842" s="1" t="s">
        <v>164</v>
      </c>
      <c r="K842" s="1" t="s">
        <v>138</v>
      </c>
      <c r="L842" s="1">
        <v>0</v>
      </c>
      <c r="M842" s="1" t="s">
        <v>2577</v>
      </c>
      <c r="N842" s="1" t="s">
        <v>1896</v>
      </c>
      <c r="O842" s="1" t="s">
        <v>837</v>
      </c>
      <c r="P842" s="1">
        <v>94509</v>
      </c>
      <c r="Q842" s="1" t="s">
        <v>1897</v>
      </c>
      <c r="R842" s="1">
        <v>145</v>
      </c>
      <c r="S842" s="1">
        <v>145</v>
      </c>
      <c r="T842" s="1">
        <v>94</v>
      </c>
      <c r="U842" s="1">
        <v>705</v>
      </c>
      <c r="V842" s="1">
        <v>159</v>
      </c>
      <c r="W842" s="1">
        <v>152</v>
      </c>
      <c r="X842" s="1">
        <v>542</v>
      </c>
      <c r="Y842" s="1">
        <v>0</v>
      </c>
      <c r="Z842" s="1">
        <v>0</v>
      </c>
      <c r="AA842" s="1">
        <v>19</v>
      </c>
      <c r="AB842" s="1">
        <v>325</v>
      </c>
      <c r="AC842" s="1">
        <v>32</v>
      </c>
      <c r="AD842" s="1">
        <v>15</v>
      </c>
      <c r="AE842" s="1">
        <v>1949</v>
      </c>
      <c r="AF842" s="1">
        <v>0</v>
      </c>
      <c r="AG842" s="3">
        <v>3304</v>
      </c>
      <c r="AH842" s="1">
        <v>550</v>
      </c>
      <c r="AI842" s="1">
        <v>501</v>
      </c>
      <c r="AJ842" s="3">
        <v>1857</v>
      </c>
      <c r="AK842" s="1">
        <v>0</v>
      </c>
      <c r="AL842" s="1">
        <v>0</v>
      </c>
      <c r="AM842" s="1">
        <v>52</v>
      </c>
      <c r="AN842" s="1">
        <v>894</v>
      </c>
      <c r="AO842" s="1">
        <v>85</v>
      </c>
      <c r="AP842" s="1">
        <v>36</v>
      </c>
      <c r="AQ842" s="3">
        <v>7279</v>
      </c>
      <c r="AR842" s="1">
        <v>0</v>
      </c>
      <c r="AS842" s="3">
        <v>2334</v>
      </c>
      <c r="AT842" s="1">
        <v>455</v>
      </c>
      <c r="AU842" s="1">
        <v>751</v>
      </c>
      <c r="AV842" s="3">
        <v>6089</v>
      </c>
      <c r="AW842" s="1">
        <v>1</v>
      </c>
      <c r="AX842" s="1">
        <v>0</v>
      </c>
      <c r="AY842" s="1">
        <v>169</v>
      </c>
      <c r="AZ842" s="3">
        <v>2064</v>
      </c>
      <c r="BA842" s="1">
        <v>785</v>
      </c>
      <c r="BB842" s="1">
        <v>381</v>
      </c>
      <c r="BC842" s="3">
        <v>13029</v>
      </c>
      <c r="BD842" s="3">
        <v>52535618</v>
      </c>
      <c r="BE842" s="3">
        <v>9420155</v>
      </c>
      <c r="BF842" s="3">
        <v>8069891</v>
      </c>
      <c r="BG842" s="3">
        <v>31935921</v>
      </c>
      <c r="BH842" s="1">
        <v>0</v>
      </c>
      <c r="BI842" s="1">
        <v>0</v>
      </c>
      <c r="BJ842" s="3">
        <v>1315199</v>
      </c>
      <c r="BK842" s="3">
        <v>17338999</v>
      </c>
      <c r="BL842" s="3">
        <v>1542170</v>
      </c>
      <c r="BM842" s="3">
        <v>608116</v>
      </c>
      <c r="BN842" s="3">
        <v>122766069</v>
      </c>
      <c r="BO842" s="3">
        <v>18743295</v>
      </c>
      <c r="BP842" s="3">
        <v>4964849</v>
      </c>
      <c r="BQ842" s="3">
        <v>3856006</v>
      </c>
      <c r="BR842" s="3">
        <v>24602998</v>
      </c>
      <c r="BS842" s="3">
        <v>2929</v>
      </c>
      <c r="BT842" s="1">
        <v>0</v>
      </c>
      <c r="BU842" s="3">
        <v>1856917</v>
      </c>
      <c r="BV842" s="3">
        <v>17593110</v>
      </c>
      <c r="BW842" s="3">
        <v>3352074</v>
      </c>
      <c r="BX842" s="3">
        <v>1587202</v>
      </c>
      <c r="BY842" s="3">
        <v>76559380</v>
      </c>
      <c r="BZ842" s="3">
        <v>2543270</v>
      </c>
      <c r="CA842" s="3">
        <v>57348167</v>
      </c>
      <c r="CB842" s="3">
        <v>11996232</v>
      </c>
      <c r="CC842" s="3">
        <v>-36210477</v>
      </c>
      <c r="CD842" s="3">
        <v>47303027</v>
      </c>
      <c r="CE842" s="3">
        <v>-453553</v>
      </c>
      <c r="CF842" s="3">
        <v>2929</v>
      </c>
      <c r="CG842" s="1">
        <v>0</v>
      </c>
      <c r="CH842" s="3">
        <v>3172116</v>
      </c>
      <c r="CI842" s="3">
        <v>15820715</v>
      </c>
      <c r="CJ842" s="1">
        <v>0</v>
      </c>
      <c r="CK842" s="3">
        <v>4894244</v>
      </c>
      <c r="CL842" s="1">
        <v>0</v>
      </c>
      <c r="CM842" s="1">
        <v>0</v>
      </c>
      <c r="CN842" s="1">
        <v>0</v>
      </c>
      <c r="CO842" s="1">
        <v>0</v>
      </c>
      <c r="CP842" s="3">
        <v>106416670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3">
        <v>13930746</v>
      </c>
      <c r="CW842" s="3">
        <v>2388772</v>
      </c>
      <c r="CX842" s="3">
        <v>48589927</v>
      </c>
      <c r="CY842" s="3">
        <v>9235892</v>
      </c>
      <c r="CZ842" s="1">
        <v>0</v>
      </c>
      <c r="DA842" s="1">
        <v>0</v>
      </c>
      <c r="DB842" s="1">
        <v>0</v>
      </c>
      <c r="DC842" s="3">
        <v>18763442</v>
      </c>
      <c r="DD842" s="1">
        <v>0</v>
      </c>
      <c r="DE842" s="1">
        <v>0</v>
      </c>
      <c r="DF842" s="3">
        <v>92908779</v>
      </c>
      <c r="DG842" s="3">
        <v>299514</v>
      </c>
      <c r="DH842" s="3">
        <v>62731282</v>
      </c>
      <c r="DI842" s="1">
        <v>0</v>
      </c>
      <c r="DJ842" s="3">
        <v>230243</v>
      </c>
      <c r="DK842" s="1">
        <v>0</v>
      </c>
      <c r="DL842" s="1">
        <v>0</v>
      </c>
      <c r="DM842" s="1">
        <v>0</v>
      </c>
      <c r="DN842" s="1">
        <v>0</v>
      </c>
      <c r="DO842" s="3">
        <v>2553804</v>
      </c>
      <c r="DP842" s="3">
        <v>46832311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0</v>
      </c>
    </row>
    <row r="843" spans="1:133" x14ac:dyDescent="0.3">
      <c r="A843" s="1">
        <v>106171395</v>
      </c>
      <c r="B843" s="1" t="s">
        <v>1898</v>
      </c>
      <c r="C843" s="2">
        <v>20174</v>
      </c>
      <c r="D843" s="2">
        <v>42745</v>
      </c>
      <c r="E843" s="1" t="s">
        <v>2096</v>
      </c>
      <c r="F843" s="1" t="s">
        <v>135</v>
      </c>
      <c r="G843" s="1" t="s">
        <v>1786</v>
      </c>
      <c r="H843" s="1">
        <v>1</v>
      </c>
      <c r="I843" s="1">
        <v>115</v>
      </c>
      <c r="J843" s="1" t="s">
        <v>164</v>
      </c>
      <c r="K843" s="1" t="s">
        <v>138</v>
      </c>
      <c r="L843" s="1" t="s">
        <v>139</v>
      </c>
      <c r="M843" s="1" t="s">
        <v>2578</v>
      </c>
      <c r="N843" s="1" t="s">
        <v>1900</v>
      </c>
      <c r="O843" s="1" t="s">
        <v>1901</v>
      </c>
      <c r="P843" s="1">
        <v>95453</v>
      </c>
      <c r="Q843" s="1" t="s">
        <v>1902</v>
      </c>
      <c r="R843" s="1">
        <v>30</v>
      </c>
      <c r="S843" s="1">
        <v>30</v>
      </c>
      <c r="T843" s="1">
        <v>22</v>
      </c>
      <c r="U843" s="1">
        <v>224</v>
      </c>
      <c r="V843" s="1">
        <v>10</v>
      </c>
      <c r="W843" s="1">
        <v>25</v>
      </c>
      <c r="X843" s="1">
        <v>150</v>
      </c>
      <c r="Y843" s="1">
        <v>0</v>
      </c>
      <c r="Z843" s="1">
        <v>1</v>
      </c>
      <c r="AA843" s="1">
        <v>12</v>
      </c>
      <c r="AB843" s="1">
        <v>59</v>
      </c>
      <c r="AC843" s="1">
        <v>1</v>
      </c>
      <c r="AD843" s="1">
        <v>5</v>
      </c>
      <c r="AE843" s="1">
        <v>487</v>
      </c>
      <c r="AF843" s="1">
        <v>0</v>
      </c>
      <c r="AG843" s="1">
        <v>989</v>
      </c>
      <c r="AH843" s="1">
        <v>28</v>
      </c>
      <c r="AI843" s="1">
        <v>54</v>
      </c>
      <c r="AJ843" s="1">
        <v>434</v>
      </c>
      <c r="AK843" s="1">
        <v>0</v>
      </c>
      <c r="AL843" s="1">
        <v>2</v>
      </c>
      <c r="AM843" s="1">
        <v>48</v>
      </c>
      <c r="AN843" s="1">
        <v>147</v>
      </c>
      <c r="AO843" s="1">
        <v>5</v>
      </c>
      <c r="AP843" s="1">
        <v>22</v>
      </c>
      <c r="AQ843" s="3">
        <v>1729</v>
      </c>
      <c r="AR843" s="1">
        <v>0</v>
      </c>
      <c r="AS843" s="3">
        <v>5566</v>
      </c>
      <c r="AT843" s="1">
        <v>111</v>
      </c>
      <c r="AU843" s="1">
        <v>227</v>
      </c>
      <c r="AV843" s="3">
        <v>4291</v>
      </c>
      <c r="AW843" s="1">
        <v>0</v>
      </c>
      <c r="AX843" s="1">
        <v>0</v>
      </c>
      <c r="AY843" s="1">
        <v>516</v>
      </c>
      <c r="AZ843" s="3">
        <v>2724</v>
      </c>
      <c r="BA843" s="1">
        <v>164</v>
      </c>
      <c r="BB843" s="1">
        <v>498</v>
      </c>
      <c r="BC843" s="3">
        <v>14097</v>
      </c>
      <c r="BD843" s="3">
        <v>9081443</v>
      </c>
      <c r="BE843" s="3">
        <v>362437</v>
      </c>
      <c r="BF843" s="3">
        <v>623536</v>
      </c>
      <c r="BG843" s="3">
        <v>5388908</v>
      </c>
      <c r="BH843" s="1">
        <v>0</v>
      </c>
      <c r="BI843" s="3">
        <v>39963</v>
      </c>
      <c r="BJ843" s="3">
        <v>441628</v>
      </c>
      <c r="BK843" s="3">
        <v>2187162</v>
      </c>
      <c r="BL843" s="3">
        <v>42768</v>
      </c>
      <c r="BM843" s="3">
        <v>131511</v>
      </c>
      <c r="BN843" s="3">
        <v>18299356</v>
      </c>
      <c r="BO843" s="3">
        <v>19468595</v>
      </c>
      <c r="BP843" s="3">
        <v>424672</v>
      </c>
      <c r="BQ843" s="3">
        <v>739658</v>
      </c>
      <c r="BR843" s="3">
        <v>12036832</v>
      </c>
      <c r="BS843" s="1">
        <v>0</v>
      </c>
      <c r="BT843" s="1">
        <v>0</v>
      </c>
      <c r="BU843" s="3">
        <v>1285411</v>
      </c>
      <c r="BV843" s="3">
        <v>6327842</v>
      </c>
      <c r="BW843" s="3">
        <v>743761</v>
      </c>
      <c r="BX843" s="3">
        <v>588508</v>
      </c>
      <c r="BY843" s="3">
        <v>41615279</v>
      </c>
      <c r="BZ843" s="3">
        <v>703318</v>
      </c>
      <c r="CA843" s="3">
        <v>19841349</v>
      </c>
      <c r="CB843" s="3">
        <v>587761</v>
      </c>
      <c r="CC843" s="3">
        <v>-4449523</v>
      </c>
      <c r="CD843" s="3">
        <v>13470074</v>
      </c>
      <c r="CE843" s="3">
        <v>-9895</v>
      </c>
      <c r="CF843" s="1">
        <v>0</v>
      </c>
      <c r="CG843" s="3">
        <v>39987</v>
      </c>
      <c r="CH843" s="3">
        <v>939715</v>
      </c>
      <c r="CI843" s="3">
        <v>3034650</v>
      </c>
      <c r="CJ843" s="1">
        <v>0</v>
      </c>
      <c r="CK843" s="3">
        <v>786529</v>
      </c>
      <c r="CL843" s="1">
        <v>0</v>
      </c>
      <c r="CM843" s="1">
        <v>0</v>
      </c>
      <c r="CN843" s="1">
        <v>0</v>
      </c>
      <c r="CO843" s="3">
        <v>16935</v>
      </c>
      <c r="CP843" s="3">
        <v>34960900</v>
      </c>
      <c r="CQ843" s="1">
        <v>0</v>
      </c>
      <c r="CR843" s="3">
        <v>155792</v>
      </c>
      <c r="CS843" s="1">
        <v>0</v>
      </c>
      <c r="CT843" s="1">
        <v>0</v>
      </c>
      <c r="CU843" s="3">
        <v>155792</v>
      </c>
      <c r="CV843" s="3">
        <v>8708689</v>
      </c>
      <c r="CW843" s="3">
        <v>199348</v>
      </c>
      <c r="CX843" s="3">
        <v>5822612</v>
      </c>
      <c r="CY843" s="3">
        <v>4031742</v>
      </c>
      <c r="CZ843" s="1">
        <v>0</v>
      </c>
      <c r="DA843" s="1">
        <v>0</v>
      </c>
      <c r="DB843" s="3">
        <v>787324</v>
      </c>
      <c r="DC843" s="3">
        <v>5559812</v>
      </c>
      <c r="DD843" s="1">
        <v>0</v>
      </c>
      <c r="DE843" s="1">
        <v>0</v>
      </c>
      <c r="DF843" s="3">
        <v>25109527</v>
      </c>
      <c r="DG843" s="3">
        <v>532441</v>
      </c>
      <c r="DH843" s="3">
        <v>22442723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3">
        <v>1227156</v>
      </c>
      <c r="DP843" s="3">
        <v>27101476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1">
        <v>0</v>
      </c>
      <c r="EC843" s="1">
        <v>0</v>
      </c>
    </row>
    <row r="844" spans="1:133" x14ac:dyDescent="0.3">
      <c r="A844" s="1">
        <v>106444012</v>
      </c>
      <c r="B844" s="1" t="s">
        <v>1903</v>
      </c>
      <c r="C844" s="2">
        <v>20174</v>
      </c>
      <c r="D844" s="2">
        <v>42745</v>
      </c>
      <c r="E844" s="1" t="s">
        <v>2096</v>
      </c>
      <c r="F844" s="1" t="s">
        <v>135</v>
      </c>
      <c r="G844" s="1" t="s">
        <v>541</v>
      </c>
      <c r="H844" s="1">
        <v>8</v>
      </c>
      <c r="I844" s="1">
        <v>703</v>
      </c>
      <c r="J844" s="1" t="s">
        <v>164</v>
      </c>
      <c r="K844" s="1" t="s">
        <v>138</v>
      </c>
      <c r="L844" s="1">
        <v>0</v>
      </c>
      <c r="M844" s="1" t="s">
        <v>2579</v>
      </c>
      <c r="N844" s="1" t="s">
        <v>1905</v>
      </c>
      <c r="O844" s="1" t="s">
        <v>544</v>
      </c>
      <c r="P844" s="1">
        <v>95065</v>
      </c>
      <c r="Q844" s="1" t="s">
        <v>1906</v>
      </c>
      <c r="R844" s="1">
        <v>30</v>
      </c>
      <c r="S844" s="1">
        <v>30</v>
      </c>
      <c r="T844" s="1">
        <v>14</v>
      </c>
      <c r="U844" s="1">
        <v>59</v>
      </c>
      <c r="V844" s="1">
        <v>14</v>
      </c>
      <c r="W844" s="1">
        <v>19</v>
      </c>
      <c r="X844" s="1">
        <v>68</v>
      </c>
      <c r="Y844" s="1">
        <v>0</v>
      </c>
      <c r="Z844" s="1">
        <v>0</v>
      </c>
      <c r="AA844" s="1">
        <v>3</v>
      </c>
      <c r="AB844" s="1">
        <v>260</v>
      </c>
      <c r="AC844" s="1">
        <v>2</v>
      </c>
      <c r="AD844" s="1">
        <v>1</v>
      </c>
      <c r="AE844" s="1">
        <v>426</v>
      </c>
      <c r="AF844" s="1">
        <v>0</v>
      </c>
      <c r="AG844" s="1">
        <v>123</v>
      </c>
      <c r="AH844" s="1">
        <v>28</v>
      </c>
      <c r="AI844" s="1">
        <v>57</v>
      </c>
      <c r="AJ844" s="1">
        <v>161</v>
      </c>
      <c r="AK844" s="1">
        <v>0</v>
      </c>
      <c r="AL844" s="1">
        <v>0</v>
      </c>
      <c r="AM844" s="1">
        <v>5</v>
      </c>
      <c r="AN844" s="1">
        <v>655</v>
      </c>
      <c r="AO844" s="1">
        <v>4</v>
      </c>
      <c r="AP844" s="1">
        <v>1</v>
      </c>
      <c r="AQ844" s="3">
        <v>1034</v>
      </c>
      <c r="AR844" s="1">
        <v>0</v>
      </c>
      <c r="AS844" s="1">
        <v>495</v>
      </c>
      <c r="AT844" s="1">
        <v>54</v>
      </c>
      <c r="AU844" s="1">
        <v>7</v>
      </c>
      <c r="AV844" s="1">
        <v>109</v>
      </c>
      <c r="AW844" s="1">
        <v>4</v>
      </c>
      <c r="AX844" s="1">
        <v>0</v>
      </c>
      <c r="AY844" s="1">
        <v>2</v>
      </c>
      <c r="AZ844" s="3">
        <v>1031</v>
      </c>
      <c r="BA844" s="1">
        <v>15</v>
      </c>
      <c r="BB844" s="1">
        <v>9</v>
      </c>
      <c r="BC844" s="3">
        <v>1726</v>
      </c>
      <c r="BD844" s="3">
        <v>4137202</v>
      </c>
      <c r="BE844" s="3">
        <v>912851</v>
      </c>
      <c r="BF844" s="3">
        <v>590100</v>
      </c>
      <c r="BG844" s="3">
        <v>2028659</v>
      </c>
      <c r="BH844" s="1">
        <v>0</v>
      </c>
      <c r="BI844" s="1">
        <v>0</v>
      </c>
      <c r="BJ844" s="3">
        <v>38333</v>
      </c>
      <c r="BK844" s="3">
        <v>9040426</v>
      </c>
      <c r="BL844" s="3">
        <v>53554</v>
      </c>
      <c r="BM844" s="3">
        <v>17240</v>
      </c>
      <c r="BN844" s="3">
        <v>16818365</v>
      </c>
      <c r="BO844" s="3">
        <v>11841118</v>
      </c>
      <c r="BP844" s="3">
        <v>1047870</v>
      </c>
      <c r="BQ844" s="3">
        <v>76984</v>
      </c>
      <c r="BR844" s="3">
        <v>2431592</v>
      </c>
      <c r="BS844" s="3">
        <v>129044</v>
      </c>
      <c r="BT844" s="1">
        <v>0</v>
      </c>
      <c r="BU844" s="3">
        <v>60834</v>
      </c>
      <c r="BV844" s="3">
        <v>22018270</v>
      </c>
      <c r="BW844" s="3">
        <v>426964</v>
      </c>
      <c r="BX844" s="3">
        <v>297349</v>
      </c>
      <c r="BY844" s="3">
        <v>38330025</v>
      </c>
      <c r="BZ844" s="3">
        <v>146063</v>
      </c>
      <c r="CA844" s="3">
        <v>11786175</v>
      </c>
      <c r="CB844" s="3">
        <v>1503817</v>
      </c>
      <c r="CC844" s="3">
        <v>-7679211</v>
      </c>
      <c r="CD844" s="3">
        <v>3958835</v>
      </c>
      <c r="CE844" s="1">
        <v>0</v>
      </c>
      <c r="CF844" s="3">
        <v>129044</v>
      </c>
      <c r="CG844" s="1">
        <v>0</v>
      </c>
      <c r="CH844" s="3">
        <v>99167</v>
      </c>
      <c r="CI844" s="3">
        <v>14992793</v>
      </c>
      <c r="CJ844" s="1">
        <v>0</v>
      </c>
      <c r="CK844" s="3">
        <v>480518</v>
      </c>
      <c r="CL844" s="1">
        <v>0</v>
      </c>
      <c r="CM844" s="1">
        <v>0</v>
      </c>
      <c r="CN844" s="1">
        <v>0</v>
      </c>
      <c r="CO844" s="3">
        <v>168526</v>
      </c>
      <c r="CP844" s="3">
        <v>25585727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3">
        <v>4192145</v>
      </c>
      <c r="CW844" s="3">
        <v>456904</v>
      </c>
      <c r="CX844" s="3">
        <v>8346295</v>
      </c>
      <c r="CY844" s="3">
        <v>501416</v>
      </c>
      <c r="CZ844" s="1">
        <v>0</v>
      </c>
      <c r="DA844" s="1">
        <v>0</v>
      </c>
      <c r="DB844" s="1">
        <v>0</v>
      </c>
      <c r="DC844" s="3">
        <v>16065903</v>
      </c>
      <c r="DD844" s="1">
        <v>0</v>
      </c>
      <c r="DE844" s="1">
        <v>0</v>
      </c>
      <c r="DF844" s="3">
        <v>29562663</v>
      </c>
      <c r="DG844" s="3">
        <v>249468</v>
      </c>
      <c r="DH844" s="3">
        <v>20778618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3">
        <v>382339</v>
      </c>
      <c r="DP844" s="3">
        <v>26509799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0</v>
      </c>
      <c r="EB844" s="1">
        <v>0</v>
      </c>
      <c r="EC844" s="1">
        <v>0</v>
      </c>
    </row>
    <row r="845" spans="1:133" x14ac:dyDescent="0.3">
      <c r="A845" s="1">
        <v>106341051</v>
      </c>
      <c r="B845" s="1" t="s">
        <v>1911</v>
      </c>
      <c r="C845" s="2">
        <v>20174</v>
      </c>
      <c r="D845" s="2">
        <v>42745</v>
      </c>
      <c r="E845" s="1" t="s">
        <v>2096</v>
      </c>
      <c r="F845" s="1" t="s">
        <v>135</v>
      </c>
      <c r="G845" s="1" t="s">
        <v>492</v>
      </c>
      <c r="H845" s="1">
        <v>2</v>
      </c>
      <c r="I845" s="1">
        <v>311</v>
      </c>
      <c r="J845" s="1" t="s">
        <v>164</v>
      </c>
      <c r="K845" s="1" t="s">
        <v>138</v>
      </c>
      <c r="L845" s="1">
        <v>0</v>
      </c>
      <c r="M845" s="1" t="s">
        <v>2580</v>
      </c>
      <c r="N845" s="1" t="s">
        <v>1913</v>
      </c>
      <c r="O845" s="1" t="s">
        <v>497</v>
      </c>
      <c r="P845" s="1">
        <v>95816</v>
      </c>
      <c r="Q845" s="1" t="s">
        <v>1914</v>
      </c>
      <c r="R845" s="1">
        <v>523</v>
      </c>
      <c r="S845" s="1">
        <v>523</v>
      </c>
      <c r="T845" s="1">
        <v>425</v>
      </c>
      <c r="U845" s="3">
        <v>1771</v>
      </c>
      <c r="V845" s="1">
        <v>689</v>
      </c>
      <c r="W845" s="1">
        <v>725</v>
      </c>
      <c r="X845" s="3">
        <v>2036</v>
      </c>
      <c r="Y845" s="1">
        <v>0</v>
      </c>
      <c r="Z845" s="1">
        <v>0</v>
      </c>
      <c r="AA845" s="1">
        <v>494</v>
      </c>
      <c r="AB845" s="3">
        <v>1823</v>
      </c>
      <c r="AC845" s="1">
        <v>82</v>
      </c>
      <c r="AD845" s="1">
        <v>16</v>
      </c>
      <c r="AE845" s="1">
        <v>7636</v>
      </c>
      <c r="AF845" s="1">
        <v>0</v>
      </c>
      <c r="AG845" s="3">
        <v>8825</v>
      </c>
      <c r="AH845" s="3">
        <v>3266</v>
      </c>
      <c r="AI845" s="3">
        <v>3269</v>
      </c>
      <c r="AJ845" s="3">
        <v>6911</v>
      </c>
      <c r="AK845" s="1">
        <v>0</v>
      </c>
      <c r="AL845" s="1">
        <v>0</v>
      </c>
      <c r="AM845" s="3">
        <v>4908</v>
      </c>
      <c r="AN845" s="3">
        <v>6854</v>
      </c>
      <c r="AO845" s="1">
        <v>225</v>
      </c>
      <c r="AP845" s="1">
        <v>37</v>
      </c>
      <c r="AQ845" s="3">
        <v>34295</v>
      </c>
      <c r="AR845" s="1">
        <v>0</v>
      </c>
      <c r="AS845" s="3">
        <v>6533</v>
      </c>
      <c r="AT845" s="3">
        <v>2459</v>
      </c>
      <c r="AU845" s="3">
        <v>2343</v>
      </c>
      <c r="AV845" s="3">
        <v>13421</v>
      </c>
      <c r="AW845" s="1">
        <v>0</v>
      </c>
      <c r="AX845" s="1">
        <v>0</v>
      </c>
      <c r="AY845" s="3">
        <v>7408</v>
      </c>
      <c r="AZ845" s="3">
        <v>8786</v>
      </c>
      <c r="BA845" s="1">
        <v>0</v>
      </c>
      <c r="BB845" s="1">
        <v>569</v>
      </c>
      <c r="BC845" s="3">
        <v>41519</v>
      </c>
      <c r="BD845" s="3">
        <v>189171883</v>
      </c>
      <c r="BE845" s="3">
        <v>63226687</v>
      </c>
      <c r="BF845" s="3">
        <v>49533648</v>
      </c>
      <c r="BG845" s="3">
        <v>111027720</v>
      </c>
      <c r="BH845" s="1">
        <v>0</v>
      </c>
      <c r="BI845" s="1">
        <v>0</v>
      </c>
      <c r="BJ845" s="3">
        <v>82443396</v>
      </c>
      <c r="BK845" s="3">
        <v>142805165</v>
      </c>
      <c r="BL845" s="3">
        <v>3566764</v>
      </c>
      <c r="BM845" s="3">
        <v>573366</v>
      </c>
      <c r="BN845" s="3">
        <v>642348629</v>
      </c>
      <c r="BO845" s="3">
        <v>77367997</v>
      </c>
      <c r="BP845" s="3">
        <v>29972186</v>
      </c>
      <c r="BQ845" s="3">
        <v>11599459</v>
      </c>
      <c r="BR845" s="3">
        <v>65341791</v>
      </c>
      <c r="BS845" s="1">
        <v>0</v>
      </c>
      <c r="BT845" s="1">
        <v>0</v>
      </c>
      <c r="BU845" s="3">
        <v>10857944</v>
      </c>
      <c r="BV845" s="3">
        <v>86151159</v>
      </c>
      <c r="BW845" s="1">
        <v>0</v>
      </c>
      <c r="BX845" s="3">
        <v>2216104</v>
      </c>
      <c r="BY845" s="3">
        <v>283506640</v>
      </c>
      <c r="BZ845" s="3">
        <v>3647431</v>
      </c>
      <c r="CA845" s="3">
        <v>208568107</v>
      </c>
      <c r="CB845" s="3">
        <v>87995376</v>
      </c>
      <c r="CC845" s="3">
        <v>-66506449</v>
      </c>
      <c r="CD845" s="3">
        <v>142676620</v>
      </c>
      <c r="CE845" s="1">
        <v>0</v>
      </c>
      <c r="CF845" s="1">
        <v>0</v>
      </c>
      <c r="CG845" s="1">
        <v>0</v>
      </c>
      <c r="CH845" s="3">
        <v>79207040</v>
      </c>
      <c r="CI845" s="3">
        <v>112050007</v>
      </c>
      <c r="CJ845" s="1">
        <v>0</v>
      </c>
      <c r="CK845" s="3">
        <v>2122953</v>
      </c>
      <c r="CL845" s="1">
        <v>0</v>
      </c>
      <c r="CM845" s="1">
        <v>0</v>
      </c>
      <c r="CN845" s="1">
        <v>0</v>
      </c>
      <c r="CO845" s="1">
        <v>0</v>
      </c>
      <c r="CP845" s="3">
        <v>569761085</v>
      </c>
      <c r="CQ845" s="3">
        <v>8007102</v>
      </c>
      <c r="CR845" s="1">
        <v>0</v>
      </c>
      <c r="CS845" s="1">
        <v>0</v>
      </c>
      <c r="CT845" s="3">
        <v>12794385</v>
      </c>
      <c r="CU845" s="3">
        <v>20801487</v>
      </c>
      <c r="CV845" s="3">
        <v>57971773</v>
      </c>
      <c r="CW845" s="3">
        <v>13210599</v>
      </c>
      <c r="CX845" s="3">
        <v>127639556</v>
      </c>
      <c r="CY845" s="3">
        <v>33692891</v>
      </c>
      <c r="CZ845" s="1">
        <v>0</v>
      </c>
      <c r="DA845" s="1">
        <v>0</v>
      </c>
      <c r="DB845" s="3">
        <v>14094300</v>
      </c>
      <c r="DC845" s="3">
        <v>128842741</v>
      </c>
      <c r="DD845" s="3">
        <v>1443811</v>
      </c>
      <c r="DE845" s="1">
        <v>0</v>
      </c>
      <c r="DF845" s="3">
        <v>376895671</v>
      </c>
      <c r="DG845" s="3">
        <v>3664641</v>
      </c>
      <c r="DH845" s="3">
        <v>267226455</v>
      </c>
      <c r="DI845" s="1">
        <v>0</v>
      </c>
      <c r="DJ845" s="1">
        <v>0</v>
      </c>
      <c r="DK845" s="1">
        <v>0</v>
      </c>
      <c r="DL845" s="1">
        <v>0</v>
      </c>
      <c r="DM845" s="1">
        <v>0</v>
      </c>
      <c r="DN845" s="1">
        <v>0</v>
      </c>
      <c r="DO845" s="3">
        <v>6135789</v>
      </c>
      <c r="DP845" s="3">
        <v>880016876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>
        <v>0</v>
      </c>
      <c r="EB845" s="1">
        <v>0</v>
      </c>
      <c r="EC845" s="1">
        <v>0</v>
      </c>
    </row>
    <row r="846" spans="1:133" x14ac:dyDescent="0.3">
      <c r="A846" s="1">
        <v>106311000</v>
      </c>
      <c r="B846" s="1" t="s">
        <v>1907</v>
      </c>
      <c r="C846" s="2">
        <v>20174</v>
      </c>
      <c r="D846" s="2">
        <v>42745</v>
      </c>
      <c r="E846" s="1" t="s">
        <v>2096</v>
      </c>
      <c r="F846" s="1" t="s">
        <v>135</v>
      </c>
      <c r="G846" s="1" t="s">
        <v>877</v>
      </c>
      <c r="H846" s="1">
        <v>2</v>
      </c>
      <c r="I846" s="1">
        <v>309</v>
      </c>
      <c r="J846" s="1" t="s">
        <v>164</v>
      </c>
      <c r="K846" s="1" t="s">
        <v>138</v>
      </c>
      <c r="L846" s="1">
        <v>0</v>
      </c>
      <c r="M846" s="1" t="s">
        <v>2581</v>
      </c>
      <c r="N846" s="1" t="s">
        <v>1909</v>
      </c>
      <c r="O846" s="1" t="s">
        <v>879</v>
      </c>
      <c r="P846" s="1">
        <v>95661</v>
      </c>
      <c r="Q846" s="1" t="s">
        <v>1910</v>
      </c>
      <c r="R846" s="1">
        <v>328</v>
      </c>
      <c r="S846" s="1">
        <v>328</v>
      </c>
      <c r="T846" s="1">
        <v>264</v>
      </c>
      <c r="U846" s="3">
        <v>1741</v>
      </c>
      <c r="V846" s="1">
        <v>576</v>
      </c>
      <c r="W846" s="1">
        <v>285</v>
      </c>
      <c r="X846" s="1">
        <v>532</v>
      </c>
      <c r="Y846" s="1">
        <v>0</v>
      </c>
      <c r="Z846" s="1">
        <v>0</v>
      </c>
      <c r="AA846" s="1">
        <v>216</v>
      </c>
      <c r="AB846" s="3">
        <v>1334</v>
      </c>
      <c r="AC846" s="1">
        <v>63</v>
      </c>
      <c r="AD846" s="1">
        <v>43</v>
      </c>
      <c r="AE846" s="1">
        <v>4790</v>
      </c>
      <c r="AF846" s="1">
        <v>0</v>
      </c>
      <c r="AG846" s="3">
        <v>8603</v>
      </c>
      <c r="AH846" s="3">
        <v>2550</v>
      </c>
      <c r="AI846" s="3">
        <v>1354</v>
      </c>
      <c r="AJ846" s="3">
        <v>2515</v>
      </c>
      <c r="AK846" s="1">
        <v>0</v>
      </c>
      <c r="AL846" s="1">
        <v>0</v>
      </c>
      <c r="AM846" s="1">
        <v>892</v>
      </c>
      <c r="AN846" s="3">
        <v>5025</v>
      </c>
      <c r="AO846" s="1">
        <v>230</v>
      </c>
      <c r="AP846" s="1">
        <v>141</v>
      </c>
      <c r="AQ846" s="3">
        <v>21310</v>
      </c>
      <c r="AR846" s="1">
        <v>0</v>
      </c>
      <c r="AS846" s="3">
        <v>8750</v>
      </c>
      <c r="AT846" s="3">
        <v>2587</v>
      </c>
      <c r="AU846" s="3">
        <v>1120</v>
      </c>
      <c r="AV846" s="3">
        <v>6177</v>
      </c>
      <c r="AW846" s="1">
        <v>0</v>
      </c>
      <c r="AX846" s="1">
        <v>0</v>
      </c>
      <c r="AY846" s="3">
        <v>1039</v>
      </c>
      <c r="AZ846" s="3">
        <v>8171</v>
      </c>
      <c r="BA846" s="1">
        <v>0</v>
      </c>
      <c r="BB846" s="1">
        <v>617</v>
      </c>
      <c r="BC846" s="3">
        <v>28461</v>
      </c>
      <c r="BD846" s="3">
        <v>136500131</v>
      </c>
      <c r="BE846" s="3">
        <v>43233933</v>
      </c>
      <c r="BF846" s="3">
        <v>19492286</v>
      </c>
      <c r="BG846" s="3">
        <v>42045794</v>
      </c>
      <c r="BH846" s="1">
        <v>0</v>
      </c>
      <c r="BI846" s="1">
        <v>0</v>
      </c>
      <c r="BJ846" s="3">
        <v>18232294</v>
      </c>
      <c r="BK846" s="3">
        <v>92058296</v>
      </c>
      <c r="BL846" s="3">
        <v>3915206</v>
      </c>
      <c r="BM846" s="3">
        <v>2468244</v>
      </c>
      <c r="BN846" s="3">
        <v>357946184</v>
      </c>
      <c r="BO846" s="3">
        <v>65915738</v>
      </c>
      <c r="BP846" s="3">
        <v>19680387</v>
      </c>
      <c r="BQ846" s="3">
        <v>5871012</v>
      </c>
      <c r="BR846" s="3">
        <v>29697298</v>
      </c>
      <c r="BS846" s="1">
        <v>0</v>
      </c>
      <c r="BT846" s="1">
        <v>0</v>
      </c>
      <c r="BU846" s="3">
        <v>7135704</v>
      </c>
      <c r="BV846" s="3">
        <v>64335073</v>
      </c>
      <c r="BW846" s="1">
        <v>0</v>
      </c>
      <c r="BX846" s="3">
        <v>3373124</v>
      </c>
      <c r="BY846" s="3">
        <v>196008336</v>
      </c>
      <c r="BZ846" s="3">
        <v>4533068</v>
      </c>
      <c r="CA846" s="3">
        <v>161541083</v>
      </c>
      <c r="CB846" s="3">
        <v>58482314</v>
      </c>
      <c r="CC846" s="3">
        <v>-16100840</v>
      </c>
      <c r="CD846" s="3">
        <v>56040383</v>
      </c>
      <c r="CE846" s="1">
        <v>0</v>
      </c>
      <c r="CF846" s="1">
        <v>0</v>
      </c>
      <c r="CG846" s="1">
        <v>0</v>
      </c>
      <c r="CH846" s="3">
        <v>21265039</v>
      </c>
      <c r="CI846" s="3">
        <v>73325430</v>
      </c>
      <c r="CJ846" s="1">
        <v>0</v>
      </c>
      <c r="CK846" s="3">
        <v>3915206</v>
      </c>
      <c r="CL846" s="1">
        <v>0</v>
      </c>
      <c r="CM846" s="1">
        <v>0</v>
      </c>
      <c r="CN846" s="1">
        <v>0</v>
      </c>
      <c r="CO846" s="3">
        <v>1308300</v>
      </c>
      <c r="CP846" s="3">
        <v>364309983</v>
      </c>
      <c r="CQ846" s="3">
        <v>5243593</v>
      </c>
      <c r="CR846" s="1">
        <v>0</v>
      </c>
      <c r="CS846" s="1">
        <v>0</v>
      </c>
      <c r="CT846" s="3">
        <v>7017649</v>
      </c>
      <c r="CU846" s="3">
        <v>12261242</v>
      </c>
      <c r="CV846" s="3">
        <v>40874786</v>
      </c>
      <c r="CW846" s="3">
        <v>9675599</v>
      </c>
      <c r="CX846" s="3">
        <v>41464138</v>
      </c>
      <c r="CY846" s="3">
        <v>15702709</v>
      </c>
      <c r="CZ846" s="1">
        <v>0</v>
      </c>
      <c r="DA846" s="1">
        <v>0</v>
      </c>
      <c r="DB846" s="3">
        <v>4102959</v>
      </c>
      <c r="DC846" s="3">
        <v>90085588</v>
      </c>
      <c r="DD846" s="1">
        <v>0</v>
      </c>
      <c r="DE846" s="1">
        <v>0</v>
      </c>
      <c r="DF846" s="3">
        <v>201905779</v>
      </c>
      <c r="DG846" s="3">
        <v>1587242</v>
      </c>
      <c r="DH846" s="3">
        <v>170885348</v>
      </c>
      <c r="DI846" s="1">
        <v>0</v>
      </c>
      <c r="DJ846" s="3">
        <v>102627</v>
      </c>
      <c r="DK846" s="1">
        <v>0</v>
      </c>
      <c r="DL846" s="1">
        <v>0</v>
      </c>
      <c r="DM846" s="1">
        <v>0</v>
      </c>
      <c r="DN846" s="1">
        <v>0</v>
      </c>
      <c r="DO846" s="3">
        <v>10026245</v>
      </c>
      <c r="DP846" s="3">
        <v>209934591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0</v>
      </c>
    </row>
    <row r="847" spans="1:133" x14ac:dyDescent="0.3">
      <c r="A847" s="1">
        <v>106494106</v>
      </c>
      <c r="B847" s="1" t="s">
        <v>1918</v>
      </c>
      <c r="C847" s="2">
        <v>20174</v>
      </c>
      <c r="D847" s="2">
        <v>42745</v>
      </c>
      <c r="E847" s="1" t="s">
        <v>2096</v>
      </c>
      <c r="F847" s="1" t="s">
        <v>135</v>
      </c>
      <c r="G847" s="1" t="s">
        <v>228</v>
      </c>
      <c r="H847" s="1">
        <v>3</v>
      </c>
      <c r="I847" s="1">
        <v>401</v>
      </c>
      <c r="J847" s="1" t="s">
        <v>164</v>
      </c>
      <c r="K847" s="1" t="s">
        <v>138</v>
      </c>
      <c r="L847" s="1">
        <v>0</v>
      </c>
      <c r="M847" s="1" t="s">
        <v>2582</v>
      </c>
      <c r="N847" s="1" t="s">
        <v>1920</v>
      </c>
      <c r="O847" s="1" t="s">
        <v>231</v>
      </c>
      <c r="P847" s="1">
        <v>95403</v>
      </c>
      <c r="Q847" s="1" t="s">
        <v>1921</v>
      </c>
      <c r="R847" s="1">
        <v>84</v>
      </c>
      <c r="S847" s="1">
        <v>84</v>
      </c>
      <c r="T847" s="1">
        <v>70</v>
      </c>
      <c r="U847" s="1">
        <v>486</v>
      </c>
      <c r="V847" s="1">
        <v>114</v>
      </c>
      <c r="W847" s="1">
        <v>146</v>
      </c>
      <c r="X847" s="1">
        <v>349</v>
      </c>
      <c r="Y847" s="1">
        <v>0</v>
      </c>
      <c r="Z847" s="1">
        <v>2</v>
      </c>
      <c r="AA847" s="1">
        <v>60</v>
      </c>
      <c r="AB847" s="1">
        <v>406</v>
      </c>
      <c r="AC847" s="1">
        <v>15</v>
      </c>
      <c r="AD847" s="1">
        <v>8</v>
      </c>
      <c r="AE847" s="1">
        <v>1586</v>
      </c>
      <c r="AF847" s="1">
        <v>0</v>
      </c>
      <c r="AG847" s="3">
        <v>1828</v>
      </c>
      <c r="AH847" s="1">
        <v>412</v>
      </c>
      <c r="AI847" s="1">
        <v>403</v>
      </c>
      <c r="AJ847" s="3">
        <v>1368</v>
      </c>
      <c r="AK847" s="1">
        <v>0</v>
      </c>
      <c r="AL847" s="1">
        <v>12</v>
      </c>
      <c r="AM847" s="1">
        <v>414</v>
      </c>
      <c r="AN847" s="3">
        <v>1114</v>
      </c>
      <c r="AO847" s="1">
        <v>50</v>
      </c>
      <c r="AP847" s="1">
        <v>22</v>
      </c>
      <c r="AQ847" s="3">
        <v>5623</v>
      </c>
      <c r="AR847" s="1">
        <v>0</v>
      </c>
      <c r="AS847" s="3">
        <v>1555</v>
      </c>
      <c r="AT847" s="1">
        <v>222</v>
      </c>
      <c r="AU847" s="1">
        <v>512</v>
      </c>
      <c r="AV847" s="3">
        <v>2887</v>
      </c>
      <c r="AW847" s="1">
        <v>0</v>
      </c>
      <c r="AX847" s="1">
        <v>0</v>
      </c>
      <c r="AY847" s="1">
        <v>247</v>
      </c>
      <c r="AZ847" s="3">
        <v>2196</v>
      </c>
      <c r="BA847" s="1">
        <v>400</v>
      </c>
      <c r="BB847" s="1">
        <v>187</v>
      </c>
      <c r="BC847" s="3">
        <v>8206</v>
      </c>
      <c r="BD847" s="3">
        <v>35401984</v>
      </c>
      <c r="BE847" s="3">
        <v>7772765</v>
      </c>
      <c r="BF847" s="3">
        <v>6670565</v>
      </c>
      <c r="BG847" s="3">
        <v>21857899</v>
      </c>
      <c r="BH847" s="1">
        <v>0</v>
      </c>
      <c r="BI847" s="3">
        <v>157381</v>
      </c>
      <c r="BJ847" s="3">
        <v>5215828</v>
      </c>
      <c r="BK847" s="3">
        <v>23690066</v>
      </c>
      <c r="BL847" s="3">
        <v>954706</v>
      </c>
      <c r="BM847" s="3">
        <v>429123</v>
      </c>
      <c r="BN847" s="3">
        <v>102150317</v>
      </c>
      <c r="BO847" s="3">
        <v>31180341</v>
      </c>
      <c r="BP847" s="3">
        <v>4775370</v>
      </c>
      <c r="BQ847" s="3">
        <v>2468421</v>
      </c>
      <c r="BR847" s="3">
        <v>15141286</v>
      </c>
      <c r="BS847" s="1">
        <v>0</v>
      </c>
      <c r="BT847" s="1">
        <v>0</v>
      </c>
      <c r="BU847" s="3">
        <v>2311257</v>
      </c>
      <c r="BV847" s="3">
        <v>26701787</v>
      </c>
      <c r="BW847" s="3">
        <v>2501821</v>
      </c>
      <c r="BX847" s="3">
        <v>1154722</v>
      </c>
      <c r="BY847" s="3">
        <v>86235005</v>
      </c>
      <c r="BZ847" s="3">
        <v>975628</v>
      </c>
      <c r="CA847" s="3">
        <v>54428267</v>
      </c>
      <c r="CB847" s="3">
        <v>8694231</v>
      </c>
      <c r="CC847" s="3">
        <v>-47211610</v>
      </c>
      <c r="CD847" s="3">
        <v>27963722</v>
      </c>
      <c r="CE847" s="1">
        <v>0</v>
      </c>
      <c r="CF847" s="1">
        <v>0</v>
      </c>
      <c r="CG847" s="3">
        <v>157381</v>
      </c>
      <c r="CH847" s="3">
        <v>4666647</v>
      </c>
      <c r="CI847" s="3">
        <v>26568256</v>
      </c>
      <c r="CJ847" s="1">
        <v>0</v>
      </c>
      <c r="CK847" s="3">
        <v>3456527</v>
      </c>
      <c r="CL847" s="1">
        <v>0</v>
      </c>
      <c r="CM847" s="1">
        <v>0</v>
      </c>
      <c r="CN847" s="1">
        <v>0</v>
      </c>
      <c r="CO847" s="3">
        <v>340093</v>
      </c>
      <c r="CP847" s="3">
        <v>80039142</v>
      </c>
      <c r="CQ847" s="3">
        <v>1217805</v>
      </c>
      <c r="CR847" s="1">
        <v>0</v>
      </c>
      <c r="CS847" s="1">
        <v>0</v>
      </c>
      <c r="CT847" s="3">
        <v>4901811</v>
      </c>
      <c r="CU847" s="3">
        <v>6119616</v>
      </c>
      <c r="CV847" s="3">
        <v>12154058</v>
      </c>
      <c r="CW847" s="3">
        <v>5071709</v>
      </c>
      <c r="CX847" s="3">
        <v>56350596</v>
      </c>
      <c r="CY847" s="3">
        <v>9035463</v>
      </c>
      <c r="CZ847" s="1">
        <v>0</v>
      </c>
      <c r="DA847" s="1">
        <v>0</v>
      </c>
      <c r="DB847" s="3">
        <v>2860438</v>
      </c>
      <c r="DC847" s="3">
        <v>28725408</v>
      </c>
      <c r="DD847" s="1">
        <v>0</v>
      </c>
      <c r="DE847" s="3">
        <v>268124</v>
      </c>
      <c r="DF847" s="3">
        <v>114465796</v>
      </c>
      <c r="DG847" s="3">
        <v>2044251</v>
      </c>
      <c r="DH847" s="3">
        <v>79670780</v>
      </c>
      <c r="DI847" s="1">
        <v>0</v>
      </c>
      <c r="DJ847" s="1">
        <v>0</v>
      </c>
      <c r="DK847" s="1">
        <v>0</v>
      </c>
      <c r="DL847" s="1">
        <v>0</v>
      </c>
      <c r="DM847" s="1">
        <v>0</v>
      </c>
      <c r="DN847" s="1">
        <v>0</v>
      </c>
      <c r="DO847" s="3">
        <v>1523563</v>
      </c>
      <c r="DP847" s="3">
        <v>273280923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1">
        <v>0</v>
      </c>
      <c r="EC847" s="1">
        <v>0</v>
      </c>
    </row>
    <row r="848" spans="1:133" x14ac:dyDescent="0.3">
      <c r="A848" s="1">
        <v>106481094</v>
      </c>
      <c r="B848" s="1" t="s">
        <v>1915</v>
      </c>
      <c r="C848" s="2">
        <v>20174</v>
      </c>
      <c r="D848" s="2">
        <v>42745</v>
      </c>
      <c r="E848" s="1" t="s">
        <v>2096</v>
      </c>
      <c r="F848" s="1" t="s">
        <v>135</v>
      </c>
      <c r="G848" s="1" t="s">
        <v>502</v>
      </c>
      <c r="H848" s="1">
        <v>3</v>
      </c>
      <c r="I848" s="1">
        <v>409</v>
      </c>
      <c r="J848" s="1" t="s">
        <v>164</v>
      </c>
      <c r="K848" s="1" t="s">
        <v>138</v>
      </c>
      <c r="L848" s="1">
        <v>0</v>
      </c>
      <c r="M848" s="1" t="s">
        <v>2583</v>
      </c>
      <c r="N848" s="1" t="s">
        <v>1917</v>
      </c>
      <c r="O848" s="1" t="s">
        <v>504</v>
      </c>
      <c r="P848" s="1">
        <v>94589</v>
      </c>
      <c r="Q848" s="1" t="s">
        <v>1882</v>
      </c>
      <c r="R848" s="1">
        <v>105</v>
      </c>
      <c r="S848" s="1">
        <v>105</v>
      </c>
      <c r="T848" s="1">
        <v>66</v>
      </c>
      <c r="U848" s="1">
        <v>521</v>
      </c>
      <c r="V848" s="1">
        <v>27</v>
      </c>
      <c r="W848" s="1">
        <v>110</v>
      </c>
      <c r="X848" s="1">
        <v>323</v>
      </c>
      <c r="Y848" s="1">
        <v>0</v>
      </c>
      <c r="Z848" s="1">
        <v>0</v>
      </c>
      <c r="AA848" s="1">
        <v>21</v>
      </c>
      <c r="AB848" s="1">
        <v>165</v>
      </c>
      <c r="AC848" s="1">
        <v>12</v>
      </c>
      <c r="AD848" s="1">
        <v>11</v>
      </c>
      <c r="AE848" s="1">
        <v>1190</v>
      </c>
      <c r="AF848" s="1">
        <v>0</v>
      </c>
      <c r="AG848" s="3">
        <v>2533</v>
      </c>
      <c r="AH848" s="1">
        <v>119</v>
      </c>
      <c r="AI848" s="1">
        <v>443</v>
      </c>
      <c r="AJ848" s="3">
        <v>1327</v>
      </c>
      <c r="AK848" s="1">
        <v>0</v>
      </c>
      <c r="AL848" s="1">
        <v>0</v>
      </c>
      <c r="AM848" s="1">
        <v>75</v>
      </c>
      <c r="AN848" s="1">
        <v>563</v>
      </c>
      <c r="AO848" s="1">
        <v>36</v>
      </c>
      <c r="AP848" s="1">
        <v>28</v>
      </c>
      <c r="AQ848" s="3">
        <v>5124</v>
      </c>
      <c r="AR848" s="1">
        <v>0</v>
      </c>
      <c r="AS848" s="3">
        <v>1947</v>
      </c>
      <c r="AT848" s="1">
        <v>97</v>
      </c>
      <c r="AU848" s="1">
        <v>352</v>
      </c>
      <c r="AV848" s="3">
        <v>4619</v>
      </c>
      <c r="AW848" s="1">
        <v>0</v>
      </c>
      <c r="AX848" s="1">
        <v>0</v>
      </c>
      <c r="AY848" s="1">
        <v>131</v>
      </c>
      <c r="AZ848" s="3">
        <v>1342</v>
      </c>
      <c r="BA848" s="1">
        <v>591</v>
      </c>
      <c r="BB848" s="1">
        <v>199</v>
      </c>
      <c r="BC848" s="3">
        <v>9278</v>
      </c>
      <c r="BD848" s="3">
        <v>41364378</v>
      </c>
      <c r="BE848" s="3">
        <v>1947591</v>
      </c>
      <c r="BF848" s="3">
        <v>6604785</v>
      </c>
      <c r="BG848" s="3">
        <v>20752738</v>
      </c>
      <c r="BH848" s="1">
        <v>0</v>
      </c>
      <c r="BI848" s="1">
        <v>0</v>
      </c>
      <c r="BJ848" s="3">
        <v>1570423</v>
      </c>
      <c r="BK848" s="3">
        <v>11362259</v>
      </c>
      <c r="BL848" s="3">
        <v>512667</v>
      </c>
      <c r="BM848" s="3">
        <v>309197</v>
      </c>
      <c r="BN848" s="3">
        <v>84424038</v>
      </c>
      <c r="BO848" s="3">
        <v>20753069</v>
      </c>
      <c r="BP848" s="3">
        <v>1450305</v>
      </c>
      <c r="BQ848" s="3">
        <v>2315695</v>
      </c>
      <c r="BR848" s="3">
        <v>22925296</v>
      </c>
      <c r="BS848" s="1">
        <v>0</v>
      </c>
      <c r="BT848" s="1">
        <v>0</v>
      </c>
      <c r="BU848" s="3">
        <v>1065492</v>
      </c>
      <c r="BV848" s="3">
        <v>12758294</v>
      </c>
      <c r="BW848" s="3">
        <v>2439306</v>
      </c>
      <c r="BX848" s="3">
        <v>771852</v>
      </c>
      <c r="BY848" s="3">
        <v>64479309</v>
      </c>
      <c r="BZ848" s="3">
        <v>1157230</v>
      </c>
      <c r="CA848" s="3">
        <v>52432497</v>
      </c>
      <c r="CB848" s="3">
        <v>2568582</v>
      </c>
      <c r="CC848" s="3">
        <v>-45029067</v>
      </c>
      <c r="CD848" s="3">
        <v>37266383</v>
      </c>
      <c r="CE848" s="1">
        <v>0</v>
      </c>
      <c r="CF848" s="1">
        <v>0</v>
      </c>
      <c r="CG848" s="1">
        <v>0</v>
      </c>
      <c r="CH848" s="3">
        <v>2405355</v>
      </c>
      <c r="CI848" s="3">
        <v>10281506</v>
      </c>
      <c r="CJ848" s="1">
        <v>0</v>
      </c>
      <c r="CK848" s="3">
        <v>2951973</v>
      </c>
      <c r="CL848" s="1">
        <v>0</v>
      </c>
      <c r="CM848" s="1">
        <v>0</v>
      </c>
      <c r="CN848" s="1">
        <v>0</v>
      </c>
      <c r="CO848" s="1">
        <v>0</v>
      </c>
      <c r="CP848" s="3">
        <v>64034459</v>
      </c>
      <c r="CQ848" s="1">
        <v>0</v>
      </c>
      <c r="CR848" s="1">
        <v>0</v>
      </c>
      <c r="CS848" s="1">
        <v>0</v>
      </c>
      <c r="CT848" s="3">
        <v>65432</v>
      </c>
      <c r="CU848" s="3">
        <v>65432</v>
      </c>
      <c r="CV848" s="3">
        <v>9684950</v>
      </c>
      <c r="CW848" s="3">
        <v>829314</v>
      </c>
      <c r="CX848" s="3">
        <v>53949547</v>
      </c>
      <c r="CY848" s="3">
        <v>6411651</v>
      </c>
      <c r="CZ848" s="1">
        <v>0</v>
      </c>
      <c r="DA848" s="1">
        <v>0</v>
      </c>
      <c r="DB848" s="3">
        <v>230560</v>
      </c>
      <c r="DC848" s="3">
        <v>13828298</v>
      </c>
      <c r="DD848" s="1">
        <v>0</v>
      </c>
      <c r="DE848" s="1">
        <v>0</v>
      </c>
      <c r="DF848" s="3">
        <v>84934320</v>
      </c>
      <c r="DG848" s="3">
        <v>565339</v>
      </c>
      <c r="DH848" s="3">
        <v>47883068</v>
      </c>
      <c r="DI848" s="1">
        <v>0</v>
      </c>
      <c r="DJ848" s="1">
        <v>0</v>
      </c>
      <c r="DK848" s="1">
        <v>0</v>
      </c>
      <c r="DL848" s="1">
        <v>0</v>
      </c>
      <c r="DM848" s="1">
        <v>0</v>
      </c>
      <c r="DN848" s="1">
        <v>0</v>
      </c>
      <c r="DO848" s="3">
        <v>686206</v>
      </c>
      <c r="DP848" s="3">
        <v>45538881</v>
      </c>
      <c r="DQ848" s="1">
        <v>0</v>
      </c>
      <c r="DR848" s="1">
        <v>0</v>
      </c>
      <c r="DS848" s="1">
        <v>0</v>
      </c>
      <c r="DT848" s="1">
        <v>0</v>
      </c>
      <c r="DU848" s="1">
        <v>0</v>
      </c>
      <c r="DV848" s="1">
        <v>0</v>
      </c>
      <c r="DW848" s="1">
        <v>0</v>
      </c>
      <c r="DX848" s="1">
        <v>0</v>
      </c>
      <c r="DY848" s="1">
        <v>0</v>
      </c>
      <c r="DZ848" s="1">
        <v>0</v>
      </c>
      <c r="EA848" s="1">
        <v>0</v>
      </c>
      <c r="EB848" s="1">
        <v>0</v>
      </c>
      <c r="EC848" s="1">
        <v>0</v>
      </c>
    </row>
    <row r="849" spans="1:133" x14ac:dyDescent="0.3">
      <c r="A849" s="1">
        <v>106514030</v>
      </c>
      <c r="B849" s="1" t="s">
        <v>1922</v>
      </c>
      <c r="C849" s="2">
        <v>20174</v>
      </c>
      <c r="D849" s="2">
        <v>42745</v>
      </c>
      <c r="E849" s="1" t="s">
        <v>2096</v>
      </c>
      <c r="F849" s="1" t="s">
        <v>135</v>
      </c>
      <c r="G849" s="1" t="s">
        <v>1281</v>
      </c>
      <c r="H849" s="1">
        <v>2</v>
      </c>
      <c r="I849" s="1">
        <v>227</v>
      </c>
      <c r="J849" s="1" t="s">
        <v>157</v>
      </c>
      <c r="K849" s="1" t="s">
        <v>138</v>
      </c>
      <c r="L849" s="1">
        <v>0</v>
      </c>
      <c r="M849" s="1" t="s">
        <v>2584</v>
      </c>
      <c r="N849" s="1" t="s">
        <v>1924</v>
      </c>
      <c r="O849" s="1" t="s">
        <v>1284</v>
      </c>
      <c r="P849" s="1">
        <v>95991</v>
      </c>
      <c r="Q849" s="1" t="s">
        <v>1925</v>
      </c>
      <c r="R849" s="1">
        <v>14</v>
      </c>
      <c r="S849" s="1">
        <v>14</v>
      </c>
      <c r="T849" s="1">
        <v>14</v>
      </c>
      <c r="U849" s="1">
        <v>61</v>
      </c>
      <c r="V849" s="1">
        <v>0</v>
      </c>
      <c r="W849" s="1">
        <v>13</v>
      </c>
      <c r="X849" s="1">
        <v>0</v>
      </c>
      <c r="Y849" s="1">
        <v>0</v>
      </c>
      <c r="Z849" s="1">
        <v>0</v>
      </c>
      <c r="AA849" s="1">
        <v>10</v>
      </c>
      <c r="AB849" s="1">
        <v>48</v>
      </c>
      <c r="AC849" s="1">
        <v>0</v>
      </c>
      <c r="AD849" s="1">
        <v>1</v>
      </c>
      <c r="AE849" s="1">
        <v>133</v>
      </c>
      <c r="AF849" s="1">
        <v>0</v>
      </c>
      <c r="AG849" s="1">
        <v>149</v>
      </c>
      <c r="AH849" s="1">
        <v>0</v>
      </c>
      <c r="AI849" s="1">
        <v>22</v>
      </c>
      <c r="AJ849" s="1">
        <v>0</v>
      </c>
      <c r="AK849" s="1">
        <v>0</v>
      </c>
      <c r="AL849" s="1">
        <v>0</v>
      </c>
      <c r="AM849" s="1">
        <v>20</v>
      </c>
      <c r="AN849" s="1">
        <v>93</v>
      </c>
      <c r="AO849" s="1">
        <v>0</v>
      </c>
      <c r="AP849" s="1">
        <v>1</v>
      </c>
      <c r="AQ849" s="1">
        <v>285</v>
      </c>
      <c r="AR849" s="1">
        <v>0</v>
      </c>
      <c r="AS849" s="1">
        <v>226</v>
      </c>
      <c r="AT849" s="1">
        <v>0</v>
      </c>
      <c r="AU849" s="1">
        <v>48</v>
      </c>
      <c r="AV849" s="1">
        <v>0</v>
      </c>
      <c r="AW849" s="1">
        <v>0</v>
      </c>
      <c r="AX849" s="1">
        <v>0</v>
      </c>
      <c r="AY849" s="1">
        <v>76</v>
      </c>
      <c r="AZ849" s="1">
        <v>280</v>
      </c>
      <c r="BA849" s="1">
        <v>0</v>
      </c>
      <c r="BB849" s="1">
        <v>4</v>
      </c>
      <c r="BC849" s="1">
        <v>634</v>
      </c>
      <c r="BD849" s="3">
        <v>4446346</v>
      </c>
      <c r="BE849" s="1">
        <v>0</v>
      </c>
      <c r="BF849" s="3">
        <v>822344</v>
      </c>
      <c r="BG849" s="1">
        <v>0</v>
      </c>
      <c r="BH849" s="1">
        <v>0</v>
      </c>
      <c r="BI849" s="1">
        <v>0</v>
      </c>
      <c r="BJ849" s="3">
        <v>618889</v>
      </c>
      <c r="BK849" s="3">
        <v>2816973</v>
      </c>
      <c r="BL849" s="1">
        <v>0</v>
      </c>
      <c r="BM849" s="3">
        <v>45029</v>
      </c>
      <c r="BN849" s="3">
        <v>8749581</v>
      </c>
      <c r="BO849" s="3">
        <v>4308433</v>
      </c>
      <c r="BP849" s="1">
        <v>0</v>
      </c>
      <c r="BQ849" s="3">
        <v>833727</v>
      </c>
      <c r="BR849" s="1">
        <v>0</v>
      </c>
      <c r="BS849" s="1">
        <v>0</v>
      </c>
      <c r="BT849" s="1">
        <v>0</v>
      </c>
      <c r="BU849" s="3">
        <v>1604213</v>
      </c>
      <c r="BV849" s="3">
        <v>5265093</v>
      </c>
      <c r="BW849" s="1">
        <v>0</v>
      </c>
      <c r="BX849" s="3">
        <v>107214</v>
      </c>
      <c r="BY849" s="3">
        <v>12118680</v>
      </c>
      <c r="BZ849" s="3">
        <v>-137337</v>
      </c>
      <c r="CA849" s="3">
        <v>6562430</v>
      </c>
      <c r="CB849" s="1">
        <v>0</v>
      </c>
      <c r="CC849" s="3">
        <v>1346926</v>
      </c>
      <c r="CD849" s="1">
        <v>0</v>
      </c>
      <c r="CE849" s="1">
        <v>0</v>
      </c>
      <c r="CF849" s="1">
        <v>0</v>
      </c>
      <c r="CG849" s="1">
        <v>0</v>
      </c>
      <c r="CH849" s="3">
        <v>1696840</v>
      </c>
      <c r="CI849" s="3">
        <v>4316816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3">
        <v>136215</v>
      </c>
      <c r="CP849" s="3">
        <v>13921890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3">
        <v>2192349</v>
      </c>
      <c r="CW849" s="1">
        <v>0</v>
      </c>
      <c r="CX849" s="3">
        <v>309145</v>
      </c>
      <c r="CY849" s="1">
        <v>0</v>
      </c>
      <c r="CZ849" s="1">
        <v>0</v>
      </c>
      <c r="DA849" s="1">
        <v>0</v>
      </c>
      <c r="DB849" s="3">
        <v>526262</v>
      </c>
      <c r="DC849" s="3">
        <v>3765250</v>
      </c>
      <c r="DD849" s="1">
        <v>0</v>
      </c>
      <c r="DE849" s="3">
        <v>153365</v>
      </c>
      <c r="DF849" s="3">
        <v>6946371</v>
      </c>
      <c r="DG849" s="3">
        <v>15631</v>
      </c>
      <c r="DH849" s="3">
        <v>6465013</v>
      </c>
      <c r="DI849" s="1">
        <v>0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3">
        <v>148582</v>
      </c>
      <c r="DP849" s="3">
        <v>1881845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</row>
    <row r="850" spans="1:133" x14ac:dyDescent="0.3">
      <c r="A850" s="1">
        <v>106391056</v>
      </c>
      <c r="B850" s="1" t="s">
        <v>1926</v>
      </c>
      <c r="C850" s="2">
        <v>20174</v>
      </c>
      <c r="D850" s="2">
        <v>42745</v>
      </c>
      <c r="E850" s="1" t="s">
        <v>2096</v>
      </c>
      <c r="F850" s="1" t="s">
        <v>135</v>
      </c>
      <c r="G850" s="1" t="s">
        <v>506</v>
      </c>
      <c r="H850" s="1">
        <v>6</v>
      </c>
      <c r="I850" s="1">
        <v>509</v>
      </c>
      <c r="J850" s="1" t="s">
        <v>164</v>
      </c>
      <c r="K850" s="1" t="s">
        <v>138</v>
      </c>
      <c r="L850" s="1">
        <v>0</v>
      </c>
      <c r="M850" s="1" t="s">
        <v>2585</v>
      </c>
      <c r="N850" s="1" t="s">
        <v>1928</v>
      </c>
      <c r="O850" s="1" t="s">
        <v>1929</v>
      </c>
      <c r="P850" s="1">
        <v>95376</v>
      </c>
      <c r="Q850" s="1" t="s">
        <v>1930</v>
      </c>
      <c r="R850" s="1">
        <v>77</v>
      </c>
      <c r="S850" s="1">
        <v>77</v>
      </c>
      <c r="T850" s="1">
        <v>40</v>
      </c>
      <c r="U850" s="1">
        <v>311</v>
      </c>
      <c r="V850" s="1">
        <v>79</v>
      </c>
      <c r="W850" s="1">
        <v>89</v>
      </c>
      <c r="X850" s="1">
        <v>194</v>
      </c>
      <c r="Y850" s="1">
        <v>0</v>
      </c>
      <c r="Z850" s="1">
        <v>0</v>
      </c>
      <c r="AA850" s="1">
        <v>21</v>
      </c>
      <c r="AB850" s="1">
        <v>227</v>
      </c>
      <c r="AC850" s="1">
        <v>12</v>
      </c>
      <c r="AD850" s="1">
        <v>10</v>
      </c>
      <c r="AE850" s="1">
        <v>943</v>
      </c>
      <c r="AF850" s="1">
        <v>0</v>
      </c>
      <c r="AG850" s="3">
        <v>1152</v>
      </c>
      <c r="AH850" s="1">
        <v>273</v>
      </c>
      <c r="AI850" s="1">
        <v>248</v>
      </c>
      <c r="AJ850" s="1">
        <v>583</v>
      </c>
      <c r="AK850" s="1">
        <v>0</v>
      </c>
      <c r="AL850" s="1">
        <v>0</v>
      </c>
      <c r="AM850" s="1">
        <v>42</v>
      </c>
      <c r="AN850" s="1">
        <v>557</v>
      </c>
      <c r="AO850" s="1">
        <v>38</v>
      </c>
      <c r="AP850" s="1">
        <v>33</v>
      </c>
      <c r="AQ850" s="3">
        <v>2926</v>
      </c>
      <c r="AR850" s="1">
        <v>0</v>
      </c>
      <c r="AS850" s="3">
        <v>1444</v>
      </c>
      <c r="AT850" s="1">
        <v>405</v>
      </c>
      <c r="AU850" s="1">
        <v>699</v>
      </c>
      <c r="AV850" s="3">
        <v>4708</v>
      </c>
      <c r="AW850" s="1">
        <v>0</v>
      </c>
      <c r="AX850" s="1">
        <v>0</v>
      </c>
      <c r="AY850" s="1">
        <v>307</v>
      </c>
      <c r="AZ850" s="3">
        <v>2596</v>
      </c>
      <c r="BA850" s="1">
        <v>470</v>
      </c>
      <c r="BB850" s="1">
        <v>284</v>
      </c>
      <c r="BC850" s="3">
        <v>10913</v>
      </c>
      <c r="BD850" s="3">
        <v>17795086</v>
      </c>
      <c r="BE850" s="3">
        <v>4600746</v>
      </c>
      <c r="BF850" s="3">
        <v>4096102</v>
      </c>
      <c r="BG850" s="3">
        <v>9038820</v>
      </c>
      <c r="BH850" s="1">
        <v>0</v>
      </c>
      <c r="BI850" s="1">
        <v>0</v>
      </c>
      <c r="BJ850" s="3">
        <v>696578</v>
      </c>
      <c r="BK850" s="3">
        <v>8512789</v>
      </c>
      <c r="BL850" s="3">
        <v>741921</v>
      </c>
      <c r="BM850" s="3">
        <v>644917</v>
      </c>
      <c r="BN850" s="3">
        <v>46126959</v>
      </c>
      <c r="BO850" s="3">
        <v>13627799</v>
      </c>
      <c r="BP850" s="3">
        <v>3248750</v>
      </c>
      <c r="BQ850" s="3">
        <v>2779956</v>
      </c>
      <c r="BR850" s="3">
        <v>18666791</v>
      </c>
      <c r="BS850" s="1">
        <v>0</v>
      </c>
      <c r="BT850" s="1">
        <v>0</v>
      </c>
      <c r="BU850" s="3">
        <v>2276173</v>
      </c>
      <c r="BV850" s="3">
        <v>22767105</v>
      </c>
      <c r="BW850" s="3">
        <v>2284283</v>
      </c>
      <c r="BX850" s="3">
        <v>1404835</v>
      </c>
      <c r="BY850" s="3">
        <v>67055692</v>
      </c>
      <c r="BZ850" s="3">
        <v>1113387</v>
      </c>
      <c r="CA850" s="3">
        <v>26181770</v>
      </c>
      <c r="CB850" s="3">
        <v>6548442</v>
      </c>
      <c r="CC850" s="3">
        <v>-14072563</v>
      </c>
      <c r="CD850" s="3">
        <v>24999458</v>
      </c>
      <c r="CE850" s="1">
        <v>0</v>
      </c>
      <c r="CF850" s="1">
        <v>0</v>
      </c>
      <c r="CG850" s="1">
        <v>0</v>
      </c>
      <c r="CH850" s="3">
        <v>2790379</v>
      </c>
      <c r="CI850" s="3">
        <v>13104143</v>
      </c>
      <c r="CJ850" s="1">
        <v>0</v>
      </c>
      <c r="CK850" s="3">
        <v>3026204</v>
      </c>
      <c r="CL850" s="1">
        <v>0</v>
      </c>
      <c r="CM850" s="1">
        <v>0</v>
      </c>
      <c r="CN850" s="1">
        <v>0</v>
      </c>
      <c r="CO850" s="3">
        <v>936365</v>
      </c>
      <c r="CP850" s="3">
        <v>64627585</v>
      </c>
      <c r="CQ850" s="3">
        <v>2073</v>
      </c>
      <c r="CR850" s="1">
        <v>0</v>
      </c>
      <c r="CS850" s="1">
        <v>0</v>
      </c>
      <c r="CT850" s="3">
        <v>13216</v>
      </c>
      <c r="CU850" s="3">
        <v>15289</v>
      </c>
      <c r="CV850" s="3">
        <v>5241115</v>
      </c>
      <c r="CW850" s="3">
        <v>1303127</v>
      </c>
      <c r="CX850" s="3">
        <v>20948621</v>
      </c>
      <c r="CY850" s="3">
        <v>2706153</v>
      </c>
      <c r="CZ850" s="1">
        <v>0</v>
      </c>
      <c r="DA850" s="1">
        <v>0</v>
      </c>
      <c r="DB850" s="3">
        <v>182372</v>
      </c>
      <c r="DC850" s="3">
        <v>18188967</v>
      </c>
      <c r="DD850" s="1">
        <v>0</v>
      </c>
      <c r="DE850" s="1">
        <v>0</v>
      </c>
      <c r="DF850" s="3">
        <v>48570355</v>
      </c>
      <c r="DG850" s="3">
        <v>247576</v>
      </c>
      <c r="DH850" s="3">
        <v>35605438</v>
      </c>
      <c r="DI850" s="1">
        <v>0</v>
      </c>
      <c r="DJ850" s="3">
        <v>342307</v>
      </c>
      <c r="DK850" s="1">
        <v>0</v>
      </c>
      <c r="DL850" s="1">
        <v>0</v>
      </c>
      <c r="DM850" s="1">
        <v>0</v>
      </c>
      <c r="DN850" s="1">
        <v>0</v>
      </c>
      <c r="DO850" s="3">
        <v>4018100</v>
      </c>
      <c r="DP850" s="3">
        <v>48765075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0</v>
      </c>
      <c r="EB850" s="1">
        <v>0</v>
      </c>
      <c r="EC850" s="1">
        <v>0</v>
      </c>
    </row>
    <row r="851" spans="1:133" x14ac:dyDescent="0.3">
      <c r="A851" s="1">
        <v>106291053</v>
      </c>
      <c r="B851" s="1" t="s">
        <v>1931</v>
      </c>
      <c r="C851" s="2">
        <v>20174</v>
      </c>
      <c r="D851" s="2">
        <v>42745</v>
      </c>
      <c r="E851" s="1" t="s">
        <v>2096</v>
      </c>
      <c r="F851" s="1" t="s">
        <v>135</v>
      </c>
      <c r="G851" s="1" t="s">
        <v>1697</v>
      </c>
      <c r="H851" s="1">
        <v>2</v>
      </c>
      <c r="I851" s="1">
        <v>302</v>
      </c>
      <c r="J851" s="1" t="s">
        <v>137</v>
      </c>
      <c r="K851" s="1" t="s">
        <v>138</v>
      </c>
      <c r="L851" s="1" t="s">
        <v>139</v>
      </c>
      <c r="M851" s="1" t="s">
        <v>2586</v>
      </c>
      <c r="N851" s="1" t="s">
        <v>1933</v>
      </c>
      <c r="O851" s="1" t="s">
        <v>1934</v>
      </c>
      <c r="P851" s="1">
        <v>96161</v>
      </c>
      <c r="Q851" s="1" t="s">
        <v>1935</v>
      </c>
      <c r="R851" s="1">
        <v>62</v>
      </c>
      <c r="S851" s="1">
        <v>62</v>
      </c>
      <c r="T851" s="1">
        <v>62</v>
      </c>
      <c r="U851" s="1">
        <v>173</v>
      </c>
      <c r="V851" s="1">
        <v>11</v>
      </c>
      <c r="W851" s="1">
        <v>30</v>
      </c>
      <c r="X851" s="1">
        <v>63</v>
      </c>
      <c r="Y851" s="1">
        <v>0</v>
      </c>
      <c r="Z851" s="1">
        <v>0</v>
      </c>
      <c r="AA851" s="1">
        <v>28</v>
      </c>
      <c r="AB851" s="1">
        <v>122</v>
      </c>
      <c r="AC851" s="1">
        <v>0</v>
      </c>
      <c r="AD851" s="1">
        <v>15</v>
      </c>
      <c r="AE851" s="1">
        <v>442</v>
      </c>
      <c r="AF851" s="1">
        <v>14</v>
      </c>
      <c r="AG851" s="1">
        <v>436</v>
      </c>
      <c r="AH851" s="1">
        <v>44</v>
      </c>
      <c r="AI851" s="1">
        <v>948</v>
      </c>
      <c r="AJ851" s="1">
        <v>162</v>
      </c>
      <c r="AK851" s="1">
        <v>0</v>
      </c>
      <c r="AL851" s="1">
        <v>0</v>
      </c>
      <c r="AM851" s="1">
        <v>142</v>
      </c>
      <c r="AN851" s="1">
        <v>317</v>
      </c>
      <c r="AO851" s="1">
        <v>0</v>
      </c>
      <c r="AP851" s="1">
        <v>158</v>
      </c>
      <c r="AQ851" s="3">
        <v>2207</v>
      </c>
      <c r="AR851" s="3">
        <v>1009</v>
      </c>
      <c r="AS851" s="3">
        <v>7008</v>
      </c>
      <c r="AT851" s="1">
        <v>50</v>
      </c>
      <c r="AU851" s="3">
        <v>1789</v>
      </c>
      <c r="AV851" s="3">
        <v>1332</v>
      </c>
      <c r="AW851" s="1">
        <v>22</v>
      </c>
      <c r="AX851" s="1">
        <v>0</v>
      </c>
      <c r="AY851" s="3">
        <v>5635</v>
      </c>
      <c r="AZ851" s="3">
        <v>4709</v>
      </c>
      <c r="BA851" s="1">
        <v>0</v>
      </c>
      <c r="BB851" s="3">
        <v>1419</v>
      </c>
      <c r="BC851" s="3">
        <v>21964</v>
      </c>
      <c r="BD851" s="3">
        <v>7137298</v>
      </c>
      <c r="BE851" s="3">
        <v>356338</v>
      </c>
      <c r="BF851" s="3">
        <v>3624828</v>
      </c>
      <c r="BG851" s="3">
        <v>874221</v>
      </c>
      <c r="BH851" s="1">
        <v>0</v>
      </c>
      <c r="BI851" s="1">
        <v>0</v>
      </c>
      <c r="BJ851" s="3">
        <v>851020</v>
      </c>
      <c r="BK851" s="3">
        <v>4912492</v>
      </c>
      <c r="BL851" s="1">
        <v>0</v>
      </c>
      <c r="BM851" s="3">
        <v>232672</v>
      </c>
      <c r="BN851" s="3">
        <v>17988869</v>
      </c>
      <c r="BO851" s="3">
        <v>13594557</v>
      </c>
      <c r="BP851" s="3">
        <v>631250</v>
      </c>
      <c r="BQ851" s="3">
        <v>1423269</v>
      </c>
      <c r="BR851" s="3">
        <v>4824388</v>
      </c>
      <c r="BS851" s="1">
        <v>479</v>
      </c>
      <c r="BT851" s="1">
        <v>0</v>
      </c>
      <c r="BU851" s="3">
        <v>3500437</v>
      </c>
      <c r="BV851" s="3">
        <v>14186168</v>
      </c>
      <c r="BW851" s="1">
        <v>0</v>
      </c>
      <c r="BX851" s="3">
        <v>1716792</v>
      </c>
      <c r="BY851" s="3">
        <v>39877340</v>
      </c>
      <c r="BZ851" s="3">
        <v>1312480</v>
      </c>
      <c r="CA851" s="3">
        <v>13370260</v>
      </c>
      <c r="CB851" s="3">
        <v>595824</v>
      </c>
      <c r="CC851" s="3">
        <v>2388552</v>
      </c>
      <c r="CD851" s="3">
        <v>6058359</v>
      </c>
      <c r="CE851" s="1">
        <v>0</v>
      </c>
      <c r="CF851" s="1">
        <v>536</v>
      </c>
      <c r="CG851" s="1">
        <v>0</v>
      </c>
      <c r="CH851" s="3">
        <v>1288853</v>
      </c>
      <c r="CI851" s="3">
        <v>4361965</v>
      </c>
      <c r="CJ851" s="1">
        <v>0</v>
      </c>
      <c r="CK851" s="3">
        <v>1897016</v>
      </c>
      <c r="CL851" s="1">
        <v>0</v>
      </c>
      <c r="CM851" s="1">
        <v>0</v>
      </c>
      <c r="CN851" s="1">
        <v>0</v>
      </c>
      <c r="CO851" s="3">
        <v>-27281</v>
      </c>
      <c r="CP851" s="3">
        <v>31246564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3">
        <v>7361594</v>
      </c>
      <c r="CW851" s="3">
        <v>391764</v>
      </c>
      <c r="CX851" s="3">
        <v>2659545</v>
      </c>
      <c r="CY851" s="3">
        <v>-359750</v>
      </c>
      <c r="CZ851" s="1">
        <v>-57</v>
      </c>
      <c r="DA851" s="1">
        <v>0</v>
      </c>
      <c r="DB851" s="3">
        <v>3062604</v>
      </c>
      <c r="DC851" s="3">
        <v>14736695</v>
      </c>
      <c r="DD851" s="1">
        <v>0</v>
      </c>
      <c r="DE851" s="3">
        <v>-1232750</v>
      </c>
      <c r="DF851" s="3">
        <v>26619645</v>
      </c>
      <c r="DG851" s="3">
        <v>1999740</v>
      </c>
      <c r="DH851" s="3">
        <v>34555505</v>
      </c>
      <c r="DI851" s="1">
        <v>0</v>
      </c>
      <c r="DJ851" s="3">
        <v>2104895</v>
      </c>
      <c r="DK851" s="1">
        <v>0</v>
      </c>
      <c r="DL851" s="1">
        <v>0</v>
      </c>
      <c r="DM851" s="1">
        <v>0</v>
      </c>
      <c r="DN851" s="1">
        <v>0</v>
      </c>
      <c r="DO851" s="3">
        <v>4284186</v>
      </c>
      <c r="DP851" s="3">
        <v>157098039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0</v>
      </c>
    </row>
    <row r="852" spans="1:133" x14ac:dyDescent="0.3">
      <c r="A852" s="1">
        <v>106190782</v>
      </c>
      <c r="B852" s="1" t="s">
        <v>1936</v>
      </c>
      <c r="C852" s="2">
        <v>20174</v>
      </c>
      <c r="D852" s="2">
        <v>42745</v>
      </c>
      <c r="E852" s="1" t="s">
        <v>2096</v>
      </c>
      <c r="F852" s="1" t="s">
        <v>135</v>
      </c>
      <c r="G852" s="1" t="s">
        <v>170</v>
      </c>
      <c r="H852" s="1">
        <v>11</v>
      </c>
      <c r="I852" s="1">
        <v>905</v>
      </c>
      <c r="J852" s="1" t="s">
        <v>164</v>
      </c>
      <c r="K852" s="1" t="s">
        <v>138</v>
      </c>
      <c r="L852" s="1">
        <v>0</v>
      </c>
      <c r="M852" s="1" t="s">
        <v>2587</v>
      </c>
      <c r="N852" s="1" t="s">
        <v>1938</v>
      </c>
      <c r="O852" s="1" t="s">
        <v>1467</v>
      </c>
      <c r="P852" s="1">
        <v>91356</v>
      </c>
      <c r="Q852" s="1" t="s">
        <v>1939</v>
      </c>
      <c r="R852" s="1">
        <v>60</v>
      </c>
      <c r="S852" s="1">
        <v>60</v>
      </c>
      <c r="T852" s="1">
        <v>60</v>
      </c>
      <c r="U852" s="1">
        <v>55</v>
      </c>
      <c r="V852" s="1">
        <v>0</v>
      </c>
      <c r="W852" s="1">
        <v>0</v>
      </c>
      <c r="X852" s="1">
        <v>0</v>
      </c>
      <c r="Y852" s="1">
        <v>475</v>
      </c>
      <c r="Z852" s="1">
        <v>0</v>
      </c>
      <c r="AA852" s="1">
        <v>180</v>
      </c>
      <c r="AB852" s="1">
        <v>0</v>
      </c>
      <c r="AC852" s="1">
        <v>0</v>
      </c>
      <c r="AD852" s="1">
        <v>13</v>
      </c>
      <c r="AE852" s="1">
        <v>723</v>
      </c>
      <c r="AF852" s="1">
        <v>0</v>
      </c>
      <c r="AG852" s="1">
        <v>326</v>
      </c>
      <c r="AH852" s="1">
        <v>0</v>
      </c>
      <c r="AI852" s="1">
        <v>0</v>
      </c>
      <c r="AJ852" s="1">
        <v>0</v>
      </c>
      <c r="AK852" s="3">
        <v>2620</v>
      </c>
      <c r="AL852" s="1">
        <v>0</v>
      </c>
      <c r="AM852" s="1">
        <v>801</v>
      </c>
      <c r="AN852" s="1">
        <v>0</v>
      </c>
      <c r="AO852" s="1">
        <v>0</v>
      </c>
      <c r="AP852" s="1">
        <v>74</v>
      </c>
      <c r="AQ852" s="3">
        <v>3821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3">
        <v>521600</v>
      </c>
      <c r="BE852" s="1">
        <v>0</v>
      </c>
      <c r="BF852" s="1">
        <v>0</v>
      </c>
      <c r="BG852" s="1">
        <v>0</v>
      </c>
      <c r="BH852" s="3">
        <v>1768500</v>
      </c>
      <c r="BI852" s="1">
        <v>0</v>
      </c>
      <c r="BJ852" s="3">
        <v>700875</v>
      </c>
      <c r="BK852" s="1">
        <v>0</v>
      </c>
      <c r="BL852" s="1">
        <v>0</v>
      </c>
      <c r="BM852" s="3">
        <v>64750</v>
      </c>
      <c r="BN852" s="3">
        <v>3055725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3">
        <v>320676</v>
      </c>
      <c r="CB852" s="1">
        <v>0</v>
      </c>
      <c r="CC852" s="1">
        <v>0</v>
      </c>
      <c r="CD852" s="1">
        <v>0</v>
      </c>
      <c r="CE852" s="1">
        <v>0</v>
      </c>
      <c r="CF852" s="3">
        <v>307696</v>
      </c>
      <c r="CG852" s="1">
        <v>0</v>
      </c>
      <c r="CH852" s="3">
        <v>232200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3">
        <v>7951</v>
      </c>
      <c r="CP852" s="3">
        <v>868523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3">
        <v>200924</v>
      </c>
      <c r="CW852" s="1">
        <v>0</v>
      </c>
      <c r="CX852" s="1">
        <v>0</v>
      </c>
      <c r="CY852" s="1">
        <v>0</v>
      </c>
      <c r="CZ852" s="3">
        <v>1460804</v>
      </c>
      <c r="DA852" s="1">
        <v>0</v>
      </c>
      <c r="DB852" s="3">
        <v>468675</v>
      </c>
      <c r="DC852" s="1">
        <v>0</v>
      </c>
      <c r="DD852" s="1">
        <v>0</v>
      </c>
      <c r="DE852" s="3">
        <v>56799</v>
      </c>
      <c r="DF852" s="3">
        <v>2187202</v>
      </c>
      <c r="DG852" s="1">
        <v>0</v>
      </c>
      <c r="DH852" s="3">
        <v>2108509</v>
      </c>
      <c r="DI852" s="1">
        <v>0</v>
      </c>
      <c r="DJ852" s="3">
        <v>820884</v>
      </c>
      <c r="DK852" s="1">
        <v>0</v>
      </c>
      <c r="DL852" s="1">
        <v>0</v>
      </c>
      <c r="DM852" s="1">
        <v>0</v>
      </c>
      <c r="DN852" s="1">
        <v>0</v>
      </c>
      <c r="DO852" s="3">
        <v>486800</v>
      </c>
      <c r="DP852" s="3">
        <v>6798301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v>0</v>
      </c>
    </row>
    <row r="853" spans="1:133" x14ac:dyDescent="0.3">
      <c r="A853" s="1">
        <v>106014207</v>
      </c>
      <c r="B853" s="1" t="s">
        <v>1940</v>
      </c>
      <c r="C853" s="2">
        <v>20174</v>
      </c>
      <c r="D853" s="2">
        <v>42745</v>
      </c>
      <c r="E853" s="1" t="s">
        <v>2096</v>
      </c>
      <c r="F853" s="1" t="s">
        <v>135</v>
      </c>
      <c r="G853" s="1" t="s">
        <v>163</v>
      </c>
      <c r="H853" s="1">
        <v>5</v>
      </c>
      <c r="I853" s="1">
        <v>417</v>
      </c>
      <c r="J853" s="1" t="s">
        <v>187</v>
      </c>
      <c r="K853" s="1" t="s">
        <v>310</v>
      </c>
      <c r="L853" s="1">
        <v>0</v>
      </c>
      <c r="M853" s="1" t="s">
        <v>2588</v>
      </c>
      <c r="N853" s="1" t="s">
        <v>2589</v>
      </c>
      <c r="O853" s="1" t="s">
        <v>184</v>
      </c>
      <c r="P853" s="1">
        <v>94601</v>
      </c>
      <c r="Q853" s="1" t="s">
        <v>587</v>
      </c>
      <c r="R853" s="1">
        <v>26</v>
      </c>
      <c r="S853" s="1">
        <v>26</v>
      </c>
      <c r="T853" s="1">
        <v>26</v>
      </c>
      <c r="U853" s="1">
        <v>6</v>
      </c>
      <c r="V853" s="1">
        <v>0</v>
      </c>
      <c r="W853" s="1">
        <v>0</v>
      </c>
      <c r="X853" s="1">
        <v>10</v>
      </c>
      <c r="Y853" s="1">
        <v>0</v>
      </c>
      <c r="Z853" s="1">
        <v>0</v>
      </c>
      <c r="AA853" s="1">
        <v>0</v>
      </c>
      <c r="AB853" s="1">
        <v>320</v>
      </c>
      <c r="AC853" s="1">
        <v>0</v>
      </c>
      <c r="AD853" s="1">
        <v>0</v>
      </c>
      <c r="AE853" s="1">
        <v>336</v>
      </c>
      <c r="AF853" s="1">
        <v>0</v>
      </c>
      <c r="AG853" s="1">
        <v>35</v>
      </c>
      <c r="AH853" s="1">
        <v>0</v>
      </c>
      <c r="AI853" s="1">
        <v>0</v>
      </c>
      <c r="AJ853" s="1">
        <v>80</v>
      </c>
      <c r="AK853" s="1">
        <v>0</v>
      </c>
      <c r="AL853" s="1">
        <v>0</v>
      </c>
      <c r="AM853" s="1">
        <v>0</v>
      </c>
      <c r="AN853" s="3">
        <v>1745</v>
      </c>
      <c r="AO853" s="1">
        <v>0</v>
      </c>
      <c r="AP853" s="1">
        <v>0</v>
      </c>
      <c r="AQ853" s="3">
        <v>1860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3">
        <v>68000</v>
      </c>
      <c r="BE853" s="1">
        <v>0</v>
      </c>
      <c r="BF853" s="1">
        <v>0</v>
      </c>
      <c r="BG853" s="3">
        <v>160000</v>
      </c>
      <c r="BH853" s="1">
        <v>0</v>
      </c>
      <c r="BI853" s="1">
        <v>0</v>
      </c>
      <c r="BJ853" s="1">
        <v>0</v>
      </c>
      <c r="BK853" s="3">
        <v>3490000</v>
      </c>
      <c r="BL853" s="1">
        <v>0</v>
      </c>
      <c r="BM853" s="1">
        <v>0</v>
      </c>
      <c r="BN853" s="3">
        <v>3718000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3">
        <v>59553</v>
      </c>
      <c r="CA853" s="3">
        <v>26418</v>
      </c>
      <c r="CB853" s="1">
        <v>0</v>
      </c>
      <c r="CC853" s="1">
        <v>0</v>
      </c>
      <c r="CD853" s="3">
        <v>62692</v>
      </c>
      <c r="CE853" s="1">
        <v>0</v>
      </c>
      <c r="CF853" s="1">
        <v>0</v>
      </c>
      <c r="CG853" s="1">
        <v>0</v>
      </c>
      <c r="CH853" s="1">
        <v>0</v>
      </c>
      <c r="CI853" s="3">
        <v>1024187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3">
        <v>1172850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3">
        <v>41582</v>
      </c>
      <c r="CW853" s="1">
        <v>0</v>
      </c>
      <c r="CX853" s="1">
        <v>0</v>
      </c>
      <c r="CY853" s="3">
        <v>97308</v>
      </c>
      <c r="CZ853" s="1">
        <v>0</v>
      </c>
      <c r="DA853" s="1">
        <v>0</v>
      </c>
      <c r="DB853" s="1">
        <v>0</v>
      </c>
      <c r="DC853" s="3">
        <v>2406260</v>
      </c>
      <c r="DD853" s="1">
        <v>0</v>
      </c>
      <c r="DE853" s="1">
        <v>0</v>
      </c>
      <c r="DF853" s="3">
        <v>2545150</v>
      </c>
      <c r="DG853" s="3">
        <v>2229</v>
      </c>
      <c r="DH853" s="3">
        <v>2871953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3">
        <v>75549</v>
      </c>
      <c r="DP853" s="3">
        <v>1219356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1">
        <v>0</v>
      </c>
      <c r="EC853" s="1">
        <v>0</v>
      </c>
    </row>
    <row r="854" spans="1:133" x14ac:dyDescent="0.3">
      <c r="A854" s="1">
        <v>106314029</v>
      </c>
      <c r="B854" s="1" t="s">
        <v>1943</v>
      </c>
      <c r="C854" s="2">
        <v>20174</v>
      </c>
      <c r="D854" s="2">
        <v>42745</v>
      </c>
      <c r="E854" s="1" t="s">
        <v>2096</v>
      </c>
      <c r="F854" s="1" t="s">
        <v>135</v>
      </c>
      <c r="G854" s="1" t="s">
        <v>877</v>
      </c>
      <c r="H854" s="1">
        <v>2</v>
      </c>
      <c r="I854" s="1">
        <v>309</v>
      </c>
      <c r="J854" s="1" t="s">
        <v>187</v>
      </c>
      <c r="K854" s="1" t="s">
        <v>310</v>
      </c>
      <c r="L854" s="1">
        <v>0</v>
      </c>
      <c r="M854" s="1" t="s">
        <v>2590</v>
      </c>
      <c r="N854" s="1" t="s">
        <v>1945</v>
      </c>
      <c r="O854" s="1" t="s">
        <v>879</v>
      </c>
      <c r="P854" s="1">
        <v>95678</v>
      </c>
      <c r="Q854" s="1" t="s">
        <v>587</v>
      </c>
      <c r="R854" s="1">
        <v>16</v>
      </c>
      <c r="S854" s="1">
        <v>16</v>
      </c>
      <c r="T854" s="1">
        <v>16</v>
      </c>
      <c r="U854" s="1">
        <v>0</v>
      </c>
      <c r="V854" s="1">
        <v>0</v>
      </c>
      <c r="W854" s="1">
        <v>0</v>
      </c>
      <c r="X854" s="1">
        <v>0</v>
      </c>
      <c r="Y854" s="1">
        <v>17</v>
      </c>
      <c r="Z854" s="1">
        <v>0</v>
      </c>
      <c r="AA854" s="1">
        <v>81</v>
      </c>
      <c r="AB854" s="1">
        <v>0</v>
      </c>
      <c r="AC854" s="1">
        <v>0</v>
      </c>
      <c r="AD854" s="1">
        <v>0</v>
      </c>
      <c r="AE854" s="1">
        <v>98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150</v>
      </c>
      <c r="AL854" s="1">
        <v>0</v>
      </c>
      <c r="AM854" s="3">
        <v>1167</v>
      </c>
      <c r="AN854" s="1">
        <v>0</v>
      </c>
      <c r="AO854" s="1">
        <v>0</v>
      </c>
      <c r="AP854" s="1">
        <v>0</v>
      </c>
      <c r="AQ854" s="3">
        <v>1317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3">
        <v>187500</v>
      </c>
      <c r="BI854" s="1">
        <v>0</v>
      </c>
      <c r="BJ854" s="3">
        <v>1458750</v>
      </c>
      <c r="BK854" s="1">
        <v>0</v>
      </c>
      <c r="BL854" s="1">
        <v>0</v>
      </c>
      <c r="BM854" s="1">
        <v>0</v>
      </c>
      <c r="BN854" s="3">
        <v>1646250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3">
        <v>53261</v>
      </c>
      <c r="CG854" s="1">
        <v>0</v>
      </c>
      <c r="CH854" s="3">
        <v>414370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3">
        <v>467631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0</v>
      </c>
      <c r="CX854" s="1">
        <v>0</v>
      </c>
      <c r="CY854" s="1">
        <v>0</v>
      </c>
      <c r="CZ854" s="3">
        <v>134239</v>
      </c>
      <c r="DA854" s="1">
        <v>0</v>
      </c>
      <c r="DB854" s="3">
        <v>1044380</v>
      </c>
      <c r="DC854" s="1">
        <v>0</v>
      </c>
      <c r="DD854" s="1">
        <v>0</v>
      </c>
      <c r="DE854" s="1">
        <v>0</v>
      </c>
      <c r="DF854" s="3">
        <v>1178619</v>
      </c>
      <c r="DG854" s="1">
        <v>41</v>
      </c>
      <c r="DH854" s="3">
        <v>1128135</v>
      </c>
      <c r="DI854" s="1">
        <v>0</v>
      </c>
      <c r="DJ854" s="1">
        <v>0</v>
      </c>
      <c r="DK854" s="1">
        <v>0</v>
      </c>
      <c r="DL854" s="1">
        <v>0</v>
      </c>
      <c r="DM854" s="1">
        <v>0</v>
      </c>
      <c r="DN854" s="1">
        <v>0</v>
      </c>
      <c r="DO854" s="1">
        <v>0</v>
      </c>
      <c r="DP854" s="3">
        <v>26109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1">
        <v>0</v>
      </c>
      <c r="EC854" s="1">
        <v>0</v>
      </c>
    </row>
    <row r="855" spans="1:133" x14ac:dyDescent="0.3">
      <c r="A855" s="1">
        <v>106334457</v>
      </c>
      <c r="B855" s="1" t="s">
        <v>1946</v>
      </c>
      <c r="C855" s="2">
        <v>20174</v>
      </c>
      <c r="D855" s="2">
        <v>42745</v>
      </c>
      <c r="E855" s="1" t="s">
        <v>2096</v>
      </c>
      <c r="F855" s="1" t="s">
        <v>135</v>
      </c>
      <c r="G855" s="1" t="s">
        <v>482</v>
      </c>
      <c r="H855" s="1">
        <v>12</v>
      </c>
      <c r="I855" s="1">
        <v>1103</v>
      </c>
      <c r="J855" s="1" t="s">
        <v>187</v>
      </c>
      <c r="K855" s="1" t="s">
        <v>310</v>
      </c>
      <c r="L855" s="1">
        <v>0</v>
      </c>
      <c r="M855" s="1" t="s">
        <v>2591</v>
      </c>
      <c r="N855" s="1" t="s">
        <v>1948</v>
      </c>
      <c r="O855" s="1" t="s">
        <v>815</v>
      </c>
      <c r="P855" s="1">
        <v>92201</v>
      </c>
      <c r="Q855" s="1" t="s">
        <v>2592</v>
      </c>
      <c r="R855" s="1">
        <v>16</v>
      </c>
      <c r="S855" s="1">
        <v>16</v>
      </c>
      <c r="T855" s="1">
        <v>16</v>
      </c>
      <c r="U855" s="1">
        <v>0</v>
      </c>
      <c r="V855" s="1">
        <v>0</v>
      </c>
      <c r="W855" s="1">
        <v>0</v>
      </c>
      <c r="X855" s="1">
        <v>0</v>
      </c>
      <c r="Y855" s="1">
        <v>41</v>
      </c>
      <c r="Z855" s="1">
        <v>0</v>
      </c>
      <c r="AA855" s="1">
        <v>50</v>
      </c>
      <c r="AB855" s="1">
        <v>153</v>
      </c>
      <c r="AC855" s="1">
        <v>0</v>
      </c>
      <c r="AD855" s="1">
        <v>0</v>
      </c>
      <c r="AE855" s="1">
        <v>244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223</v>
      </c>
      <c r="AL855" s="1">
        <v>0</v>
      </c>
      <c r="AM855" s="1">
        <v>294</v>
      </c>
      <c r="AN855" s="1">
        <v>767</v>
      </c>
      <c r="AO855" s="1">
        <v>0</v>
      </c>
      <c r="AP855" s="1">
        <v>0</v>
      </c>
      <c r="AQ855" s="3">
        <v>1284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3">
        <v>278750</v>
      </c>
      <c r="BI855" s="1">
        <v>0</v>
      </c>
      <c r="BJ855" s="3">
        <v>367500</v>
      </c>
      <c r="BK855" s="3">
        <v>958750</v>
      </c>
      <c r="BL855" s="1">
        <v>0</v>
      </c>
      <c r="BM855" s="1">
        <v>0</v>
      </c>
      <c r="BN855" s="3">
        <v>1605000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3">
        <v>77695</v>
      </c>
      <c r="CG855" s="1">
        <v>0</v>
      </c>
      <c r="CH855" s="3">
        <v>102432</v>
      </c>
      <c r="CI855" s="3">
        <v>267229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3">
        <v>447356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0</v>
      </c>
      <c r="CX855" s="1">
        <v>0</v>
      </c>
      <c r="CY855" s="1">
        <v>0</v>
      </c>
      <c r="CZ855" s="3">
        <v>201055</v>
      </c>
      <c r="DA855" s="1">
        <v>0</v>
      </c>
      <c r="DB855" s="3">
        <v>265068</v>
      </c>
      <c r="DC855" s="3">
        <v>691521</v>
      </c>
      <c r="DD855" s="1">
        <v>0</v>
      </c>
      <c r="DE855" s="1">
        <v>0</v>
      </c>
      <c r="DF855" s="3">
        <v>1157644</v>
      </c>
      <c r="DG855" s="1">
        <v>0</v>
      </c>
      <c r="DH855" s="3">
        <v>1097163</v>
      </c>
      <c r="DI855" s="1">
        <v>0</v>
      </c>
      <c r="DJ855" s="1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3">
        <v>18363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0</v>
      </c>
      <c r="EB855" s="1">
        <v>0</v>
      </c>
      <c r="EC855" s="1">
        <v>0</v>
      </c>
    </row>
    <row r="856" spans="1:133" x14ac:dyDescent="0.3">
      <c r="A856" s="1">
        <v>106444029</v>
      </c>
      <c r="B856" s="1" t="s">
        <v>1950</v>
      </c>
      <c r="C856" s="2">
        <v>20174</v>
      </c>
      <c r="D856" s="2">
        <v>42745</v>
      </c>
      <c r="E856" s="1" t="s">
        <v>2096</v>
      </c>
      <c r="F856" s="1" t="s">
        <v>135</v>
      </c>
      <c r="G856" s="1" t="s">
        <v>541</v>
      </c>
      <c r="H856" s="1">
        <v>8</v>
      </c>
      <c r="I856" s="1">
        <v>703</v>
      </c>
      <c r="J856" s="1" t="s">
        <v>187</v>
      </c>
      <c r="K856" s="1" t="s">
        <v>310</v>
      </c>
      <c r="L856" s="1">
        <v>0</v>
      </c>
      <c r="M856" s="1" t="s">
        <v>2593</v>
      </c>
      <c r="N856" s="1" t="s">
        <v>1952</v>
      </c>
      <c r="O856" s="1" t="s">
        <v>544</v>
      </c>
      <c r="P856" s="1">
        <v>95062</v>
      </c>
      <c r="Q856" s="1" t="s">
        <v>587</v>
      </c>
      <c r="R856" s="1">
        <v>16</v>
      </c>
      <c r="S856" s="1">
        <v>16</v>
      </c>
      <c r="T856" s="1">
        <v>16</v>
      </c>
      <c r="U856" s="1">
        <v>34</v>
      </c>
      <c r="V856" s="1">
        <v>0</v>
      </c>
      <c r="W856" s="1">
        <v>92</v>
      </c>
      <c r="X856" s="1">
        <v>0</v>
      </c>
      <c r="Y856" s="1">
        <v>18</v>
      </c>
      <c r="Z856" s="1">
        <v>0</v>
      </c>
      <c r="AA856" s="1">
        <v>0</v>
      </c>
      <c r="AB856" s="1">
        <v>7</v>
      </c>
      <c r="AC856" s="1">
        <v>0</v>
      </c>
      <c r="AD856" s="1">
        <v>0</v>
      </c>
      <c r="AE856" s="1">
        <v>151</v>
      </c>
      <c r="AF856" s="1">
        <v>0</v>
      </c>
      <c r="AG856" s="1">
        <v>395</v>
      </c>
      <c r="AH856" s="1">
        <v>0</v>
      </c>
      <c r="AI856" s="1">
        <v>777</v>
      </c>
      <c r="AJ856" s="1">
        <v>0</v>
      </c>
      <c r="AK856" s="1">
        <v>86</v>
      </c>
      <c r="AL856" s="1">
        <v>0</v>
      </c>
      <c r="AM856" s="1">
        <v>0</v>
      </c>
      <c r="AN856" s="1">
        <v>21</v>
      </c>
      <c r="AO856" s="1">
        <v>0</v>
      </c>
      <c r="AP856" s="1">
        <v>0</v>
      </c>
      <c r="AQ856" s="3">
        <v>1279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3">
        <v>987500</v>
      </c>
      <c r="BE856" s="1">
        <v>0</v>
      </c>
      <c r="BF856" s="3">
        <v>1942500</v>
      </c>
      <c r="BG856" s="1">
        <v>0</v>
      </c>
      <c r="BH856" s="3">
        <v>215000</v>
      </c>
      <c r="BI856" s="1">
        <v>0</v>
      </c>
      <c r="BJ856" s="1">
        <v>0</v>
      </c>
      <c r="BK856" s="3">
        <v>52500</v>
      </c>
      <c r="BL856" s="1">
        <v>0</v>
      </c>
      <c r="BM856" s="1">
        <v>0</v>
      </c>
      <c r="BN856" s="3">
        <v>3197500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3">
        <v>436113</v>
      </c>
      <c r="CB856" s="1">
        <v>0</v>
      </c>
      <c r="CC856" s="1">
        <v>0</v>
      </c>
      <c r="CD856" s="1">
        <v>0</v>
      </c>
      <c r="CE856" s="1">
        <v>0</v>
      </c>
      <c r="CF856" s="3">
        <v>94951</v>
      </c>
      <c r="CG856" s="1">
        <v>0</v>
      </c>
      <c r="CH856" s="1">
        <v>0</v>
      </c>
      <c r="CI856" s="3">
        <v>23186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3">
        <v>554250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3">
        <v>551387</v>
      </c>
      <c r="CW856" s="1">
        <v>0</v>
      </c>
      <c r="CX856" s="3">
        <v>1942500</v>
      </c>
      <c r="CY856" s="1">
        <v>0</v>
      </c>
      <c r="CZ856" s="3">
        <v>120049</v>
      </c>
      <c r="DA856" s="1">
        <v>0</v>
      </c>
      <c r="DB856" s="1">
        <v>0</v>
      </c>
      <c r="DC856" s="3">
        <v>29314</v>
      </c>
      <c r="DD856" s="1">
        <v>0</v>
      </c>
      <c r="DE856" s="1">
        <v>0</v>
      </c>
      <c r="DF856" s="3">
        <v>2643250</v>
      </c>
      <c r="DG856" s="1">
        <v>0</v>
      </c>
      <c r="DH856" s="3">
        <v>1782939</v>
      </c>
      <c r="DI856" s="1">
        <v>0</v>
      </c>
      <c r="DJ856" s="1">
        <v>0</v>
      </c>
      <c r="DK856" s="1">
        <v>0</v>
      </c>
      <c r="DL856" s="1">
        <v>0</v>
      </c>
      <c r="DM856" s="1">
        <v>0</v>
      </c>
      <c r="DN856" s="1">
        <v>0</v>
      </c>
      <c r="DO856" s="3">
        <v>3000</v>
      </c>
      <c r="DP856" s="3">
        <v>19694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0</v>
      </c>
      <c r="EB856" s="1">
        <v>0</v>
      </c>
      <c r="EC856" s="1">
        <v>0</v>
      </c>
    </row>
    <row r="857" spans="1:133" x14ac:dyDescent="0.3">
      <c r="A857" s="1">
        <v>106504081</v>
      </c>
      <c r="B857" s="1" t="s">
        <v>1953</v>
      </c>
      <c r="C857" s="2">
        <v>20174</v>
      </c>
      <c r="D857" s="2">
        <v>42745</v>
      </c>
      <c r="E857" s="1" t="s">
        <v>2096</v>
      </c>
      <c r="F857" s="1" t="s">
        <v>135</v>
      </c>
      <c r="G857" s="1" t="s">
        <v>360</v>
      </c>
      <c r="H857" s="1">
        <v>6</v>
      </c>
      <c r="I857" s="1">
        <v>511</v>
      </c>
      <c r="J857" s="1" t="s">
        <v>187</v>
      </c>
      <c r="K857" s="1" t="s">
        <v>310</v>
      </c>
      <c r="L857" s="1">
        <v>0</v>
      </c>
      <c r="M857" s="1" t="s">
        <v>2594</v>
      </c>
      <c r="N857" s="1" t="s">
        <v>1955</v>
      </c>
      <c r="O857" s="1" t="s">
        <v>1956</v>
      </c>
      <c r="P857" s="1">
        <v>95307</v>
      </c>
      <c r="Q857" s="1" t="s">
        <v>587</v>
      </c>
      <c r="R857" s="1">
        <v>16</v>
      </c>
      <c r="S857" s="1">
        <v>16</v>
      </c>
      <c r="T857" s="1">
        <v>16</v>
      </c>
      <c r="U857" s="1">
        <v>0</v>
      </c>
      <c r="V857" s="1">
        <v>0</v>
      </c>
      <c r="W857" s="1">
        <v>0</v>
      </c>
      <c r="X857" s="1">
        <v>0</v>
      </c>
      <c r="Y857" s="1">
        <v>30</v>
      </c>
      <c r="Z857" s="1">
        <v>0</v>
      </c>
      <c r="AA857" s="1">
        <v>285</v>
      </c>
      <c r="AB857" s="1">
        <v>0</v>
      </c>
      <c r="AC857" s="1">
        <v>0</v>
      </c>
      <c r="AD857" s="1">
        <v>0</v>
      </c>
      <c r="AE857" s="1">
        <v>315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141</v>
      </c>
      <c r="AL857" s="1">
        <v>0</v>
      </c>
      <c r="AM857" s="3">
        <v>1043</v>
      </c>
      <c r="AN857" s="1">
        <v>0</v>
      </c>
      <c r="AO857" s="1">
        <v>0</v>
      </c>
      <c r="AP857" s="1">
        <v>0</v>
      </c>
      <c r="AQ857" s="3">
        <v>1184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3">
        <v>185918</v>
      </c>
      <c r="BI857" s="1">
        <v>0</v>
      </c>
      <c r="BJ857" s="3">
        <v>1375266</v>
      </c>
      <c r="BK857" s="1">
        <v>0</v>
      </c>
      <c r="BL857" s="1">
        <v>0</v>
      </c>
      <c r="BM857" s="1">
        <v>0</v>
      </c>
      <c r="BN857" s="3">
        <v>1561184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3">
        <v>33291</v>
      </c>
      <c r="CG857" s="1">
        <v>0</v>
      </c>
      <c r="CH857" s="3">
        <v>246257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3">
        <v>279548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0</v>
      </c>
      <c r="CX857" s="1">
        <v>0</v>
      </c>
      <c r="CY857" s="1">
        <v>0</v>
      </c>
      <c r="CZ857" s="3">
        <v>152627</v>
      </c>
      <c r="DA857" s="1">
        <v>0</v>
      </c>
      <c r="DB857" s="3">
        <v>1129009</v>
      </c>
      <c r="DC857" s="1">
        <v>0</v>
      </c>
      <c r="DD857" s="1">
        <v>0</v>
      </c>
      <c r="DE857" s="1">
        <v>0</v>
      </c>
      <c r="DF857" s="3">
        <v>1281636</v>
      </c>
      <c r="DG857" s="1">
        <v>0</v>
      </c>
      <c r="DH857" s="3">
        <v>1296118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3">
        <v>3464</v>
      </c>
      <c r="DP857" s="3">
        <v>15252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0</v>
      </c>
      <c r="EB857" s="1">
        <v>0</v>
      </c>
      <c r="EC857" s="1">
        <v>0</v>
      </c>
    </row>
    <row r="858" spans="1:133" x14ac:dyDescent="0.3">
      <c r="A858" s="1">
        <v>106014226</v>
      </c>
      <c r="B858" s="1" t="s">
        <v>1957</v>
      </c>
      <c r="C858" s="2">
        <v>20174</v>
      </c>
      <c r="D858" s="2">
        <v>42745</v>
      </c>
      <c r="E858" s="1" t="s">
        <v>2096</v>
      </c>
      <c r="F858" s="1" t="s">
        <v>135</v>
      </c>
      <c r="G858" s="1" t="s">
        <v>163</v>
      </c>
      <c r="H858" s="1">
        <v>5</v>
      </c>
      <c r="I858" s="1">
        <v>421</v>
      </c>
      <c r="J858" s="1" t="s">
        <v>187</v>
      </c>
      <c r="K858" s="1" t="s">
        <v>310</v>
      </c>
      <c r="L858" s="1">
        <v>0</v>
      </c>
      <c r="M858" s="1" t="s">
        <v>2595</v>
      </c>
      <c r="N858" s="1" t="s">
        <v>1959</v>
      </c>
      <c r="O858" s="1" t="s">
        <v>890</v>
      </c>
      <c r="P858" s="1">
        <v>94578</v>
      </c>
      <c r="Q858" s="1" t="s">
        <v>587</v>
      </c>
      <c r="R858" s="1">
        <v>16</v>
      </c>
      <c r="S858" s="1">
        <v>16</v>
      </c>
      <c r="T858" s="1">
        <v>16</v>
      </c>
      <c r="U858" s="1">
        <v>0</v>
      </c>
      <c r="V858" s="1">
        <v>0</v>
      </c>
      <c r="W858" s="1">
        <v>0</v>
      </c>
      <c r="X858" s="1">
        <v>0</v>
      </c>
      <c r="Y858" s="1">
        <v>8</v>
      </c>
      <c r="Z858" s="1">
        <v>0</v>
      </c>
      <c r="AA858" s="1">
        <v>93</v>
      </c>
      <c r="AB858" s="1">
        <v>38</v>
      </c>
      <c r="AC858" s="1">
        <v>0</v>
      </c>
      <c r="AD858" s="1">
        <v>0</v>
      </c>
      <c r="AE858" s="1">
        <v>139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52</v>
      </c>
      <c r="AL858" s="1">
        <v>0</v>
      </c>
      <c r="AM858" s="1">
        <v>688</v>
      </c>
      <c r="AN858" s="1">
        <v>194</v>
      </c>
      <c r="AO858" s="1">
        <v>0</v>
      </c>
      <c r="AP858" s="1">
        <v>0</v>
      </c>
      <c r="AQ858" s="1">
        <v>934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3">
        <v>117000</v>
      </c>
      <c r="BI858" s="1">
        <v>0</v>
      </c>
      <c r="BJ858" s="3">
        <v>1548000</v>
      </c>
      <c r="BK858" s="3">
        <v>436500</v>
      </c>
      <c r="BL858" s="1">
        <v>0</v>
      </c>
      <c r="BM858" s="1">
        <v>0</v>
      </c>
      <c r="BN858" s="3">
        <v>2101500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3">
        <v>8517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3">
        <v>29054</v>
      </c>
      <c r="CG858" s="1">
        <v>0</v>
      </c>
      <c r="CH858" s="3">
        <v>384400</v>
      </c>
      <c r="CI858" s="3">
        <v>147016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3">
        <v>568987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  <c r="CX858" s="1">
        <v>0</v>
      </c>
      <c r="CY858" s="1">
        <v>0</v>
      </c>
      <c r="CZ858" s="3">
        <v>87946</v>
      </c>
      <c r="DA858" s="1">
        <v>0</v>
      </c>
      <c r="DB858" s="3">
        <v>1163600</v>
      </c>
      <c r="DC858" s="3">
        <v>280967</v>
      </c>
      <c r="DD858" s="1">
        <v>0</v>
      </c>
      <c r="DE858" s="1">
        <v>0</v>
      </c>
      <c r="DF858" s="3">
        <v>1532513</v>
      </c>
      <c r="DG858" s="1">
        <v>0</v>
      </c>
      <c r="DH858" s="3">
        <v>1698825</v>
      </c>
      <c r="DI858" s="1">
        <v>0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3">
        <v>148296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0</v>
      </c>
      <c r="EB858" s="1">
        <v>0</v>
      </c>
      <c r="EC858" s="1">
        <v>0</v>
      </c>
    </row>
    <row r="859" spans="1:133" x14ac:dyDescent="0.3">
      <c r="A859" s="1">
        <v>106334564</v>
      </c>
      <c r="B859" s="1" t="s">
        <v>1960</v>
      </c>
      <c r="C859" s="2">
        <v>20174</v>
      </c>
      <c r="D859" s="2">
        <v>42745</v>
      </c>
      <c r="E859" s="1" t="s">
        <v>2096</v>
      </c>
      <c r="F859" s="1" t="s">
        <v>135</v>
      </c>
      <c r="G859" s="1" t="s">
        <v>482</v>
      </c>
      <c r="H859" s="1">
        <v>12</v>
      </c>
      <c r="I859" s="1">
        <v>1111</v>
      </c>
      <c r="J859" s="1" t="s">
        <v>187</v>
      </c>
      <c r="K859" s="1" t="s">
        <v>138</v>
      </c>
      <c r="L859" s="1">
        <v>0</v>
      </c>
      <c r="M859" s="1" t="s">
        <v>2596</v>
      </c>
      <c r="N859" s="1" t="s">
        <v>1962</v>
      </c>
      <c r="O859" s="1" t="s">
        <v>1963</v>
      </c>
      <c r="P859" s="1">
        <v>92592</v>
      </c>
      <c r="Q859" s="1" t="s">
        <v>1964</v>
      </c>
      <c r="R859" s="1">
        <v>140</v>
      </c>
      <c r="S859" s="1">
        <v>140</v>
      </c>
      <c r="T859" s="1">
        <v>140</v>
      </c>
      <c r="U859" s="1">
        <v>638</v>
      </c>
      <c r="V859" s="1">
        <v>478</v>
      </c>
      <c r="W859" s="1">
        <v>92</v>
      </c>
      <c r="X859" s="1">
        <v>340</v>
      </c>
      <c r="Y859" s="1">
        <v>0</v>
      </c>
      <c r="Z859" s="1">
        <v>0</v>
      </c>
      <c r="AA859" s="1">
        <v>91</v>
      </c>
      <c r="AB859" s="1">
        <v>433</v>
      </c>
      <c r="AC859" s="1">
        <v>2</v>
      </c>
      <c r="AD859" s="1">
        <v>50</v>
      </c>
      <c r="AE859" s="1">
        <v>2124</v>
      </c>
      <c r="AF859" s="1">
        <v>0</v>
      </c>
      <c r="AG859" s="3">
        <v>2573</v>
      </c>
      <c r="AH859" s="3">
        <v>1706</v>
      </c>
      <c r="AI859" s="1">
        <v>460</v>
      </c>
      <c r="AJ859" s="3">
        <v>1322</v>
      </c>
      <c r="AK859" s="1">
        <v>0</v>
      </c>
      <c r="AL859" s="1">
        <v>0</v>
      </c>
      <c r="AM859" s="1">
        <v>258</v>
      </c>
      <c r="AN859" s="3">
        <v>1264</v>
      </c>
      <c r="AO859" s="1">
        <v>10</v>
      </c>
      <c r="AP859" s="1">
        <v>79</v>
      </c>
      <c r="AQ859" s="3">
        <v>7672</v>
      </c>
      <c r="AR859" s="1">
        <v>0</v>
      </c>
      <c r="AS859" s="3">
        <v>1365</v>
      </c>
      <c r="AT859" s="3">
        <v>1211</v>
      </c>
      <c r="AU859" s="1">
        <v>496</v>
      </c>
      <c r="AV859" s="3">
        <v>2671</v>
      </c>
      <c r="AW859" s="1">
        <v>0</v>
      </c>
      <c r="AX859" s="1">
        <v>0</v>
      </c>
      <c r="AY859" s="1">
        <v>725</v>
      </c>
      <c r="AZ859" s="3">
        <v>3293</v>
      </c>
      <c r="BA859" s="1">
        <v>7</v>
      </c>
      <c r="BB859" s="1">
        <v>984</v>
      </c>
      <c r="BC859" s="3">
        <v>10752</v>
      </c>
      <c r="BD859" s="3">
        <v>39491394</v>
      </c>
      <c r="BE859" s="3">
        <v>27541151</v>
      </c>
      <c r="BF859" s="3">
        <v>6609182</v>
      </c>
      <c r="BG859" s="3">
        <v>17893433</v>
      </c>
      <c r="BH859" s="1">
        <v>0</v>
      </c>
      <c r="BI859" s="1">
        <v>0</v>
      </c>
      <c r="BJ859" s="3">
        <v>3724858</v>
      </c>
      <c r="BK859" s="3">
        <v>21080630</v>
      </c>
      <c r="BL859" s="3">
        <v>173434</v>
      </c>
      <c r="BM859" s="3">
        <v>1579637</v>
      </c>
      <c r="BN859" s="3">
        <v>118093719</v>
      </c>
      <c r="BO859" s="3">
        <v>11434672</v>
      </c>
      <c r="BP859" s="3">
        <v>12346990</v>
      </c>
      <c r="BQ859" s="3">
        <v>2309540</v>
      </c>
      <c r="BR859" s="3">
        <v>11655793</v>
      </c>
      <c r="BS859" s="1">
        <v>0</v>
      </c>
      <c r="BT859" s="1">
        <v>0</v>
      </c>
      <c r="BU859" s="3">
        <v>4534552</v>
      </c>
      <c r="BV859" s="3">
        <v>20711230</v>
      </c>
      <c r="BW859" s="3">
        <v>31399</v>
      </c>
      <c r="BX859" s="3">
        <v>2225529</v>
      </c>
      <c r="BY859" s="3">
        <v>65249705</v>
      </c>
      <c r="BZ859" s="3">
        <v>2371618</v>
      </c>
      <c r="CA859" s="3">
        <v>41688959</v>
      </c>
      <c r="CB859" s="3">
        <v>32337089</v>
      </c>
      <c r="CC859" s="3">
        <v>7756402</v>
      </c>
      <c r="CD859" s="3">
        <v>25386589</v>
      </c>
      <c r="CE859" s="1">
        <v>0</v>
      </c>
      <c r="CF859" s="1">
        <v>0</v>
      </c>
      <c r="CG859" s="1">
        <v>0</v>
      </c>
      <c r="CH859" s="3">
        <v>6133970</v>
      </c>
      <c r="CI859" s="3">
        <v>27478071</v>
      </c>
      <c r="CJ859" s="1">
        <v>0</v>
      </c>
      <c r="CK859" s="3">
        <v>204833</v>
      </c>
      <c r="CL859" s="1">
        <v>0</v>
      </c>
      <c r="CM859" s="1">
        <v>0</v>
      </c>
      <c r="CN859" s="1">
        <v>0</v>
      </c>
      <c r="CO859" s="3">
        <v>2716823</v>
      </c>
      <c r="CP859" s="3">
        <v>146074354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3">
        <v>9237107</v>
      </c>
      <c r="CW859" s="3">
        <v>7551052</v>
      </c>
      <c r="CX859" s="3">
        <v>1162320</v>
      </c>
      <c r="CY859" s="3">
        <v>4162637</v>
      </c>
      <c r="CZ859" s="1">
        <v>0</v>
      </c>
      <c r="DA859" s="1">
        <v>0</v>
      </c>
      <c r="DB859" s="3">
        <v>2125440</v>
      </c>
      <c r="DC859" s="3">
        <v>14313789</v>
      </c>
      <c r="DD859" s="1">
        <v>0</v>
      </c>
      <c r="DE859" s="3">
        <v>-1283275</v>
      </c>
      <c r="DF859" s="3">
        <v>37269070</v>
      </c>
      <c r="DG859" s="3">
        <v>272315</v>
      </c>
      <c r="DH859" s="3">
        <v>39306136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3">
        <v>5166910</v>
      </c>
      <c r="DP859" s="3">
        <v>147075337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0</v>
      </c>
      <c r="EB859" s="1">
        <v>0</v>
      </c>
      <c r="EC859" s="1">
        <v>0</v>
      </c>
    </row>
    <row r="860" spans="1:133" x14ac:dyDescent="0.3">
      <c r="A860" s="1">
        <v>106330120</v>
      </c>
      <c r="B860" s="1" t="s">
        <v>1965</v>
      </c>
      <c r="C860" s="2">
        <v>20174</v>
      </c>
      <c r="D860" s="2">
        <v>42745</v>
      </c>
      <c r="E860" s="1" t="s">
        <v>2096</v>
      </c>
      <c r="F860" s="1" t="s">
        <v>135</v>
      </c>
      <c r="G860" s="1" t="s">
        <v>482</v>
      </c>
      <c r="H860" s="1">
        <v>12</v>
      </c>
      <c r="I860" s="1">
        <v>1105</v>
      </c>
      <c r="J860" s="1" t="s">
        <v>164</v>
      </c>
      <c r="K860" s="1" t="s">
        <v>138</v>
      </c>
      <c r="L860" s="1">
        <v>0</v>
      </c>
      <c r="M860" s="1" t="s">
        <v>2597</v>
      </c>
      <c r="N860" s="1" t="s">
        <v>569</v>
      </c>
      <c r="O860" s="1" t="s">
        <v>570</v>
      </c>
      <c r="P860" s="1">
        <v>92270</v>
      </c>
      <c r="Q860" s="1" t="s">
        <v>2598</v>
      </c>
      <c r="R860" s="1">
        <v>100</v>
      </c>
      <c r="S860" s="1">
        <v>100</v>
      </c>
      <c r="T860" s="1">
        <v>85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263</v>
      </c>
      <c r="AB860" s="1">
        <v>0</v>
      </c>
      <c r="AC860" s="1">
        <v>0</v>
      </c>
      <c r="AD860" s="1">
        <v>59</v>
      </c>
      <c r="AE860" s="1">
        <v>322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3">
        <v>4592</v>
      </c>
      <c r="AN860" s="1">
        <v>0</v>
      </c>
      <c r="AO860" s="1">
        <v>0</v>
      </c>
      <c r="AP860" s="3">
        <v>1075</v>
      </c>
      <c r="AQ860" s="3">
        <v>5667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3">
        <v>2997</v>
      </c>
      <c r="AZ860" s="1">
        <v>0</v>
      </c>
      <c r="BA860" s="1">
        <v>0</v>
      </c>
      <c r="BB860" s="1">
        <v>792</v>
      </c>
      <c r="BC860" s="3">
        <v>3789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3">
        <v>6088157</v>
      </c>
      <c r="BK860" s="1">
        <v>0</v>
      </c>
      <c r="BL860" s="1">
        <v>0</v>
      </c>
      <c r="BM860" s="3">
        <v>1581820</v>
      </c>
      <c r="BN860" s="3">
        <v>7669977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3">
        <v>1647571</v>
      </c>
      <c r="BV860" s="1">
        <v>0</v>
      </c>
      <c r="BW860" s="1">
        <v>0</v>
      </c>
      <c r="BX860" s="3">
        <v>424800</v>
      </c>
      <c r="BY860" s="3">
        <v>2072371</v>
      </c>
      <c r="BZ860" s="3">
        <v>1062456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3">
        <v>3012836</v>
      </c>
      <c r="CI860" s="1">
        <v>0</v>
      </c>
      <c r="CJ860" s="1">
        <v>0</v>
      </c>
      <c r="CK860" s="3">
        <v>1710544</v>
      </c>
      <c r="CL860" s="1">
        <v>0</v>
      </c>
      <c r="CM860" s="1">
        <v>0</v>
      </c>
      <c r="CN860" s="1">
        <v>0</v>
      </c>
      <c r="CO860" s="3">
        <v>258657</v>
      </c>
      <c r="CP860" s="3">
        <v>6044493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0</v>
      </c>
      <c r="CX860" s="1">
        <v>0</v>
      </c>
      <c r="CY860" s="1">
        <v>0</v>
      </c>
      <c r="CZ860" s="1">
        <v>0</v>
      </c>
      <c r="DA860" s="1">
        <v>0</v>
      </c>
      <c r="DB860" s="3">
        <v>4722891</v>
      </c>
      <c r="DC860" s="1">
        <v>0</v>
      </c>
      <c r="DD860" s="1">
        <v>0</v>
      </c>
      <c r="DE860" s="3">
        <v>-1025036</v>
      </c>
      <c r="DF860" s="3">
        <v>3697855</v>
      </c>
      <c r="DG860" s="3">
        <v>1348064</v>
      </c>
      <c r="DH860" s="3">
        <v>4620414</v>
      </c>
      <c r="DI860" s="1">
        <v>0</v>
      </c>
      <c r="DJ860" s="3">
        <v>47530</v>
      </c>
      <c r="DK860" s="1">
        <v>0</v>
      </c>
      <c r="DL860" s="1">
        <v>0</v>
      </c>
      <c r="DM860" s="1">
        <v>0</v>
      </c>
      <c r="DN860" s="1">
        <v>0</v>
      </c>
      <c r="DO860" s="3">
        <v>544535</v>
      </c>
      <c r="DP860" s="3">
        <v>30747839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1">
        <v>0</v>
      </c>
      <c r="EC860" s="1">
        <v>0</v>
      </c>
    </row>
    <row r="861" spans="1:133" x14ac:dyDescent="0.3">
      <c r="A861" s="1">
        <v>106191225</v>
      </c>
      <c r="B861" s="1" t="s">
        <v>1975</v>
      </c>
      <c r="C861" s="2">
        <v>20174</v>
      </c>
      <c r="D861" s="2">
        <v>42745</v>
      </c>
      <c r="E861" s="1" t="s">
        <v>2096</v>
      </c>
      <c r="F861" s="1" t="s">
        <v>135</v>
      </c>
      <c r="G861" s="1" t="s">
        <v>170</v>
      </c>
      <c r="H861" s="1">
        <v>11</v>
      </c>
      <c r="I861" s="1">
        <v>933</v>
      </c>
      <c r="J861" s="1" t="s">
        <v>164</v>
      </c>
      <c r="K861" s="1" t="s">
        <v>138</v>
      </c>
      <c r="L861" s="1">
        <v>0</v>
      </c>
      <c r="M861" s="1" t="s">
        <v>2599</v>
      </c>
      <c r="N861" s="1" t="s">
        <v>1976</v>
      </c>
      <c r="O861" s="1" t="s">
        <v>441</v>
      </c>
      <c r="P861" s="1">
        <v>90813</v>
      </c>
      <c r="Q861" s="1" t="s">
        <v>201</v>
      </c>
      <c r="R861" s="1">
        <v>63</v>
      </c>
      <c r="S861" s="1">
        <v>63</v>
      </c>
      <c r="T861" s="1">
        <v>63</v>
      </c>
      <c r="U861" s="1">
        <v>0</v>
      </c>
      <c r="V861" s="1">
        <v>0</v>
      </c>
      <c r="W861" s="1">
        <v>0</v>
      </c>
      <c r="X861" s="1">
        <v>0</v>
      </c>
      <c r="Y861" s="1">
        <v>226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226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3">
        <v>3963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3">
        <v>3963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3">
        <v>937466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3">
        <v>937466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0</v>
      </c>
      <c r="CX861" s="1">
        <v>0</v>
      </c>
      <c r="CY861" s="1">
        <v>0</v>
      </c>
      <c r="CZ861" s="3">
        <v>937466</v>
      </c>
      <c r="DA861" s="1">
        <v>0</v>
      </c>
      <c r="DB861" s="1">
        <v>0</v>
      </c>
      <c r="DC861" s="1">
        <v>0</v>
      </c>
      <c r="DD861" s="1">
        <v>0</v>
      </c>
      <c r="DE861" s="1">
        <v>0</v>
      </c>
      <c r="DF861" s="3">
        <v>937466</v>
      </c>
      <c r="DG861" s="1">
        <v>0</v>
      </c>
      <c r="DH861" s="3">
        <v>637323</v>
      </c>
      <c r="DI861" s="3">
        <v>71589</v>
      </c>
      <c r="DJ861" s="1">
        <v>0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3">
        <v>1609083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</row>
    <row r="862" spans="1:133" x14ac:dyDescent="0.3">
      <c r="A862" s="1">
        <v>106190422</v>
      </c>
      <c r="B862" s="1" t="s">
        <v>1977</v>
      </c>
      <c r="C862" s="2">
        <v>20174</v>
      </c>
      <c r="D862" s="2">
        <v>42745</v>
      </c>
      <c r="E862" s="1" t="s">
        <v>2096</v>
      </c>
      <c r="F862" s="1" t="s">
        <v>135</v>
      </c>
      <c r="G862" s="1" t="s">
        <v>170</v>
      </c>
      <c r="H862" s="1">
        <v>11</v>
      </c>
      <c r="I862" s="1">
        <v>931</v>
      </c>
      <c r="J862" s="1" t="s">
        <v>164</v>
      </c>
      <c r="K862" s="1" t="s">
        <v>138</v>
      </c>
      <c r="L862" s="1">
        <v>0</v>
      </c>
      <c r="M862" s="1" t="s">
        <v>2600</v>
      </c>
      <c r="N862" s="1" t="s">
        <v>1979</v>
      </c>
      <c r="O862" s="1" t="s">
        <v>514</v>
      </c>
      <c r="P862" s="1">
        <v>90505</v>
      </c>
      <c r="Q862" s="1" t="s">
        <v>1980</v>
      </c>
      <c r="R862" s="1">
        <v>621</v>
      </c>
      <c r="S862" s="1">
        <v>444</v>
      </c>
      <c r="T862" s="1">
        <v>334</v>
      </c>
      <c r="U862" s="3">
        <v>1711</v>
      </c>
      <c r="V862" s="3">
        <v>1741</v>
      </c>
      <c r="W862" s="1">
        <v>208</v>
      </c>
      <c r="X862" s="1">
        <v>351</v>
      </c>
      <c r="Y862" s="1">
        <v>0</v>
      </c>
      <c r="Z862" s="1">
        <v>0</v>
      </c>
      <c r="AA862" s="1">
        <v>69</v>
      </c>
      <c r="AB862" s="3">
        <v>2503</v>
      </c>
      <c r="AC862" s="1">
        <v>0</v>
      </c>
      <c r="AD862" s="1">
        <v>137</v>
      </c>
      <c r="AE862" s="1">
        <v>6720</v>
      </c>
      <c r="AF862" s="1">
        <v>0</v>
      </c>
      <c r="AG862" s="3">
        <v>8970</v>
      </c>
      <c r="AH862" s="3">
        <v>7503</v>
      </c>
      <c r="AI862" s="1">
        <v>814</v>
      </c>
      <c r="AJ862" s="3">
        <v>1417</v>
      </c>
      <c r="AK862" s="1">
        <v>0</v>
      </c>
      <c r="AL862" s="1">
        <v>0</v>
      </c>
      <c r="AM862" s="1">
        <v>309</v>
      </c>
      <c r="AN862" s="3">
        <v>8447</v>
      </c>
      <c r="AO862" s="1">
        <v>0</v>
      </c>
      <c r="AP862" s="1">
        <v>501</v>
      </c>
      <c r="AQ862" s="3">
        <v>27961</v>
      </c>
      <c r="AR862" s="1">
        <v>0</v>
      </c>
      <c r="AS862" s="3">
        <v>37403</v>
      </c>
      <c r="AT862" s="3">
        <v>16086</v>
      </c>
      <c r="AU862" s="3">
        <v>1094</v>
      </c>
      <c r="AV862" s="3">
        <v>5124</v>
      </c>
      <c r="AW862" s="1">
        <v>0</v>
      </c>
      <c r="AX862" s="1">
        <v>0</v>
      </c>
      <c r="AY862" s="3">
        <v>1694</v>
      </c>
      <c r="AZ862" s="3">
        <v>43468</v>
      </c>
      <c r="BA862" s="1">
        <v>0</v>
      </c>
      <c r="BB862" s="3">
        <v>2140</v>
      </c>
      <c r="BC862" s="3">
        <v>107009</v>
      </c>
      <c r="BD862" s="3">
        <v>168667365</v>
      </c>
      <c r="BE862" s="3">
        <v>146139448</v>
      </c>
      <c r="BF862" s="3">
        <v>13498542</v>
      </c>
      <c r="BG862" s="3">
        <v>24506018</v>
      </c>
      <c r="BH862" s="1">
        <v>0</v>
      </c>
      <c r="BI862" s="1">
        <v>0</v>
      </c>
      <c r="BJ862" s="3">
        <v>6448771</v>
      </c>
      <c r="BK862" s="3">
        <v>170895417</v>
      </c>
      <c r="BL862" s="1">
        <v>0</v>
      </c>
      <c r="BM862" s="3">
        <v>3945749</v>
      </c>
      <c r="BN862" s="3">
        <v>534101310</v>
      </c>
      <c r="BO862" s="3">
        <v>99112343</v>
      </c>
      <c r="BP862" s="3">
        <v>66520238</v>
      </c>
      <c r="BQ862" s="3">
        <v>3935166</v>
      </c>
      <c r="BR862" s="3">
        <v>18311730</v>
      </c>
      <c r="BS862" s="1">
        <v>0</v>
      </c>
      <c r="BT862" s="1">
        <v>0</v>
      </c>
      <c r="BU862" s="3">
        <v>6704813</v>
      </c>
      <c r="BV862" s="3">
        <v>174684703</v>
      </c>
      <c r="BW862" s="1">
        <v>0</v>
      </c>
      <c r="BX862" s="3">
        <v>4198056</v>
      </c>
      <c r="BY862" s="3">
        <v>373467049</v>
      </c>
      <c r="BZ862" s="3">
        <v>1959490</v>
      </c>
      <c r="CA862" s="3">
        <v>228882520</v>
      </c>
      <c r="CB862" s="3">
        <v>199065010</v>
      </c>
      <c r="CC862" s="3">
        <v>955745</v>
      </c>
      <c r="CD862" s="3">
        <v>32862021</v>
      </c>
      <c r="CE862" s="1">
        <v>0</v>
      </c>
      <c r="CF862" s="1">
        <v>0</v>
      </c>
      <c r="CG862" s="1">
        <v>0</v>
      </c>
      <c r="CH862" s="3">
        <v>10767884</v>
      </c>
      <c r="CI862" s="3">
        <v>278390429</v>
      </c>
      <c r="CJ862" s="1">
        <v>0</v>
      </c>
      <c r="CK862" s="3">
        <v>5966901</v>
      </c>
      <c r="CL862" s="1">
        <v>0</v>
      </c>
      <c r="CM862" s="1">
        <v>0</v>
      </c>
      <c r="CN862" s="1">
        <v>0</v>
      </c>
      <c r="CO862" s="3">
        <v>5444890</v>
      </c>
      <c r="CP862" s="3">
        <v>764294890</v>
      </c>
      <c r="CQ862" s="3">
        <v>16899501</v>
      </c>
      <c r="CR862" s="1">
        <v>0</v>
      </c>
      <c r="CS862" s="1">
        <v>0</v>
      </c>
      <c r="CT862" s="3">
        <v>14107260</v>
      </c>
      <c r="CU862" s="3">
        <v>31006761</v>
      </c>
      <c r="CV862" s="3">
        <v>37136643</v>
      </c>
      <c r="CW862" s="3">
        <v>29096024</v>
      </c>
      <c r="CX862" s="3">
        <v>16363343</v>
      </c>
      <c r="CY862" s="3">
        <v>9674218</v>
      </c>
      <c r="CZ862" s="1">
        <v>0</v>
      </c>
      <c r="DA862" s="1">
        <v>0</v>
      </c>
      <c r="DB862" s="3">
        <v>2299220</v>
      </c>
      <c r="DC862" s="3">
        <v>79024899</v>
      </c>
      <c r="DD862" s="1">
        <v>0</v>
      </c>
      <c r="DE862" s="3">
        <v>685883</v>
      </c>
      <c r="DF862" s="3">
        <v>174280230</v>
      </c>
      <c r="DG862" s="3">
        <v>11690655</v>
      </c>
      <c r="DH862" s="3">
        <v>180323800</v>
      </c>
      <c r="DI862" s="1">
        <v>0</v>
      </c>
      <c r="DJ862" s="3">
        <v>5440114</v>
      </c>
      <c r="DK862" s="1">
        <v>0</v>
      </c>
      <c r="DL862" s="1">
        <v>0</v>
      </c>
      <c r="DM862" s="1">
        <v>0</v>
      </c>
      <c r="DN862" s="1">
        <v>0</v>
      </c>
      <c r="DO862" s="3">
        <v>4954926</v>
      </c>
      <c r="DP862" s="3">
        <v>596839877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0</v>
      </c>
      <c r="EB862" s="1">
        <v>0</v>
      </c>
      <c r="EC862" s="1">
        <v>0</v>
      </c>
    </row>
    <row r="863" spans="1:133" x14ac:dyDescent="0.3">
      <c r="A863" s="1">
        <v>106364451</v>
      </c>
      <c r="B863" s="1" t="s">
        <v>1981</v>
      </c>
      <c r="C863" s="2">
        <v>20174</v>
      </c>
      <c r="D863" s="2">
        <v>42745</v>
      </c>
      <c r="E863" s="1" t="s">
        <v>2096</v>
      </c>
      <c r="F863" s="1" t="s">
        <v>135</v>
      </c>
      <c r="G863" s="1" t="s">
        <v>212</v>
      </c>
      <c r="H863" s="1">
        <v>12</v>
      </c>
      <c r="I863" s="1">
        <v>1209</v>
      </c>
      <c r="J863" s="1" t="s">
        <v>187</v>
      </c>
      <c r="K863" s="1" t="s">
        <v>138</v>
      </c>
      <c r="L863" s="1">
        <v>0</v>
      </c>
      <c r="M863" s="1" t="s">
        <v>2601</v>
      </c>
      <c r="N863" s="1" t="s">
        <v>1983</v>
      </c>
      <c r="O863" s="1" t="s">
        <v>1060</v>
      </c>
      <c r="P863" s="1">
        <v>92354</v>
      </c>
      <c r="Q863" s="1" t="s">
        <v>1984</v>
      </c>
      <c r="R863" s="1">
        <v>81</v>
      </c>
      <c r="S863" s="1">
        <v>81</v>
      </c>
      <c r="T863" s="1">
        <v>64</v>
      </c>
      <c r="U863" s="1">
        <v>0</v>
      </c>
      <c r="V863" s="1">
        <v>0</v>
      </c>
      <c r="W863" s="1">
        <v>10</v>
      </c>
      <c r="X863" s="1">
        <v>4</v>
      </c>
      <c r="Y863" s="1">
        <v>0</v>
      </c>
      <c r="Z863" s="1">
        <v>0</v>
      </c>
      <c r="AA863" s="1">
        <v>0</v>
      </c>
      <c r="AB863" s="1">
        <v>4</v>
      </c>
      <c r="AC863" s="1">
        <v>0</v>
      </c>
      <c r="AD863" s="1">
        <v>0</v>
      </c>
      <c r="AE863" s="1">
        <v>18</v>
      </c>
      <c r="AF863" s="1">
        <v>10</v>
      </c>
      <c r="AG863" s="1">
        <v>0</v>
      </c>
      <c r="AH863" s="1">
        <v>0</v>
      </c>
      <c r="AI863" s="3">
        <v>4600</v>
      </c>
      <c r="AJ863" s="1">
        <v>120</v>
      </c>
      <c r="AK863" s="1">
        <v>0</v>
      </c>
      <c r="AL863" s="1">
        <v>0</v>
      </c>
      <c r="AM863" s="1">
        <v>0</v>
      </c>
      <c r="AN863" s="1">
        <v>133</v>
      </c>
      <c r="AO863" s="1">
        <v>0</v>
      </c>
      <c r="AP863" s="1">
        <v>0</v>
      </c>
      <c r="AQ863" s="3">
        <v>4853</v>
      </c>
      <c r="AR863" s="3">
        <v>4614</v>
      </c>
      <c r="AS863" s="1">
        <v>0</v>
      </c>
      <c r="AT863" s="1">
        <v>0</v>
      </c>
      <c r="AU863" s="1">
        <v>60</v>
      </c>
      <c r="AV863" s="1">
        <v>189</v>
      </c>
      <c r="AW863" s="1">
        <v>0</v>
      </c>
      <c r="AX863" s="1">
        <v>0</v>
      </c>
      <c r="AY863" s="1">
        <v>0</v>
      </c>
      <c r="AZ863" s="1">
        <v>61</v>
      </c>
      <c r="BA863" s="1">
        <v>0</v>
      </c>
      <c r="BB863" s="1">
        <v>0</v>
      </c>
      <c r="BC863" s="1">
        <v>310</v>
      </c>
      <c r="BD863" s="1">
        <v>0</v>
      </c>
      <c r="BE863" s="1">
        <v>0</v>
      </c>
      <c r="BF863" s="3">
        <v>7004332</v>
      </c>
      <c r="BG863" s="3">
        <v>296196</v>
      </c>
      <c r="BH863" s="1">
        <v>0</v>
      </c>
      <c r="BI863" s="1">
        <v>0</v>
      </c>
      <c r="BJ863" s="1">
        <v>0</v>
      </c>
      <c r="BK863" s="3">
        <v>257440</v>
      </c>
      <c r="BL863" s="1">
        <v>0</v>
      </c>
      <c r="BM863" s="1">
        <v>0</v>
      </c>
      <c r="BN863" s="3">
        <v>7557968</v>
      </c>
      <c r="BO863" s="1">
        <v>0</v>
      </c>
      <c r="BP863" s="1">
        <v>0</v>
      </c>
      <c r="BQ863" s="3">
        <v>10620</v>
      </c>
      <c r="BR863" s="3">
        <v>33453</v>
      </c>
      <c r="BS863" s="1">
        <v>0</v>
      </c>
      <c r="BT863" s="1">
        <v>0</v>
      </c>
      <c r="BU863" s="1">
        <v>0</v>
      </c>
      <c r="BV863" s="3">
        <v>10829</v>
      </c>
      <c r="BW863" s="1">
        <v>0</v>
      </c>
      <c r="BX863" s="1">
        <v>0</v>
      </c>
      <c r="BY863" s="3">
        <v>54902</v>
      </c>
      <c r="BZ863" s="1">
        <v>0</v>
      </c>
      <c r="CA863" s="1">
        <v>0</v>
      </c>
      <c r="CB863" s="1">
        <v>0</v>
      </c>
      <c r="CC863" s="3">
        <v>2262923</v>
      </c>
      <c r="CD863" s="3">
        <v>148605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3">
        <v>2411528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0</v>
      </c>
      <c r="CX863" s="3">
        <v>4752029</v>
      </c>
      <c r="CY863" s="3">
        <v>181044</v>
      </c>
      <c r="CZ863" s="1">
        <v>0</v>
      </c>
      <c r="DA863" s="1">
        <v>0</v>
      </c>
      <c r="DB863" s="1">
        <v>0</v>
      </c>
      <c r="DC863" s="3">
        <v>268269</v>
      </c>
      <c r="DD863" s="1">
        <v>0</v>
      </c>
      <c r="DE863" s="1">
        <v>0</v>
      </c>
      <c r="DF863" s="3">
        <v>5201342</v>
      </c>
      <c r="DG863" s="1">
        <v>0</v>
      </c>
      <c r="DH863" s="3">
        <v>6251383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3">
        <v>21621</v>
      </c>
      <c r="DP863" s="3">
        <v>1102812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1">
        <v>0</v>
      </c>
      <c r="EC863" s="1">
        <v>0</v>
      </c>
    </row>
    <row r="864" spans="1:133" x14ac:dyDescent="0.3">
      <c r="A864" s="1">
        <v>106370780</v>
      </c>
      <c r="B864" s="1" t="s">
        <v>1985</v>
      </c>
      <c r="C864" s="2">
        <v>20174</v>
      </c>
      <c r="D864" s="2">
        <v>42745</v>
      </c>
      <c r="E864" s="1" t="s">
        <v>2096</v>
      </c>
      <c r="F864" s="1" t="s">
        <v>135</v>
      </c>
      <c r="G864" s="1" t="s">
        <v>186</v>
      </c>
      <c r="H864" s="1">
        <v>14</v>
      </c>
      <c r="I864" s="1">
        <v>1414</v>
      </c>
      <c r="J864" s="1" t="s">
        <v>137</v>
      </c>
      <c r="K864" s="1" t="s">
        <v>138</v>
      </c>
      <c r="L864" s="1">
        <v>0</v>
      </c>
      <c r="M864" s="1" t="s">
        <v>2602</v>
      </c>
      <c r="N864" s="1" t="s">
        <v>1987</v>
      </c>
      <c r="O864" s="1" t="s">
        <v>1988</v>
      </c>
      <c r="P864" s="1">
        <v>92056</v>
      </c>
      <c r="Q864" s="1" t="s">
        <v>1989</v>
      </c>
      <c r="R864" s="1">
        <v>386</v>
      </c>
      <c r="S864" s="1">
        <v>386</v>
      </c>
      <c r="T864" s="1">
        <v>207</v>
      </c>
      <c r="U864" s="1">
        <v>791</v>
      </c>
      <c r="V864" s="1">
        <v>519</v>
      </c>
      <c r="W864" s="1">
        <v>468</v>
      </c>
      <c r="X864" s="1">
        <v>649</v>
      </c>
      <c r="Y864" s="1">
        <v>0</v>
      </c>
      <c r="Z864" s="1">
        <v>0</v>
      </c>
      <c r="AA864" s="1">
        <v>279</v>
      </c>
      <c r="AB864" s="1">
        <v>406</v>
      </c>
      <c r="AC864" s="1">
        <v>10</v>
      </c>
      <c r="AD864" s="1">
        <v>176</v>
      </c>
      <c r="AE864" s="1">
        <v>3298</v>
      </c>
      <c r="AF864" s="1">
        <v>0</v>
      </c>
      <c r="AG864" s="3">
        <v>3844</v>
      </c>
      <c r="AH864" s="3">
        <v>2520</v>
      </c>
      <c r="AI864" s="3">
        <v>2641</v>
      </c>
      <c r="AJ864" s="3">
        <v>2714</v>
      </c>
      <c r="AK864" s="1">
        <v>0</v>
      </c>
      <c r="AL864" s="1">
        <v>0</v>
      </c>
      <c r="AM864" s="3">
        <v>1673</v>
      </c>
      <c r="AN864" s="3">
        <v>1525</v>
      </c>
      <c r="AO864" s="1">
        <v>33</v>
      </c>
      <c r="AP864" s="1">
        <v>601</v>
      </c>
      <c r="AQ864" s="3">
        <v>15551</v>
      </c>
      <c r="AR864" s="1">
        <v>0</v>
      </c>
      <c r="AS864" s="3">
        <v>18062</v>
      </c>
      <c r="AT864" s="3">
        <v>9981</v>
      </c>
      <c r="AU864" s="3">
        <v>3239</v>
      </c>
      <c r="AV864" s="3">
        <v>9299</v>
      </c>
      <c r="AW864" s="1">
        <v>0</v>
      </c>
      <c r="AX864" s="1">
        <v>0</v>
      </c>
      <c r="AY864" s="3">
        <v>5103</v>
      </c>
      <c r="AZ864" s="3">
        <v>16842</v>
      </c>
      <c r="BA864" s="1">
        <v>202</v>
      </c>
      <c r="BB864" s="3">
        <v>1439</v>
      </c>
      <c r="BC864" s="3">
        <v>64167</v>
      </c>
      <c r="BD864" s="3">
        <v>65577396</v>
      </c>
      <c r="BE864" s="3">
        <v>42545085</v>
      </c>
      <c r="BF864" s="3">
        <v>20012508</v>
      </c>
      <c r="BG864" s="3">
        <v>32872171</v>
      </c>
      <c r="BH864" s="1">
        <v>0</v>
      </c>
      <c r="BI864" s="1">
        <v>0</v>
      </c>
      <c r="BJ864" s="3">
        <v>22741187</v>
      </c>
      <c r="BK864" s="3">
        <v>26801336</v>
      </c>
      <c r="BL864" s="3">
        <v>388995</v>
      </c>
      <c r="BM864" s="3">
        <v>6990352</v>
      </c>
      <c r="BN864" s="3">
        <v>217929030</v>
      </c>
      <c r="BO864" s="3">
        <v>41117626</v>
      </c>
      <c r="BP864" s="3">
        <v>29512475</v>
      </c>
      <c r="BQ864" s="3">
        <v>9292667</v>
      </c>
      <c r="BR864" s="3">
        <v>26558770</v>
      </c>
      <c r="BS864" s="1">
        <v>0</v>
      </c>
      <c r="BT864" s="1">
        <v>0</v>
      </c>
      <c r="BU864" s="3">
        <v>14404155</v>
      </c>
      <c r="BV864" s="3">
        <v>44825790</v>
      </c>
      <c r="BW864" s="3">
        <v>591888</v>
      </c>
      <c r="BX864" s="3">
        <v>4208810</v>
      </c>
      <c r="BY864" s="3">
        <v>170512181</v>
      </c>
      <c r="BZ864" s="3">
        <v>12820498</v>
      </c>
      <c r="CA864" s="3">
        <v>85370513</v>
      </c>
      <c r="CB864" s="3">
        <v>62767008</v>
      </c>
      <c r="CC864" s="3">
        <v>17698879</v>
      </c>
      <c r="CD864" s="3">
        <v>49697250</v>
      </c>
      <c r="CE864" s="1">
        <v>0</v>
      </c>
      <c r="CF864" s="1">
        <v>0</v>
      </c>
      <c r="CG864" s="1">
        <v>0</v>
      </c>
      <c r="CH864" s="3">
        <v>30920386</v>
      </c>
      <c r="CI864" s="3">
        <v>48637679</v>
      </c>
      <c r="CJ864" s="1">
        <v>0</v>
      </c>
      <c r="CK864" s="3">
        <v>980883</v>
      </c>
      <c r="CL864" s="1">
        <v>0</v>
      </c>
      <c r="CM864" s="1">
        <v>0</v>
      </c>
      <c r="CN864" s="1">
        <v>0</v>
      </c>
      <c r="CO864" s="3">
        <v>1087356</v>
      </c>
      <c r="CP864" s="3">
        <v>309980452</v>
      </c>
      <c r="CQ864" s="3">
        <v>3779292</v>
      </c>
      <c r="CR864" s="1">
        <v>0</v>
      </c>
      <c r="CS864" s="1">
        <v>0</v>
      </c>
      <c r="CT864" s="3">
        <v>1971721</v>
      </c>
      <c r="CU864" s="3">
        <v>5751013</v>
      </c>
      <c r="CV864" s="3">
        <v>21324509</v>
      </c>
      <c r="CW864" s="3">
        <v>13069844</v>
      </c>
      <c r="CX864" s="3">
        <v>11606296</v>
      </c>
      <c r="CY864" s="3">
        <v>9733691</v>
      </c>
      <c r="CZ864" s="1">
        <v>0</v>
      </c>
      <c r="DA864" s="1">
        <v>0</v>
      </c>
      <c r="DB864" s="3">
        <v>6224956</v>
      </c>
      <c r="DC864" s="3">
        <v>24961168</v>
      </c>
      <c r="DD864" s="1">
        <v>0</v>
      </c>
      <c r="DE864" s="3">
        <v>-2708692</v>
      </c>
      <c r="DF864" s="3">
        <v>84211772</v>
      </c>
      <c r="DG864" s="3">
        <v>2208765</v>
      </c>
      <c r="DH864" s="3">
        <v>92417160</v>
      </c>
      <c r="DI864" s="1">
        <v>0</v>
      </c>
      <c r="DJ864" s="3">
        <v>2372831</v>
      </c>
      <c r="DK864" s="1">
        <v>0</v>
      </c>
      <c r="DL864" s="1">
        <v>0</v>
      </c>
      <c r="DM864" s="1">
        <v>0</v>
      </c>
      <c r="DN864" s="1">
        <v>0</v>
      </c>
      <c r="DO864" s="3">
        <v>3528562</v>
      </c>
      <c r="DP864" s="3">
        <v>101338511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</row>
    <row r="865" spans="1:133" x14ac:dyDescent="0.3">
      <c r="A865" s="1">
        <v>106531059</v>
      </c>
      <c r="B865" s="1" t="s">
        <v>1990</v>
      </c>
      <c r="C865" s="2">
        <v>20174</v>
      </c>
      <c r="D865" s="2">
        <v>42745</v>
      </c>
      <c r="E865" s="1" t="s">
        <v>2096</v>
      </c>
      <c r="F865" s="1" t="s">
        <v>135</v>
      </c>
      <c r="G865" s="1" t="s">
        <v>1991</v>
      </c>
      <c r="H865" s="1">
        <v>1</v>
      </c>
      <c r="I865" s="1">
        <v>207</v>
      </c>
      <c r="J865" s="1" t="s">
        <v>137</v>
      </c>
      <c r="K865" s="1" t="s">
        <v>138</v>
      </c>
      <c r="L865" s="1" t="s">
        <v>139</v>
      </c>
      <c r="M865" s="1" t="s">
        <v>2603</v>
      </c>
      <c r="N865" s="1" t="s">
        <v>1993</v>
      </c>
      <c r="O865" s="1" t="s">
        <v>1994</v>
      </c>
      <c r="P865" s="1">
        <v>96093</v>
      </c>
      <c r="Q865" s="1" t="s">
        <v>1995</v>
      </c>
      <c r="R865" s="1">
        <v>50</v>
      </c>
      <c r="S865" s="1">
        <v>50</v>
      </c>
      <c r="T865" s="1">
        <v>40</v>
      </c>
      <c r="U865" s="1">
        <v>58</v>
      </c>
      <c r="V865" s="1">
        <v>0</v>
      </c>
      <c r="W865" s="1">
        <v>8</v>
      </c>
      <c r="X865" s="1">
        <v>4</v>
      </c>
      <c r="Y865" s="1">
        <v>0</v>
      </c>
      <c r="Z865" s="1">
        <v>0</v>
      </c>
      <c r="AA865" s="1">
        <v>8</v>
      </c>
      <c r="AB865" s="1">
        <v>0</v>
      </c>
      <c r="AC865" s="1">
        <v>0</v>
      </c>
      <c r="AD865" s="1">
        <v>2</v>
      </c>
      <c r="AE865" s="1">
        <v>80</v>
      </c>
      <c r="AF865" s="1">
        <v>0</v>
      </c>
      <c r="AG865" s="1">
        <v>363</v>
      </c>
      <c r="AH865" s="1">
        <v>0</v>
      </c>
      <c r="AI865" s="1">
        <v>225</v>
      </c>
      <c r="AJ865" s="1">
        <v>404</v>
      </c>
      <c r="AK865" s="1">
        <v>0</v>
      </c>
      <c r="AL865" s="1">
        <v>0</v>
      </c>
      <c r="AM865" s="1">
        <v>55</v>
      </c>
      <c r="AN865" s="1">
        <v>0</v>
      </c>
      <c r="AO865" s="1">
        <v>0</v>
      </c>
      <c r="AP865" s="1">
        <v>98</v>
      </c>
      <c r="AQ865" s="3">
        <v>1145</v>
      </c>
      <c r="AR865" s="1">
        <v>669</v>
      </c>
      <c r="AS865" s="3">
        <v>2589</v>
      </c>
      <c r="AT865" s="1">
        <v>0</v>
      </c>
      <c r="AU865" s="1">
        <v>405</v>
      </c>
      <c r="AV865" s="3">
        <v>2613</v>
      </c>
      <c r="AW865" s="1">
        <v>0</v>
      </c>
      <c r="AX865" s="1">
        <v>0</v>
      </c>
      <c r="AY865" s="3">
        <v>1593</v>
      </c>
      <c r="AZ865" s="1">
        <v>0</v>
      </c>
      <c r="BA865" s="1">
        <v>0</v>
      </c>
      <c r="BB865" s="1">
        <v>314</v>
      </c>
      <c r="BC865" s="3">
        <v>7514</v>
      </c>
      <c r="BD865" s="3">
        <v>1843770</v>
      </c>
      <c r="BE865" s="1">
        <v>0</v>
      </c>
      <c r="BF865" s="3">
        <v>303019</v>
      </c>
      <c r="BG865" s="3">
        <v>312733</v>
      </c>
      <c r="BH865" s="1">
        <v>0</v>
      </c>
      <c r="BI865" s="1">
        <v>0</v>
      </c>
      <c r="BJ865" s="3">
        <v>154810</v>
      </c>
      <c r="BK865" s="1">
        <v>0</v>
      </c>
      <c r="BL865" s="1">
        <v>0</v>
      </c>
      <c r="BM865" s="3">
        <v>53835</v>
      </c>
      <c r="BN865" s="3">
        <v>2668167</v>
      </c>
      <c r="BO865" s="3">
        <v>1475770</v>
      </c>
      <c r="BP865" s="1">
        <v>0</v>
      </c>
      <c r="BQ865" s="3">
        <v>316181</v>
      </c>
      <c r="BR865" s="3">
        <v>1087982</v>
      </c>
      <c r="BS865" s="1">
        <v>0</v>
      </c>
      <c r="BT865" s="1">
        <v>0</v>
      </c>
      <c r="BU865" s="3">
        <v>1098452</v>
      </c>
      <c r="BV865" s="1">
        <v>0</v>
      </c>
      <c r="BW865" s="1">
        <v>0</v>
      </c>
      <c r="BX865" s="3">
        <v>100031</v>
      </c>
      <c r="BY865" s="3">
        <v>4078416</v>
      </c>
      <c r="BZ865" s="3">
        <v>118262</v>
      </c>
      <c r="CA865" s="3">
        <v>2064408</v>
      </c>
      <c r="CB865" s="1">
        <v>0</v>
      </c>
      <c r="CC865" s="3">
        <v>430123</v>
      </c>
      <c r="CD865" s="3">
        <v>779952</v>
      </c>
      <c r="CE865" s="1">
        <v>0</v>
      </c>
      <c r="CF865" s="1">
        <v>0</v>
      </c>
      <c r="CG865" s="1">
        <v>0</v>
      </c>
      <c r="CH865" s="3">
        <v>407672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3">
        <v>3800417</v>
      </c>
      <c r="CQ865" s="1">
        <v>0</v>
      </c>
      <c r="CR865" s="3">
        <v>115364</v>
      </c>
      <c r="CS865" s="1">
        <v>0</v>
      </c>
      <c r="CT865" s="1">
        <v>0</v>
      </c>
      <c r="CU865" s="3">
        <v>115364</v>
      </c>
      <c r="CV865" s="3">
        <v>1136870</v>
      </c>
      <c r="CW865" s="1">
        <v>0</v>
      </c>
      <c r="CX865" s="3">
        <v>189077</v>
      </c>
      <c r="CY865" s="3">
        <v>736127</v>
      </c>
      <c r="CZ865" s="1">
        <v>0</v>
      </c>
      <c r="DA865" s="1">
        <v>0</v>
      </c>
      <c r="DB865" s="3">
        <v>937498</v>
      </c>
      <c r="DC865" s="1">
        <v>0</v>
      </c>
      <c r="DD865" s="1">
        <v>0</v>
      </c>
      <c r="DE865" s="3">
        <v>61958</v>
      </c>
      <c r="DF865" s="3">
        <v>3061530</v>
      </c>
      <c r="DG865" s="3">
        <v>71047</v>
      </c>
      <c r="DH865" s="3">
        <v>4120257</v>
      </c>
      <c r="DI865" s="1">
        <v>0</v>
      </c>
      <c r="DJ865" s="3">
        <v>493711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3">
        <v>3678954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1">
        <v>0</v>
      </c>
      <c r="EC865" s="1">
        <v>0</v>
      </c>
    </row>
    <row r="866" spans="1:133" x14ac:dyDescent="0.3">
      <c r="A866" s="1">
        <v>106540816</v>
      </c>
      <c r="B866" s="1" t="s">
        <v>1996</v>
      </c>
      <c r="C866" s="2">
        <v>20174</v>
      </c>
      <c r="D866" s="2">
        <v>42745</v>
      </c>
      <c r="E866" s="1" t="s">
        <v>2604</v>
      </c>
      <c r="F866" s="1" t="s">
        <v>2429</v>
      </c>
      <c r="G866" s="1" t="s">
        <v>925</v>
      </c>
      <c r="H866" s="1">
        <v>9</v>
      </c>
      <c r="I866" s="1">
        <v>611</v>
      </c>
      <c r="J866" s="1" t="s">
        <v>137</v>
      </c>
      <c r="K866" s="1" t="s">
        <v>138</v>
      </c>
      <c r="L866" s="1">
        <v>0</v>
      </c>
      <c r="M866" s="1" t="s">
        <v>2605</v>
      </c>
      <c r="N866" s="1" t="s">
        <v>1998</v>
      </c>
      <c r="O866" s="1" t="s">
        <v>1999</v>
      </c>
      <c r="P866" s="1">
        <v>93274</v>
      </c>
      <c r="Q866" s="1" t="s">
        <v>2000</v>
      </c>
      <c r="R866" s="1">
        <v>112</v>
      </c>
      <c r="S866" s="1">
        <v>103</v>
      </c>
      <c r="T866" s="1">
        <v>103</v>
      </c>
      <c r="U866" s="1">
        <v>40</v>
      </c>
      <c r="V866" s="1">
        <v>3</v>
      </c>
      <c r="W866" s="1">
        <v>31</v>
      </c>
      <c r="X866" s="1">
        <v>97</v>
      </c>
      <c r="Y866" s="1">
        <v>0</v>
      </c>
      <c r="Z866" s="1">
        <v>0</v>
      </c>
      <c r="AA866" s="1">
        <v>4</v>
      </c>
      <c r="AB866" s="1">
        <v>19</v>
      </c>
      <c r="AC866" s="1">
        <v>2</v>
      </c>
      <c r="AD866" s="1">
        <v>2</v>
      </c>
      <c r="AE866" s="1">
        <v>198</v>
      </c>
      <c r="AF866" s="1">
        <v>0</v>
      </c>
      <c r="AG866" s="1">
        <v>203</v>
      </c>
      <c r="AH866" s="1">
        <v>32</v>
      </c>
      <c r="AI866" s="1">
        <v>56</v>
      </c>
      <c r="AJ866" s="1">
        <v>193</v>
      </c>
      <c r="AK866" s="1">
        <v>0</v>
      </c>
      <c r="AL866" s="1">
        <v>0</v>
      </c>
      <c r="AM866" s="1">
        <v>10</v>
      </c>
      <c r="AN866" s="1">
        <v>56</v>
      </c>
      <c r="AO866" s="1">
        <v>5</v>
      </c>
      <c r="AP866" s="1">
        <v>4</v>
      </c>
      <c r="AQ866" s="1">
        <v>559</v>
      </c>
      <c r="AR866" s="1">
        <v>0</v>
      </c>
      <c r="AS866" s="1">
        <v>866</v>
      </c>
      <c r="AT866" s="1">
        <v>191</v>
      </c>
      <c r="AU866" s="1">
        <v>233</v>
      </c>
      <c r="AV866" s="3">
        <v>1579</v>
      </c>
      <c r="AW866" s="1">
        <v>0</v>
      </c>
      <c r="AX866" s="1">
        <v>0</v>
      </c>
      <c r="AY866" s="1">
        <v>133</v>
      </c>
      <c r="AZ866" s="1">
        <v>664</v>
      </c>
      <c r="BA866" s="1">
        <v>126</v>
      </c>
      <c r="BB866" s="1">
        <v>55</v>
      </c>
      <c r="BC866" s="3">
        <v>3847</v>
      </c>
      <c r="BD866" s="3">
        <v>3760284</v>
      </c>
      <c r="BE866" s="3">
        <v>499241</v>
      </c>
      <c r="BF866" s="3">
        <v>824826</v>
      </c>
      <c r="BG866" s="3">
        <v>2596364</v>
      </c>
      <c r="BH866" s="1">
        <v>0</v>
      </c>
      <c r="BI866" s="1">
        <v>0</v>
      </c>
      <c r="BJ866" s="3">
        <v>458955</v>
      </c>
      <c r="BK866" s="3">
        <v>1692853</v>
      </c>
      <c r="BL866" s="3">
        <v>26328</v>
      </c>
      <c r="BM866" s="3">
        <v>10069</v>
      </c>
      <c r="BN866" s="3">
        <v>9868920</v>
      </c>
      <c r="BO866" s="3">
        <v>2278489</v>
      </c>
      <c r="BP866" s="3">
        <v>400082</v>
      </c>
      <c r="BQ866" s="3">
        <v>725782</v>
      </c>
      <c r="BR866" s="3">
        <v>3687259</v>
      </c>
      <c r="BS866" s="1">
        <v>0</v>
      </c>
      <c r="BT866" s="1">
        <v>0</v>
      </c>
      <c r="BU866" s="3">
        <v>917144</v>
      </c>
      <c r="BV866" s="3">
        <v>2675035</v>
      </c>
      <c r="BW866" s="3">
        <v>112424</v>
      </c>
      <c r="BX866" s="3">
        <v>97843</v>
      </c>
      <c r="BY866" s="3">
        <v>10894058</v>
      </c>
      <c r="BZ866" s="1">
        <v>0</v>
      </c>
      <c r="CA866" s="3">
        <v>7243578</v>
      </c>
      <c r="CB866" s="3">
        <v>1078748</v>
      </c>
      <c r="CC866" s="3">
        <v>1859972</v>
      </c>
      <c r="CD866" s="3">
        <v>5945078</v>
      </c>
      <c r="CE866" s="3">
        <v>1592201</v>
      </c>
      <c r="CF866" s="1">
        <v>0</v>
      </c>
      <c r="CG866" s="1">
        <v>0</v>
      </c>
      <c r="CH866" s="3">
        <v>1650647</v>
      </c>
      <c r="CI866" s="3">
        <v>5239332</v>
      </c>
      <c r="CJ866" s="1">
        <v>0</v>
      </c>
      <c r="CK866" s="3">
        <v>295877</v>
      </c>
      <c r="CL866" s="1">
        <v>0</v>
      </c>
      <c r="CM866" s="1">
        <v>0</v>
      </c>
      <c r="CN866" s="1">
        <v>0</v>
      </c>
      <c r="CO866" s="1">
        <v>0</v>
      </c>
      <c r="CP866" s="3">
        <v>24905433</v>
      </c>
      <c r="CQ866" s="1">
        <v>0</v>
      </c>
      <c r="CR866" s="1">
        <v>0</v>
      </c>
      <c r="CS866" s="1">
        <v>0</v>
      </c>
      <c r="CT866" s="3">
        <v>7503</v>
      </c>
      <c r="CU866" s="3">
        <v>7503</v>
      </c>
      <c r="CV866" s="3">
        <v>-1204805</v>
      </c>
      <c r="CW866" s="3">
        <v>-179425</v>
      </c>
      <c r="CX866" s="3">
        <v>-309364</v>
      </c>
      <c r="CY866" s="3">
        <v>-1253656</v>
      </c>
      <c r="CZ866" s="1">
        <v>0</v>
      </c>
      <c r="DA866" s="1">
        <v>0</v>
      </c>
      <c r="DB866" s="3">
        <v>-274548</v>
      </c>
      <c r="DC866" s="3">
        <v>-863941</v>
      </c>
      <c r="DD866" s="3">
        <v>-157125</v>
      </c>
      <c r="DE866" s="3">
        <v>107912</v>
      </c>
      <c r="DF866" s="3">
        <v>-4134952</v>
      </c>
      <c r="DG866" s="3">
        <v>63690</v>
      </c>
      <c r="DH866" s="3">
        <v>4270853</v>
      </c>
      <c r="DI866" s="1">
        <v>0</v>
      </c>
      <c r="DJ866" s="3">
        <v>341387</v>
      </c>
      <c r="DK866" s="1">
        <v>0</v>
      </c>
      <c r="DL866" s="1">
        <v>0</v>
      </c>
      <c r="DM866" s="1">
        <v>0</v>
      </c>
      <c r="DN866" s="1">
        <v>0</v>
      </c>
      <c r="DO866" s="3">
        <v>260564</v>
      </c>
      <c r="DP866" s="3">
        <v>167252808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0</v>
      </c>
      <c r="EB866" s="1">
        <v>0</v>
      </c>
      <c r="EC866" s="1">
        <v>0</v>
      </c>
    </row>
    <row r="867" spans="1:133" x14ac:dyDescent="0.3">
      <c r="A867" s="1">
        <v>106400548</v>
      </c>
      <c r="B867" s="1" t="s">
        <v>2001</v>
      </c>
      <c r="C867" s="2">
        <v>20174</v>
      </c>
      <c r="D867" s="2">
        <v>42745</v>
      </c>
      <c r="E867" s="1" t="s">
        <v>2096</v>
      </c>
      <c r="F867" s="1" t="s">
        <v>135</v>
      </c>
      <c r="G867" s="1" t="s">
        <v>220</v>
      </c>
      <c r="H867" s="1">
        <v>8</v>
      </c>
      <c r="I867" s="1">
        <v>801</v>
      </c>
      <c r="J867" s="1" t="s">
        <v>187</v>
      </c>
      <c r="K867" s="1" t="s">
        <v>138</v>
      </c>
      <c r="L867" s="1" t="s">
        <v>139</v>
      </c>
      <c r="M867" s="1" t="s">
        <v>2606</v>
      </c>
      <c r="N867" s="1" t="s">
        <v>2003</v>
      </c>
      <c r="O867" s="1" t="s">
        <v>2004</v>
      </c>
      <c r="P867" s="1">
        <v>93465</v>
      </c>
      <c r="Q867" s="1" t="s">
        <v>2005</v>
      </c>
      <c r="R867" s="1">
        <v>122</v>
      </c>
      <c r="S867" s="1">
        <v>122</v>
      </c>
      <c r="T867" s="1">
        <v>50</v>
      </c>
      <c r="U867" s="1">
        <v>525</v>
      </c>
      <c r="V867" s="1">
        <v>54</v>
      </c>
      <c r="W867" s="1">
        <v>61</v>
      </c>
      <c r="X867" s="1">
        <v>172</v>
      </c>
      <c r="Y867" s="1">
        <v>2</v>
      </c>
      <c r="Z867" s="1">
        <v>0</v>
      </c>
      <c r="AA867" s="1">
        <v>21</v>
      </c>
      <c r="AB867" s="1">
        <v>279</v>
      </c>
      <c r="AC867" s="1">
        <v>2</v>
      </c>
      <c r="AD867" s="1">
        <v>11</v>
      </c>
      <c r="AE867" s="1">
        <v>1127</v>
      </c>
      <c r="AF867" s="1">
        <v>0</v>
      </c>
      <c r="AG867" s="3">
        <v>2219</v>
      </c>
      <c r="AH867" s="1">
        <v>218</v>
      </c>
      <c r="AI867" s="1">
        <v>228</v>
      </c>
      <c r="AJ867" s="1">
        <v>532</v>
      </c>
      <c r="AK867" s="1">
        <v>10</v>
      </c>
      <c r="AL867" s="1">
        <v>0</v>
      </c>
      <c r="AM867" s="1">
        <v>88</v>
      </c>
      <c r="AN867" s="1">
        <v>905</v>
      </c>
      <c r="AO867" s="1">
        <v>10</v>
      </c>
      <c r="AP867" s="1">
        <v>24</v>
      </c>
      <c r="AQ867" s="3">
        <v>4234</v>
      </c>
      <c r="AR867" s="1">
        <v>0</v>
      </c>
      <c r="AS867" s="3">
        <v>2570</v>
      </c>
      <c r="AT867" s="1">
        <v>335</v>
      </c>
      <c r="AU867" s="1">
        <v>537</v>
      </c>
      <c r="AV867" s="3">
        <v>3434</v>
      </c>
      <c r="AW867" s="1">
        <v>3</v>
      </c>
      <c r="AX867" s="1">
        <v>0</v>
      </c>
      <c r="AY867" s="1">
        <v>430</v>
      </c>
      <c r="AZ867" s="3">
        <v>3831</v>
      </c>
      <c r="BA867" s="1">
        <v>5</v>
      </c>
      <c r="BB867" s="1">
        <v>413</v>
      </c>
      <c r="BC867" s="3">
        <v>11558</v>
      </c>
      <c r="BD867" s="3">
        <v>50210309</v>
      </c>
      <c r="BE867" s="3">
        <v>5504223</v>
      </c>
      <c r="BF867" s="3">
        <v>4914250</v>
      </c>
      <c r="BG867" s="3">
        <v>13285465</v>
      </c>
      <c r="BH867" s="3">
        <v>194009</v>
      </c>
      <c r="BI867" s="1">
        <v>0</v>
      </c>
      <c r="BJ867" s="3">
        <v>1694365</v>
      </c>
      <c r="BK867" s="3">
        <v>23505792</v>
      </c>
      <c r="BL867" s="3">
        <v>263720</v>
      </c>
      <c r="BM867" s="3">
        <v>714237</v>
      </c>
      <c r="BN867" s="3">
        <v>100286370</v>
      </c>
      <c r="BO867" s="3">
        <v>24190411</v>
      </c>
      <c r="BP867" s="3">
        <v>4835099</v>
      </c>
      <c r="BQ867" s="3">
        <v>3419555</v>
      </c>
      <c r="BR867" s="3">
        <v>22082070</v>
      </c>
      <c r="BS867" s="3">
        <v>35072</v>
      </c>
      <c r="BT867" s="1">
        <v>0</v>
      </c>
      <c r="BU867" s="3">
        <v>2702391</v>
      </c>
      <c r="BV867" s="3">
        <v>30206707</v>
      </c>
      <c r="BW867" s="3">
        <v>57428</v>
      </c>
      <c r="BX867" s="3">
        <v>2678235</v>
      </c>
      <c r="BY867" s="3">
        <v>90206968</v>
      </c>
      <c r="BZ867" s="3">
        <v>1134746</v>
      </c>
      <c r="CA867" s="3">
        <v>67393023</v>
      </c>
      <c r="CB867" s="3">
        <v>9519131</v>
      </c>
      <c r="CC867" s="3">
        <v>7353662</v>
      </c>
      <c r="CD867" s="3">
        <v>18162087</v>
      </c>
      <c r="CE867" s="1">
        <v>0</v>
      </c>
      <c r="CF867" s="3">
        <v>34813</v>
      </c>
      <c r="CG867" s="1">
        <v>0</v>
      </c>
      <c r="CH867" s="3">
        <v>3586637</v>
      </c>
      <c r="CI867" s="3">
        <v>40010206</v>
      </c>
      <c r="CJ867" s="1">
        <v>0</v>
      </c>
      <c r="CK867" s="3">
        <v>294459</v>
      </c>
      <c r="CL867" s="1">
        <v>0</v>
      </c>
      <c r="CM867" s="1">
        <v>0</v>
      </c>
      <c r="CN867" s="1">
        <v>0</v>
      </c>
      <c r="CO867" s="3">
        <v>2795411</v>
      </c>
      <c r="CP867" s="3">
        <v>150284175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3">
        <v>7007697</v>
      </c>
      <c r="CW867" s="3">
        <v>820191</v>
      </c>
      <c r="CX867" s="3">
        <v>980143</v>
      </c>
      <c r="CY867" s="3">
        <v>17205448</v>
      </c>
      <c r="CZ867" s="3">
        <v>194268</v>
      </c>
      <c r="DA867" s="1">
        <v>0</v>
      </c>
      <c r="DB867" s="3">
        <v>764039</v>
      </c>
      <c r="DC867" s="3">
        <v>13210688</v>
      </c>
      <c r="DD867" s="3">
        <v>26689</v>
      </c>
      <c r="DE867" s="1">
        <v>0</v>
      </c>
      <c r="DF867" s="3">
        <v>40209163</v>
      </c>
      <c r="DG867" s="3">
        <v>46543</v>
      </c>
      <c r="DH867" s="3">
        <v>23130410</v>
      </c>
      <c r="DI867" s="1">
        <v>0</v>
      </c>
      <c r="DJ867" s="3">
        <v>49054</v>
      </c>
      <c r="DK867" s="1">
        <v>0</v>
      </c>
      <c r="DL867" s="1">
        <v>0</v>
      </c>
      <c r="DM867" s="1">
        <v>0</v>
      </c>
      <c r="DN867" s="1">
        <v>0</v>
      </c>
      <c r="DO867" s="3">
        <v>502672</v>
      </c>
      <c r="DP867" s="3">
        <v>61360052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0</v>
      </c>
      <c r="EB867" s="1">
        <v>0</v>
      </c>
      <c r="EC867" s="3">
        <v>14918254</v>
      </c>
    </row>
    <row r="868" spans="1:133" x14ac:dyDescent="0.3">
      <c r="A868" s="1">
        <v>106381154</v>
      </c>
      <c r="B868" s="1" t="s">
        <v>2006</v>
      </c>
      <c r="C868" s="2">
        <v>20174</v>
      </c>
      <c r="D868" s="2">
        <v>42745</v>
      </c>
      <c r="E868" s="1" t="s">
        <v>2096</v>
      </c>
      <c r="F868" s="1" t="s">
        <v>135</v>
      </c>
      <c r="G868" s="1" t="s">
        <v>320</v>
      </c>
      <c r="H868" s="1">
        <v>4</v>
      </c>
      <c r="I868" s="1">
        <v>423</v>
      </c>
      <c r="J868" s="1" t="s">
        <v>157</v>
      </c>
      <c r="K868" s="1" t="s">
        <v>138</v>
      </c>
      <c r="L868" s="1" t="s">
        <v>214</v>
      </c>
      <c r="M868" s="1" t="s">
        <v>2607</v>
      </c>
      <c r="N868" s="1" t="s">
        <v>2008</v>
      </c>
      <c r="O868" s="1" t="s">
        <v>323</v>
      </c>
      <c r="P868" s="1">
        <v>94143</v>
      </c>
      <c r="Q868" s="1" t="s">
        <v>2009</v>
      </c>
      <c r="R868" s="3">
        <v>1019</v>
      </c>
      <c r="S868" s="1">
        <v>782</v>
      </c>
      <c r="T868" s="1">
        <v>726</v>
      </c>
      <c r="U868" s="3">
        <v>2289</v>
      </c>
      <c r="V868" s="1">
        <v>451</v>
      </c>
      <c r="W868" s="1">
        <v>725</v>
      </c>
      <c r="X868" s="3">
        <v>1809</v>
      </c>
      <c r="Y868" s="1">
        <v>11</v>
      </c>
      <c r="Z868" s="1">
        <v>0</v>
      </c>
      <c r="AA868" s="1">
        <v>0</v>
      </c>
      <c r="AB868" s="3">
        <v>3845</v>
      </c>
      <c r="AC868" s="1">
        <v>0</v>
      </c>
      <c r="AD868" s="1">
        <v>60</v>
      </c>
      <c r="AE868" s="1">
        <v>9190</v>
      </c>
      <c r="AF868" s="1">
        <v>0</v>
      </c>
      <c r="AG868" s="3">
        <v>14007</v>
      </c>
      <c r="AH868" s="3">
        <v>2883</v>
      </c>
      <c r="AI868" s="3">
        <v>7090</v>
      </c>
      <c r="AJ868" s="3">
        <v>11238</v>
      </c>
      <c r="AK868" s="1">
        <v>108</v>
      </c>
      <c r="AL868" s="1">
        <v>0</v>
      </c>
      <c r="AM868" s="1">
        <v>0</v>
      </c>
      <c r="AN868" s="3">
        <v>20090</v>
      </c>
      <c r="AO868" s="1">
        <v>0</v>
      </c>
      <c r="AP868" s="1">
        <v>329</v>
      </c>
      <c r="AQ868" s="3">
        <v>55745</v>
      </c>
      <c r="AR868" s="1">
        <v>0</v>
      </c>
      <c r="AS868" s="3">
        <v>99249</v>
      </c>
      <c r="AT868" s="3">
        <v>15109</v>
      </c>
      <c r="AU868" s="3">
        <v>21427</v>
      </c>
      <c r="AV868" s="3">
        <v>46928</v>
      </c>
      <c r="AW868" s="1">
        <v>328</v>
      </c>
      <c r="AX868" s="1">
        <v>0</v>
      </c>
      <c r="AY868" s="1">
        <v>0</v>
      </c>
      <c r="AZ868" s="3">
        <v>167131</v>
      </c>
      <c r="BA868" s="1">
        <v>0</v>
      </c>
      <c r="BB868" s="3">
        <v>6509</v>
      </c>
      <c r="BC868" s="3">
        <v>356681</v>
      </c>
      <c r="BD868" s="3">
        <v>516755944</v>
      </c>
      <c r="BE868" s="3">
        <v>109453197</v>
      </c>
      <c r="BF868" s="3">
        <v>267138596</v>
      </c>
      <c r="BG868" s="3">
        <v>353834865</v>
      </c>
      <c r="BH868" s="3">
        <v>655700</v>
      </c>
      <c r="BI868" s="1">
        <v>0</v>
      </c>
      <c r="BJ868" s="1">
        <v>0</v>
      </c>
      <c r="BK868" s="3">
        <v>760139212</v>
      </c>
      <c r="BL868" s="1">
        <v>0</v>
      </c>
      <c r="BM868" s="3">
        <v>8338964</v>
      </c>
      <c r="BN868" s="3">
        <v>2016316478</v>
      </c>
      <c r="BO868" s="3">
        <v>388813110</v>
      </c>
      <c r="BP868" s="3">
        <v>51528259</v>
      </c>
      <c r="BQ868" s="3">
        <v>77649339</v>
      </c>
      <c r="BR868" s="3">
        <v>181473643</v>
      </c>
      <c r="BS868" s="3">
        <v>2585685</v>
      </c>
      <c r="BT868" s="1">
        <v>0</v>
      </c>
      <c r="BU868" s="1">
        <v>0</v>
      </c>
      <c r="BV868" s="3">
        <v>668853304</v>
      </c>
      <c r="BW868" s="1">
        <v>0</v>
      </c>
      <c r="BX868" s="3">
        <v>26965685</v>
      </c>
      <c r="BY868" s="3">
        <v>1397869025</v>
      </c>
      <c r="BZ868" s="3">
        <v>8633769</v>
      </c>
      <c r="CA868" s="3">
        <v>719703747</v>
      </c>
      <c r="CB868" s="3">
        <v>134637603</v>
      </c>
      <c r="CC868" s="3">
        <v>288484273</v>
      </c>
      <c r="CD868" s="3">
        <v>450674958</v>
      </c>
      <c r="CE868" s="1">
        <v>0</v>
      </c>
      <c r="CF868" s="3">
        <v>2520865</v>
      </c>
      <c r="CG868" s="1">
        <v>0</v>
      </c>
      <c r="CH868" s="1">
        <v>0</v>
      </c>
      <c r="CI868" s="3">
        <v>876718680</v>
      </c>
      <c r="CJ868" s="1">
        <v>0</v>
      </c>
      <c r="CK868" s="3">
        <v>15660866</v>
      </c>
      <c r="CL868" s="1">
        <v>0</v>
      </c>
      <c r="CM868" s="1">
        <v>0</v>
      </c>
      <c r="CN868" s="1">
        <v>0</v>
      </c>
      <c r="CO868" s="3">
        <v>2232113</v>
      </c>
      <c r="CP868" s="3">
        <v>2499266874</v>
      </c>
      <c r="CQ868" s="1">
        <v>0</v>
      </c>
      <c r="CR868" s="1">
        <v>0</v>
      </c>
      <c r="CS868" s="1">
        <v>0</v>
      </c>
      <c r="CT868" s="3">
        <v>722241</v>
      </c>
      <c r="CU868" s="3">
        <v>722241</v>
      </c>
      <c r="CV868" s="3">
        <v>185652370</v>
      </c>
      <c r="CW868" s="3">
        <v>26040020</v>
      </c>
      <c r="CX868" s="3">
        <v>55463467</v>
      </c>
      <c r="CY868" s="3">
        <v>82283281</v>
      </c>
      <c r="CZ868" s="3">
        <v>711254</v>
      </c>
      <c r="DA868" s="1">
        <v>0</v>
      </c>
      <c r="DB868" s="1">
        <v>0</v>
      </c>
      <c r="DC868" s="3">
        <v>549081200</v>
      </c>
      <c r="DD868" s="1">
        <v>0</v>
      </c>
      <c r="DE868" s="3">
        <v>16409278</v>
      </c>
      <c r="DF868" s="3">
        <v>915640870</v>
      </c>
      <c r="DG868" s="3">
        <v>31117443</v>
      </c>
      <c r="DH868" s="3">
        <v>891366137</v>
      </c>
      <c r="DI868" s="1">
        <v>0</v>
      </c>
      <c r="DJ868" s="3">
        <v>-1942101</v>
      </c>
      <c r="DK868" s="1">
        <v>0</v>
      </c>
      <c r="DL868" s="1">
        <v>0</v>
      </c>
      <c r="DM868" s="1">
        <v>0</v>
      </c>
      <c r="DN868" s="1">
        <v>0</v>
      </c>
      <c r="DO868" s="3">
        <v>29948615</v>
      </c>
      <c r="DP868" s="3">
        <v>2037673026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0</v>
      </c>
      <c r="EB868" s="1">
        <v>0</v>
      </c>
      <c r="EC868" s="1">
        <v>0</v>
      </c>
    </row>
    <row r="869" spans="1:133" x14ac:dyDescent="0.3">
      <c r="A869" s="1">
        <v>106341006</v>
      </c>
      <c r="B869" s="1" t="s">
        <v>2608</v>
      </c>
      <c r="C869" s="2">
        <v>20174</v>
      </c>
      <c r="D869" s="2">
        <v>42745</v>
      </c>
      <c r="E869" s="1" t="s">
        <v>2096</v>
      </c>
      <c r="F869" s="1" t="s">
        <v>135</v>
      </c>
      <c r="G869" s="1" t="s">
        <v>492</v>
      </c>
      <c r="H869" s="1">
        <v>2</v>
      </c>
      <c r="I869" s="1">
        <v>311</v>
      </c>
      <c r="J869" s="1" t="s">
        <v>157</v>
      </c>
      <c r="K869" s="1" t="s">
        <v>138</v>
      </c>
      <c r="L869" s="1" t="s">
        <v>214</v>
      </c>
      <c r="M869" s="1" t="s">
        <v>2609</v>
      </c>
      <c r="N869" s="1" t="s">
        <v>2017</v>
      </c>
      <c r="O869" s="1" t="s">
        <v>497</v>
      </c>
      <c r="P869" s="1">
        <v>95817</v>
      </c>
      <c r="Q869" s="1" t="s">
        <v>2018</v>
      </c>
      <c r="R869" s="1">
        <v>625</v>
      </c>
      <c r="S869" s="1">
        <v>605</v>
      </c>
      <c r="T869" s="1">
        <v>605</v>
      </c>
      <c r="U869" s="3">
        <v>2492</v>
      </c>
      <c r="V869" s="1">
        <v>293</v>
      </c>
      <c r="W869" s="3">
        <v>1130</v>
      </c>
      <c r="X869" s="3">
        <v>1807</v>
      </c>
      <c r="Y869" s="1">
        <v>1</v>
      </c>
      <c r="Z869" s="1">
        <v>1</v>
      </c>
      <c r="AA869" s="1">
        <v>252</v>
      </c>
      <c r="AB869" s="3">
        <v>2371</v>
      </c>
      <c r="AC869" s="1">
        <v>87</v>
      </c>
      <c r="AD869" s="1">
        <v>0</v>
      </c>
      <c r="AE869" s="1">
        <v>8434</v>
      </c>
      <c r="AF869" s="1">
        <v>0</v>
      </c>
      <c r="AG869" s="3">
        <v>15653</v>
      </c>
      <c r="AH869" s="3">
        <v>1775</v>
      </c>
      <c r="AI869" s="3">
        <v>9737</v>
      </c>
      <c r="AJ869" s="3">
        <v>9170</v>
      </c>
      <c r="AK869" s="1">
        <v>52</v>
      </c>
      <c r="AL869" s="1">
        <v>10</v>
      </c>
      <c r="AM869" s="3">
        <v>1456</v>
      </c>
      <c r="AN869" s="3">
        <v>10857</v>
      </c>
      <c r="AO869" s="1">
        <v>299</v>
      </c>
      <c r="AP869" s="1">
        <v>0</v>
      </c>
      <c r="AQ869" s="3">
        <v>49009</v>
      </c>
      <c r="AR869" s="1">
        <v>0</v>
      </c>
      <c r="AS869" s="3">
        <v>77577</v>
      </c>
      <c r="AT869" s="3">
        <v>7341</v>
      </c>
      <c r="AU869" s="3">
        <v>7364</v>
      </c>
      <c r="AV869" s="3">
        <v>14361</v>
      </c>
      <c r="AW869" s="1">
        <v>96</v>
      </c>
      <c r="AX869" s="1">
        <v>6</v>
      </c>
      <c r="AY869" s="3">
        <v>12382</v>
      </c>
      <c r="AZ869" s="3">
        <v>129551</v>
      </c>
      <c r="BA869" s="3">
        <v>1512</v>
      </c>
      <c r="BB869" s="1">
        <v>0</v>
      </c>
      <c r="BC869" s="3">
        <v>250190</v>
      </c>
      <c r="BD869" s="3">
        <v>465013864</v>
      </c>
      <c r="BE869" s="3">
        <v>57298405</v>
      </c>
      <c r="BF869" s="3">
        <v>242839158</v>
      </c>
      <c r="BG869" s="3">
        <v>237970710</v>
      </c>
      <c r="BH869" s="3">
        <v>375504</v>
      </c>
      <c r="BI869" s="3">
        <v>166075</v>
      </c>
      <c r="BJ869" s="3">
        <v>46868309</v>
      </c>
      <c r="BK869" s="3">
        <v>330769479</v>
      </c>
      <c r="BL869" s="3">
        <v>10574848</v>
      </c>
      <c r="BM869" s="1">
        <v>0</v>
      </c>
      <c r="BN869" s="3">
        <v>1391876352</v>
      </c>
      <c r="BO869" s="3">
        <v>256614743</v>
      </c>
      <c r="BP869" s="3">
        <v>24078464</v>
      </c>
      <c r="BQ869" s="3">
        <v>38993937</v>
      </c>
      <c r="BR869" s="3">
        <v>85526335</v>
      </c>
      <c r="BS869" s="3">
        <v>578383</v>
      </c>
      <c r="BT869" s="3">
        <v>34593</v>
      </c>
      <c r="BU869" s="3">
        <v>60279233</v>
      </c>
      <c r="BV869" s="3">
        <v>355831816</v>
      </c>
      <c r="BW869" s="3">
        <v>8540939</v>
      </c>
      <c r="BX869" s="1">
        <v>0</v>
      </c>
      <c r="BY869" s="3">
        <v>830478443</v>
      </c>
      <c r="BZ869" s="3">
        <v>27289906</v>
      </c>
      <c r="CA869" s="3">
        <v>599438303</v>
      </c>
      <c r="CB869" s="3">
        <v>66363541</v>
      </c>
      <c r="CC869" s="3">
        <v>230026857</v>
      </c>
      <c r="CD869" s="3">
        <v>267394535</v>
      </c>
      <c r="CE869" s="1">
        <v>0</v>
      </c>
      <c r="CF869" s="3">
        <v>-87641668</v>
      </c>
      <c r="CG869" s="3">
        <v>178747</v>
      </c>
      <c r="CH869" s="3">
        <v>95472360</v>
      </c>
      <c r="CI869" s="3">
        <v>404579841</v>
      </c>
      <c r="CJ869" s="1">
        <v>0</v>
      </c>
      <c r="CK869" s="3">
        <v>3281160</v>
      </c>
      <c r="CL869" s="1">
        <v>0</v>
      </c>
      <c r="CM869" s="1">
        <v>0</v>
      </c>
      <c r="CN869" s="1">
        <v>0</v>
      </c>
      <c r="CO869" s="3">
        <v>26579186</v>
      </c>
      <c r="CP869" s="3">
        <v>1632962768</v>
      </c>
      <c r="CQ869" s="1">
        <v>0</v>
      </c>
      <c r="CR869" s="1">
        <v>0</v>
      </c>
      <c r="CS869" s="1">
        <v>0</v>
      </c>
      <c r="CT869" s="3">
        <v>29785821</v>
      </c>
      <c r="CU869" s="3">
        <v>29785821</v>
      </c>
      <c r="CV869" s="3">
        <v>122190304</v>
      </c>
      <c r="CW869" s="3">
        <v>15013328</v>
      </c>
      <c r="CX869" s="3">
        <v>42965098</v>
      </c>
      <c r="CY869" s="3">
        <v>56102510</v>
      </c>
      <c r="CZ869" s="3">
        <v>89617516</v>
      </c>
      <c r="DA869" s="3">
        <v>21921</v>
      </c>
      <c r="DB869" s="3">
        <v>10653221</v>
      </c>
      <c r="DC869" s="3">
        <v>282021453</v>
      </c>
      <c r="DD869" s="3">
        <v>592495</v>
      </c>
      <c r="DE869" s="1">
        <v>2</v>
      </c>
      <c r="DF869" s="3">
        <v>619177848</v>
      </c>
      <c r="DG869" s="3">
        <v>29442568</v>
      </c>
      <c r="DH869" s="3">
        <v>514744940</v>
      </c>
      <c r="DI869" s="1">
        <v>0</v>
      </c>
      <c r="DJ869" s="3">
        <v>4378915</v>
      </c>
      <c r="DK869" s="1">
        <v>0</v>
      </c>
      <c r="DL869" s="1">
        <v>0</v>
      </c>
      <c r="DM869" s="1">
        <v>0</v>
      </c>
      <c r="DN869" s="1">
        <v>0</v>
      </c>
      <c r="DO869" s="3">
        <v>30130000</v>
      </c>
      <c r="DP869" s="3">
        <v>1049673000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1">
        <v>0</v>
      </c>
      <c r="EC869" s="1">
        <v>0</v>
      </c>
    </row>
    <row r="870" spans="1:133" x14ac:dyDescent="0.3">
      <c r="A870" s="1">
        <v>106301279</v>
      </c>
      <c r="B870" s="1" t="s">
        <v>2610</v>
      </c>
      <c r="C870" s="2">
        <v>20174</v>
      </c>
      <c r="D870" s="2">
        <v>42745</v>
      </c>
      <c r="E870" s="1" t="s">
        <v>2096</v>
      </c>
      <c r="F870" s="1" t="s">
        <v>135</v>
      </c>
      <c r="G870" s="1" t="s">
        <v>156</v>
      </c>
      <c r="H870" s="1">
        <v>13</v>
      </c>
      <c r="I870" s="1">
        <v>1015</v>
      </c>
      <c r="J870" s="1" t="s">
        <v>157</v>
      </c>
      <c r="K870" s="1" t="s">
        <v>138</v>
      </c>
      <c r="L870" s="1" t="s">
        <v>214</v>
      </c>
      <c r="M870" s="1" t="s">
        <v>2611</v>
      </c>
      <c r="N870" s="1" t="s">
        <v>2021</v>
      </c>
      <c r="O870" s="1" t="s">
        <v>368</v>
      </c>
      <c r="P870" s="1">
        <v>92868</v>
      </c>
      <c r="Q870" s="1" t="s">
        <v>2022</v>
      </c>
      <c r="R870" s="1">
        <v>417</v>
      </c>
      <c r="S870" s="1">
        <v>417</v>
      </c>
      <c r="T870" s="1">
        <v>417</v>
      </c>
      <c r="U870" s="3">
        <v>1144</v>
      </c>
      <c r="V870" s="1">
        <v>517</v>
      </c>
      <c r="W870" s="1">
        <v>786</v>
      </c>
      <c r="X870" s="3">
        <v>1325</v>
      </c>
      <c r="Y870" s="1">
        <v>0</v>
      </c>
      <c r="Z870" s="1">
        <v>0</v>
      </c>
      <c r="AA870" s="1">
        <v>66</v>
      </c>
      <c r="AB870" s="3">
        <v>1374</v>
      </c>
      <c r="AC870" s="1">
        <v>106</v>
      </c>
      <c r="AD870" s="1">
        <v>0</v>
      </c>
      <c r="AE870" s="1">
        <v>5318</v>
      </c>
      <c r="AF870" s="1">
        <v>0</v>
      </c>
      <c r="AG870" s="3">
        <v>6203</v>
      </c>
      <c r="AH870" s="3">
        <v>3114</v>
      </c>
      <c r="AI870" s="3">
        <v>7868</v>
      </c>
      <c r="AJ870" s="3">
        <v>6702</v>
      </c>
      <c r="AK870" s="1">
        <v>0</v>
      </c>
      <c r="AL870" s="1">
        <v>0</v>
      </c>
      <c r="AM870" s="1">
        <v>725</v>
      </c>
      <c r="AN870" s="3">
        <v>7388</v>
      </c>
      <c r="AO870" s="1">
        <v>401</v>
      </c>
      <c r="AP870" s="1">
        <v>0</v>
      </c>
      <c r="AQ870" s="3">
        <v>32401</v>
      </c>
      <c r="AR870" s="1">
        <v>0</v>
      </c>
      <c r="AS870" s="3">
        <v>44471</v>
      </c>
      <c r="AT870" s="3">
        <v>7920</v>
      </c>
      <c r="AU870" s="3">
        <v>7338</v>
      </c>
      <c r="AV870" s="3">
        <v>32790</v>
      </c>
      <c r="AW870" s="1">
        <v>432</v>
      </c>
      <c r="AX870" s="1">
        <v>0</v>
      </c>
      <c r="AY870" s="1">
        <v>483</v>
      </c>
      <c r="AZ870" s="3">
        <v>47949</v>
      </c>
      <c r="BA870" s="3">
        <v>4366</v>
      </c>
      <c r="BB870" s="1">
        <v>0</v>
      </c>
      <c r="BC870" s="3">
        <v>145749</v>
      </c>
      <c r="BD870" s="3">
        <v>132782718</v>
      </c>
      <c r="BE870" s="3">
        <v>75307920</v>
      </c>
      <c r="BF870" s="3">
        <v>110522721</v>
      </c>
      <c r="BG870" s="3">
        <v>150775129</v>
      </c>
      <c r="BH870" s="1">
        <v>0</v>
      </c>
      <c r="BI870" s="1">
        <v>0</v>
      </c>
      <c r="BJ870" s="3">
        <v>17091401</v>
      </c>
      <c r="BK870" s="3">
        <v>157107642</v>
      </c>
      <c r="BL870" s="3">
        <v>16904751</v>
      </c>
      <c r="BM870" s="1">
        <v>0</v>
      </c>
      <c r="BN870" s="3">
        <v>660492282</v>
      </c>
      <c r="BO870" s="3">
        <v>117855503</v>
      </c>
      <c r="BP870" s="3">
        <v>27266661</v>
      </c>
      <c r="BQ870" s="3">
        <v>13147671</v>
      </c>
      <c r="BR870" s="3">
        <v>79482585</v>
      </c>
      <c r="BS870" s="3">
        <v>731787</v>
      </c>
      <c r="BT870" s="1">
        <v>0</v>
      </c>
      <c r="BU870" s="3">
        <v>4414640</v>
      </c>
      <c r="BV870" s="3">
        <v>130393430</v>
      </c>
      <c r="BW870" s="3">
        <v>13874754</v>
      </c>
      <c r="BX870" s="1">
        <v>0</v>
      </c>
      <c r="BY870" s="3">
        <v>387167031</v>
      </c>
      <c r="BZ870" s="3">
        <v>15114767</v>
      </c>
      <c r="CA870" s="3">
        <v>200218031</v>
      </c>
      <c r="CB870" s="3">
        <v>74660493</v>
      </c>
      <c r="CC870" s="3">
        <v>94595309</v>
      </c>
      <c r="CD870" s="3">
        <v>209396167</v>
      </c>
      <c r="CE870" s="1">
        <v>0</v>
      </c>
      <c r="CF870" s="3">
        <v>2244520</v>
      </c>
      <c r="CG870" s="1">
        <v>0</v>
      </c>
      <c r="CH870" s="1">
        <v>0</v>
      </c>
      <c r="CI870" s="3">
        <v>154268351</v>
      </c>
      <c r="CJ870" s="1">
        <v>0</v>
      </c>
      <c r="CK870" s="3">
        <v>25271072</v>
      </c>
      <c r="CL870" s="1">
        <v>0</v>
      </c>
      <c r="CM870" s="3">
        <v>1970400</v>
      </c>
      <c r="CN870" s="3">
        <v>-1970400</v>
      </c>
      <c r="CO870" s="3">
        <v>3202190</v>
      </c>
      <c r="CP870" s="3">
        <v>778970900</v>
      </c>
      <c r="CQ870" s="1">
        <v>0</v>
      </c>
      <c r="CR870" s="3">
        <v>368154</v>
      </c>
      <c r="CS870" s="1">
        <v>0</v>
      </c>
      <c r="CT870" s="1">
        <v>0</v>
      </c>
      <c r="CU870" s="3">
        <v>368154</v>
      </c>
      <c r="CV870" s="3">
        <v>50420190</v>
      </c>
      <c r="CW870" s="3">
        <v>27914088</v>
      </c>
      <c r="CX870" s="3">
        <v>24865207</v>
      </c>
      <c r="CY870" s="3">
        <v>25439577</v>
      </c>
      <c r="CZ870" s="3">
        <v>-1512733</v>
      </c>
      <c r="DA870" s="1">
        <v>0</v>
      </c>
      <c r="DB870" s="3">
        <v>6391274</v>
      </c>
      <c r="DC870" s="3">
        <v>133232721</v>
      </c>
      <c r="DD870" s="3">
        <v>2306243</v>
      </c>
      <c r="DE870" s="1">
        <v>0</v>
      </c>
      <c r="DF870" s="3">
        <v>269056567</v>
      </c>
      <c r="DG870" s="3">
        <v>11178181</v>
      </c>
      <c r="DH870" s="3">
        <v>259828970</v>
      </c>
      <c r="DI870" s="1">
        <v>0</v>
      </c>
      <c r="DJ870" s="3">
        <v>966761</v>
      </c>
      <c r="DK870" s="1">
        <v>0</v>
      </c>
      <c r="DL870" s="1">
        <v>0</v>
      </c>
      <c r="DM870" s="1">
        <v>0</v>
      </c>
      <c r="DN870" s="1">
        <v>0</v>
      </c>
      <c r="DO870" s="3">
        <v>31195626</v>
      </c>
      <c r="DP870" s="3">
        <v>749820143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</row>
    <row r="871" spans="1:133" x14ac:dyDescent="0.3">
      <c r="A871" s="1">
        <v>106370782</v>
      </c>
      <c r="B871" s="1" t="s">
        <v>2612</v>
      </c>
      <c r="C871" s="2">
        <v>20174</v>
      </c>
      <c r="D871" s="2">
        <v>42745</v>
      </c>
      <c r="E871" s="1" t="s">
        <v>2096</v>
      </c>
      <c r="F871" s="1" t="s">
        <v>135</v>
      </c>
      <c r="G871" s="1" t="s">
        <v>186</v>
      </c>
      <c r="H871" s="1">
        <v>14</v>
      </c>
      <c r="I871" s="1">
        <v>1418</v>
      </c>
      <c r="J871" s="1" t="s">
        <v>157</v>
      </c>
      <c r="K871" s="1" t="s">
        <v>138</v>
      </c>
      <c r="L871" s="1" t="s">
        <v>214</v>
      </c>
      <c r="M871" s="1" t="s">
        <v>2613</v>
      </c>
      <c r="N871" s="1" t="s">
        <v>2025</v>
      </c>
      <c r="O871" s="1" t="s">
        <v>190</v>
      </c>
      <c r="P871" s="1">
        <v>92103</v>
      </c>
      <c r="Q871" s="1" t="s">
        <v>2026</v>
      </c>
      <c r="R871" s="1">
        <v>808</v>
      </c>
      <c r="S871" s="1">
        <v>762</v>
      </c>
      <c r="T871" s="1">
        <v>762</v>
      </c>
      <c r="U871" s="3">
        <v>1962</v>
      </c>
      <c r="V871" s="1">
        <v>668</v>
      </c>
      <c r="W871" s="1">
        <v>813</v>
      </c>
      <c r="X871" s="3">
        <v>2045</v>
      </c>
      <c r="Y871" s="1">
        <v>1</v>
      </c>
      <c r="Z871" s="1">
        <v>0</v>
      </c>
      <c r="AA871" s="1">
        <v>187</v>
      </c>
      <c r="AB871" s="3">
        <v>2003</v>
      </c>
      <c r="AC871" s="1">
        <v>170</v>
      </c>
      <c r="AD871" s="1">
        <v>0</v>
      </c>
      <c r="AE871" s="1">
        <v>7849</v>
      </c>
      <c r="AF871" s="1">
        <v>0</v>
      </c>
      <c r="AG871" s="3">
        <v>12404</v>
      </c>
      <c r="AH871" s="3">
        <v>4121</v>
      </c>
      <c r="AI871" s="3">
        <v>7534</v>
      </c>
      <c r="AJ871" s="3">
        <v>11757</v>
      </c>
      <c r="AK871" s="1">
        <v>9</v>
      </c>
      <c r="AL871" s="1">
        <v>0</v>
      </c>
      <c r="AM871" s="3">
        <v>1098</v>
      </c>
      <c r="AN871" s="3">
        <v>10685</v>
      </c>
      <c r="AO871" s="1">
        <v>974</v>
      </c>
      <c r="AP871" s="1">
        <v>0</v>
      </c>
      <c r="AQ871" s="3">
        <v>48582</v>
      </c>
      <c r="AR871" s="1">
        <v>0</v>
      </c>
      <c r="AS871" s="3">
        <v>44418</v>
      </c>
      <c r="AT871" s="3">
        <v>6946</v>
      </c>
      <c r="AU871" s="3">
        <v>18872</v>
      </c>
      <c r="AV871" s="3">
        <v>19035</v>
      </c>
      <c r="AW871" s="1">
        <v>42</v>
      </c>
      <c r="AX871" s="1">
        <v>0</v>
      </c>
      <c r="AY871" s="3">
        <v>2253</v>
      </c>
      <c r="AZ871" s="3">
        <v>134460</v>
      </c>
      <c r="BA871" s="3">
        <v>2698</v>
      </c>
      <c r="BB871" s="1">
        <v>0</v>
      </c>
      <c r="BC871" s="3">
        <v>228724</v>
      </c>
      <c r="BD871" s="3">
        <v>200067163</v>
      </c>
      <c r="BE871" s="3">
        <v>61325629</v>
      </c>
      <c r="BF871" s="3">
        <v>89780985</v>
      </c>
      <c r="BG871" s="3">
        <v>153498230</v>
      </c>
      <c r="BH871" s="3">
        <v>80082</v>
      </c>
      <c r="BI871" s="1">
        <v>0</v>
      </c>
      <c r="BJ871" s="3">
        <v>16270545</v>
      </c>
      <c r="BK871" s="3">
        <v>161684583</v>
      </c>
      <c r="BL871" s="3">
        <v>29477466</v>
      </c>
      <c r="BM871" s="1">
        <v>0</v>
      </c>
      <c r="BN871" s="3">
        <v>712184683</v>
      </c>
      <c r="BO871" s="3">
        <v>164881593</v>
      </c>
      <c r="BP871" s="3">
        <v>44232211</v>
      </c>
      <c r="BQ871" s="3">
        <v>31473769</v>
      </c>
      <c r="BR871" s="3">
        <v>124821620</v>
      </c>
      <c r="BS871" s="3">
        <v>66733</v>
      </c>
      <c r="BT871" s="1">
        <v>0</v>
      </c>
      <c r="BU871" s="3">
        <v>16380986</v>
      </c>
      <c r="BV871" s="3">
        <v>254360107</v>
      </c>
      <c r="BW871" s="3">
        <v>59974198</v>
      </c>
      <c r="BX871" s="1">
        <v>0</v>
      </c>
      <c r="BY871" s="3">
        <v>696191217</v>
      </c>
      <c r="BZ871" s="3">
        <v>479773</v>
      </c>
      <c r="CA871" s="3">
        <v>277024067</v>
      </c>
      <c r="CB871" s="3">
        <v>78787778</v>
      </c>
      <c r="CC871" s="3">
        <v>64805924</v>
      </c>
      <c r="CD871" s="3">
        <v>239592953</v>
      </c>
      <c r="CE871" s="3">
        <v>-40733605</v>
      </c>
      <c r="CF871" s="3">
        <v>102873</v>
      </c>
      <c r="CG871" s="1">
        <v>0</v>
      </c>
      <c r="CH871" s="3">
        <v>24580188</v>
      </c>
      <c r="CI871" s="3">
        <v>205032683</v>
      </c>
      <c r="CJ871" s="1">
        <v>0</v>
      </c>
      <c r="CK871" s="3">
        <v>77305590</v>
      </c>
      <c r="CL871" s="1">
        <v>0</v>
      </c>
      <c r="CM871" s="1">
        <v>0</v>
      </c>
      <c r="CN871" s="1">
        <v>0</v>
      </c>
      <c r="CO871" s="3">
        <v>12731026</v>
      </c>
      <c r="CP871" s="3">
        <v>939709250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3">
        <v>87924689</v>
      </c>
      <c r="CW871" s="3">
        <v>26770062</v>
      </c>
      <c r="CX871" s="3">
        <v>97182435</v>
      </c>
      <c r="CY871" s="3">
        <v>38726896</v>
      </c>
      <c r="CZ871" s="3">
        <v>43942</v>
      </c>
      <c r="DA871" s="1">
        <v>0</v>
      </c>
      <c r="DB871" s="3">
        <v>7591570</v>
      </c>
      <c r="DC871" s="3">
        <v>198280981</v>
      </c>
      <c r="DD871" s="3">
        <v>12146075</v>
      </c>
      <c r="DE871" s="1">
        <v>0</v>
      </c>
      <c r="DF871" s="3">
        <v>468666650</v>
      </c>
      <c r="DG871" s="3">
        <v>42376264</v>
      </c>
      <c r="DH871" s="3">
        <v>461895300</v>
      </c>
      <c r="DI871" s="1">
        <v>0</v>
      </c>
      <c r="DJ871" s="3">
        <v>4701380</v>
      </c>
      <c r="DK871" s="1">
        <v>0</v>
      </c>
      <c r="DL871" s="1">
        <v>0</v>
      </c>
      <c r="DM871" s="1">
        <v>0</v>
      </c>
      <c r="DN871" s="1">
        <v>0</v>
      </c>
      <c r="DO871" s="3">
        <v>34369388</v>
      </c>
      <c r="DP871" s="3">
        <v>1631491580</v>
      </c>
      <c r="DQ871" s="3">
        <v>40733605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0</v>
      </c>
      <c r="EB871" s="1">
        <v>0</v>
      </c>
      <c r="EC871" s="1">
        <v>0</v>
      </c>
    </row>
    <row r="872" spans="1:133" x14ac:dyDescent="0.3">
      <c r="A872" s="1">
        <v>106191216</v>
      </c>
      <c r="B872" s="1" t="s">
        <v>2027</v>
      </c>
      <c r="C872" s="2">
        <v>20174</v>
      </c>
      <c r="D872" s="2">
        <v>42745</v>
      </c>
      <c r="E872" s="1" t="s">
        <v>2096</v>
      </c>
      <c r="F872" s="1" t="s">
        <v>135</v>
      </c>
      <c r="G872" s="1" t="s">
        <v>170</v>
      </c>
      <c r="H872" s="1">
        <v>11</v>
      </c>
      <c r="I872" s="1">
        <v>925</v>
      </c>
      <c r="J872" s="1" t="s">
        <v>164</v>
      </c>
      <c r="K872" s="1" t="s">
        <v>138</v>
      </c>
      <c r="L872" s="1">
        <v>0</v>
      </c>
      <c r="M872" s="1" t="s">
        <v>2614</v>
      </c>
      <c r="N872" s="1" t="s">
        <v>2029</v>
      </c>
      <c r="O872" s="1" t="s">
        <v>280</v>
      </c>
      <c r="P872" s="1">
        <v>90089</v>
      </c>
      <c r="Q872" s="1" t="s">
        <v>2315</v>
      </c>
      <c r="R872" s="1">
        <v>60</v>
      </c>
      <c r="S872" s="1">
        <v>60</v>
      </c>
      <c r="T872" s="1">
        <v>32</v>
      </c>
      <c r="U872" s="1">
        <v>103</v>
      </c>
      <c r="V872" s="1">
        <v>17</v>
      </c>
      <c r="W872" s="1">
        <v>55</v>
      </c>
      <c r="X872" s="1">
        <v>48</v>
      </c>
      <c r="Y872" s="1">
        <v>0</v>
      </c>
      <c r="Z872" s="1">
        <v>0</v>
      </c>
      <c r="AA872" s="1">
        <v>5</v>
      </c>
      <c r="AB872" s="1">
        <v>116</v>
      </c>
      <c r="AC872" s="1">
        <v>0</v>
      </c>
      <c r="AD872" s="1">
        <v>0</v>
      </c>
      <c r="AE872" s="1">
        <v>344</v>
      </c>
      <c r="AF872" s="1">
        <v>0</v>
      </c>
      <c r="AG872" s="1">
        <v>775</v>
      </c>
      <c r="AH872" s="1">
        <v>143</v>
      </c>
      <c r="AI872" s="1">
        <v>706</v>
      </c>
      <c r="AJ872" s="1">
        <v>436</v>
      </c>
      <c r="AK872" s="1">
        <v>0</v>
      </c>
      <c r="AL872" s="1">
        <v>0</v>
      </c>
      <c r="AM872" s="1">
        <v>70</v>
      </c>
      <c r="AN872" s="1">
        <v>751</v>
      </c>
      <c r="AO872" s="1">
        <v>0</v>
      </c>
      <c r="AP872" s="1">
        <v>0</v>
      </c>
      <c r="AQ872" s="3">
        <v>2881</v>
      </c>
      <c r="AR872" s="1">
        <v>0</v>
      </c>
      <c r="AS872" s="3">
        <v>10513</v>
      </c>
      <c r="AT872" s="3">
        <v>1135</v>
      </c>
      <c r="AU872" s="3">
        <v>1172</v>
      </c>
      <c r="AV872" s="3">
        <v>1166</v>
      </c>
      <c r="AW872" s="1">
        <v>0</v>
      </c>
      <c r="AX872" s="1">
        <v>0</v>
      </c>
      <c r="AY872" s="3">
        <v>1231</v>
      </c>
      <c r="AZ872" s="3">
        <v>11283</v>
      </c>
      <c r="BA872" s="1">
        <v>0</v>
      </c>
      <c r="BB872" s="1">
        <v>164</v>
      </c>
      <c r="BC872" s="3">
        <v>26664</v>
      </c>
      <c r="BD872" s="3">
        <v>8846903</v>
      </c>
      <c r="BE872" s="3">
        <v>1844548</v>
      </c>
      <c r="BF872" s="3">
        <v>8090433</v>
      </c>
      <c r="BG872" s="3">
        <v>4831501</v>
      </c>
      <c r="BH872" s="1">
        <v>0</v>
      </c>
      <c r="BI872" s="1">
        <v>0</v>
      </c>
      <c r="BJ872" s="3">
        <v>697557</v>
      </c>
      <c r="BK872" s="3">
        <v>10661486</v>
      </c>
      <c r="BL872" s="1">
        <v>0</v>
      </c>
      <c r="BM872" s="1">
        <v>0</v>
      </c>
      <c r="BN872" s="3">
        <v>34972428</v>
      </c>
      <c r="BO872" s="3">
        <v>57119250</v>
      </c>
      <c r="BP872" s="3">
        <v>6593117</v>
      </c>
      <c r="BQ872" s="3">
        <v>9311955</v>
      </c>
      <c r="BR872" s="3">
        <v>8166685</v>
      </c>
      <c r="BS872" s="1">
        <v>0</v>
      </c>
      <c r="BT872" s="1">
        <v>0</v>
      </c>
      <c r="BU872" s="3">
        <v>2295647</v>
      </c>
      <c r="BV872" s="3">
        <v>50954339</v>
      </c>
      <c r="BW872" s="1">
        <v>0</v>
      </c>
      <c r="BX872" s="3">
        <v>524854</v>
      </c>
      <c r="BY872" s="3">
        <v>134965847</v>
      </c>
      <c r="BZ872" s="3">
        <v>539544</v>
      </c>
      <c r="CA872" s="3">
        <v>55564061</v>
      </c>
      <c r="CB872" s="3">
        <v>4767901</v>
      </c>
      <c r="CC872" s="3">
        <v>15329102</v>
      </c>
      <c r="CD872" s="3">
        <v>7564013</v>
      </c>
      <c r="CE872" s="1">
        <v>0</v>
      </c>
      <c r="CF872" s="1">
        <v>0</v>
      </c>
      <c r="CG872" s="1">
        <v>0</v>
      </c>
      <c r="CH872" s="3">
        <v>1695193</v>
      </c>
      <c r="CI872" s="3">
        <v>31233200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3">
        <v>170671</v>
      </c>
      <c r="CP872" s="3">
        <v>116863685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3">
        <v>10192652</v>
      </c>
      <c r="CW872" s="3">
        <v>3642975</v>
      </c>
      <c r="CX872" s="3">
        <v>2018034</v>
      </c>
      <c r="CY872" s="3">
        <v>5392905</v>
      </c>
      <c r="CZ872" s="1">
        <v>0</v>
      </c>
      <c r="DA872" s="1">
        <v>0</v>
      </c>
      <c r="DB872" s="3">
        <v>1288509</v>
      </c>
      <c r="DC872" s="3">
        <v>30186998</v>
      </c>
      <c r="DD872" s="1">
        <v>0</v>
      </c>
      <c r="DE872" s="3">
        <v>352517</v>
      </c>
      <c r="DF872" s="3">
        <v>53074590</v>
      </c>
      <c r="DG872" s="3">
        <v>1788248</v>
      </c>
      <c r="DH872" s="3">
        <v>51079423</v>
      </c>
      <c r="DI872" s="1">
        <v>0</v>
      </c>
      <c r="DJ872" s="1">
        <v>0</v>
      </c>
      <c r="DK872" s="1">
        <v>0</v>
      </c>
      <c r="DL872" s="1">
        <v>0</v>
      </c>
      <c r="DM872" s="1">
        <v>0</v>
      </c>
      <c r="DN872" s="1">
        <v>0</v>
      </c>
      <c r="DO872" s="3">
        <v>1365451</v>
      </c>
      <c r="DP872" s="3">
        <v>38405109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0</v>
      </c>
      <c r="EB872" s="1">
        <v>0</v>
      </c>
      <c r="EC872" s="1">
        <v>0</v>
      </c>
    </row>
    <row r="873" spans="1:133" x14ac:dyDescent="0.3">
      <c r="A873" s="1">
        <v>106190818</v>
      </c>
      <c r="B873" s="1" t="s">
        <v>2030</v>
      </c>
      <c r="C873" s="2">
        <v>20174</v>
      </c>
      <c r="D873" s="2">
        <v>42745</v>
      </c>
      <c r="E873" s="1" t="s">
        <v>2096</v>
      </c>
      <c r="F873" s="1" t="s">
        <v>135</v>
      </c>
      <c r="G873" s="1" t="s">
        <v>170</v>
      </c>
      <c r="H873" s="1">
        <v>11</v>
      </c>
      <c r="I873" s="1">
        <v>937</v>
      </c>
      <c r="J873" s="1" t="s">
        <v>164</v>
      </c>
      <c r="K873" s="1" t="s">
        <v>138</v>
      </c>
      <c r="L873" s="1">
        <v>0</v>
      </c>
      <c r="M873" s="1" t="s">
        <v>2615</v>
      </c>
      <c r="N873" s="1" t="s">
        <v>2032</v>
      </c>
      <c r="O873" s="1" t="s">
        <v>686</v>
      </c>
      <c r="P873" s="1">
        <v>91208</v>
      </c>
      <c r="Q873" s="1" t="s">
        <v>2033</v>
      </c>
      <c r="R873" s="1">
        <v>158</v>
      </c>
      <c r="S873" s="1">
        <v>158</v>
      </c>
      <c r="T873" s="1">
        <v>85</v>
      </c>
      <c r="U873" s="1">
        <v>703</v>
      </c>
      <c r="V873" s="1">
        <v>218</v>
      </c>
      <c r="W873" s="1">
        <v>37</v>
      </c>
      <c r="X873" s="1">
        <v>122</v>
      </c>
      <c r="Y873" s="1">
        <v>0</v>
      </c>
      <c r="Z873" s="1">
        <v>0</v>
      </c>
      <c r="AA873" s="1">
        <v>0</v>
      </c>
      <c r="AB873" s="1">
        <v>606</v>
      </c>
      <c r="AC873" s="1">
        <v>14</v>
      </c>
      <c r="AD873" s="1">
        <v>3</v>
      </c>
      <c r="AE873" s="1">
        <v>1703</v>
      </c>
      <c r="AF873" s="1">
        <v>0</v>
      </c>
      <c r="AG873" s="3">
        <v>4003</v>
      </c>
      <c r="AH873" s="3">
        <v>1272</v>
      </c>
      <c r="AI873" s="1">
        <v>176</v>
      </c>
      <c r="AJ873" s="1">
        <v>341</v>
      </c>
      <c r="AK873" s="1">
        <v>0</v>
      </c>
      <c r="AL873" s="1">
        <v>0</v>
      </c>
      <c r="AM873" s="1">
        <v>0</v>
      </c>
      <c r="AN873" s="3">
        <v>1892</v>
      </c>
      <c r="AO873" s="1">
        <v>31</v>
      </c>
      <c r="AP873" s="1">
        <v>9</v>
      </c>
      <c r="AQ873" s="3">
        <v>7724</v>
      </c>
      <c r="AR873" s="1">
        <v>0</v>
      </c>
      <c r="AS873" s="3">
        <v>5301</v>
      </c>
      <c r="AT873" s="1">
        <v>627</v>
      </c>
      <c r="AU873" s="1">
        <v>245</v>
      </c>
      <c r="AV873" s="3">
        <v>1657</v>
      </c>
      <c r="AW873" s="1">
        <v>0</v>
      </c>
      <c r="AX873" s="1">
        <v>0</v>
      </c>
      <c r="AY873" s="1">
        <v>0</v>
      </c>
      <c r="AZ873" s="3">
        <v>7588</v>
      </c>
      <c r="BA873" s="1">
        <v>555</v>
      </c>
      <c r="BB873" s="1">
        <v>417</v>
      </c>
      <c r="BC873" s="3">
        <v>16390</v>
      </c>
      <c r="BD873" s="3">
        <v>32231431</v>
      </c>
      <c r="BE873" s="3">
        <v>7034868</v>
      </c>
      <c r="BF873" s="3">
        <v>1555408</v>
      </c>
      <c r="BG873" s="3">
        <v>5146149</v>
      </c>
      <c r="BH873" s="1">
        <v>0</v>
      </c>
      <c r="BI873" s="1">
        <v>0</v>
      </c>
      <c r="BJ873" s="1">
        <v>0</v>
      </c>
      <c r="BK873" s="3">
        <v>21522801</v>
      </c>
      <c r="BL873" s="3">
        <v>61502</v>
      </c>
      <c r="BM873" s="3">
        <v>270002</v>
      </c>
      <c r="BN873" s="3">
        <v>67822161</v>
      </c>
      <c r="BO873" s="3">
        <v>22313321</v>
      </c>
      <c r="BP873" s="3">
        <v>4870131</v>
      </c>
      <c r="BQ873" s="3">
        <v>1076785</v>
      </c>
      <c r="BR873" s="3">
        <v>3562599</v>
      </c>
      <c r="BS873" s="1">
        <v>0</v>
      </c>
      <c r="BT873" s="1">
        <v>0</v>
      </c>
      <c r="BU873" s="1">
        <v>0</v>
      </c>
      <c r="BV873" s="3">
        <v>14138389</v>
      </c>
      <c r="BW873" s="3">
        <v>42577</v>
      </c>
      <c r="BX873" s="3">
        <v>948432</v>
      </c>
      <c r="BY873" s="3">
        <v>46952234</v>
      </c>
      <c r="BZ873" s="3">
        <v>390878</v>
      </c>
      <c r="CA873" s="3">
        <v>40631642</v>
      </c>
      <c r="CB873" s="3">
        <v>8868308</v>
      </c>
      <c r="CC873" s="3">
        <v>1960781</v>
      </c>
      <c r="CD873" s="3">
        <v>6487347</v>
      </c>
      <c r="CE873" s="1">
        <v>0</v>
      </c>
      <c r="CF873" s="1">
        <v>0</v>
      </c>
      <c r="CG873" s="1">
        <v>0</v>
      </c>
      <c r="CH873" s="1">
        <v>0</v>
      </c>
      <c r="CI873" s="3">
        <v>26745426</v>
      </c>
      <c r="CJ873" s="1">
        <v>0</v>
      </c>
      <c r="CK873" s="3">
        <v>77531</v>
      </c>
      <c r="CL873" s="1">
        <v>0</v>
      </c>
      <c r="CM873" s="1">
        <v>0</v>
      </c>
      <c r="CN873" s="1">
        <v>0</v>
      </c>
      <c r="CO873" s="3">
        <v>727057</v>
      </c>
      <c r="CP873" s="3">
        <v>85888970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3">
        <v>13913110</v>
      </c>
      <c r="CW873" s="3">
        <v>3036691</v>
      </c>
      <c r="CX873" s="3">
        <v>671412</v>
      </c>
      <c r="CY873" s="3">
        <v>2221401</v>
      </c>
      <c r="CZ873" s="1">
        <v>0</v>
      </c>
      <c r="DA873" s="1">
        <v>0</v>
      </c>
      <c r="DB873" s="1">
        <v>0</v>
      </c>
      <c r="DC873" s="3">
        <v>8915763</v>
      </c>
      <c r="DD873" s="3">
        <v>26548</v>
      </c>
      <c r="DE873" s="3">
        <v>100500</v>
      </c>
      <c r="DF873" s="3">
        <v>28885425</v>
      </c>
      <c r="DG873" s="3">
        <v>310974</v>
      </c>
      <c r="DH873" s="3">
        <v>30642504</v>
      </c>
      <c r="DI873" s="1">
        <v>0</v>
      </c>
      <c r="DJ873" s="3">
        <v>-252040</v>
      </c>
      <c r="DK873" s="1">
        <v>0</v>
      </c>
      <c r="DL873" s="1">
        <v>0</v>
      </c>
      <c r="DM873" s="1">
        <v>0</v>
      </c>
      <c r="DN873" s="1">
        <v>0</v>
      </c>
      <c r="DO873" s="3">
        <v>810406</v>
      </c>
      <c r="DP873" s="3">
        <v>30694556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v>0</v>
      </c>
    </row>
    <row r="874" spans="1:133" x14ac:dyDescent="0.3">
      <c r="A874" s="1">
        <v>106204019</v>
      </c>
      <c r="B874" s="1" t="s">
        <v>2034</v>
      </c>
      <c r="C874" s="2">
        <v>20174</v>
      </c>
      <c r="D874" s="2">
        <v>42745</v>
      </c>
      <c r="E874" s="1" t="s">
        <v>2096</v>
      </c>
      <c r="F874" s="1" t="s">
        <v>135</v>
      </c>
      <c r="G874" s="1" t="s">
        <v>1098</v>
      </c>
      <c r="H874" s="1">
        <v>9</v>
      </c>
      <c r="I874" s="1">
        <v>601</v>
      </c>
      <c r="J874" s="1" t="s">
        <v>164</v>
      </c>
      <c r="K874" s="1" t="s">
        <v>138</v>
      </c>
      <c r="L874" s="1">
        <v>0</v>
      </c>
      <c r="M874" s="1" t="s">
        <v>2616</v>
      </c>
      <c r="N874" s="1" t="s">
        <v>2036</v>
      </c>
      <c r="O874" s="1" t="s">
        <v>1101</v>
      </c>
      <c r="P874" s="1">
        <v>93636</v>
      </c>
      <c r="Q874" s="1" t="s">
        <v>2037</v>
      </c>
      <c r="R874" s="1">
        <v>358</v>
      </c>
      <c r="S874" s="1">
        <v>358</v>
      </c>
      <c r="T874" s="1">
        <v>209</v>
      </c>
      <c r="U874" s="1">
        <v>4</v>
      </c>
      <c r="V874" s="1">
        <v>0</v>
      </c>
      <c r="W874" s="3">
        <v>1344</v>
      </c>
      <c r="X874" s="1">
        <v>942</v>
      </c>
      <c r="Y874" s="1">
        <v>0</v>
      </c>
      <c r="Z874" s="1">
        <v>0</v>
      </c>
      <c r="AA874" s="1">
        <v>53</v>
      </c>
      <c r="AB874" s="1">
        <v>672</v>
      </c>
      <c r="AC874" s="1">
        <v>6</v>
      </c>
      <c r="AD874" s="1">
        <v>5</v>
      </c>
      <c r="AE874" s="1">
        <v>3026</v>
      </c>
      <c r="AF874" s="1">
        <v>0</v>
      </c>
      <c r="AG874" s="1">
        <v>5</v>
      </c>
      <c r="AH874" s="1">
        <v>0</v>
      </c>
      <c r="AI874" s="3">
        <v>11767</v>
      </c>
      <c r="AJ874" s="3">
        <v>2676</v>
      </c>
      <c r="AK874" s="1">
        <v>0</v>
      </c>
      <c r="AL874" s="1">
        <v>0</v>
      </c>
      <c r="AM874" s="1">
        <v>267</v>
      </c>
      <c r="AN874" s="3">
        <v>3962</v>
      </c>
      <c r="AO874" s="1">
        <v>8</v>
      </c>
      <c r="AP874" s="1">
        <v>59</v>
      </c>
      <c r="AQ874" s="3">
        <v>18744</v>
      </c>
      <c r="AR874" s="1">
        <v>0</v>
      </c>
      <c r="AS874" s="1">
        <v>76</v>
      </c>
      <c r="AT874" s="1">
        <v>0</v>
      </c>
      <c r="AU874" s="3">
        <v>18922</v>
      </c>
      <c r="AV874" s="3">
        <v>50007</v>
      </c>
      <c r="AW874" s="1">
        <v>0</v>
      </c>
      <c r="AX874" s="1">
        <v>0</v>
      </c>
      <c r="AY874" s="1">
        <v>988</v>
      </c>
      <c r="AZ874" s="3">
        <v>18152</v>
      </c>
      <c r="BA874" s="1">
        <v>23</v>
      </c>
      <c r="BB874" s="3">
        <v>2501</v>
      </c>
      <c r="BC874" s="3">
        <v>90669</v>
      </c>
      <c r="BD874" s="3">
        <v>77913</v>
      </c>
      <c r="BE874" s="1">
        <v>0</v>
      </c>
      <c r="BF874" s="3">
        <v>187300926</v>
      </c>
      <c r="BG874" s="3">
        <v>30710588</v>
      </c>
      <c r="BH874" s="1">
        <v>0</v>
      </c>
      <c r="BI874" s="1">
        <v>0</v>
      </c>
      <c r="BJ874" s="3">
        <v>4265373</v>
      </c>
      <c r="BK874" s="3">
        <v>63185281</v>
      </c>
      <c r="BL874" s="3">
        <v>28667</v>
      </c>
      <c r="BM874" s="3">
        <v>831312</v>
      </c>
      <c r="BN874" s="3">
        <v>286400060</v>
      </c>
      <c r="BO874" s="3">
        <v>190427</v>
      </c>
      <c r="BP874" s="1">
        <v>0</v>
      </c>
      <c r="BQ874" s="3">
        <v>52372139</v>
      </c>
      <c r="BR874" s="3">
        <v>66849727</v>
      </c>
      <c r="BS874" s="1">
        <v>0</v>
      </c>
      <c r="BT874" s="1">
        <v>0</v>
      </c>
      <c r="BU874" s="3">
        <v>1664650</v>
      </c>
      <c r="BV874" s="3">
        <v>37356085</v>
      </c>
      <c r="BW874" s="3">
        <v>30321</v>
      </c>
      <c r="BX874" s="3">
        <v>1451584</v>
      </c>
      <c r="BY874" s="3">
        <v>159914933</v>
      </c>
      <c r="BZ874" s="3">
        <v>1922870</v>
      </c>
      <c r="CA874" s="3">
        <v>168422</v>
      </c>
      <c r="CB874" s="1">
        <v>0</v>
      </c>
      <c r="CC874" s="3">
        <v>197382892</v>
      </c>
      <c r="CD874" s="3">
        <v>74336825</v>
      </c>
      <c r="CE874" s="3">
        <v>-1861672</v>
      </c>
      <c r="CF874" s="1">
        <v>0</v>
      </c>
      <c r="CG874" s="1">
        <v>0</v>
      </c>
      <c r="CH874" s="3">
        <v>4057627</v>
      </c>
      <c r="CI874" s="3">
        <v>51682385</v>
      </c>
      <c r="CJ874" s="1">
        <v>0</v>
      </c>
      <c r="CK874" s="3">
        <v>58989</v>
      </c>
      <c r="CL874" s="1">
        <v>0</v>
      </c>
      <c r="CM874" s="1">
        <v>0</v>
      </c>
      <c r="CN874" s="1">
        <v>0</v>
      </c>
      <c r="CO874" s="3">
        <v>28706</v>
      </c>
      <c r="CP874" s="3">
        <v>327777044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3">
        <v>99918</v>
      </c>
      <c r="CW874" s="1">
        <v>0</v>
      </c>
      <c r="CX874" s="3">
        <v>44151842</v>
      </c>
      <c r="CY874" s="3">
        <v>23223490</v>
      </c>
      <c r="CZ874" s="1">
        <v>0</v>
      </c>
      <c r="DA874" s="1">
        <v>0</v>
      </c>
      <c r="DB874" s="3">
        <v>1844655</v>
      </c>
      <c r="DC874" s="3">
        <v>48333591</v>
      </c>
      <c r="DD874" s="1">
        <v>0</v>
      </c>
      <c r="DE874" s="3">
        <v>884453</v>
      </c>
      <c r="DF874" s="3">
        <v>118537949</v>
      </c>
      <c r="DG874" s="3">
        <v>6635262</v>
      </c>
      <c r="DH874" s="3">
        <v>134544887</v>
      </c>
      <c r="DI874" s="1">
        <v>0</v>
      </c>
      <c r="DJ874" s="3">
        <v>11544833</v>
      </c>
      <c r="DK874" s="1">
        <v>0</v>
      </c>
      <c r="DL874" s="1">
        <v>0</v>
      </c>
      <c r="DM874" s="1">
        <v>0</v>
      </c>
      <c r="DN874" s="1">
        <v>0</v>
      </c>
      <c r="DO874" s="3">
        <v>10331063</v>
      </c>
      <c r="DP874" s="3">
        <v>264406643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>
        <v>0</v>
      </c>
      <c r="DW874" s="1">
        <v>0</v>
      </c>
      <c r="DX874" s="1">
        <v>0</v>
      </c>
      <c r="DY874" s="1">
        <v>0</v>
      </c>
      <c r="DZ874" s="1">
        <v>0</v>
      </c>
      <c r="EA874" s="1">
        <v>0</v>
      </c>
      <c r="EB874" s="1">
        <v>0</v>
      </c>
      <c r="EC874" s="1">
        <v>0</v>
      </c>
    </row>
    <row r="875" spans="1:133" x14ac:dyDescent="0.3">
      <c r="A875" s="1">
        <v>106190812</v>
      </c>
      <c r="B875" s="1" t="s">
        <v>2038</v>
      </c>
      <c r="C875" s="2">
        <v>20174</v>
      </c>
      <c r="D875" s="2">
        <v>42745</v>
      </c>
      <c r="E875" s="1" t="s">
        <v>2096</v>
      </c>
      <c r="F875" s="1" t="s">
        <v>135</v>
      </c>
      <c r="G875" s="1" t="s">
        <v>170</v>
      </c>
      <c r="H875" s="1">
        <v>11</v>
      </c>
      <c r="I875" s="1">
        <v>905</v>
      </c>
      <c r="J875" s="1" t="s">
        <v>164</v>
      </c>
      <c r="K875" s="1" t="s">
        <v>138</v>
      </c>
      <c r="L875" s="1">
        <v>0</v>
      </c>
      <c r="M875" s="1" t="s">
        <v>2617</v>
      </c>
      <c r="N875" s="1" t="s">
        <v>2040</v>
      </c>
      <c r="O875" s="1" t="s">
        <v>2041</v>
      </c>
      <c r="P875" s="1">
        <v>91405</v>
      </c>
      <c r="Q875" s="1" t="s">
        <v>2042</v>
      </c>
      <c r="R875" s="1">
        <v>350</v>
      </c>
      <c r="S875" s="1">
        <v>348</v>
      </c>
      <c r="T875" s="1">
        <v>201</v>
      </c>
      <c r="U875" s="1">
        <v>615</v>
      </c>
      <c r="V875" s="1">
        <v>180</v>
      </c>
      <c r="W875" s="1">
        <v>666</v>
      </c>
      <c r="X875" s="3">
        <v>1525</v>
      </c>
      <c r="Y875" s="1">
        <v>0</v>
      </c>
      <c r="Z875" s="1">
        <v>0</v>
      </c>
      <c r="AA875" s="1">
        <v>35</v>
      </c>
      <c r="AB875" s="1">
        <v>294</v>
      </c>
      <c r="AC875" s="1">
        <v>8</v>
      </c>
      <c r="AD875" s="1">
        <v>11</v>
      </c>
      <c r="AE875" s="1">
        <v>3334</v>
      </c>
      <c r="AF875" s="1">
        <v>0</v>
      </c>
      <c r="AG875" s="3">
        <v>4288</v>
      </c>
      <c r="AH875" s="1">
        <v>907</v>
      </c>
      <c r="AI875" s="3">
        <v>3337</v>
      </c>
      <c r="AJ875" s="3">
        <v>7888</v>
      </c>
      <c r="AK875" s="1">
        <v>0</v>
      </c>
      <c r="AL875" s="1">
        <v>0</v>
      </c>
      <c r="AM875" s="1">
        <v>70</v>
      </c>
      <c r="AN875" s="3">
        <v>1212</v>
      </c>
      <c r="AO875" s="1">
        <v>36</v>
      </c>
      <c r="AP875" s="1">
        <v>21</v>
      </c>
      <c r="AQ875" s="3">
        <v>17759</v>
      </c>
      <c r="AR875" s="1">
        <v>0</v>
      </c>
      <c r="AS875" s="3">
        <v>2335</v>
      </c>
      <c r="AT875" s="1">
        <v>651</v>
      </c>
      <c r="AU875" s="3">
        <v>5071</v>
      </c>
      <c r="AV875" s="3">
        <v>14941</v>
      </c>
      <c r="AW875" s="1">
        <v>0</v>
      </c>
      <c r="AX875" s="1">
        <v>0</v>
      </c>
      <c r="AY875" s="1">
        <v>222</v>
      </c>
      <c r="AZ875" s="3">
        <v>2454</v>
      </c>
      <c r="BA875" s="1">
        <v>41</v>
      </c>
      <c r="BB875" s="3">
        <v>2553</v>
      </c>
      <c r="BC875" s="3">
        <v>28268</v>
      </c>
      <c r="BD875" s="3">
        <v>38998141</v>
      </c>
      <c r="BE875" s="3">
        <v>9423239</v>
      </c>
      <c r="BF875" s="3">
        <v>27817383</v>
      </c>
      <c r="BG875" s="3">
        <v>67627416</v>
      </c>
      <c r="BH875" s="1">
        <v>0</v>
      </c>
      <c r="BI875" s="1">
        <v>0</v>
      </c>
      <c r="BJ875" s="3">
        <v>1769008</v>
      </c>
      <c r="BK875" s="3">
        <v>16347147</v>
      </c>
      <c r="BL875" s="3">
        <v>481154</v>
      </c>
      <c r="BM875" s="3">
        <v>253002</v>
      </c>
      <c r="BN875" s="3">
        <v>162716490</v>
      </c>
      <c r="BO875" s="3">
        <v>7960244</v>
      </c>
      <c r="BP875" s="3">
        <v>2850976</v>
      </c>
      <c r="BQ875" s="3">
        <v>7957093</v>
      </c>
      <c r="BR875" s="3">
        <v>33114440</v>
      </c>
      <c r="BS875" s="1">
        <v>0</v>
      </c>
      <c r="BT875" s="1">
        <v>0</v>
      </c>
      <c r="BU875" s="3">
        <v>992248</v>
      </c>
      <c r="BV875" s="3">
        <v>7567319</v>
      </c>
      <c r="BW875" s="3">
        <v>130196</v>
      </c>
      <c r="BX875" s="3">
        <v>2200744</v>
      </c>
      <c r="BY875" s="3">
        <v>62773260</v>
      </c>
      <c r="BZ875" s="3">
        <v>38365</v>
      </c>
      <c r="CA875" s="3">
        <v>32586061</v>
      </c>
      <c r="CB875" s="3">
        <v>8641687</v>
      </c>
      <c r="CC875" s="3">
        <v>34510274</v>
      </c>
      <c r="CD875" s="3">
        <v>52698074</v>
      </c>
      <c r="CE875" s="3">
        <v>-5535777</v>
      </c>
      <c r="CF875" s="1">
        <v>0</v>
      </c>
      <c r="CG875" s="1">
        <v>0</v>
      </c>
      <c r="CH875" s="3">
        <v>1759599</v>
      </c>
      <c r="CI875" s="3">
        <v>17738640</v>
      </c>
      <c r="CJ875" s="1">
        <v>0</v>
      </c>
      <c r="CK875" s="3">
        <v>611350</v>
      </c>
      <c r="CL875" s="1">
        <v>0</v>
      </c>
      <c r="CM875" s="1">
        <v>0</v>
      </c>
      <c r="CN875" s="1">
        <v>0</v>
      </c>
      <c r="CO875" s="3">
        <v>1447662</v>
      </c>
      <c r="CP875" s="3">
        <v>144495935</v>
      </c>
      <c r="CQ875" s="1">
        <v>0</v>
      </c>
      <c r="CR875" s="3">
        <v>21333190</v>
      </c>
      <c r="CS875" s="1">
        <v>0</v>
      </c>
      <c r="CT875" s="1">
        <v>0</v>
      </c>
      <c r="CU875" s="3">
        <v>21333190</v>
      </c>
      <c r="CV875" s="3">
        <v>14300038</v>
      </c>
      <c r="CW875" s="3">
        <v>3616065</v>
      </c>
      <c r="CX875" s="3">
        <v>6680163</v>
      </c>
      <c r="CY875" s="3">
        <v>69338441</v>
      </c>
      <c r="CZ875" s="1">
        <v>0</v>
      </c>
      <c r="DA875" s="1">
        <v>0</v>
      </c>
      <c r="DB875" s="3">
        <v>942542</v>
      </c>
      <c r="DC875" s="3">
        <v>6915662</v>
      </c>
      <c r="DD875" s="1">
        <v>0</v>
      </c>
      <c r="DE875" s="3">
        <v>534094</v>
      </c>
      <c r="DF875" s="3">
        <v>102327005</v>
      </c>
      <c r="DG875" s="3">
        <v>3103343</v>
      </c>
      <c r="DH875" s="3">
        <v>88497053</v>
      </c>
      <c r="DI875" s="1">
        <v>0</v>
      </c>
      <c r="DJ875" s="3">
        <v>7165177</v>
      </c>
      <c r="DK875" s="1">
        <v>0</v>
      </c>
      <c r="DL875" s="1">
        <v>0</v>
      </c>
      <c r="DM875" s="1">
        <v>0</v>
      </c>
      <c r="DN875" s="1">
        <v>0</v>
      </c>
      <c r="DO875" s="3">
        <v>2770700</v>
      </c>
      <c r="DP875" s="3">
        <v>97721412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>
        <v>0</v>
      </c>
      <c r="EB875" s="1">
        <v>0</v>
      </c>
      <c r="EC875" s="1">
        <v>0</v>
      </c>
    </row>
    <row r="876" spans="1:133" x14ac:dyDescent="0.3">
      <c r="A876" s="1">
        <v>106014050</v>
      </c>
      <c r="B876" s="1" t="s">
        <v>2043</v>
      </c>
      <c r="C876" s="2">
        <v>20174</v>
      </c>
      <c r="D876" s="2">
        <v>42745</v>
      </c>
      <c r="E876" s="1" t="s">
        <v>2096</v>
      </c>
      <c r="F876" s="1" t="s">
        <v>135</v>
      </c>
      <c r="G876" s="1" t="s">
        <v>163</v>
      </c>
      <c r="H876" s="1">
        <v>5</v>
      </c>
      <c r="I876" s="1">
        <v>419</v>
      </c>
      <c r="J876" s="1" t="s">
        <v>164</v>
      </c>
      <c r="K876" s="1" t="s">
        <v>138</v>
      </c>
      <c r="L876" s="1">
        <v>0</v>
      </c>
      <c r="M876" s="1" t="s">
        <v>2618</v>
      </c>
      <c r="N876" s="1" t="s">
        <v>2045</v>
      </c>
      <c r="O876" s="1" t="s">
        <v>2046</v>
      </c>
      <c r="P876" s="1">
        <v>94588</v>
      </c>
      <c r="Q876" s="1" t="s">
        <v>2047</v>
      </c>
      <c r="R876" s="1">
        <v>242</v>
      </c>
      <c r="S876" s="1">
        <v>110</v>
      </c>
      <c r="T876" s="1">
        <v>110</v>
      </c>
      <c r="U876" s="1">
        <v>643</v>
      </c>
      <c r="V876" s="1">
        <v>103</v>
      </c>
      <c r="W876" s="1">
        <v>99</v>
      </c>
      <c r="X876" s="1">
        <v>171</v>
      </c>
      <c r="Y876" s="1">
        <v>0</v>
      </c>
      <c r="Z876" s="1">
        <v>0</v>
      </c>
      <c r="AA876" s="1">
        <v>53</v>
      </c>
      <c r="AB876" s="1">
        <v>696</v>
      </c>
      <c r="AC876" s="1">
        <v>2</v>
      </c>
      <c r="AD876" s="1">
        <v>21</v>
      </c>
      <c r="AE876" s="1">
        <v>1788</v>
      </c>
      <c r="AF876" s="1">
        <v>120</v>
      </c>
      <c r="AG876" s="3">
        <v>3761</v>
      </c>
      <c r="AH876" s="1">
        <v>448</v>
      </c>
      <c r="AI876" s="1">
        <v>403</v>
      </c>
      <c r="AJ876" s="1">
        <v>705</v>
      </c>
      <c r="AK876" s="1">
        <v>0</v>
      </c>
      <c r="AL876" s="1">
        <v>0</v>
      </c>
      <c r="AM876" s="1">
        <v>231</v>
      </c>
      <c r="AN876" s="3">
        <v>2253</v>
      </c>
      <c r="AO876" s="1">
        <v>4</v>
      </c>
      <c r="AP876" s="1">
        <v>111</v>
      </c>
      <c r="AQ876" s="3">
        <v>7916</v>
      </c>
      <c r="AR876" s="3">
        <v>1745</v>
      </c>
      <c r="AS876" s="3">
        <v>12867</v>
      </c>
      <c r="AT876" s="3">
        <v>1595</v>
      </c>
      <c r="AU876" s="3">
        <v>1027</v>
      </c>
      <c r="AV876" s="3">
        <v>4022</v>
      </c>
      <c r="AW876" s="1">
        <v>0</v>
      </c>
      <c r="AX876" s="1">
        <v>0</v>
      </c>
      <c r="AY876" s="3">
        <v>5598</v>
      </c>
      <c r="AZ876" s="3">
        <v>24636</v>
      </c>
      <c r="BA876" s="1">
        <v>289</v>
      </c>
      <c r="BB876" s="3">
        <v>2421</v>
      </c>
      <c r="BC876" s="3">
        <v>52455</v>
      </c>
      <c r="BD876" s="3">
        <v>68329175</v>
      </c>
      <c r="BE876" s="3">
        <v>9655487</v>
      </c>
      <c r="BF876" s="3">
        <v>9340044</v>
      </c>
      <c r="BG876" s="3">
        <v>13981573</v>
      </c>
      <c r="BH876" s="1">
        <v>0</v>
      </c>
      <c r="BI876" s="1">
        <v>0</v>
      </c>
      <c r="BJ876" s="3">
        <v>6534987</v>
      </c>
      <c r="BK876" s="3">
        <v>54325609</v>
      </c>
      <c r="BL876" s="3">
        <v>89133</v>
      </c>
      <c r="BM876" s="3">
        <v>1937520</v>
      </c>
      <c r="BN876" s="3">
        <v>164193528</v>
      </c>
      <c r="BO876" s="3">
        <v>41938229</v>
      </c>
      <c r="BP876" s="3">
        <v>5726964</v>
      </c>
      <c r="BQ876" s="3">
        <v>4284808</v>
      </c>
      <c r="BR876" s="3">
        <v>14048700</v>
      </c>
      <c r="BS876" s="1">
        <v>0</v>
      </c>
      <c r="BT876" s="1">
        <v>0</v>
      </c>
      <c r="BU876" s="3">
        <v>3733344</v>
      </c>
      <c r="BV876" s="3">
        <v>64899151</v>
      </c>
      <c r="BW876" s="3">
        <v>838142</v>
      </c>
      <c r="BX876" s="3">
        <v>15852234</v>
      </c>
      <c r="BY876" s="3">
        <v>151321572</v>
      </c>
      <c r="BZ876" s="3">
        <v>5653486</v>
      </c>
      <c r="CA876" s="3">
        <v>92686059</v>
      </c>
      <c r="CB876" s="3">
        <v>13080578</v>
      </c>
      <c r="CC876" s="3">
        <v>11574274</v>
      </c>
      <c r="CD876" s="3">
        <v>25595371</v>
      </c>
      <c r="CE876" s="1">
        <v>0</v>
      </c>
      <c r="CF876" s="1">
        <v>0</v>
      </c>
      <c r="CG876" s="1">
        <v>0</v>
      </c>
      <c r="CH876" s="3">
        <v>8097947</v>
      </c>
      <c r="CI876" s="3">
        <v>72667536</v>
      </c>
      <c r="CJ876" s="1">
        <v>0</v>
      </c>
      <c r="CK876" s="3">
        <v>927277</v>
      </c>
      <c r="CL876" s="1">
        <v>0</v>
      </c>
      <c r="CM876" s="1">
        <v>0</v>
      </c>
      <c r="CN876" s="1">
        <v>0</v>
      </c>
      <c r="CO876" s="3">
        <v>20410596</v>
      </c>
      <c r="CP876" s="3">
        <v>250693124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3">
        <v>15316653</v>
      </c>
      <c r="CW876" s="3">
        <v>2005364</v>
      </c>
      <c r="CX876" s="3">
        <v>1786438</v>
      </c>
      <c r="CY876" s="3">
        <v>2121257</v>
      </c>
      <c r="CZ876" s="1">
        <v>0</v>
      </c>
      <c r="DA876" s="1">
        <v>0</v>
      </c>
      <c r="DB876" s="3">
        <v>1890812</v>
      </c>
      <c r="DC876" s="3">
        <v>40560087</v>
      </c>
      <c r="DD876" s="1">
        <v>0</v>
      </c>
      <c r="DE876" s="3">
        <v>1141365</v>
      </c>
      <c r="DF876" s="3">
        <v>64821976</v>
      </c>
      <c r="DG876" s="3">
        <v>1948845</v>
      </c>
      <c r="DH876" s="3">
        <v>72722927</v>
      </c>
      <c r="DI876" s="3">
        <v>2380749</v>
      </c>
      <c r="DJ876" s="3">
        <v>129724</v>
      </c>
      <c r="DK876" s="1">
        <v>0</v>
      </c>
      <c r="DL876" s="1">
        <v>0</v>
      </c>
      <c r="DM876" s="1">
        <v>0</v>
      </c>
      <c r="DN876" s="1">
        <v>0</v>
      </c>
      <c r="DO876" s="3">
        <v>2666940</v>
      </c>
      <c r="DP876" s="3">
        <v>132867231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3">
        <v>1656396</v>
      </c>
      <c r="EB876" s="1">
        <v>0</v>
      </c>
      <c r="EC876" s="1">
        <v>0</v>
      </c>
    </row>
    <row r="877" spans="1:133" x14ac:dyDescent="0.3">
      <c r="A877" s="1">
        <v>106560481</v>
      </c>
      <c r="B877" s="1" t="s">
        <v>2048</v>
      </c>
      <c r="C877" s="2">
        <v>20174</v>
      </c>
      <c r="D877" s="2">
        <v>42745</v>
      </c>
      <c r="E877" s="1" t="s">
        <v>2096</v>
      </c>
      <c r="F877" s="1" t="s">
        <v>135</v>
      </c>
      <c r="G877" s="1" t="s">
        <v>248</v>
      </c>
      <c r="H877" s="1">
        <v>10</v>
      </c>
      <c r="I877" s="1">
        <v>809</v>
      </c>
      <c r="J877" s="1" t="s">
        <v>213</v>
      </c>
      <c r="K877" s="1" t="s">
        <v>138</v>
      </c>
      <c r="L877" s="1">
        <v>0</v>
      </c>
      <c r="M877" s="1" t="s">
        <v>2619</v>
      </c>
      <c r="N877" s="1" t="s">
        <v>2620</v>
      </c>
      <c r="O877" s="1" t="s">
        <v>251</v>
      </c>
      <c r="P877" s="1">
        <v>93003</v>
      </c>
      <c r="Q877" s="1" t="s">
        <v>2051</v>
      </c>
      <c r="R877" s="1">
        <v>272</v>
      </c>
      <c r="S877" s="1">
        <v>259</v>
      </c>
      <c r="T877" s="1">
        <v>127</v>
      </c>
      <c r="U877" s="1">
        <v>456</v>
      </c>
      <c r="V877" s="1">
        <v>67</v>
      </c>
      <c r="W877" s="1">
        <v>626</v>
      </c>
      <c r="X877" s="1">
        <v>576</v>
      </c>
      <c r="Y877" s="1">
        <v>0</v>
      </c>
      <c r="Z877" s="1">
        <v>0</v>
      </c>
      <c r="AA877" s="1">
        <v>297</v>
      </c>
      <c r="AB877" s="1">
        <v>403</v>
      </c>
      <c r="AC877" s="1">
        <v>0</v>
      </c>
      <c r="AD877" s="1">
        <v>67</v>
      </c>
      <c r="AE877" s="1">
        <v>2492</v>
      </c>
      <c r="AF877" s="1">
        <v>0</v>
      </c>
      <c r="AG877" s="3">
        <v>1985</v>
      </c>
      <c r="AH877" s="1">
        <v>262</v>
      </c>
      <c r="AI877" s="3">
        <v>1700</v>
      </c>
      <c r="AJ877" s="3">
        <v>2836</v>
      </c>
      <c r="AK877" s="1">
        <v>0</v>
      </c>
      <c r="AL877" s="1">
        <v>0</v>
      </c>
      <c r="AM877" s="3">
        <v>2023</v>
      </c>
      <c r="AN877" s="3">
        <v>1538</v>
      </c>
      <c r="AO877" s="1">
        <v>0</v>
      </c>
      <c r="AP877" s="1">
        <v>277</v>
      </c>
      <c r="AQ877" s="3">
        <v>10621</v>
      </c>
      <c r="AR877" s="1">
        <v>0</v>
      </c>
      <c r="AS877" s="3">
        <v>5512</v>
      </c>
      <c r="AT877" s="1">
        <v>648</v>
      </c>
      <c r="AU877" s="3">
        <v>4251</v>
      </c>
      <c r="AV877" s="3">
        <v>18067</v>
      </c>
      <c r="AW877" s="1">
        <v>0</v>
      </c>
      <c r="AX877" s="1">
        <v>0</v>
      </c>
      <c r="AY877" s="3">
        <v>13448</v>
      </c>
      <c r="AZ877" s="3">
        <v>8130</v>
      </c>
      <c r="BA877" s="1">
        <v>0</v>
      </c>
      <c r="BB877" s="3">
        <v>8391</v>
      </c>
      <c r="BC877" s="3">
        <v>58447</v>
      </c>
      <c r="BD877" s="3">
        <v>37261806</v>
      </c>
      <c r="BE877" s="3">
        <v>5759964</v>
      </c>
      <c r="BF877" s="3">
        <v>35284567</v>
      </c>
      <c r="BG877" s="3">
        <v>58458262</v>
      </c>
      <c r="BH877" s="1">
        <v>0</v>
      </c>
      <c r="BI877" s="1">
        <v>0</v>
      </c>
      <c r="BJ877" s="3">
        <v>21465969</v>
      </c>
      <c r="BK877" s="3">
        <v>33576803</v>
      </c>
      <c r="BL877" s="1">
        <v>0</v>
      </c>
      <c r="BM877" s="3">
        <v>4510829</v>
      </c>
      <c r="BN877" s="3">
        <v>196318200</v>
      </c>
      <c r="BO877" s="3">
        <v>23516177</v>
      </c>
      <c r="BP877" s="3">
        <v>2903262</v>
      </c>
      <c r="BQ877" s="3">
        <v>15474379</v>
      </c>
      <c r="BR877" s="3">
        <v>61988452</v>
      </c>
      <c r="BS877" s="1">
        <v>0</v>
      </c>
      <c r="BT877" s="1">
        <v>0</v>
      </c>
      <c r="BU877" s="3">
        <v>9375212</v>
      </c>
      <c r="BV877" s="3">
        <v>30885518</v>
      </c>
      <c r="BW877" s="1">
        <v>0</v>
      </c>
      <c r="BX877" s="3">
        <v>6980119</v>
      </c>
      <c r="BY877" s="3">
        <v>151123119</v>
      </c>
      <c r="BZ877" s="3">
        <v>13095255</v>
      </c>
      <c r="CA877" s="3">
        <v>53283033</v>
      </c>
      <c r="CB877" s="3">
        <v>6726292</v>
      </c>
      <c r="CC877" s="3">
        <v>49940526</v>
      </c>
      <c r="CD877" s="3">
        <v>118208270</v>
      </c>
      <c r="CE877" s="3">
        <v>-11240356</v>
      </c>
      <c r="CF877" s="1">
        <v>0</v>
      </c>
      <c r="CG877" s="1">
        <v>0</v>
      </c>
      <c r="CH877" s="3">
        <v>3770634</v>
      </c>
      <c r="CI877" s="3">
        <v>46593085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3">
        <v>9382915</v>
      </c>
      <c r="CP877" s="3">
        <v>289759654</v>
      </c>
      <c r="CQ877" s="1">
        <v>0</v>
      </c>
      <c r="CR877" s="3">
        <v>3620743</v>
      </c>
      <c r="CS877" s="1">
        <v>0</v>
      </c>
      <c r="CT877" s="3">
        <v>1523034</v>
      </c>
      <c r="CU877" s="3">
        <v>5143777</v>
      </c>
      <c r="CV877" s="3">
        <v>7494950</v>
      </c>
      <c r="CW877" s="3">
        <v>1936934</v>
      </c>
      <c r="CX877" s="3">
        <v>818420</v>
      </c>
      <c r="CY877" s="3">
        <v>2238444</v>
      </c>
      <c r="CZ877" s="1">
        <v>0</v>
      </c>
      <c r="DA877" s="1">
        <v>0</v>
      </c>
      <c r="DB877" s="3">
        <v>27070547</v>
      </c>
      <c r="DC877" s="3">
        <v>17869236</v>
      </c>
      <c r="DD877" s="1">
        <v>0</v>
      </c>
      <c r="DE877" s="3">
        <v>5396911</v>
      </c>
      <c r="DF877" s="3">
        <v>62825442</v>
      </c>
      <c r="DG877" s="3">
        <v>12116798</v>
      </c>
      <c r="DH877" s="3">
        <v>98278448</v>
      </c>
      <c r="DI877" s="1">
        <v>0</v>
      </c>
      <c r="DJ877" s="3">
        <v>13564397</v>
      </c>
      <c r="DK877" s="1">
        <v>0</v>
      </c>
      <c r="DL877" s="1">
        <v>0</v>
      </c>
      <c r="DM877" s="1">
        <v>0</v>
      </c>
      <c r="DN877" s="1">
        <v>0</v>
      </c>
      <c r="DO877" s="3">
        <v>1456012</v>
      </c>
      <c r="DP877" s="3">
        <v>427462887</v>
      </c>
      <c r="DQ877" s="1">
        <v>0</v>
      </c>
      <c r="DR877" s="1">
        <v>0</v>
      </c>
      <c r="DS877" s="1">
        <v>0</v>
      </c>
      <c r="DT877" s="1">
        <v>0</v>
      </c>
      <c r="DU877" s="1">
        <v>0</v>
      </c>
      <c r="DV877" s="1">
        <v>0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0</v>
      </c>
    </row>
    <row r="878" spans="1:133" x14ac:dyDescent="0.3">
      <c r="A878" s="1">
        <v>106454012</v>
      </c>
      <c r="B878" s="1" t="s">
        <v>2621</v>
      </c>
      <c r="C878" s="2">
        <v>20174</v>
      </c>
      <c r="D878" s="2">
        <v>42745</v>
      </c>
      <c r="E878" s="1" t="s">
        <v>2096</v>
      </c>
      <c r="F878" s="1" t="s">
        <v>135</v>
      </c>
      <c r="G878" s="1" t="s">
        <v>1145</v>
      </c>
      <c r="H878" s="1">
        <v>1</v>
      </c>
      <c r="I878" s="1">
        <v>209</v>
      </c>
      <c r="J878" s="1" t="s">
        <v>187</v>
      </c>
      <c r="K878" s="1" t="s">
        <v>138</v>
      </c>
      <c r="L878" s="1">
        <v>0</v>
      </c>
      <c r="M878" s="1" t="s">
        <v>2622</v>
      </c>
      <c r="N878" s="1" t="s">
        <v>1293</v>
      </c>
      <c r="O878" s="1" t="s">
        <v>1199</v>
      </c>
      <c r="P878" s="1">
        <v>96001</v>
      </c>
      <c r="Q878" s="1" t="s">
        <v>1294</v>
      </c>
      <c r="R878" s="1">
        <v>88</v>
      </c>
      <c r="S878" s="1">
        <v>88</v>
      </c>
      <c r="T878" s="1">
        <v>74</v>
      </c>
      <c r="U878" s="1">
        <v>206</v>
      </c>
      <c r="V878" s="1">
        <v>2</v>
      </c>
      <c r="W878" s="1">
        <v>0</v>
      </c>
      <c r="X878" s="1">
        <v>37</v>
      </c>
      <c r="Y878" s="1">
        <v>0</v>
      </c>
      <c r="Z878" s="1">
        <v>0</v>
      </c>
      <c r="AA878" s="1">
        <v>0</v>
      </c>
      <c r="AB878" s="1">
        <v>24</v>
      </c>
      <c r="AC878" s="1">
        <v>0</v>
      </c>
      <c r="AD878" s="1">
        <v>0</v>
      </c>
      <c r="AE878" s="1">
        <v>269</v>
      </c>
      <c r="AF878" s="1">
        <v>0</v>
      </c>
      <c r="AG878" s="3">
        <v>4247</v>
      </c>
      <c r="AH878" s="1">
        <v>20</v>
      </c>
      <c r="AI878" s="1">
        <v>92</v>
      </c>
      <c r="AJ878" s="3">
        <v>1532</v>
      </c>
      <c r="AK878" s="1">
        <v>0</v>
      </c>
      <c r="AL878" s="1">
        <v>0</v>
      </c>
      <c r="AM878" s="1">
        <v>0</v>
      </c>
      <c r="AN878" s="1">
        <v>818</v>
      </c>
      <c r="AO878" s="1">
        <v>0</v>
      </c>
      <c r="AP878" s="1">
        <v>0</v>
      </c>
      <c r="AQ878" s="3">
        <v>6709</v>
      </c>
      <c r="AR878" s="1">
        <v>0</v>
      </c>
      <c r="AS878" s="1">
        <v>684</v>
      </c>
      <c r="AT878" s="1">
        <v>0</v>
      </c>
      <c r="AU878" s="1">
        <v>0</v>
      </c>
      <c r="AV878" s="1">
        <v>1</v>
      </c>
      <c r="AW878" s="1">
        <v>0</v>
      </c>
      <c r="AX878" s="1">
        <v>0</v>
      </c>
      <c r="AY878" s="1">
        <v>1</v>
      </c>
      <c r="AZ878" s="1">
        <v>136</v>
      </c>
      <c r="BA878" s="1">
        <v>0</v>
      </c>
      <c r="BB878" s="1">
        <v>0</v>
      </c>
      <c r="BC878" s="1">
        <v>822</v>
      </c>
      <c r="BD878" s="3">
        <v>33481983</v>
      </c>
      <c r="BE878" s="3">
        <v>133602</v>
      </c>
      <c r="BF878" s="3">
        <v>450615</v>
      </c>
      <c r="BG878" s="3">
        <v>13878519</v>
      </c>
      <c r="BH878" s="1">
        <v>0</v>
      </c>
      <c r="BI878" s="1">
        <v>0</v>
      </c>
      <c r="BJ878" s="1">
        <v>0</v>
      </c>
      <c r="BK878" s="3">
        <v>9730517</v>
      </c>
      <c r="BL878" s="1">
        <v>0</v>
      </c>
      <c r="BM878" s="1">
        <v>0</v>
      </c>
      <c r="BN878" s="3">
        <v>57675236</v>
      </c>
      <c r="BO878" s="3">
        <v>517381</v>
      </c>
      <c r="BP878" s="1">
        <v>0</v>
      </c>
      <c r="BQ878" s="1">
        <v>0</v>
      </c>
      <c r="BR878" s="3">
        <v>2045</v>
      </c>
      <c r="BS878" s="1">
        <v>0</v>
      </c>
      <c r="BT878" s="1">
        <v>0</v>
      </c>
      <c r="BU878" s="1">
        <v>165</v>
      </c>
      <c r="BV878" s="3">
        <v>76116</v>
      </c>
      <c r="BW878" s="1">
        <v>0</v>
      </c>
      <c r="BX878" s="1">
        <v>0</v>
      </c>
      <c r="BY878" s="3">
        <v>595707</v>
      </c>
      <c r="BZ878" s="3">
        <v>194444</v>
      </c>
      <c r="CA878" s="3">
        <v>28181830</v>
      </c>
      <c r="CB878" s="3">
        <v>132514</v>
      </c>
      <c r="CC878" s="3">
        <v>337765</v>
      </c>
      <c r="CD878" s="3">
        <v>10970462</v>
      </c>
      <c r="CE878" s="1">
        <v>0</v>
      </c>
      <c r="CF878" s="1">
        <v>0</v>
      </c>
      <c r="CG878" s="1">
        <v>0</v>
      </c>
      <c r="CH878" s="3">
        <v>3685</v>
      </c>
      <c r="CI878" s="3">
        <v>8758724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3">
        <v>48579424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3">
        <v>5623089</v>
      </c>
      <c r="CW878" s="3">
        <v>1088</v>
      </c>
      <c r="CX878" s="3">
        <v>112850</v>
      </c>
      <c r="CY878" s="3">
        <v>2910102</v>
      </c>
      <c r="CZ878" s="1">
        <v>0</v>
      </c>
      <c r="DA878" s="1">
        <v>0</v>
      </c>
      <c r="DB878" s="3">
        <v>-3520</v>
      </c>
      <c r="DC878" s="3">
        <v>1047910</v>
      </c>
      <c r="DD878" s="1">
        <v>0</v>
      </c>
      <c r="DE878" s="1">
        <v>0</v>
      </c>
      <c r="DF878" s="3">
        <v>9691519</v>
      </c>
      <c r="DG878" s="3">
        <v>34033</v>
      </c>
      <c r="DH878" s="3">
        <v>6840179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3">
        <v>334200</v>
      </c>
      <c r="DP878" s="3">
        <v>7937781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</row>
    <row r="879" spans="1:133" x14ac:dyDescent="0.3">
      <c r="A879" s="1">
        <v>106344035</v>
      </c>
      <c r="B879" s="1" t="s">
        <v>2052</v>
      </c>
      <c r="C879" s="2">
        <v>20174</v>
      </c>
      <c r="D879" s="2">
        <v>42745</v>
      </c>
      <c r="E879" s="1" t="s">
        <v>2096</v>
      </c>
      <c r="F879" s="1" t="s">
        <v>135</v>
      </c>
      <c r="G879" s="1" t="s">
        <v>492</v>
      </c>
      <c r="H879" s="1">
        <v>2</v>
      </c>
      <c r="I879" s="1">
        <v>309</v>
      </c>
      <c r="J879" s="1" t="s">
        <v>187</v>
      </c>
      <c r="K879" s="1" t="s">
        <v>138</v>
      </c>
      <c r="L879" s="1">
        <v>0</v>
      </c>
      <c r="M879" s="1" t="s">
        <v>2623</v>
      </c>
      <c r="N879" s="1" t="s">
        <v>2054</v>
      </c>
      <c r="O879" s="1" t="s">
        <v>1187</v>
      </c>
      <c r="P879" s="1">
        <v>95630</v>
      </c>
      <c r="Q879" s="1" t="s">
        <v>2055</v>
      </c>
      <c r="R879" s="1">
        <v>58</v>
      </c>
      <c r="S879" s="1">
        <v>58</v>
      </c>
      <c r="T879" s="1">
        <v>58</v>
      </c>
      <c r="U879" s="1">
        <v>41</v>
      </c>
      <c r="V879" s="1">
        <v>4</v>
      </c>
      <c r="W879" s="1">
        <v>0</v>
      </c>
      <c r="X879" s="1">
        <v>18</v>
      </c>
      <c r="Y879" s="1">
        <v>0</v>
      </c>
      <c r="Z879" s="1">
        <v>0</v>
      </c>
      <c r="AA879" s="1">
        <v>0</v>
      </c>
      <c r="AB879" s="1">
        <v>26</v>
      </c>
      <c r="AC879" s="1">
        <v>0</v>
      </c>
      <c r="AD879" s="1">
        <v>0</v>
      </c>
      <c r="AE879" s="1">
        <v>89</v>
      </c>
      <c r="AF879" s="1">
        <v>0</v>
      </c>
      <c r="AG879" s="3">
        <v>1221</v>
      </c>
      <c r="AH879" s="1">
        <v>267</v>
      </c>
      <c r="AI879" s="1">
        <v>110</v>
      </c>
      <c r="AJ879" s="3">
        <v>1300</v>
      </c>
      <c r="AK879" s="1">
        <v>0</v>
      </c>
      <c r="AL879" s="1">
        <v>0</v>
      </c>
      <c r="AM879" s="1">
        <v>0</v>
      </c>
      <c r="AN879" s="1">
        <v>898</v>
      </c>
      <c r="AO879" s="1">
        <v>0</v>
      </c>
      <c r="AP879" s="1">
        <v>0</v>
      </c>
      <c r="AQ879" s="3">
        <v>3796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3">
        <v>10699126</v>
      </c>
      <c r="BE879" s="3">
        <v>2361045</v>
      </c>
      <c r="BF879" s="3">
        <v>707465</v>
      </c>
      <c r="BG879" s="3">
        <v>9971809</v>
      </c>
      <c r="BH879" s="1">
        <v>0</v>
      </c>
      <c r="BI879" s="1">
        <v>0</v>
      </c>
      <c r="BJ879" s="1">
        <v>0</v>
      </c>
      <c r="BK879" s="3">
        <v>7272043</v>
      </c>
      <c r="BL879" s="1">
        <v>0</v>
      </c>
      <c r="BM879" s="1">
        <v>0</v>
      </c>
      <c r="BN879" s="3">
        <v>31011488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3">
        <v>182038</v>
      </c>
      <c r="CA879" s="3">
        <v>7669493</v>
      </c>
      <c r="CB879" s="3">
        <v>1706844</v>
      </c>
      <c r="CC879" s="3">
        <v>476263</v>
      </c>
      <c r="CD879" s="3">
        <v>6974168</v>
      </c>
      <c r="CE879" s="1">
        <v>0</v>
      </c>
      <c r="CF879" s="1">
        <v>0</v>
      </c>
      <c r="CG879" s="1">
        <v>0</v>
      </c>
      <c r="CH879" s="1">
        <v>0</v>
      </c>
      <c r="CI879" s="3">
        <v>4317833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3">
        <v>21326639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3">
        <v>2847596</v>
      </c>
      <c r="CW879" s="3">
        <v>654201</v>
      </c>
      <c r="CX879" s="3">
        <v>231201</v>
      </c>
      <c r="CY879" s="3">
        <v>2997641</v>
      </c>
      <c r="CZ879" s="1">
        <v>0</v>
      </c>
      <c r="DA879" s="1">
        <v>0</v>
      </c>
      <c r="DB879" s="1">
        <v>0</v>
      </c>
      <c r="DC879" s="3">
        <v>2954210</v>
      </c>
      <c r="DD879" s="1">
        <v>0</v>
      </c>
      <c r="DE879" s="1">
        <v>0</v>
      </c>
      <c r="DF879" s="3">
        <v>9684849</v>
      </c>
      <c r="DG879" s="3">
        <v>20296</v>
      </c>
      <c r="DH879" s="3">
        <v>6624853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3">
        <v>60983</v>
      </c>
      <c r="DP879" s="3">
        <v>440045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0</v>
      </c>
      <c r="EB879" s="1">
        <v>0</v>
      </c>
      <c r="EC879" s="1">
        <v>0</v>
      </c>
    </row>
    <row r="880" spans="1:133" x14ac:dyDescent="0.3">
      <c r="A880" s="1">
        <v>106374094</v>
      </c>
      <c r="B880" s="1" t="s">
        <v>2056</v>
      </c>
      <c r="C880" s="2">
        <v>20174</v>
      </c>
      <c r="D880" s="2">
        <v>42745</v>
      </c>
      <c r="E880" s="1" t="s">
        <v>2096</v>
      </c>
      <c r="F880" s="1" t="s">
        <v>135</v>
      </c>
      <c r="G880" s="1" t="s">
        <v>186</v>
      </c>
      <c r="H880" s="1">
        <v>14</v>
      </c>
      <c r="I880" s="1">
        <v>1418</v>
      </c>
      <c r="J880" s="1" t="s">
        <v>187</v>
      </c>
      <c r="K880" s="1" t="s">
        <v>138</v>
      </c>
      <c r="L880" s="1">
        <v>0</v>
      </c>
      <c r="M880" s="1" t="s">
        <v>2624</v>
      </c>
      <c r="N880" s="1" t="s">
        <v>2058</v>
      </c>
      <c r="O880" s="1" t="s">
        <v>190</v>
      </c>
      <c r="P880" s="1">
        <v>92103</v>
      </c>
      <c r="Q880" s="1" t="s">
        <v>2059</v>
      </c>
      <c r="R880" s="1">
        <v>110</v>
      </c>
      <c r="S880" s="1">
        <v>110</v>
      </c>
      <c r="T880" s="1">
        <v>110</v>
      </c>
      <c r="U880" s="1">
        <v>106</v>
      </c>
      <c r="V880" s="1">
        <v>6</v>
      </c>
      <c r="W880" s="1">
        <v>0</v>
      </c>
      <c r="X880" s="1">
        <v>25</v>
      </c>
      <c r="Y880" s="1">
        <v>0</v>
      </c>
      <c r="Z880" s="1">
        <v>0</v>
      </c>
      <c r="AA880" s="1">
        <v>31</v>
      </c>
      <c r="AB880" s="1">
        <v>0</v>
      </c>
      <c r="AC880" s="1">
        <v>0</v>
      </c>
      <c r="AD880" s="1">
        <v>0</v>
      </c>
      <c r="AE880" s="1">
        <v>168</v>
      </c>
      <c r="AF880" s="1">
        <v>0</v>
      </c>
      <c r="AG880" s="3">
        <v>3056</v>
      </c>
      <c r="AH880" s="1">
        <v>235</v>
      </c>
      <c r="AI880" s="1">
        <v>31</v>
      </c>
      <c r="AJ880" s="3">
        <v>1236</v>
      </c>
      <c r="AK880" s="1">
        <v>0</v>
      </c>
      <c r="AL880" s="1">
        <v>0</v>
      </c>
      <c r="AM880" s="3">
        <v>1800</v>
      </c>
      <c r="AN880" s="1">
        <v>0</v>
      </c>
      <c r="AO880" s="1">
        <v>0</v>
      </c>
      <c r="AP880" s="1">
        <v>0</v>
      </c>
      <c r="AQ880" s="3">
        <v>6358</v>
      </c>
      <c r="AR880" s="1">
        <v>0</v>
      </c>
      <c r="AS880" s="1">
        <v>277</v>
      </c>
      <c r="AT880" s="1">
        <v>36</v>
      </c>
      <c r="AU880" s="1">
        <v>0</v>
      </c>
      <c r="AV880" s="1">
        <v>204</v>
      </c>
      <c r="AW880" s="1">
        <v>0</v>
      </c>
      <c r="AX880" s="1">
        <v>0</v>
      </c>
      <c r="AY880" s="1">
        <v>198</v>
      </c>
      <c r="AZ880" s="1">
        <v>0</v>
      </c>
      <c r="BA880" s="1">
        <v>0</v>
      </c>
      <c r="BB880" s="1">
        <v>0</v>
      </c>
      <c r="BC880" s="1">
        <v>715</v>
      </c>
      <c r="BD880" s="3">
        <v>34578181</v>
      </c>
      <c r="BE880" s="3">
        <v>2687532</v>
      </c>
      <c r="BF880" s="3">
        <v>328920</v>
      </c>
      <c r="BG880" s="3">
        <v>12109023</v>
      </c>
      <c r="BH880" s="1">
        <v>0</v>
      </c>
      <c r="BI880" s="1">
        <v>0</v>
      </c>
      <c r="BJ880" s="3">
        <v>17463623</v>
      </c>
      <c r="BK880" s="1">
        <v>0</v>
      </c>
      <c r="BL880" s="1">
        <v>0</v>
      </c>
      <c r="BM880" s="1">
        <v>0</v>
      </c>
      <c r="BN880" s="3">
        <v>67167279</v>
      </c>
      <c r="BO880" s="3">
        <v>283509</v>
      </c>
      <c r="BP880" s="3">
        <v>36530</v>
      </c>
      <c r="BQ880" s="1">
        <v>0</v>
      </c>
      <c r="BR880" s="3">
        <v>208944</v>
      </c>
      <c r="BS880" s="1">
        <v>0</v>
      </c>
      <c r="BT880" s="1">
        <v>0</v>
      </c>
      <c r="BU880" s="3">
        <v>208665</v>
      </c>
      <c r="BV880" s="1">
        <v>0</v>
      </c>
      <c r="BW880" s="1">
        <v>0</v>
      </c>
      <c r="BX880" s="1">
        <v>0</v>
      </c>
      <c r="BY880" s="3">
        <v>737648</v>
      </c>
      <c r="BZ880" s="3">
        <v>131670</v>
      </c>
      <c r="CA880" s="3">
        <v>28226949</v>
      </c>
      <c r="CB880" s="3">
        <v>2372560</v>
      </c>
      <c r="CC880" s="3">
        <v>323897</v>
      </c>
      <c r="CD880" s="3">
        <v>8327754</v>
      </c>
      <c r="CE880" s="1">
        <v>0</v>
      </c>
      <c r="CF880" s="1">
        <v>0</v>
      </c>
      <c r="CG880" s="1">
        <v>0</v>
      </c>
      <c r="CH880" s="3">
        <v>14591078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3">
        <v>53973908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3">
        <v>6503071</v>
      </c>
      <c r="CW880" s="3">
        <v>351502</v>
      </c>
      <c r="CX880" s="3">
        <v>5023</v>
      </c>
      <c r="CY880" s="3">
        <v>3990213</v>
      </c>
      <c r="CZ880" s="1">
        <v>0</v>
      </c>
      <c r="DA880" s="1">
        <v>0</v>
      </c>
      <c r="DB880" s="3">
        <v>3081210</v>
      </c>
      <c r="DC880" s="1">
        <v>0</v>
      </c>
      <c r="DD880" s="1">
        <v>0</v>
      </c>
      <c r="DE880" s="1">
        <v>0</v>
      </c>
      <c r="DF880" s="3">
        <v>13931019</v>
      </c>
      <c r="DG880" s="3">
        <v>25241</v>
      </c>
      <c r="DH880" s="3">
        <v>10216206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3">
        <v>158860</v>
      </c>
      <c r="DP880" s="3">
        <v>948474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0</v>
      </c>
      <c r="EB880" s="1">
        <v>0</v>
      </c>
      <c r="EC880" s="1">
        <v>0</v>
      </c>
    </row>
    <row r="881" spans="1:133" x14ac:dyDescent="0.3">
      <c r="A881" s="1">
        <v>106361370</v>
      </c>
      <c r="B881" s="1" t="s">
        <v>2060</v>
      </c>
      <c r="C881" s="2">
        <v>20174</v>
      </c>
      <c r="D881" s="2">
        <v>42745</v>
      </c>
      <c r="E881" s="1" t="s">
        <v>2096</v>
      </c>
      <c r="F881" s="1" t="s">
        <v>135</v>
      </c>
      <c r="G881" s="1" t="s">
        <v>212</v>
      </c>
      <c r="H881" s="1">
        <v>12</v>
      </c>
      <c r="I881" s="1">
        <v>1211</v>
      </c>
      <c r="J881" s="1" t="s">
        <v>187</v>
      </c>
      <c r="K881" s="1" t="s">
        <v>138</v>
      </c>
      <c r="L881" s="1" t="s">
        <v>139</v>
      </c>
      <c r="M881" s="1" t="s">
        <v>2625</v>
      </c>
      <c r="N881" s="1" t="s">
        <v>2062</v>
      </c>
      <c r="O881" s="1" t="s">
        <v>529</v>
      </c>
      <c r="P881" s="1">
        <v>92395</v>
      </c>
      <c r="Q881" s="1" t="s">
        <v>205</v>
      </c>
      <c r="R881" s="1">
        <v>101</v>
      </c>
      <c r="S881" s="1">
        <v>101</v>
      </c>
      <c r="T881" s="1">
        <v>101</v>
      </c>
      <c r="U881" s="1">
        <v>205</v>
      </c>
      <c r="V881" s="1">
        <v>167</v>
      </c>
      <c r="W881" s="1">
        <v>122</v>
      </c>
      <c r="X881" s="1">
        <v>580</v>
      </c>
      <c r="Y881" s="1">
        <v>0</v>
      </c>
      <c r="Z881" s="1">
        <v>0</v>
      </c>
      <c r="AA881" s="1">
        <v>159</v>
      </c>
      <c r="AB881" s="1">
        <v>105</v>
      </c>
      <c r="AC881" s="1">
        <v>17</v>
      </c>
      <c r="AD881" s="1">
        <v>0</v>
      </c>
      <c r="AE881" s="1">
        <v>1355</v>
      </c>
      <c r="AF881" s="1">
        <v>0</v>
      </c>
      <c r="AG881" s="3">
        <v>1366</v>
      </c>
      <c r="AH881" s="1">
        <v>634</v>
      </c>
      <c r="AI881" s="1">
        <v>431</v>
      </c>
      <c r="AJ881" s="3">
        <v>1985</v>
      </c>
      <c r="AK881" s="1">
        <v>0</v>
      </c>
      <c r="AL881" s="1">
        <v>0</v>
      </c>
      <c r="AM881" s="1">
        <v>700</v>
      </c>
      <c r="AN881" s="1">
        <v>302</v>
      </c>
      <c r="AO881" s="1">
        <v>55</v>
      </c>
      <c r="AP881" s="1">
        <v>0</v>
      </c>
      <c r="AQ881" s="3">
        <v>5473</v>
      </c>
      <c r="AR881" s="1">
        <v>0</v>
      </c>
      <c r="AS881" s="1">
        <v>656</v>
      </c>
      <c r="AT881" s="3">
        <v>1187</v>
      </c>
      <c r="AU881" s="3">
        <v>1458</v>
      </c>
      <c r="AV881" s="3">
        <v>8690</v>
      </c>
      <c r="AW881" s="1">
        <v>0</v>
      </c>
      <c r="AX881" s="1">
        <v>0</v>
      </c>
      <c r="AY881" s="3">
        <v>1234</v>
      </c>
      <c r="AZ881" s="1">
        <v>620</v>
      </c>
      <c r="BA881" s="3">
        <v>1455</v>
      </c>
      <c r="BB881" s="1">
        <v>0</v>
      </c>
      <c r="BC881" s="3">
        <v>15300</v>
      </c>
      <c r="BD881" s="3">
        <v>12626214</v>
      </c>
      <c r="BE881" s="3">
        <v>7960287</v>
      </c>
      <c r="BF881" s="3">
        <v>4058027</v>
      </c>
      <c r="BG881" s="3">
        <v>19685220</v>
      </c>
      <c r="BH881" s="1">
        <v>0</v>
      </c>
      <c r="BI881" s="1">
        <v>0</v>
      </c>
      <c r="BJ881" s="3">
        <v>6024966</v>
      </c>
      <c r="BK881" s="3">
        <v>4220157</v>
      </c>
      <c r="BL881" s="3">
        <v>187205</v>
      </c>
      <c r="BM881" s="1">
        <v>0</v>
      </c>
      <c r="BN881" s="3">
        <v>54762076</v>
      </c>
      <c r="BO881" s="3">
        <v>2195473</v>
      </c>
      <c r="BP881" s="3">
        <v>4810398</v>
      </c>
      <c r="BQ881" s="3">
        <v>2546512</v>
      </c>
      <c r="BR881" s="3">
        <v>17710404</v>
      </c>
      <c r="BS881" s="1">
        <v>0</v>
      </c>
      <c r="BT881" s="1">
        <v>0</v>
      </c>
      <c r="BU881" s="3">
        <v>4217514</v>
      </c>
      <c r="BV881" s="3">
        <v>2505089</v>
      </c>
      <c r="BW881" s="3">
        <v>1222477</v>
      </c>
      <c r="BX881" s="1">
        <v>0</v>
      </c>
      <c r="BY881" s="3">
        <v>35207867</v>
      </c>
      <c r="BZ881" s="3">
        <v>2603262</v>
      </c>
      <c r="CA881" s="3">
        <v>11343712</v>
      </c>
      <c r="CB881" s="3">
        <v>9401692</v>
      </c>
      <c r="CC881" s="3">
        <v>3429467</v>
      </c>
      <c r="CD881" s="3">
        <v>34357228</v>
      </c>
      <c r="CE881" s="3">
        <v>-2109</v>
      </c>
      <c r="CF881" s="1">
        <v>0</v>
      </c>
      <c r="CG881" s="1">
        <v>0</v>
      </c>
      <c r="CH881" s="3">
        <v>6031371</v>
      </c>
      <c r="CI881" s="3">
        <v>3666422</v>
      </c>
      <c r="CJ881" s="1">
        <v>0</v>
      </c>
      <c r="CK881" s="3">
        <v>4557</v>
      </c>
      <c r="CL881" s="1">
        <v>0</v>
      </c>
      <c r="CM881" s="1">
        <v>0</v>
      </c>
      <c r="CN881" s="1">
        <v>0</v>
      </c>
      <c r="CO881" s="1">
        <v>0</v>
      </c>
      <c r="CP881" s="3">
        <v>70835602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3">
        <v>3477975</v>
      </c>
      <c r="CW881" s="3">
        <v>3368993</v>
      </c>
      <c r="CX881" s="3">
        <v>3177181</v>
      </c>
      <c r="CY881" s="3">
        <v>3038395</v>
      </c>
      <c r="CZ881" s="1">
        <v>0</v>
      </c>
      <c r="DA881" s="1">
        <v>0</v>
      </c>
      <c r="DB881" s="3">
        <v>4211109</v>
      </c>
      <c r="DC881" s="3">
        <v>3058824</v>
      </c>
      <c r="DD881" s="1">
        <v>0</v>
      </c>
      <c r="DE881" s="3">
        <v>-1198136</v>
      </c>
      <c r="DF881" s="3">
        <v>19134341</v>
      </c>
      <c r="DG881" s="3">
        <v>325923</v>
      </c>
      <c r="DH881" s="3">
        <v>21604921</v>
      </c>
      <c r="DI881" s="3">
        <v>515692</v>
      </c>
      <c r="DJ881" s="1">
        <v>0</v>
      </c>
      <c r="DK881" s="1">
        <v>0</v>
      </c>
      <c r="DL881" s="1">
        <v>0</v>
      </c>
      <c r="DM881" s="1">
        <v>0</v>
      </c>
      <c r="DN881" s="1">
        <v>0</v>
      </c>
      <c r="DO881" s="3">
        <v>741425</v>
      </c>
      <c r="DP881" s="3">
        <v>13456951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0</v>
      </c>
      <c r="EA881" s="1">
        <v>0</v>
      </c>
      <c r="EB881" s="1">
        <v>0</v>
      </c>
      <c r="EC881" s="1">
        <v>0</v>
      </c>
    </row>
    <row r="882" spans="1:133" x14ac:dyDescent="0.3">
      <c r="A882" s="1">
        <v>106010987</v>
      </c>
      <c r="B882" s="1" t="s">
        <v>2063</v>
      </c>
      <c r="C882" s="2">
        <v>20174</v>
      </c>
      <c r="D882" s="2">
        <v>42745</v>
      </c>
      <c r="E882" s="1" t="s">
        <v>2096</v>
      </c>
      <c r="F882" s="1" t="s">
        <v>135</v>
      </c>
      <c r="G882" s="1" t="s">
        <v>163</v>
      </c>
      <c r="H882" s="1">
        <v>5</v>
      </c>
      <c r="I882" s="1">
        <v>421</v>
      </c>
      <c r="J882" s="1" t="s">
        <v>137</v>
      </c>
      <c r="K882" s="1" t="s">
        <v>138</v>
      </c>
      <c r="L882" s="1">
        <v>0</v>
      </c>
      <c r="M882" s="1" t="s">
        <v>2626</v>
      </c>
      <c r="N882" s="1" t="s">
        <v>2065</v>
      </c>
      <c r="O882" s="1" t="s">
        <v>648</v>
      </c>
      <c r="P882" s="1">
        <v>94538</v>
      </c>
      <c r="Q882" s="1" t="s">
        <v>2066</v>
      </c>
      <c r="R882" s="1">
        <v>341</v>
      </c>
      <c r="S882" s="1">
        <v>319</v>
      </c>
      <c r="T882" s="1">
        <v>159</v>
      </c>
      <c r="U882" s="3">
        <v>1370</v>
      </c>
      <c r="V882" s="1">
        <v>173</v>
      </c>
      <c r="W882" s="1">
        <v>173</v>
      </c>
      <c r="X882" s="1">
        <v>389</v>
      </c>
      <c r="Y882" s="1">
        <v>0</v>
      </c>
      <c r="Z882" s="1">
        <v>0</v>
      </c>
      <c r="AA882" s="1">
        <v>54</v>
      </c>
      <c r="AB882" s="1">
        <v>890</v>
      </c>
      <c r="AC882" s="1">
        <v>31</v>
      </c>
      <c r="AD882" s="1">
        <v>23</v>
      </c>
      <c r="AE882" s="1">
        <v>3103</v>
      </c>
      <c r="AF882" s="1">
        <v>0</v>
      </c>
      <c r="AG882" s="3">
        <v>6884</v>
      </c>
      <c r="AH882" s="1">
        <v>941</v>
      </c>
      <c r="AI882" s="1">
        <v>989</v>
      </c>
      <c r="AJ882" s="3">
        <v>2106</v>
      </c>
      <c r="AK882" s="1">
        <v>0</v>
      </c>
      <c r="AL882" s="1">
        <v>0</v>
      </c>
      <c r="AM882" s="1">
        <v>131</v>
      </c>
      <c r="AN882" s="3">
        <v>3248</v>
      </c>
      <c r="AO882" s="1">
        <v>103</v>
      </c>
      <c r="AP882" s="1">
        <v>192</v>
      </c>
      <c r="AQ882" s="3">
        <v>14594</v>
      </c>
      <c r="AR882" s="1">
        <v>0</v>
      </c>
      <c r="AS882" s="3">
        <v>11320</v>
      </c>
      <c r="AT882" s="1">
        <v>997</v>
      </c>
      <c r="AU882" s="1">
        <v>905</v>
      </c>
      <c r="AV882" s="3">
        <v>5692</v>
      </c>
      <c r="AW882" s="1">
        <v>0</v>
      </c>
      <c r="AX882" s="1">
        <v>0</v>
      </c>
      <c r="AY882" s="1">
        <v>861</v>
      </c>
      <c r="AZ882" s="3">
        <v>12443</v>
      </c>
      <c r="BA882" s="1">
        <v>58</v>
      </c>
      <c r="BB882" s="3">
        <v>1248</v>
      </c>
      <c r="BC882" s="3">
        <v>33524</v>
      </c>
      <c r="BD882" s="3">
        <v>189005621</v>
      </c>
      <c r="BE882" s="3">
        <v>23954551</v>
      </c>
      <c r="BF882" s="3">
        <v>22081532</v>
      </c>
      <c r="BG882" s="3">
        <v>50048116</v>
      </c>
      <c r="BH882" s="1">
        <v>0</v>
      </c>
      <c r="BI882" s="1">
        <v>0</v>
      </c>
      <c r="BJ882" s="3">
        <v>7778699</v>
      </c>
      <c r="BK882" s="3">
        <v>87702316</v>
      </c>
      <c r="BL882" s="3">
        <v>1104069</v>
      </c>
      <c r="BM882" s="3">
        <v>5962177</v>
      </c>
      <c r="BN882" s="3">
        <v>387637081</v>
      </c>
      <c r="BO882" s="3">
        <v>41736112</v>
      </c>
      <c r="BP882" s="3">
        <v>5277240</v>
      </c>
      <c r="BQ882" s="3">
        <v>3517549</v>
      </c>
      <c r="BR882" s="3">
        <v>20681571</v>
      </c>
      <c r="BS882" s="1">
        <v>0</v>
      </c>
      <c r="BT882" s="1">
        <v>0</v>
      </c>
      <c r="BU882" s="3">
        <v>2297174</v>
      </c>
      <c r="BV882" s="3">
        <v>37878999</v>
      </c>
      <c r="BW882" s="3">
        <v>241003</v>
      </c>
      <c r="BX882" s="3">
        <v>4389235</v>
      </c>
      <c r="BY882" s="3">
        <v>116018883</v>
      </c>
      <c r="BZ882" s="3">
        <v>9235251</v>
      </c>
      <c r="CA882" s="3">
        <v>200378394</v>
      </c>
      <c r="CB882" s="3">
        <v>25259825</v>
      </c>
      <c r="CC882" s="3">
        <v>25114948</v>
      </c>
      <c r="CD882" s="3">
        <v>63510065</v>
      </c>
      <c r="CE882" s="1">
        <v>0</v>
      </c>
      <c r="CF882" s="1">
        <v>0</v>
      </c>
      <c r="CG882" s="1">
        <v>0</v>
      </c>
      <c r="CH882" s="3">
        <v>6837759</v>
      </c>
      <c r="CI882" s="3">
        <v>55905067</v>
      </c>
      <c r="CJ882" s="1">
        <v>0</v>
      </c>
      <c r="CK882" s="3">
        <v>1345072</v>
      </c>
      <c r="CL882" s="1">
        <v>0</v>
      </c>
      <c r="CM882" s="1">
        <v>0</v>
      </c>
      <c r="CN882" s="1">
        <v>0</v>
      </c>
      <c r="CO882" s="3">
        <v>551933</v>
      </c>
      <c r="CP882" s="3">
        <v>388138314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3">
        <v>30204478</v>
      </c>
      <c r="CW882" s="3">
        <v>3962394</v>
      </c>
      <c r="CX882" s="3">
        <v>438556</v>
      </c>
      <c r="CY882" s="3">
        <v>7218073</v>
      </c>
      <c r="CZ882" s="1">
        <v>0</v>
      </c>
      <c r="DA882" s="1">
        <v>0</v>
      </c>
      <c r="DB882" s="3">
        <v>3239580</v>
      </c>
      <c r="DC882" s="3">
        <v>68337802</v>
      </c>
      <c r="DD882" s="1">
        <v>0</v>
      </c>
      <c r="DE882" s="3">
        <v>2116767</v>
      </c>
      <c r="DF882" s="3">
        <v>115517650</v>
      </c>
      <c r="DG882" s="3">
        <v>1402566</v>
      </c>
      <c r="DH882" s="3">
        <v>110958124</v>
      </c>
      <c r="DI882" s="1">
        <v>0</v>
      </c>
      <c r="DJ882" s="3">
        <v>4202295</v>
      </c>
      <c r="DK882" s="1">
        <v>0</v>
      </c>
      <c r="DL882" s="1">
        <v>0</v>
      </c>
      <c r="DM882" s="1">
        <v>0</v>
      </c>
      <c r="DN882" s="1">
        <v>0</v>
      </c>
      <c r="DO882" s="3">
        <v>17275313</v>
      </c>
      <c r="DP882" s="3">
        <v>689407477</v>
      </c>
      <c r="DQ882" s="1">
        <v>0</v>
      </c>
      <c r="DR882" s="1">
        <v>28</v>
      </c>
      <c r="DS882" s="1">
        <v>149</v>
      </c>
      <c r="DT882" s="1">
        <v>713</v>
      </c>
      <c r="DU882" s="3">
        <v>4172440</v>
      </c>
      <c r="DV882" s="3">
        <v>1642718</v>
      </c>
      <c r="DW882" s="3">
        <v>2362361</v>
      </c>
      <c r="DX882" s="3">
        <v>122596</v>
      </c>
      <c r="DY882" s="1">
        <v>0</v>
      </c>
      <c r="DZ882" s="3">
        <v>3330201</v>
      </c>
      <c r="EA882" s="1">
        <v>0</v>
      </c>
      <c r="EB882" s="1">
        <v>0</v>
      </c>
      <c r="EC882" s="1">
        <v>0</v>
      </c>
    </row>
    <row r="883" spans="1:133" x14ac:dyDescent="0.3">
      <c r="A883" s="1">
        <v>106444013</v>
      </c>
      <c r="B883" s="1" t="s">
        <v>2067</v>
      </c>
      <c r="C883" s="2">
        <v>20174</v>
      </c>
      <c r="D883" s="2">
        <v>42745</v>
      </c>
      <c r="E883" s="1" t="s">
        <v>2096</v>
      </c>
      <c r="F883" s="1" t="s">
        <v>135</v>
      </c>
      <c r="G883" s="1" t="s">
        <v>541</v>
      </c>
      <c r="H883" s="1">
        <v>8</v>
      </c>
      <c r="I883" s="1">
        <v>711</v>
      </c>
      <c r="J883" s="1" t="s">
        <v>187</v>
      </c>
      <c r="K883" s="1" t="s">
        <v>138</v>
      </c>
      <c r="L883" s="1">
        <v>0</v>
      </c>
      <c r="M883" s="1" t="s">
        <v>2627</v>
      </c>
      <c r="N883" s="1" t="s">
        <v>2069</v>
      </c>
      <c r="O883" s="1" t="s">
        <v>2070</v>
      </c>
      <c r="P883" s="1">
        <v>95076</v>
      </c>
      <c r="Q883" s="1" t="s">
        <v>2071</v>
      </c>
      <c r="R883" s="1">
        <v>106</v>
      </c>
      <c r="S883" s="1">
        <v>106</v>
      </c>
      <c r="T883" s="1">
        <v>92</v>
      </c>
      <c r="U883" s="1">
        <v>281</v>
      </c>
      <c r="V883" s="1">
        <v>14</v>
      </c>
      <c r="W883" s="1">
        <v>140</v>
      </c>
      <c r="X883" s="1">
        <v>277</v>
      </c>
      <c r="Y883" s="1">
        <v>0</v>
      </c>
      <c r="Z883" s="1">
        <v>0</v>
      </c>
      <c r="AA883" s="1">
        <v>1</v>
      </c>
      <c r="AB883" s="1">
        <v>136</v>
      </c>
      <c r="AC883" s="1">
        <v>36</v>
      </c>
      <c r="AD883" s="1">
        <v>24</v>
      </c>
      <c r="AE883" s="1">
        <v>909</v>
      </c>
      <c r="AF883" s="1">
        <v>0</v>
      </c>
      <c r="AG883" s="3">
        <v>1420</v>
      </c>
      <c r="AH883" s="1">
        <v>63</v>
      </c>
      <c r="AI883" s="1">
        <v>663</v>
      </c>
      <c r="AJ883" s="1">
        <v>889</v>
      </c>
      <c r="AK883" s="1">
        <v>0</v>
      </c>
      <c r="AL883" s="1">
        <v>0</v>
      </c>
      <c r="AM883" s="1">
        <v>1</v>
      </c>
      <c r="AN883" s="1">
        <v>486</v>
      </c>
      <c r="AO883" s="1">
        <v>36</v>
      </c>
      <c r="AP883" s="1">
        <v>82</v>
      </c>
      <c r="AQ883" s="3">
        <v>3640</v>
      </c>
      <c r="AR883" s="1">
        <v>0</v>
      </c>
      <c r="AS883" s="3">
        <v>3946</v>
      </c>
      <c r="AT883" s="1">
        <v>91</v>
      </c>
      <c r="AU883" s="3">
        <v>1877</v>
      </c>
      <c r="AV883" s="3">
        <v>6499</v>
      </c>
      <c r="AW883" s="1">
        <v>17</v>
      </c>
      <c r="AX883" s="1">
        <v>0</v>
      </c>
      <c r="AY883" s="1">
        <v>28</v>
      </c>
      <c r="AZ883" s="3">
        <v>3763</v>
      </c>
      <c r="BA883" s="1">
        <v>36</v>
      </c>
      <c r="BB883" s="1">
        <v>998</v>
      </c>
      <c r="BC883" s="3">
        <v>17255</v>
      </c>
      <c r="BD883" s="3">
        <v>41796313</v>
      </c>
      <c r="BE883" s="3">
        <v>1679206</v>
      </c>
      <c r="BF883" s="3">
        <v>20973151</v>
      </c>
      <c r="BG883" s="3">
        <v>26484504</v>
      </c>
      <c r="BH883" s="1">
        <v>0</v>
      </c>
      <c r="BI883" s="1">
        <v>0</v>
      </c>
      <c r="BJ883" s="3">
        <v>106341</v>
      </c>
      <c r="BK883" s="3">
        <v>18825822</v>
      </c>
      <c r="BL883" s="3">
        <v>148699</v>
      </c>
      <c r="BM883" s="3">
        <v>3687743</v>
      </c>
      <c r="BN883" s="3">
        <v>113701779</v>
      </c>
      <c r="BO883" s="3">
        <v>27184042</v>
      </c>
      <c r="BP883" s="3">
        <v>1124270</v>
      </c>
      <c r="BQ883" s="3">
        <v>20964344</v>
      </c>
      <c r="BR883" s="3">
        <v>36211418</v>
      </c>
      <c r="BS883" s="3">
        <v>74706</v>
      </c>
      <c r="BT883" s="1">
        <v>0</v>
      </c>
      <c r="BU883" s="3">
        <v>271029</v>
      </c>
      <c r="BV883" s="3">
        <v>31556194</v>
      </c>
      <c r="BW883" s="3">
        <v>123485</v>
      </c>
      <c r="BX883" s="3">
        <v>7033478</v>
      </c>
      <c r="BY883" s="3">
        <v>124542966</v>
      </c>
      <c r="BZ883" s="3">
        <v>1564639</v>
      </c>
      <c r="CA883" s="3">
        <v>56767224</v>
      </c>
      <c r="CB883" s="3">
        <v>2473842</v>
      </c>
      <c r="CC883" s="3">
        <v>27763970</v>
      </c>
      <c r="CD883" s="3">
        <v>53380835</v>
      </c>
      <c r="CE883" s="1">
        <v>0</v>
      </c>
      <c r="CF883" s="3">
        <v>73997</v>
      </c>
      <c r="CG883" s="1">
        <v>0</v>
      </c>
      <c r="CH883" s="3">
        <v>181737</v>
      </c>
      <c r="CI883" s="3">
        <v>39890425</v>
      </c>
      <c r="CJ883" s="1">
        <v>0</v>
      </c>
      <c r="CK883" s="3">
        <v>272184</v>
      </c>
      <c r="CL883" s="1">
        <v>0</v>
      </c>
      <c r="CM883" s="1">
        <v>0</v>
      </c>
      <c r="CN883" s="1">
        <v>0</v>
      </c>
      <c r="CO883" s="3">
        <v>8565861</v>
      </c>
      <c r="CP883" s="3">
        <v>190934714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3">
        <v>12213131</v>
      </c>
      <c r="CW883" s="3">
        <v>329634</v>
      </c>
      <c r="CX883" s="3">
        <v>14173525</v>
      </c>
      <c r="CY883" s="3">
        <v>9315087</v>
      </c>
      <c r="CZ883" s="1">
        <v>709</v>
      </c>
      <c r="DA883" s="1">
        <v>0</v>
      </c>
      <c r="DB883" s="3">
        <v>195633</v>
      </c>
      <c r="DC883" s="3">
        <v>10491590</v>
      </c>
      <c r="DD883" s="3">
        <v>272184</v>
      </c>
      <c r="DE883" s="3">
        <v>318538</v>
      </c>
      <c r="DF883" s="3">
        <v>47310031</v>
      </c>
      <c r="DG883" s="3">
        <v>34472</v>
      </c>
      <c r="DH883" s="3">
        <v>33515196</v>
      </c>
      <c r="DI883" s="1">
        <v>0</v>
      </c>
      <c r="DJ883" s="3">
        <v>98234</v>
      </c>
      <c r="DK883" s="1">
        <v>0</v>
      </c>
      <c r="DL883" s="1">
        <v>0</v>
      </c>
      <c r="DM883" s="1">
        <v>0</v>
      </c>
      <c r="DN883" s="1">
        <v>0</v>
      </c>
      <c r="DO883" s="3">
        <v>613947</v>
      </c>
      <c r="DP883" s="3">
        <v>37150753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0</v>
      </c>
      <c r="EB883" s="1">
        <v>0</v>
      </c>
      <c r="EC883" s="1">
        <v>0</v>
      </c>
    </row>
    <row r="884" spans="1:133" x14ac:dyDescent="0.3">
      <c r="A884" s="1">
        <v>106301379</v>
      </c>
      <c r="B884" s="1" t="s">
        <v>2072</v>
      </c>
      <c r="C884" s="2">
        <v>20174</v>
      </c>
      <c r="D884" s="2">
        <v>42745</v>
      </c>
      <c r="E884" s="1" t="s">
        <v>2096</v>
      </c>
      <c r="F884" s="1" t="s">
        <v>135</v>
      </c>
      <c r="G884" s="1" t="s">
        <v>156</v>
      </c>
      <c r="H884" s="1">
        <v>13</v>
      </c>
      <c r="I884" s="1">
        <v>1012</v>
      </c>
      <c r="J884" s="1" t="s">
        <v>187</v>
      </c>
      <c r="K884" s="1" t="s">
        <v>138</v>
      </c>
      <c r="L884" s="1">
        <v>0</v>
      </c>
      <c r="M884" s="1" t="s">
        <v>2341</v>
      </c>
      <c r="N884" s="1" t="s">
        <v>2073</v>
      </c>
      <c r="O884" s="1" t="s">
        <v>160</v>
      </c>
      <c r="P884" s="1">
        <v>92804</v>
      </c>
      <c r="Q884" s="1" t="s">
        <v>2342</v>
      </c>
      <c r="R884" s="1">
        <v>219</v>
      </c>
      <c r="S884" s="1">
        <v>219</v>
      </c>
      <c r="T884" s="1">
        <v>219</v>
      </c>
      <c r="U884" s="1">
        <v>643</v>
      </c>
      <c r="V884" s="1">
        <v>223</v>
      </c>
      <c r="W884" s="1">
        <v>140</v>
      </c>
      <c r="X884" s="1">
        <v>387</v>
      </c>
      <c r="Y884" s="1">
        <v>0</v>
      </c>
      <c r="Z884" s="1">
        <v>0</v>
      </c>
      <c r="AA884" s="1">
        <v>79</v>
      </c>
      <c r="AB884" s="1">
        <v>43</v>
      </c>
      <c r="AC884" s="1">
        <v>0</v>
      </c>
      <c r="AD884" s="1">
        <v>59</v>
      </c>
      <c r="AE884" s="1">
        <v>1574</v>
      </c>
      <c r="AF884" s="1">
        <v>0</v>
      </c>
      <c r="AG884" s="3">
        <v>4718</v>
      </c>
      <c r="AH884" s="3">
        <v>1053</v>
      </c>
      <c r="AI884" s="1">
        <v>634</v>
      </c>
      <c r="AJ884" s="3">
        <v>1431</v>
      </c>
      <c r="AK884" s="1">
        <v>0</v>
      </c>
      <c r="AL884" s="1">
        <v>0</v>
      </c>
      <c r="AM884" s="1">
        <v>426</v>
      </c>
      <c r="AN884" s="1">
        <v>155</v>
      </c>
      <c r="AO884" s="1">
        <v>0</v>
      </c>
      <c r="AP884" s="1">
        <v>69</v>
      </c>
      <c r="AQ884" s="3">
        <v>8486</v>
      </c>
      <c r="AR884" s="1">
        <v>0</v>
      </c>
      <c r="AS884" s="3">
        <v>2193</v>
      </c>
      <c r="AT884" s="1">
        <v>608</v>
      </c>
      <c r="AU884" s="1">
        <v>687</v>
      </c>
      <c r="AV884" s="3">
        <v>3112</v>
      </c>
      <c r="AW884" s="1">
        <v>0</v>
      </c>
      <c r="AX884" s="1">
        <v>0</v>
      </c>
      <c r="AY884" s="1">
        <v>672</v>
      </c>
      <c r="AZ884" s="1">
        <v>658</v>
      </c>
      <c r="BA884" s="1">
        <v>0</v>
      </c>
      <c r="BB884" s="1">
        <v>641</v>
      </c>
      <c r="BC884" s="3">
        <v>8571</v>
      </c>
      <c r="BD884" s="3">
        <v>48289987</v>
      </c>
      <c r="BE884" s="3">
        <v>12954445</v>
      </c>
      <c r="BF884" s="3">
        <v>6381037</v>
      </c>
      <c r="BG884" s="3">
        <v>25135801</v>
      </c>
      <c r="BH884" s="1">
        <v>0</v>
      </c>
      <c r="BI884" s="1">
        <v>0</v>
      </c>
      <c r="BJ884" s="3">
        <v>7541341</v>
      </c>
      <c r="BK884" s="3">
        <v>2852642</v>
      </c>
      <c r="BL884" s="1">
        <v>0</v>
      </c>
      <c r="BM884" s="3">
        <v>737704</v>
      </c>
      <c r="BN884" s="3">
        <v>103892957</v>
      </c>
      <c r="BO884" s="3">
        <v>4057892</v>
      </c>
      <c r="BP884" s="3">
        <v>3483764</v>
      </c>
      <c r="BQ884" s="3">
        <v>2065071</v>
      </c>
      <c r="BR884" s="3">
        <v>9622501</v>
      </c>
      <c r="BS884" s="1">
        <v>0</v>
      </c>
      <c r="BT884" s="1">
        <v>0</v>
      </c>
      <c r="BU884" s="3">
        <v>2596110</v>
      </c>
      <c r="BV884" s="3">
        <v>1838094</v>
      </c>
      <c r="BW884" s="1">
        <v>0</v>
      </c>
      <c r="BX884" s="3">
        <v>1803035</v>
      </c>
      <c r="BY884" s="3">
        <v>25466467</v>
      </c>
      <c r="BZ884" s="3">
        <v>1781255</v>
      </c>
      <c r="CA884" s="3">
        <v>44321483</v>
      </c>
      <c r="CB884" s="3">
        <v>13626392</v>
      </c>
      <c r="CC884" s="3">
        <v>6610619</v>
      </c>
      <c r="CD884" s="3">
        <v>7125635</v>
      </c>
      <c r="CE884" s="1">
        <v>0</v>
      </c>
      <c r="CF884" s="1">
        <v>0</v>
      </c>
      <c r="CG884" s="1">
        <v>0</v>
      </c>
      <c r="CH884" s="3">
        <v>7937376</v>
      </c>
      <c r="CI884" s="3">
        <v>4131434</v>
      </c>
      <c r="CJ884" s="1">
        <v>0</v>
      </c>
      <c r="CK884" s="3">
        <v>172579</v>
      </c>
      <c r="CL884" s="1">
        <v>0</v>
      </c>
      <c r="CM884" s="1">
        <v>0</v>
      </c>
      <c r="CN884" s="1">
        <v>0</v>
      </c>
      <c r="CO884" s="1">
        <v>0</v>
      </c>
      <c r="CP884" s="3">
        <v>85706773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3">
        <v>8026396</v>
      </c>
      <c r="CW884" s="3">
        <v>2811817</v>
      </c>
      <c r="CX884" s="3">
        <v>1835488</v>
      </c>
      <c r="CY884" s="3">
        <v>27632668</v>
      </c>
      <c r="CZ884" s="1">
        <v>0</v>
      </c>
      <c r="DA884" s="1">
        <v>0</v>
      </c>
      <c r="DB884" s="3">
        <v>2200075</v>
      </c>
      <c r="DC884" s="3">
        <v>559302</v>
      </c>
      <c r="DD884" s="1">
        <v>0</v>
      </c>
      <c r="DE884" s="3">
        <v>586905</v>
      </c>
      <c r="DF884" s="3">
        <v>43652651</v>
      </c>
      <c r="DG884" s="3">
        <v>147628</v>
      </c>
      <c r="DH884" s="3">
        <v>29596996</v>
      </c>
      <c r="DI884" s="1">
        <v>0</v>
      </c>
      <c r="DJ884" s="3">
        <v>2007</v>
      </c>
      <c r="DK884" s="1">
        <v>0</v>
      </c>
      <c r="DL884" s="1">
        <v>0</v>
      </c>
      <c r="DM884" s="1">
        <v>0</v>
      </c>
      <c r="DN884" s="1">
        <v>0</v>
      </c>
      <c r="DO884" s="3">
        <v>1226204</v>
      </c>
      <c r="DP884" s="3">
        <v>18517576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</row>
    <row r="885" spans="1:133" x14ac:dyDescent="0.3">
      <c r="A885" s="1">
        <v>106190857</v>
      </c>
      <c r="B885" s="1" t="s">
        <v>2074</v>
      </c>
      <c r="C885" s="2">
        <v>20174</v>
      </c>
      <c r="D885" s="2">
        <v>42745</v>
      </c>
      <c r="E885" s="1" t="s">
        <v>2096</v>
      </c>
      <c r="F885" s="1" t="s">
        <v>135</v>
      </c>
      <c r="G885" s="1" t="s">
        <v>170</v>
      </c>
      <c r="H885" s="1">
        <v>11</v>
      </c>
      <c r="I885" s="1">
        <v>915</v>
      </c>
      <c r="J885" s="1" t="s">
        <v>187</v>
      </c>
      <c r="K885" s="1" t="s">
        <v>138</v>
      </c>
      <c r="L885" s="1">
        <v>0</v>
      </c>
      <c r="M885" s="1" t="s">
        <v>2628</v>
      </c>
      <c r="N885" s="1" t="s">
        <v>2076</v>
      </c>
      <c r="O885" s="1" t="s">
        <v>402</v>
      </c>
      <c r="P885" s="1">
        <v>91790</v>
      </c>
      <c r="Q885" s="1" t="s">
        <v>2077</v>
      </c>
      <c r="R885" s="1">
        <v>46</v>
      </c>
      <c r="S885" s="1">
        <v>46</v>
      </c>
      <c r="T885" s="1">
        <v>46</v>
      </c>
      <c r="U885" s="1">
        <v>143</v>
      </c>
      <c r="V885" s="1">
        <v>0</v>
      </c>
      <c r="W885" s="1">
        <v>6</v>
      </c>
      <c r="X885" s="1">
        <v>7</v>
      </c>
      <c r="Y885" s="1">
        <v>0</v>
      </c>
      <c r="Z885" s="1">
        <v>0</v>
      </c>
      <c r="AA885" s="1">
        <v>4</v>
      </c>
      <c r="AB885" s="1">
        <v>2</v>
      </c>
      <c r="AC885" s="1">
        <v>0</v>
      </c>
      <c r="AD885" s="1">
        <v>1</v>
      </c>
      <c r="AE885" s="1">
        <v>163</v>
      </c>
      <c r="AF885" s="1">
        <v>37</v>
      </c>
      <c r="AG885" s="1">
        <v>270</v>
      </c>
      <c r="AH885" s="1">
        <v>0</v>
      </c>
      <c r="AI885" s="1">
        <v>17</v>
      </c>
      <c r="AJ885" s="1">
        <v>854</v>
      </c>
      <c r="AK885" s="1">
        <v>0</v>
      </c>
      <c r="AL885" s="1">
        <v>0</v>
      </c>
      <c r="AM885" s="1">
        <v>9</v>
      </c>
      <c r="AN885" s="1">
        <v>2</v>
      </c>
      <c r="AO885" s="1">
        <v>0</v>
      </c>
      <c r="AP885" s="1">
        <v>15</v>
      </c>
      <c r="AQ885" s="3">
        <v>1167</v>
      </c>
      <c r="AR885" s="3">
        <v>1592</v>
      </c>
      <c r="AS885" s="1">
        <v>229</v>
      </c>
      <c r="AT885" s="1">
        <v>0</v>
      </c>
      <c r="AU885" s="1">
        <v>2</v>
      </c>
      <c r="AV885" s="1">
        <v>1</v>
      </c>
      <c r="AW885" s="1">
        <v>0</v>
      </c>
      <c r="AX885" s="1">
        <v>0</v>
      </c>
      <c r="AY885" s="1">
        <v>82</v>
      </c>
      <c r="AZ885" s="1">
        <v>52</v>
      </c>
      <c r="BA885" s="1">
        <v>0</v>
      </c>
      <c r="BB885" s="1">
        <v>15</v>
      </c>
      <c r="BC885" s="1">
        <v>381</v>
      </c>
      <c r="BD885" s="3">
        <v>889783</v>
      </c>
      <c r="BE885" s="1">
        <v>0</v>
      </c>
      <c r="BF885" s="3">
        <v>8236220</v>
      </c>
      <c r="BG885" s="3">
        <v>270491</v>
      </c>
      <c r="BH885" s="1">
        <v>0</v>
      </c>
      <c r="BI885" s="1">
        <v>0</v>
      </c>
      <c r="BJ885" s="3">
        <v>123846</v>
      </c>
      <c r="BK885" s="3">
        <v>479095</v>
      </c>
      <c r="BL885" s="1">
        <v>0</v>
      </c>
      <c r="BM885" s="3">
        <v>121559</v>
      </c>
      <c r="BN885" s="3">
        <v>10120994</v>
      </c>
      <c r="BO885" s="3">
        <v>1616903</v>
      </c>
      <c r="BP885" s="1">
        <v>0</v>
      </c>
      <c r="BQ885" s="3">
        <v>20121</v>
      </c>
      <c r="BR885" s="3">
        <v>5120</v>
      </c>
      <c r="BS885" s="1">
        <v>0</v>
      </c>
      <c r="BT885" s="1">
        <v>0</v>
      </c>
      <c r="BU885" s="3">
        <v>1583412</v>
      </c>
      <c r="BV885" s="3">
        <v>110686</v>
      </c>
      <c r="BW885" s="1">
        <v>0</v>
      </c>
      <c r="BX885" s="3">
        <v>278428</v>
      </c>
      <c r="BY885" s="3">
        <v>3614670</v>
      </c>
      <c r="BZ885" s="1">
        <v>0</v>
      </c>
      <c r="CA885" s="3">
        <v>1935881</v>
      </c>
      <c r="CB885" s="1">
        <v>0</v>
      </c>
      <c r="CC885" s="3">
        <v>4671846</v>
      </c>
      <c r="CD885" s="3">
        <v>217503</v>
      </c>
      <c r="CE885" s="1">
        <v>0</v>
      </c>
      <c r="CF885" s="1">
        <v>0</v>
      </c>
      <c r="CG885" s="1">
        <v>0</v>
      </c>
      <c r="CH885" s="3">
        <v>1280281</v>
      </c>
      <c r="CI885" s="3">
        <v>355664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3">
        <v>42784</v>
      </c>
      <c r="CP885" s="3">
        <v>8503959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3">
        <v>570775</v>
      </c>
      <c r="CW885" s="1">
        <v>0</v>
      </c>
      <c r="CX885" s="3">
        <v>3584495</v>
      </c>
      <c r="CY885" s="3">
        <v>58108</v>
      </c>
      <c r="CZ885" s="1">
        <v>0</v>
      </c>
      <c r="DA885" s="1">
        <v>0</v>
      </c>
      <c r="DB885" s="3">
        <v>426977</v>
      </c>
      <c r="DC885" s="3">
        <v>620277</v>
      </c>
      <c r="DD885" s="1">
        <v>0</v>
      </c>
      <c r="DE885" s="3">
        <v>-28927</v>
      </c>
      <c r="DF885" s="3">
        <v>5231705</v>
      </c>
      <c r="DG885" s="3">
        <v>113146</v>
      </c>
      <c r="DH885" s="3">
        <v>4481052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3">
        <v>350574</v>
      </c>
      <c r="DP885" s="3">
        <v>2834957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0</v>
      </c>
      <c r="EB885" s="1">
        <v>0</v>
      </c>
      <c r="EC885" s="1">
        <v>0</v>
      </c>
    </row>
    <row r="886" spans="1:133" x14ac:dyDescent="0.3">
      <c r="A886" s="1">
        <v>106190859</v>
      </c>
      <c r="B886" s="1" t="s">
        <v>2078</v>
      </c>
      <c r="C886" s="2">
        <v>20174</v>
      </c>
      <c r="D886" s="2">
        <v>42745</v>
      </c>
      <c r="E886" s="1" t="s">
        <v>2096</v>
      </c>
      <c r="F886" s="1" t="s">
        <v>135</v>
      </c>
      <c r="G886" s="1" t="s">
        <v>170</v>
      </c>
      <c r="H886" s="1">
        <v>11</v>
      </c>
      <c r="I886" s="1">
        <v>905</v>
      </c>
      <c r="J886" s="1" t="s">
        <v>187</v>
      </c>
      <c r="K886" s="1" t="s">
        <v>138</v>
      </c>
      <c r="L886" s="1">
        <v>0</v>
      </c>
      <c r="M886" s="1" t="s">
        <v>2629</v>
      </c>
      <c r="N886" s="1" t="s">
        <v>2080</v>
      </c>
      <c r="O886" s="1" t="s">
        <v>2081</v>
      </c>
      <c r="P886" s="1">
        <v>91307</v>
      </c>
      <c r="Q886" s="1" t="s">
        <v>2082</v>
      </c>
      <c r="R886" s="1">
        <v>260</v>
      </c>
      <c r="S886" s="1">
        <v>228</v>
      </c>
      <c r="T886" s="1">
        <v>228</v>
      </c>
      <c r="U886" s="3">
        <v>1041</v>
      </c>
      <c r="V886" s="1">
        <v>213</v>
      </c>
      <c r="W886" s="1">
        <v>130</v>
      </c>
      <c r="X886" s="1">
        <v>226</v>
      </c>
      <c r="Y886" s="1">
        <v>0</v>
      </c>
      <c r="Z886" s="1">
        <v>0</v>
      </c>
      <c r="AA886" s="1">
        <v>22</v>
      </c>
      <c r="AB886" s="1">
        <v>543</v>
      </c>
      <c r="AC886" s="1">
        <v>3</v>
      </c>
      <c r="AD886" s="1">
        <v>53</v>
      </c>
      <c r="AE886" s="1">
        <v>2231</v>
      </c>
      <c r="AF886" s="1">
        <v>0</v>
      </c>
      <c r="AG886" s="3">
        <v>5356</v>
      </c>
      <c r="AH886" s="1">
        <v>929</v>
      </c>
      <c r="AI886" s="1">
        <v>814</v>
      </c>
      <c r="AJ886" s="3">
        <v>1114</v>
      </c>
      <c r="AK886" s="1">
        <v>0</v>
      </c>
      <c r="AL886" s="1">
        <v>0</v>
      </c>
      <c r="AM886" s="1">
        <v>164</v>
      </c>
      <c r="AN886" s="3">
        <v>1995</v>
      </c>
      <c r="AO886" s="1">
        <v>12</v>
      </c>
      <c r="AP886" s="1">
        <v>88</v>
      </c>
      <c r="AQ886" s="3">
        <v>10472</v>
      </c>
      <c r="AR886" s="1">
        <v>0</v>
      </c>
      <c r="AS886" s="3">
        <v>8600</v>
      </c>
      <c r="AT886" s="1">
        <v>890</v>
      </c>
      <c r="AU886" s="1">
        <v>924</v>
      </c>
      <c r="AV886" s="3">
        <v>5167</v>
      </c>
      <c r="AW886" s="1">
        <v>0</v>
      </c>
      <c r="AX886" s="1">
        <v>0</v>
      </c>
      <c r="AY886" s="1">
        <v>427</v>
      </c>
      <c r="AZ886" s="3">
        <v>5889</v>
      </c>
      <c r="BA886" s="1">
        <v>30</v>
      </c>
      <c r="BB886" s="3">
        <v>2173</v>
      </c>
      <c r="BC886" s="3">
        <v>24100</v>
      </c>
      <c r="BD886" s="3">
        <v>156299391</v>
      </c>
      <c r="BE886" s="3">
        <v>35864301</v>
      </c>
      <c r="BF886" s="3">
        <v>20958160</v>
      </c>
      <c r="BG886" s="3">
        <v>33136597</v>
      </c>
      <c r="BH886" s="1">
        <v>0</v>
      </c>
      <c r="BI886" s="1">
        <v>0</v>
      </c>
      <c r="BJ886" s="3">
        <v>6561300</v>
      </c>
      <c r="BK886" s="3">
        <v>69410934</v>
      </c>
      <c r="BL886" s="3">
        <v>445523</v>
      </c>
      <c r="BM886" s="3">
        <v>4820849</v>
      </c>
      <c r="BN886" s="3">
        <v>327497055</v>
      </c>
      <c r="BO886" s="3">
        <v>43732381</v>
      </c>
      <c r="BP886" s="3">
        <v>11252586</v>
      </c>
      <c r="BQ886" s="3">
        <v>7183611</v>
      </c>
      <c r="BR886" s="3">
        <v>35413276</v>
      </c>
      <c r="BS886" s="1">
        <v>0</v>
      </c>
      <c r="BT886" s="1">
        <v>0</v>
      </c>
      <c r="BU886" s="3">
        <v>3905029</v>
      </c>
      <c r="BV886" s="3">
        <v>47335065</v>
      </c>
      <c r="BW886" s="3">
        <v>617577</v>
      </c>
      <c r="BX886" s="3">
        <v>14112527</v>
      </c>
      <c r="BY886" s="3">
        <v>163552052</v>
      </c>
      <c r="BZ886" s="3">
        <v>3944061</v>
      </c>
      <c r="CA886" s="3">
        <v>182566176</v>
      </c>
      <c r="CB886" s="3">
        <v>42794495</v>
      </c>
      <c r="CC886" s="3">
        <v>27509343</v>
      </c>
      <c r="CD886" s="3">
        <v>66596196</v>
      </c>
      <c r="CE886" s="1">
        <v>0</v>
      </c>
      <c r="CF886" s="1">
        <v>0</v>
      </c>
      <c r="CG886" s="1">
        <v>0</v>
      </c>
      <c r="CH886" s="3">
        <v>9237034</v>
      </c>
      <c r="CI886" s="3">
        <v>83128561</v>
      </c>
      <c r="CJ886" s="1">
        <v>0</v>
      </c>
      <c r="CK886" s="3">
        <v>2816790</v>
      </c>
      <c r="CL886" s="1">
        <v>0</v>
      </c>
      <c r="CM886" s="1">
        <v>0</v>
      </c>
      <c r="CN886" s="1">
        <v>0</v>
      </c>
      <c r="CO886" s="3">
        <v>12982803</v>
      </c>
      <c r="CP886" s="3">
        <v>431575459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3">
        <v>17465596</v>
      </c>
      <c r="CW886" s="3">
        <v>4322392</v>
      </c>
      <c r="CX886" s="3">
        <v>632428</v>
      </c>
      <c r="CY886" s="3">
        <v>1953677</v>
      </c>
      <c r="CZ886" s="1">
        <v>0</v>
      </c>
      <c r="DA886" s="1">
        <v>0</v>
      </c>
      <c r="DB886" s="3">
        <v>1229295</v>
      </c>
      <c r="DC886" s="3">
        <v>33617438</v>
      </c>
      <c r="DD886" s="1">
        <v>0</v>
      </c>
      <c r="DE886" s="3">
        <v>252822</v>
      </c>
      <c r="DF886" s="3">
        <v>59473648</v>
      </c>
      <c r="DG886" s="3">
        <v>2295339</v>
      </c>
      <c r="DH886" s="3">
        <v>54712019</v>
      </c>
      <c r="DI886" s="1">
        <v>0</v>
      </c>
      <c r="DJ886" s="3">
        <v>17827</v>
      </c>
      <c r="DK886" s="1">
        <v>0</v>
      </c>
      <c r="DL886" s="1">
        <v>0</v>
      </c>
      <c r="DM886" s="1">
        <v>0</v>
      </c>
      <c r="DN886" s="1">
        <v>0</v>
      </c>
      <c r="DO886" s="3">
        <v>2263575</v>
      </c>
      <c r="DP886" s="3">
        <v>90116110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0</v>
      </c>
      <c r="EB886" s="1">
        <v>0</v>
      </c>
      <c r="EC886" s="1">
        <v>0</v>
      </c>
    </row>
    <row r="887" spans="1:133" x14ac:dyDescent="0.3">
      <c r="A887" s="1">
        <v>106190883</v>
      </c>
      <c r="B887" s="1" t="s">
        <v>2087</v>
      </c>
      <c r="C887" s="2">
        <v>20174</v>
      </c>
      <c r="D887" s="2">
        <v>42745</v>
      </c>
      <c r="E887" s="1" t="s">
        <v>2096</v>
      </c>
      <c r="F887" s="1" t="s">
        <v>135</v>
      </c>
      <c r="G887" s="1" t="s">
        <v>170</v>
      </c>
      <c r="H887" s="1">
        <v>11</v>
      </c>
      <c r="I887" s="1">
        <v>919</v>
      </c>
      <c r="J887" s="1" t="s">
        <v>187</v>
      </c>
      <c r="K887" s="1" t="s">
        <v>138</v>
      </c>
      <c r="L887" s="1">
        <v>0</v>
      </c>
      <c r="M887" s="1" t="s">
        <v>2630</v>
      </c>
      <c r="N887" s="1" t="s">
        <v>2089</v>
      </c>
      <c r="O887" s="1" t="s">
        <v>1427</v>
      </c>
      <c r="P887" s="1">
        <v>90605</v>
      </c>
      <c r="Q887" s="1" t="s">
        <v>161</v>
      </c>
      <c r="R887" s="1">
        <v>178</v>
      </c>
      <c r="S887" s="1">
        <v>178</v>
      </c>
      <c r="T887" s="1">
        <v>178</v>
      </c>
      <c r="U887" s="1">
        <v>301</v>
      </c>
      <c r="V887" s="1">
        <v>250</v>
      </c>
      <c r="W887" s="1">
        <v>245</v>
      </c>
      <c r="X887" s="1">
        <v>565</v>
      </c>
      <c r="Y887" s="1">
        <v>0</v>
      </c>
      <c r="Z887" s="1">
        <v>0</v>
      </c>
      <c r="AA887" s="1">
        <v>13</v>
      </c>
      <c r="AB887" s="1">
        <v>275</v>
      </c>
      <c r="AC887" s="1">
        <v>3</v>
      </c>
      <c r="AD887" s="1">
        <v>260</v>
      </c>
      <c r="AE887" s="1">
        <v>1912</v>
      </c>
      <c r="AF887" s="1">
        <v>0</v>
      </c>
      <c r="AG887" s="3">
        <v>1413</v>
      </c>
      <c r="AH887" s="3">
        <v>1047</v>
      </c>
      <c r="AI887" s="3">
        <v>2774</v>
      </c>
      <c r="AJ887" s="3">
        <v>1957</v>
      </c>
      <c r="AK887" s="1">
        <v>0</v>
      </c>
      <c r="AL887" s="1">
        <v>0</v>
      </c>
      <c r="AM887" s="1">
        <v>38</v>
      </c>
      <c r="AN887" s="1">
        <v>903</v>
      </c>
      <c r="AO887" s="1">
        <v>19</v>
      </c>
      <c r="AP887" s="1">
        <v>673</v>
      </c>
      <c r="AQ887" s="3">
        <v>8824</v>
      </c>
      <c r="AR887" s="1">
        <v>0</v>
      </c>
      <c r="AS887" s="1">
        <v>732</v>
      </c>
      <c r="AT887" s="1">
        <v>731</v>
      </c>
      <c r="AU887" s="3">
        <v>1966</v>
      </c>
      <c r="AV887" s="3">
        <v>4664</v>
      </c>
      <c r="AW887" s="1">
        <v>0</v>
      </c>
      <c r="AX887" s="1">
        <v>0</v>
      </c>
      <c r="AY887" s="1">
        <v>173</v>
      </c>
      <c r="AZ887" s="3">
        <v>2006</v>
      </c>
      <c r="BA887" s="1">
        <v>25</v>
      </c>
      <c r="BB887" s="3">
        <v>1235</v>
      </c>
      <c r="BC887" s="3">
        <v>11532</v>
      </c>
      <c r="BD887" s="3">
        <v>22529529</v>
      </c>
      <c r="BE887" s="3">
        <v>18647883</v>
      </c>
      <c r="BF887" s="3">
        <v>32736037</v>
      </c>
      <c r="BG887" s="3">
        <v>31134355</v>
      </c>
      <c r="BH887" s="1">
        <v>0</v>
      </c>
      <c r="BI887" s="1">
        <v>0</v>
      </c>
      <c r="BJ887" s="3">
        <v>1888415</v>
      </c>
      <c r="BK887" s="3">
        <v>15981768</v>
      </c>
      <c r="BL887" s="3">
        <v>175848</v>
      </c>
      <c r="BM887" s="3">
        <v>8853523</v>
      </c>
      <c r="BN887" s="3">
        <v>131947358</v>
      </c>
      <c r="BO887" s="3">
        <v>7490157</v>
      </c>
      <c r="BP887" s="3">
        <v>8525264</v>
      </c>
      <c r="BQ887" s="3">
        <v>6226540</v>
      </c>
      <c r="BR887" s="3">
        <v>24037724</v>
      </c>
      <c r="BS887" s="1">
        <v>0</v>
      </c>
      <c r="BT887" s="1">
        <v>0</v>
      </c>
      <c r="BU887" s="3">
        <v>2082985</v>
      </c>
      <c r="BV887" s="3">
        <v>14852472</v>
      </c>
      <c r="BW887" s="3">
        <v>124637</v>
      </c>
      <c r="BX887" s="3">
        <v>3328249</v>
      </c>
      <c r="BY887" s="3">
        <v>66668028</v>
      </c>
      <c r="BZ887" s="3">
        <v>2370373</v>
      </c>
      <c r="CA887" s="3">
        <v>25656906</v>
      </c>
      <c r="CB887" s="3">
        <v>23279752</v>
      </c>
      <c r="CC887" s="3">
        <v>35176416</v>
      </c>
      <c r="CD887" s="3">
        <v>35227091</v>
      </c>
      <c r="CE887" s="3">
        <v>-640921</v>
      </c>
      <c r="CF887" s="1">
        <v>0</v>
      </c>
      <c r="CG887" s="1">
        <v>0</v>
      </c>
      <c r="CH887" s="3">
        <v>3407922</v>
      </c>
      <c r="CI887" s="3">
        <v>24152530</v>
      </c>
      <c r="CJ887" s="1">
        <v>0</v>
      </c>
      <c r="CK887" s="3">
        <v>300485</v>
      </c>
      <c r="CL887" s="1">
        <v>0</v>
      </c>
      <c r="CM887" s="1">
        <v>0</v>
      </c>
      <c r="CN887" s="1">
        <v>0</v>
      </c>
      <c r="CO887" s="3">
        <v>7768831</v>
      </c>
      <c r="CP887" s="3">
        <v>156699385</v>
      </c>
      <c r="CQ887" s="1">
        <v>0</v>
      </c>
      <c r="CR887" s="3">
        <v>287556</v>
      </c>
      <c r="CS887" s="1">
        <v>0</v>
      </c>
      <c r="CT887" s="1">
        <v>0</v>
      </c>
      <c r="CU887" s="3">
        <v>287556</v>
      </c>
      <c r="CV887" s="3">
        <v>4362780</v>
      </c>
      <c r="CW887" s="3">
        <v>3893395</v>
      </c>
      <c r="CX887" s="3">
        <v>4427081</v>
      </c>
      <c r="CY887" s="3">
        <v>20232545</v>
      </c>
      <c r="CZ887" s="1">
        <v>0</v>
      </c>
      <c r="DA887" s="1">
        <v>0</v>
      </c>
      <c r="DB887" s="3">
        <v>563478</v>
      </c>
      <c r="DC887" s="3">
        <v>6681710</v>
      </c>
      <c r="DD887" s="1">
        <v>0</v>
      </c>
      <c r="DE887" s="3">
        <v>2042568</v>
      </c>
      <c r="DF887" s="3">
        <v>42203557</v>
      </c>
      <c r="DG887" s="3">
        <v>24084</v>
      </c>
      <c r="DH887" s="3">
        <v>29932835</v>
      </c>
      <c r="DI887" s="1">
        <v>0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3">
        <v>93947</v>
      </c>
      <c r="DP887" s="3">
        <v>5002784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1">
        <v>0</v>
      </c>
      <c r="EC887" s="1">
        <v>0</v>
      </c>
    </row>
    <row r="888" spans="1:133" x14ac:dyDescent="0.3">
      <c r="A888" s="1">
        <v>106571086</v>
      </c>
      <c r="B888" s="1" t="s">
        <v>2090</v>
      </c>
      <c r="C888" s="2">
        <v>20174</v>
      </c>
      <c r="D888" s="2">
        <v>42745</v>
      </c>
      <c r="E888" s="1" t="s">
        <v>2096</v>
      </c>
      <c r="F888" s="1" t="s">
        <v>135</v>
      </c>
      <c r="G888" s="1" t="s">
        <v>1889</v>
      </c>
      <c r="H888" s="1">
        <v>2</v>
      </c>
      <c r="I888" s="1">
        <v>313</v>
      </c>
      <c r="J888" s="1" t="s">
        <v>164</v>
      </c>
      <c r="K888" s="1" t="s">
        <v>138</v>
      </c>
      <c r="L888" s="1">
        <v>0</v>
      </c>
      <c r="M888" s="1" t="s">
        <v>2631</v>
      </c>
      <c r="N888" s="1" t="s">
        <v>2092</v>
      </c>
      <c r="O888" s="1" t="s">
        <v>2093</v>
      </c>
      <c r="P888" s="1">
        <v>95695</v>
      </c>
      <c r="Q888" s="1" t="s">
        <v>2094</v>
      </c>
      <c r="R888" s="1">
        <v>108</v>
      </c>
      <c r="S888" s="1">
        <v>108</v>
      </c>
      <c r="T888" s="1">
        <v>108</v>
      </c>
      <c r="U888" s="1">
        <v>299</v>
      </c>
      <c r="V888" s="1">
        <v>146</v>
      </c>
      <c r="W888" s="1">
        <v>250</v>
      </c>
      <c r="X888" s="1">
        <v>236</v>
      </c>
      <c r="Y888" s="1">
        <v>1</v>
      </c>
      <c r="Z888" s="1">
        <v>0</v>
      </c>
      <c r="AA888" s="1">
        <v>19</v>
      </c>
      <c r="AB888" s="1">
        <v>290</v>
      </c>
      <c r="AC888" s="1">
        <v>11</v>
      </c>
      <c r="AD888" s="1">
        <v>4</v>
      </c>
      <c r="AE888" s="1">
        <v>1256</v>
      </c>
      <c r="AF888" s="1">
        <v>0</v>
      </c>
      <c r="AG888" s="3">
        <v>1327</v>
      </c>
      <c r="AH888" s="1">
        <v>763</v>
      </c>
      <c r="AI888" s="3">
        <v>1563</v>
      </c>
      <c r="AJ888" s="1">
        <v>634</v>
      </c>
      <c r="AK888" s="1">
        <v>2</v>
      </c>
      <c r="AL888" s="1">
        <v>0</v>
      </c>
      <c r="AM888" s="1">
        <v>40</v>
      </c>
      <c r="AN888" s="1">
        <v>952</v>
      </c>
      <c r="AO888" s="1">
        <v>29</v>
      </c>
      <c r="AP888" s="1">
        <v>8</v>
      </c>
      <c r="AQ888" s="3">
        <v>5318</v>
      </c>
      <c r="AR888" s="1">
        <v>0</v>
      </c>
      <c r="AS888" s="3">
        <v>3867</v>
      </c>
      <c r="AT888" s="3">
        <v>2131</v>
      </c>
      <c r="AU888" s="3">
        <v>3425</v>
      </c>
      <c r="AV888" s="3">
        <v>4812</v>
      </c>
      <c r="AW888" s="1">
        <v>14</v>
      </c>
      <c r="AX888" s="1">
        <v>0</v>
      </c>
      <c r="AY888" s="1">
        <v>278</v>
      </c>
      <c r="AZ888" s="3">
        <v>4900</v>
      </c>
      <c r="BA888" s="1">
        <v>292</v>
      </c>
      <c r="BB888" s="1">
        <v>649</v>
      </c>
      <c r="BC888" s="3">
        <v>20368</v>
      </c>
      <c r="BD888" s="3">
        <v>24870406</v>
      </c>
      <c r="BE888" s="3">
        <v>10972959</v>
      </c>
      <c r="BF888" s="3">
        <v>12922659</v>
      </c>
      <c r="BG888" s="3">
        <v>14077920</v>
      </c>
      <c r="BH888" s="3">
        <v>46454</v>
      </c>
      <c r="BI888" s="1">
        <v>0</v>
      </c>
      <c r="BJ888" s="3">
        <v>1324481</v>
      </c>
      <c r="BK888" s="3">
        <v>17806016</v>
      </c>
      <c r="BL888" s="3">
        <v>397793</v>
      </c>
      <c r="BM888" s="3">
        <v>167024</v>
      </c>
      <c r="BN888" s="3">
        <v>82585712</v>
      </c>
      <c r="BO888" s="3">
        <v>22801151</v>
      </c>
      <c r="BP888" s="3">
        <v>10907878</v>
      </c>
      <c r="BQ888" s="3">
        <v>3565470</v>
      </c>
      <c r="BR888" s="3">
        <v>26475046</v>
      </c>
      <c r="BS888" s="3">
        <v>66220</v>
      </c>
      <c r="BT888" s="1">
        <v>0</v>
      </c>
      <c r="BU888" s="3">
        <v>2101528</v>
      </c>
      <c r="BV888" s="3">
        <v>29719663</v>
      </c>
      <c r="BW888" s="3">
        <v>1405612</v>
      </c>
      <c r="BX888" s="3">
        <v>1050863</v>
      </c>
      <c r="BY888" s="3">
        <v>98093431</v>
      </c>
      <c r="BZ888" s="3">
        <v>1210938</v>
      </c>
      <c r="CA888" s="3">
        <v>38979103</v>
      </c>
      <c r="CB888" s="3">
        <v>19346539</v>
      </c>
      <c r="CC888" s="3">
        <v>7522479</v>
      </c>
      <c r="CD888" s="3">
        <v>31557372</v>
      </c>
      <c r="CE888" s="1">
        <v>0</v>
      </c>
      <c r="CF888" s="3">
        <v>110180</v>
      </c>
      <c r="CG888" s="1">
        <v>0</v>
      </c>
      <c r="CH888" s="3">
        <v>2491798</v>
      </c>
      <c r="CI888" s="3">
        <v>32486309</v>
      </c>
      <c r="CJ888" s="1">
        <v>0</v>
      </c>
      <c r="CK888" s="3">
        <v>2619412</v>
      </c>
      <c r="CL888" s="1">
        <v>0</v>
      </c>
      <c r="CM888" s="1">
        <v>0</v>
      </c>
      <c r="CN888" s="1">
        <v>0</v>
      </c>
      <c r="CO888" s="3">
        <v>778811</v>
      </c>
      <c r="CP888" s="3">
        <v>137102941</v>
      </c>
      <c r="CQ888" s="3">
        <v>3694810</v>
      </c>
      <c r="CR888" s="3">
        <v>3846625</v>
      </c>
      <c r="CS888" s="1">
        <v>0</v>
      </c>
      <c r="CT888" s="3">
        <v>6260251</v>
      </c>
      <c r="CU888" s="3">
        <v>13801686</v>
      </c>
      <c r="CV888" s="3">
        <v>8348052</v>
      </c>
      <c r="CW888" s="3">
        <v>6180181</v>
      </c>
      <c r="CX888" s="3">
        <v>8374371</v>
      </c>
      <c r="CY888" s="3">
        <v>12719697</v>
      </c>
      <c r="CZ888" s="3">
        <v>2494</v>
      </c>
      <c r="DA888" s="1">
        <v>0</v>
      </c>
      <c r="DB888" s="3">
        <v>902443</v>
      </c>
      <c r="DC888" s="3">
        <v>20687585</v>
      </c>
      <c r="DD888" s="1">
        <v>0</v>
      </c>
      <c r="DE888" s="3">
        <v>163065</v>
      </c>
      <c r="DF888" s="3">
        <v>57377888</v>
      </c>
      <c r="DG888" s="3">
        <v>1022218</v>
      </c>
      <c r="DH888" s="3">
        <v>49322049</v>
      </c>
      <c r="DI888" s="1">
        <v>0</v>
      </c>
      <c r="DJ888" s="3">
        <v>220976</v>
      </c>
      <c r="DK888" s="1">
        <v>0</v>
      </c>
      <c r="DL888" s="1">
        <v>0</v>
      </c>
      <c r="DM888" s="1">
        <v>0</v>
      </c>
      <c r="DN888" s="1">
        <v>0</v>
      </c>
      <c r="DO888" s="3">
        <v>660098</v>
      </c>
      <c r="DP888" s="3">
        <v>38926970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1">
        <v>0</v>
      </c>
      <c r="EC888" s="1">
        <v>0</v>
      </c>
    </row>
    <row r="889" spans="1:133" x14ac:dyDescent="0.3">
      <c r="A889" s="1">
        <v>106380939</v>
      </c>
      <c r="B889" s="1" t="s">
        <v>2632</v>
      </c>
      <c r="C889" s="2">
        <v>20174</v>
      </c>
      <c r="D889" s="2">
        <v>42745</v>
      </c>
      <c r="E889" s="1" t="s">
        <v>2096</v>
      </c>
      <c r="F889" s="1" t="s">
        <v>135</v>
      </c>
      <c r="G889" s="1" t="s">
        <v>320</v>
      </c>
      <c r="H889" s="1">
        <v>4</v>
      </c>
      <c r="I889" s="1">
        <v>423</v>
      </c>
      <c r="J889" s="1" t="s">
        <v>213</v>
      </c>
      <c r="K889" s="1" t="s">
        <v>138</v>
      </c>
      <c r="L889" s="1" t="s">
        <v>214</v>
      </c>
      <c r="M889" s="1" t="s">
        <v>2633</v>
      </c>
      <c r="N889" s="1" t="s">
        <v>1431</v>
      </c>
      <c r="O889" s="1" t="s">
        <v>323</v>
      </c>
      <c r="P889" s="1">
        <v>94110</v>
      </c>
      <c r="Q889" s="1" t="s">
        <v>1432</v>
      </c>
      <c r="R889" s="1">
        <v>397</v>
      </c>
      <c r="S889" s="1">
        <v>324</v>
      </c>
      <c r="T889" s="1">
        <v>305</v>
      </c>
      <c r="U889" s="1">
        <v>870</v>
      </c>
      <c r="V889" s="1">
        <v>184</v>
      </c>
      <c r="W889" s="3">
        <v>1101</v>
      </c>
      <c r="X889" s="3">
        <v>1387</v>
      </c>
      <c r="Y889" s="1">
        <v>41</v>
      </c>
      <c r="Z889" s="1">
        <v>0</v>
      </c>
      <c r="AA889" s="1">
        <v>421</v>
      </c>
      <c r="AB889" s="1">
        <v>206</v>
      </c>
      <c r="AC889" s="1">
        <v>0</v>
      </c>
      <c r="AD889" s="1">
        <v>42</v>
      </c>
      <c r="AE889" s="1">
        <v>4252</v>
      </c>
      <c r="AF889" s="1">
        <v>0</v>
      </c>
      <c r="AG889" s="3">
        <v>7543</v>
      </c>
      <c r="AH889" s="3">
        <v>1003</v>
      </c>
      <c r="AI889" s="3">
        <v>6092</v>
      </c>
      <c r="AJ889" s="3">
        <v>6816</v>
      </c>
      <c r="AK889" s="1">
        <v>235</v>
      </c>
      <c r="AL889" s="1">
        <v>0</v>
      </c>
      <c r="AM889" s="3">
        <v>3512</v>
      </c>
      <c r="AN889" s="1">
        <v>924</v>
      </c>
      <c r="AO889" s="1">
        <v>0</v>
      </c>
      <c r="AP889" s="1">
        <v>184</v>
      </c>
      <c r="AQ889" s="3">
        <v>26309</v>
      </c>
      <c r="AR889" s="1">
        <v>0</v>
      </c>
      <c r="AS889" s="3">
        <v>36621</v>
      </c>
      <c r="AT889" s="1">
        <v>581</v>
      </c>
      <c r="AU889" s="3">
        <v>25664</v>
      </c>
      <c r="AV889" s="3">
        <v>61534</v>
      </c>
      <c r="AW889" s="3">
        <v>10340</v>
      </c>
      <c r="AX889" s="1">
        <v>0</v>
      </c>
      <c r="AY889" s="3">
        <v>4401</v>
      </c>
      <c r="AZ889" s="3">
        <v>14212</v>
      </c>
      <c r="BA889" s="1">
        <v>284</v>
      </c>
      <c r="BB889" s="3">
        <v>4073</v>
      </c>
      <c r="BC889" s="3">
        <v>157710</v>
      </c>
      <c r="BD889" s="3">
        <v>128830465</v>
      </c>
      <c r="BE889" s="3">
        <v>24361037</v>
      </c>
      <c r="BF889" s="3">
        <v>119323649</v>
      </c>
      <c r="BG889" s="3">
        <v>142286444</v>
      </c>
      <c r="BH889" s="3">
        <v>6107003</v>
      </c>
      <c r="BI889" s="1">
        <v>0</v>
      </c>
      <c r="BJ889" s="3">
        <v>52688052</v>
      </c>
      <c r="BK889" s="3">
        <v>31897124</v>
      </c>
      <c r="BL889" s="1">
        <v>0</v>
      </c>
      <c r="BM889" s="3">
        <v>4409360</v>
      </c>
      <c r="BN889" s="3">
        <v>509903134</v>
      </c>
      <c r="BO889" s="3">
        <v>66112492</v>
      </c>
      <c r="BP889" s="3">
        <v>3222873</v>
      </c>
      <c r="BQ889" s="3">
        <v>42080301</v>
      </c>
      <c r="BR889" s="3">
        <v>111322387</v>
      </c>
      <c r="BS889" s="3">
        <v>22327508</v>
      </c>
      <c r="BT889" s="1">
        <v>0</v>
      </c>
      <c r="BU889" s="3">
        <v>19763863</v>
      </c>
      <c r="BV889" s="3">
        <v>26284814</v>
      </c>
      <c r="BW889" s="3">
        <v>1408816</v>
      </c>
      <c r="BX889" s="3">
        <v>11826554</v>
      </c>
      <c r="BY889" s="3">
        <v>304349608</v>
      </c>
      <c r="BZ889" s="3">
        <v>21798816</v>
      </c>
      <c r="CA889" s="3">
        <v>159353724</v>
      </c>
      <c r="CB889" s="3">
        <v>21567658</v>
      </c>
      <c r="CC889" s="3">
        <v>135131378</v>
      </c>
      <c r="CD889" s="3">
        <v>234961583</v>
      </c>
      <c r="CE889" s="3">
        <v>-35145826</v>
      </c>
      <c r="CF889" s="3">
        <v>16461438</v>
      </c>
      <c r="CG889" s="1">
        <v>0</v>
      </c>
      <c r="CH889" s="3">
        <v>47427906</v>
      </c>
      <c r="CI889" s="3">
        <v>37889753</v>
      </c>
      <c r="CJ889" s="1">
        <v>0</v>
      </c>
      <c r="CK889" s="3">
        <v>1333130</v>
      </c>
      <c r="CL889" s="1">
        <v>0</v>
      </c>
      <c r="CM889" s="1">
        <v>0</v>
      </c>
      <c r="CN889" s="1">
        <v>0</v>
      </c>
      <c r="CO889" s="3">
        <v>4302696</v>
      </c>
      <c r="CP889" s="3">
        <v>645082256</v>
      </c>
      <c r="CQ889" s="1">
        <v>0</v>
      </c>
      <c r="CR889" s="3">
        <v>12377008</v>
      </c>
      <c r="CS889" s="1">
        <v>0</v>
      </c>
      <c r="CT889" s="3">
        <v>9418822</v>
      </c>
      <c r="CU889" s="3">
        <v>21795830</v>
      </c>
      <c r="CV889" s="3">
        <v>33840960</v>
      </c>
      <c r="CW889" s="3">
        <v>5720712</v>
      </c>
      <c r="CX889" s="3">
        <v>58401302</v>
      </c>
      <c r="CY889" s="3">
        <v>29500231</v>
      </c>
      <c r="CZ889" s="3">
        <v>11384912</v>
      </c>
      <c r="DA889" s="1">
        <v>0</v>
      </c>
      <c r="DB889" s="3">
        <v>23794738</v>
      </c>
      <c r="DC889" s="3">
        <v>28251493</v>
      </c>
      <c r="DD889" s="3">
        <v>71968</v>
      </c>
      <c r="DE889" s="1">
        <v>0</v>
      </c>
      <c r="DF889" s="3">
        <v>190966316</v>
      </c>
      <c r="DG889" s="3">
        <v>24743673</v>
      </c>
      <c r="DH889" s="3">
        <v>210124082</v>
      </c>
      <c r="DI889" s="1">
        <v>0</v>
      </c>
      <c r="DJ889" s="3">
        <v>24140148</v>
      </c>
      <c r="DK889" s="1">
        <v>0</v>
      </c>
      <c r="DL889" s="1">
        <v>0</v>
      </c>
      <c r="DM889" s="1">
        <v>0</v>
      </c>
      <c r="DN889" s="1">
        <v>0</v>
      </c>
      <c r="DO889" s="3">
        <v>72078</v>
      </c>
      <c r="DP889" s="3">
        <v>159208017</v>
      </c>
      <c r="DQ889" s="1">
        <v>0</v>
      </c>
      <c r="DR889" s="1">
        <v>0</v>
      </c>
      <c r="DS889" s="1">
        <v>0</v>
      </c>
      <c r="DT889" s="1">
        <v>0</v>
      </c>
      <c r="DU889" s="1">
        <v>0</v>
      </c>
      <c r="DV889" s="1">
        <v>0</v>
      </c>
      <c r="DW889" s="1">
        <v>0</v>
      </c>
      <c r="DX889" s="1">
        <v>0</v>
      </c>
      <c r="DY889" s="1">
        <v>0</v>
      </c>
      <c r="DZ889" s="1">
        <v>0</v>
      </c>
      <c r="EA889" s="1">
        <v>0</v>
      </c>
      <c r="EB889" s="1">
        <v>0</v>
      </c>
      <c r="EC889" s="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D4"/>
  <sheetViews>
    <sheetView workbookViewId="0">
      <selection activeCell="D4" sqref="D4"/>
    </sheetView>
  </sheetViews>
  <sheetFormatPr defaultRowHeight="14.4" x14ac:dyDescent="0.3"/>
  <cols>
    <col min="2" max="2" width="13.6640625" bestFit="1" customWidth="1"/>
    <col min="4" max="4" width="13.88671875" bestFit="1" customWidth="1"/>
  </cols>
  <sheetData>
    <row r="3" spans="2:4" x14ac:dyDescent="0.3">
      <c r="B3" s="4"/>
      <c r="D3" t="s">
        <v>2636</v>
      </c>
    </row>
    <row r="4" spans="2:4" x14ac:dyDescent="0.3">
      <c r="B4" s="1"/>
      <c r="D4">
        <v>1825505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G12"/>
  <sheetViews>
    <sheetView workbookViewId="0">
      <selection activeCell="C9" sqref="B6:C9"/>
    </sheetView>
  </sheetViews>
  <sheetFormatPr defaultRowHeight="14.4" x14ac:dyDescent="0.3"/>
  <cols>
    <col min="2" max="2" width="17.5546875" customWidth="1"/>
    <col min="6" max="6" width="16.44140625" bestFit="1" customWidth="1"/>
    <col min="7" max="7" width="14.5546875" bestFit="1" customWidth="1"/>
  </cols>
  <sheetData>
    <row r="2" spans="2:7" ht="18" x14ac:dyDescent="0.3">
      <c r="B2" s="10" t="s">
        <v>2651</v>
      </c>
    </row>
    <row r="4" spans="2:7" x14ac:dyDescent="0.3">
      <c r="D4" s="17"/>
    </row>
    <row r="6" spans="2:7" x14ac:dyDescent="0.3">
      <c r="B6" s="16" t="s">
        <v>2655</v>
      </c>
      <c r="C6" s="15">
        <f>SUM('hospital-quarterly-financial-ut'!AE:AE)</f>
        <v>1825505</v>
      </c>
    </row>
    <row r="7" spans="2:7" x14ac:dyDescent="0.3">
      <c r="B7" s="16" t="s">
        <v>2656</v>
      </c>
      <c r="C7" s="15">
        <v>4263</v>
      </c>
    </row>
    <row r="8" spans="2:7" x14ac:dyDescent="0.3">
      <c r="B8" s="16" t="s">
        <v>2652</v>
      </c>
      <c r="C8" s="15">
        <f>COUNTA('hospital-quarterly-financial-ut'!B:B)</f>
        <v>889</v>
      </c>
      <c r="F8" s="5" t="s">
        <v>2634</v>
      </c>
      <c r="G8" t="s">
        <v>2660</v>
      </c>
    </row>
    <row r="9" spans="2:7" x14ac:dyDescent="0.3">
      <c r="B9" s="16" t="s">
        <v>2654</v>
      </c>
      <c r="C9" s="15">
        <f>SUM('hospital-quarterly-financial-ut'!R:R)</f>
        <v>206569</v>
      </c>
      <c r="F9" s="6" t="s">
        <v>2654</v>
      </c>
      <c r="G9" s="20">
        <v>206569</v>
      </c>
    </row>
    <row r="10" spans="2:7" x14ac:dyDescent="0.3">
      <c r="F10" s="6" t="s">
        <v>2656</v>
      </c>
      <c r="G10" s="20">
        <v>4263</v>
      </c>
    </row>
    <row r="11" spans="2:7" x14ac:dyDescent="0.3">
      <c r="F11" s="6" t="s">
        <v>2652</v>
      </c>
      <c r="G11" s="20">
        <v>889</v>
      </c>
    </row>
    <row r="12" spans="2:7" x14ac:dyDescent="0.3">
      <c r="F12" s="6" t="s">
        <v>2635</v>
      </c>
      <c r="G12" s="20">
        <v>211721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I8"/>
  <sheetViews>
    <sheetView workbookViewId="0">
      <selection activeCell="L6" sqref="L6"/>
    </sheetView>
  </sheetViews>
  <sheetFormatPr defaultRowHeight="14.4" x14ac:dyDescent="0.3"/>
  <cols>
    <col min="2" max="2" width="15.88671875" bestFit="1" customWidth="1"/>
    <col min="4" max="4" width="10.5546875" bestFit="1" customWidth="1"/>
    <col min="7" max="7" width="12.5546875" bestFit="1" customWidth="1"/>
    <col min="8" max="8" width="15.33203125" bestFit="1" customWidth="1"/>
    <col min="9" max="10" width="15" bestFit="1" customWidth="1"/>
  </cols>
  <sheetData>
    <row r="2" spans="2:9" x14ac:dyDescent="0.3">
      <c r="B2" s="4" t="s">
        <v>2637</v>
      </c>
    </row>
    <row r="3" spans="2:9" x14ac:dyDescent="0.3">
      <c r="B3">
        <f>SUM(Table1[PAT_DAY_TOT_CC])</f>
        <v>928</v>
      </c>
    </row>
    <row r="5" spans="2:9" x14ac:dyDescent="0.3">
      <c r="G5" s="5" t="s">
        <v>2634</v>
      </c>
      <c r="H5" t="s">
        <v>2657</v>
      </c>
      <c r="I5" t="s">
        <v>2658</v>
      </c>
    </row>
    <row r="6" spans="2:9" x14ac:dyDescent="0.3">
      <c r="G6" s="7">
        <v>20164</v>
      </c>
      <c r="H6">
        <v>5246481</v>
      </c>
      <c r="I6">
        <v>290773</v>
      </c>
    </row>
    <row r="7" spans="2:9" x14ac:dyDescent="0.3">
      <c r="G7" s="7">
        <v>20174</v>
      </c>
      <c r="H7">
        <v>5584849</v>
      </c>
      <c r="I7">
        <v>277257</v>
      </c>
    </row>
    <row r="8" spans="2:9" x14ac:dyDescent="0.3">
      <c r="G8" s="7" t="s">
        <v>2635</v>
      </c>
      <c r="H8">
        <v>10831330</v>
      </c>
      <c r="I8">
        <v>568030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3:B4"/>
  <sheetViews>
    <sheetView workbookViewId="0">
      <selection activeCell="B4" sqref="B4"/>
    </sheetView>
  </sheetViews>
  <sheetFormatPr defaultRowHeight="14.4" x14ac:dyDescent="0.3"/>
  <cols>
    <col min="2" max="3" width="19.109375" bestFit="1" customWidth="1"/>
  </cols>
  <sheetData>
    <row r="3" spans="2:2" x14ac:dyDescent="0.3">
      <c r="B3" t="s">
        <v>2659</v>
      </c>
    </row>
    <row r="4" spans="2:2" x14ac:dyDescent="0.3">
      <c r="B4" s="19">
        <v>60119768341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5:D14"/>
  <sheetViews>
    <sheetView topLeftCell="A2" workbookViewId="0">
      <selection activeCell="G28" sqref="G27:G28"/>
    </sheetView>
  </sheetViews>
  <sheetFormatPr defaultRowHeight="14.4" x14ac:dyDescent="0.3"/>
  <cols>
    <col min="1" max="1" width="12.6640625" bestFit="1" customWidth="1"/>
    <col min="2" max="2" width="16.33203125" bestFit="1" customWidth="1"/>
    <col min="4" max="4" width="14.77734375" bestFit="1" customWidth="1"/>
    <col min="5" max="5" width="16.5546875" bestFit="1" customWidth="1"/>
  </cols>
  <sheetData>
    <row r="5" spans="2:4" x14ac:dyDescent="0.3">
      <c r="B5" s="18"/>
      <c r="C5" s="5" t="s">
        <v>2639</v>
      </c>
      <c r="D5" t="s">
        <v>2640</v>
      </c>
    </row>
    <row r="7" spans="2:4" x14ac:dyDescent="0.3">
      <c r="C7" s="5" t="s">
        <v>2634</v>
      </c>
      <c r="D7" t="s">
        <v>2641</v>
      </c>
    </row>
    <row r="8" spans="2:4" x14ac:dyDescent="0.3">
      <c r="C8" s="6" t="s">
        <v>2638</v>
      </c>
    </row>
    <row r="9" spans="2:4" x14ac:dyDescent="0.3">
      <c r="C9" s="9" t="s">
        <v>2643</v>
      </c>
    </row>
    <row r="10" spans="2:4" x14ac:dyDescent="0.3">
      <c r="C10" s="7">
        <v>20164</v>
      </c>
      <c r="D10">
        <v>446</v>
      </c>
    </row>
    <row r="11" spans="2:4" x14ac:dyDescent="0.3">
      <c r="C11" s="9" t="s">
        <v>2642</v>
      </c>
      <c r="D11">
        <v>446</v>
      </c>
    </row>
    <row r="12" spans="2:4" x14ac:dyDescent="0.3">
      <c r="C12" s="7">
        <v>20174</v>
      </c>
      <c r="D12">
        <v>5</v>
      </c>
    </row>
    <row r="13" spans="2:4" x14ac:dyDescent="0.3">
      <c r="C13" s="9" t="s">
        <v>2642</v>
      </c>
      <c r="D13">
        <v>5</v>
      </c>
    </row>
    <row r="14" spans="2:4" x14ac:dyDescent="0.3">
      <c r="C14" s="6" t="s">
        <v>2635</v>
      </c>
      <c r="D14">
        <v>451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C59"/>
  <sheetViews>
    <sheetView workbookViewId="0">
      <selection activeCell="I23" sqref="I23"/>
    </sheetView>
  </sheetViews>
  <sheetFormatPr defaultRowHeight="14.4" x14ac:dyDescent="0.3"/>
  <cols>
    <col min="2" max="2" width="13.6640625" bestFit="1" customWidth="1"/>
    <col min="3" max="3" width="18.5546875" bestFit="1" customWidth="1"/>
  </cols>
  <sheetData>
    <row r="2" spans="2:3" x14ac:dyDescent="0.3">
      <c r="B2" s="5" t="s">
        <v>2634</v>
      </c>
      <c r="C2" t="s">
        <v>2653</v>
      </c>
    </row>
    <row r="3" spans="2:3" x14ac:dyDescent="0.3">
      <c r="B3" s="6" t="s">
        <v>163</v>
      </c>
      <c r="C3">
        <v>39</v>
      </c>
    </row>
    <row r="4" spans="2:3" x14ac:dyDescent="0.3">
      <c r="B4" s="6" t="s">
        <v>1869</v>
      </c>
      <c r="C4">
        <v>2</v>
      </c>
    </row>
    <row r="5" spans="2:3" x14ac:dyDescent="0.3">
      <c r="B5" s="6" t="s">
        <v>309</v>
      </c>
      <c r="C5">
        <v>10</v>
      </c>
    </row>
    <row r="6" spans="2:3" x14ac:dyDescent="0.3">
      <c r="B6" s="6" t="s">
        <v>1131</v>
      </c>
      <c r="C6">
        <v>2</v>
      </c>
    </row>
    <row r="7" spans="2:3" x14ac:dyDescent="0.3">
      <c r="B7" s="6" t="s">
        <v>2201</v>
      </c>
      <c r="C7">
        <v>1</v>
      </c>
    </row>
    <row r="8" spans="2:3" x14ac:dyDescent="0.3">
      <c r="B8" s="6" t="s">
        <v>476</v>
      </c>
      <c r="C8">
        <v>16</v>
      </c>
    </row>
    <row r="9" spans="2:3" x14ac:dyDescent="0.3">
      <c r="B9" s="6" t="s">
        <v>1884</v>
      </c>
      <c r="C9">
        <v>2</v>
      </c>
    </row>
    <row r="10" spans="2:3" x14ac:dyDescent="0.3">
      <c r="B10" s="6" t="s">
        <v>288</v>
      </c>
      <c r="C10">
        <v>6</v>
      </c>
    </row>
    <row r="11" spans="2:3" x14ac:dyDescent="0.3">
      <c r="B11" s="6" t="s">
        <v>152</v>
      </c>
      <c r="C11">
        <v>22</v>
      </c>
    </row>
    <row r="12" spans="2:3" x14ac:dyDescent="0.3">
      <c r="B12" s="6" t="s">
        <v>697</v>
      </c>
      <c r="C12">
        <v>2</v>
      </c>
    </row>
    <row r="13" spans="2:3" x14ac:dyDescent="0.3">
      <c r="B13" s="6" t="s">
        <v>796</v>
      </c>
      <c r="C13">
        <v>10</v>
      </c>
    </row>
    <row r="14" spans="2:3" x14ac:dyDescent="0.3">
      <c r="B14" s="6" t="s">
        <v>578</v>
      </c>
      <c r="C14">
        <v>4</v>
      </c>
    </row>
    <row r="15" spans="2:3" x14ac:dyDescent="0.3">
      <c r="B15" s="6" t="s">
        <v>1296</v>
      </c>
      <c r="C15">
        <v>4</v>
      </c>
    </row>
    <row r="16" spans="2:3" x14ac:dyDescent="0.3">
      <c r="B16" s="6" t="s">
        <v>136</v>
      </c>
      <c r="C16">
        <v>26</v>
      </c>
    </row>
    <row r="17" spans="2:3" x14ac:dyDescent="0.3">
      <c r="B17" s="6" t="s">
        <v>145</v>
      </c>
      <c r="C17">
        <v>2</v>
      </c>
    </row>
    <row r="18" spans="2:3" x14ac:dyDescent="0.3">
      <c r="B18" s="6" t="s">
        <v>1786</v>
      </c>
      <c r="C18">
        <v>4</v>
      </c>
    </row>
    <row r="19" spans="2:3" x14ac:dyDescent="0.3">
      <c r="B19" s="6" t="s">
        <v>272</v>
      </c>
      <c r="C19">
        <v>2</v>
      </c>
    </row>
    <row r="20" spans="2:3" x14ac:dyDescent="0.3">
      <c r="B20" s="6" t="s">
        <v>170</v>
      </c>
      <c r="C20">
        <v>220</v>
      </c>
    </row>
    <row r="21" spans="2:3" x14ac:dyDescent="0.3">
      <c r="B21" s="6" t="s">
        <v>1098</v>
      </c>
      <c r="C21">
        <v>4</v>
      </c>
    </row>
    <row r="22" spans="2:3" x14ac:dyDescent="0.3">
      <c r="B22" s="6" t="s">
        <v>892</v>
      </c>
      <c r="C22">
        <v>8</v>
      </c>
    </row>
    <row r="23" spans="2:3" x14ac:dyDescent="0.3">
      <c r="B23" s="6" t="s">
        <v>807</v>
      </c>
      <c r="C23">
        <v>2</v>
      </c>
    </row>
    <row r="24" spans="2:3" x14ac:dyDescent="0.3">
      <c r="B24" s="6" t="s">
        <v>640</v>
      </c>
      <c r="C24">
        <v>6</v>
      </c>
    </row>
    <row r="25" spans="2:3" x14ac:dyDescent="0.3">
      <c r="B25" s="6" t="s">
        <v>1115</v>
      </c>
      <c r="C25">
        <v>6</v>
      </c>
    </row>
    <row r="26" spans="2:3" x14ac:dyDescent="0.3">
      <c r="B26" s="6" t="s">
        <v>1238</v>
      </c>
      <c r="C26">
        <v>3</v>
      </c>
    </row>
    <row r="27" spans="2:3" x14ac:dyDescent="0.3">
      <c r="B27" s="6" t="s">
        <v>1104</v>
      </c>
      <c r="C27">
        <v>2</v>
      </c>
    </row>
    <row r="28" spans="2:3" x14ac:dyDescent="0.3">
      <c r="B28" s="6" t="s">
        <v>462</v>
      </c>
      <c r="C28">
        <v>8</v>
      </c>
    </row>
    <row r="29" spans="2:3" x14ac:dyDescent="0.3">
      <c r="B29" s="6" t="s">
        <v>1266</v>
      </c>
      <c r="C29">
        <v>6</v>
      </c>
    </row>
    <row r="30" spans="2:3" x14ac:dyDescent="0.3">
      <c r="B30" s="6" t="s">
        <v>1697</v>
      </c>
      <c r="C30">
        <v>4</v>
      </c>
    </row>
    <row r="31" spans="2:3" x14ac:dyDescent="0.3">
      <c r="B31" s="6" t="s">
        <v>156</v>
      </c>
      <c r="C31">
        <v>64</v>
      </c>
    </row>
    <row r="32" spans="2:3" x14ac:dyDescent="0.3">
      <c r="B32" s="6" t="s">
        <v>877</v>
      </c>
      <c r="C32">
        <v>8</v>
      </c>
    </row>
    <row r="33" spans="2:3" x14ac:dyDescent="0.3">
      <c r="B33" s="6" t="s">
        <v>558</v>
      </c>
      <c r="C33">
        <v>6</v>
      </c>
    </row>
    <row r="34" spans="2:3" x14ac:dyDescent="0.3">
      <c r="B34" s="6" t="s">
        <v>482</v>
      </c>
      <c r="C34">
        <v>40</v>
      </c>
    </row>
    <row r="35" spans="2:3" x14ac:dyDescent="0.3">
      <c r="B35" s="6" t="s">
        <v>492</v>
      </c>
      <c r="C35">
        <v>32</v>
      </c>
    </row>
    <row r="36" spans="2:3" x14ac:dyDescent="0.3">
      <c r="B36" s="6" t="s">
        <v>726</v>
      </c>
      <c r="C36">
        <v>2</v>
      </c>
    </row>
    <row r="37" spans="2:3" x14ac:dyDescent="0.3">
      <c r="B37" s="6" t="s">
        <v>212</v>
      </c>
      <c r="C37">
        <v>50</v>
      </c>
    </row>
    <row r="38" spans="2:3" x14ac:dyDescent="0.3">
      <c r="B38" s="6" t="s">
        <v>186</v>
      </c>
      <c r="C38">
        <v>46</v>
      </c>
    </row>
    <row r="39" spans="2:3" x14ac:dyDescent="0.3">
      <c r="B39" s="6" t="s">
        <v>320</v>
      </c>
      <c r="C39">
        <v>22</v>
      </c>
    </row>
    <row r="40" spans="2:3" x14ac:dyDescent="0.3">
      <c r="B40" s="6" t="s">
        <v>506</v>
      </c>
      <c r="C40">
        <v>18</v>
      </c>
    </row>
    <row r="41" spans="2:3" x14ac:dyDescent="0.3">
      <c r="B41" s="6" t="s">
        <v>220</v>
      </c>
      <c r="C41">
        <v>10</v>
      </c>
    </row>
    <row r="42" spans="2:3" x14ac:dyDescent="0.3">
      <c r="B42" s="6" t="s">
        <v>868</v>
      </c>
      <c r="C42">
        <v>14</v>
      </c>
    </row>
    <row r="43" spans="2:3" x14ac:dyDescent="0.3">
      <c r="B43" s="6" t="s">
        <v>703</v>
      </c>
      <c r="C43">
        <v>13</v>
      </c>
    </row>
    <row r="44" spans="2:3" x14ac:dyDescent="0.3">
      <c r="B44" s="6" t="s">
        <v>386</v>
      </c>
      <c r="C44">
        <v>28</v>
      </c>
    </row>
    <row r="45" spans="2:3" x14ac:dyDescent="0.3">
      <c r="B45" s="6" t="s">
        <v>541</v>
      </c>
      <c r="C45">
        <v>8</v>
      </c>
    </row>
    <row r="46" spans="2:3" x14ac:dyDescent="0.3">
      <c r="B46" s="6" t="s">
        <v>1145</v>
      </c>
      <c r="C46">
        <v>12</v>
      </c>
    </row>
    <row r="47" spans="2:3" x14ac:dyDescent="0.3">
      <c r="B47" s="6" t="s">
        <v>610</v>
      </c>
      <c r="C47">
        <v>4</v>
      </c>
    </row>
    <row r="48" spans="2:3" x14ac:dyDescent="0.3">
      <c r="B48" s="6" t="s">
        <v>502</v>
      </c>
      <c r="C48">
        <v>12</v>
      </c>
    </row>
    <row r="49" spans="2:3" x14ac:dyDescent="0.3">
      <c r="B49" s="6" t="s">
        <v>228</v>
      </c>
      <c r="C49">
        <v>17</v>
      </c>
    </row>
    <row r="50" spans="2:3" x14ac:dyDescent="0.3">
      <c r="B50" s="6" t="s">
        <v>360</v>
      </c>
      <c r="C50">
        <v>16</v>
      </c>
    </row>
    <row r="51" spans="2:3" x14ac:dyDescent="0.3">
      <c r="B51" s="6" t="s">
        <v>1281</v>
      </c>
      <c r="C51">
        <v>6</v>
      </c>
    </row>
    <row r="52" spans="2:3" x14ac:dyDescent="0.3">
      <c r="B52" s="6" t="s">
        <v>1768</v>
      </c>
      <c r="C52">
        <v>3</v>
      </c>
    </row>
    <row r="53" spans="2:3" x14ac:dyDescent="0.3">
      <c r="B53" s="6" t="s">
        <v>1991</v>
      </c>
      <c r="C53">
        <v>2</v>
      </c>
    </row>
    <row r="54" spans="2:3" x14ac:dyDescent="0.3">
      <c r="B54" s="6" t="s">
        <v>925</v>
      </c>
      <c r="C54">
        <v>8</v>
      </c>
    </row>
    <row r="55" spans="2:3" x14ac:dyDescent="0.3">
      <c r="B55" s="6" t="s">
        <v>1739</v>
      </c>
      <c r="C55">
        <v>2</v>
      </c>
    </row>
    <row r="56" spans="2:3" x14ac:dyDescent="0.3">
      <c r="B56" s="6" t="s">
        <v>248</v>
      </c>
      <c r="C56">
        <v>16</v>
      </c>
    </row>
    <row r="57" spans="2:3" x14ac:dyDescent="0.3">
      <c r="B57" s="6" t="s">
        <v>1889</v>
      </c>
      <c r="C57">
        <v>4</v>
      </c>
    </row>
    <row r="58" spans="2:3" x14ac:dyDescent="0.3">
      <c r="B58" s="6" t="s">
        <v>1499</v>
      </c>
      <c r="C58">
        <v>2</v>
      </c>
    </row>
    <row r="59" spans="2:3" x14ac:dyDescent="0.3">
      <c r="B59" s="6" t="s">
        <v>2635</v>
      </c>
      <c r="C59">
        <v>888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C1:D4"/>
  <sheetViews>
    <sheetView workbookViewId="0">
      <selection activeCell="C8" sqref="C8:C9"/>
    </sheetView>
  </sheetViews>
  <sheetFormatPr defaultRowHeight="14.4" x14ac:dyDescent="0.3"/>
  <cols>
    <col min="3" max="3" width="18.5546875" bestFit="1" customWidth="1"/>
    <col min="4" max="4" width="6.33203125" bestFit="1" customWidth="1"/>
  </cols>
  <sheetData>
    <row r="1" spans="3:4" x14ac:dyDescent="0.3">
      <c r="C1" s="5" t="s">
        <v>6</v>
      </c>
      <c r="D1" t="s">
        <v>2640</v>
      </c>
    </row>
    <row r="3" spans="3:4" x14ac:dyDescent="0.3">
      <c r="C3" s="5" t="s">
        <v>2653</v>
      </c>
    </row>
    <row r="4" spans="3:4" x14ac:dyDescent="0.3">
      <c r="C4">
        <v>888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D11"/>
  <sheetViews>
    <sheetView topLeftCell="A4" zoomScale="144" workbookViewId="0">
      <selection activeCell="F20" sqref="F20"/>
    </sheetView>
  </sheetViews>
  <sheetFormatPr defaultRowHeight="14.4" x14ac:dyDescent="0.3"/>
  <cols>
    <col min="1" max="1" width="5.109375" bestFit="1" customWidth="1"/>
    <col min="2" max="2" width="36.5546875" bestFit="1" customWidth="1"/>
  </cols>
  <sheetData>
    <row r="2" spans="1:4" ht="18" x14ac:dyDescent="0.3">
      <c r="B2" s="11" t="s">
        <v>2644</v>
      </c>
      <c r="C2" t="s">
        <v>2645</v>
      </c>
    </row>
    <row r="3" spans="1:4" x14ac:dyDescent="0.3">
      <c r="A3" s="12" t="s">
        <v>2649</v>
      </c>
      <c r="B3" s="4">
        <v>71084</v>
      </c>
    </row>
    <row r="4" spans="1:4" x14ac:dyDescent="0.3">
      <c r="A4" s="12" t="s">
        <v>2650</v>
      </c>
      <c r="B4" s="14">
        <v>157.61419068736143</v>
      </c>
    </row>
    <row r="8" spans="1:4" x14ac:dyDescent="0.3">
      <c r="B8" s="4" t="s">
        <v>2637</v>
      </c>
      <c r="C8">
        <v>5256519</v>
      </c>
    </row>
    <row r="9" spans="1:4" x14ac:dyDescent="0.3">
      <c r="B9" t="s">
        <v>2646</v>
      </c>
      <c r="C9">
        <v>861875</v>
      </c>
    </row>
    <row r="10" spans="1:4" x14ac:dyDescent="0.3">
      <c r="B10" t="s">
        <v>2647</v>
      </c>
      <c r="C10">
        <f>C8/C9</f>
        <v>6.0989343002175493</v>
      </c>
      <c r="D10" s="13" t="s">
        <v>2648</v>
      </c>
    </row>
    <row r="11" spans="1:4" x14ac:dyDescent="0.3">
      <c r="B11" s="21" t="s">
        <v>2661</v>
      </c>
      <c r="C11">
        <v>861875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L42"/>
  <sheetViews>
    <sheetView showGridLines="0" tabSelected="1" topLeftCell="B1" zoomScale="95" zoomScaleNormal="94" workbookViewId="0">
      <selection activeCell="W5" sqref="W5"/>
    </sheetView>
  </sheetViews>
  <sheetFormatPr defaultRowHeight="14.4" x14ac:dyDescent="0.3"/>
  <sheetData>
    <row r="42" spans="12:12" x14ac:dyDescent="0.3">
      <c r="L42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hospital-quarterly-financial-ut</vt:lpstr>
      <vt:lpstr>kpi 1</vt:lpstr>
      <vt:lpstr>kpi 9</vt:lpstr>
      <vt:lpstr>kpi 2</vt:lpstr>
      <vt:lpstr>kpi 3.</vt:lpstr>
      <vt:lpstr>kpi 7</vt:lpstr>
      <vt:lpstr>kpi 6</vt:lpstr>
      <vt:lpstr>TOP 5 REVENUE</vt:lpstr>
      <vt:lpstr>PATIENT STAYS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Priyamvada</dc:creator>
  <cp:lastModifiedBy>shubham biradar</cp:lastModifiedBy>
  <dcterms:created xsi:type="dcterms:W3CDTF">2024-08-22T15:13:47Z</dcterms:created>
  <dcterms:modified xsi:type="dcterms:W3CDTF">2024-08-29T20:57:35Z</dcterms:modified>
</cp:coreProperties>
</file>