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mfalou_cougarnet_uh_edu/Documents/~Computer Science/z. Hackathon Projects/HalfStackDevs_CodeRedGenesis/Data Sets (Excels)/"/>
    </mc:Choice>
  </mc:AlternateContent>
  <xr:revisionPtr revIDLastSave="194" documentId="8_{9244629C-B2CC-40ED-8E18-9A617CC7D076}" xr6:coauthVersionLast="47" xr6:coauthVersionMax="47" xr10:uidLastSave="{0D493C55-5A0A-4A34-A2A0-F5521CD71213}"/>
  <bookViews>
    <workbookView xWindow="-110" yWindow="-110" windowWidth="25820" windowHeight="15500" xr2:uid="{01528FDC-71FA-430E-A617-D3435C6CD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1" l="1"/>
  <c r="A35" i="1"/>
  <c r="A34" i="1"/>
  <c r="A33" i="1"/>
</calcChain>
</file>

<file path=xl/sharedStrings.xml><?xml version="1.0" encoding="utf-8"?>
<sst xmlns="http://schemas.openxmlformats.org/spreadsheetml/2006/main" count="65" uniqueCount="62">
  <si>
    <t>U.S.A.</t>
  </si>
  <si>
    <t>Canada</t>
  </si>
  <si>
    <t>Norway/UK</t>
  </si>
  <si>
    <t>Australia</t>
  </si>
  <si>
    <t>Total</t>
  </si>
  <si>
    <t>GHGs (thousand tonnes)</t>
  </si>
  <si>
    <t xml:space="preserve">  CO2 from Operations</t>
  </si>
  <si>
    <t xml:space="preserve">  CO2 from Imported Electricity</t>
  </si>
  <si>
    <t>0</t>
  </si>
  <si>
    <t>&lt;1</t>
  </si>
  <si>
    <t xml:space="preserve">  Methane (CO2e) </t>
  </si>
  <si>
    <t xml:space="preserve">  Nitrous Oxide (CO2e) </t>
  </si>
  <si>
    <t xml:space="preserve">Total Greenhouse Gases </t>
  </si>
  <si>
    <t>Other Air Emissions (tonnes)</t>
  </si>
  <si>
    <t xml:space="preserve">  Volatile Organic Compounds (VOCs)</t>
  </si>
  <si>
    <t xml:space="preserve">  Nitrogen Oxides (NOx)</t>
  </si>
  <si>
    <t xml:space="preserve">  Sulfur Oxides (SOx)</t>
  </si>
  <si>
    <t xml:space="preserve">  Particulate Matter (PM)</t>
  </si>
  <si>
    <t>Energy Use (trillion BTUs)</t>
  </si>
  <si>
    <t xml:space="preserve">  Combustion Energy</t>
  </si>
  <si>
    <t xml:space="preserve">  Imported Electricity</t>
  </si>
  <si>
    <t>Total Energy</t>
  </si>
  <si>
    <t xml:space="preserve">Water </t>
  </si>
  <si>
    <t xml:space="preserve">  Fresh Water Withdrawn (million cubic meters)</t>
  </si>
  <si>
    <t>&lt;0.1</t>
  </si>
  <si>
    <t xml:space="preserve">  Hydrocarbons in Overboard Discharges (tonnes)</t>
  </si>
  <si>
    <t>Liquid Hydrocarbon Spills to the Environment</t>
  </si>
  <si>
    <t xml:space="preserve">  Number of Spills &gt; 100 Barrels</t>
  </si>
  <si>
    <t xml:space="preserve">  Spills &gt; 100 Barrels (barrels)</t>
  </si>
  <si>
    <t xml:space="preserve">  Number of Spills &gt; 1 Barrel</t>
  </si>
  <si>
    <t xml:space="preserve">  Spills &gt; 1 Barrel (barrels)</t>
  </si>
  <si>
    <t xml:space="preserve">  Volume Recovered from Spills &gt; 1 Barrel (barrels)</t>
  </si>
  <si>
    <t xml:space="preserve">  Hazardous Waste</t>
  </si>
  <si>
    <t xml:space="preserve">  Non-Hazardous Waste</t>
  </si>
  <si>
    <t xml:space="preserve">  Recycled Waste</t>
  </si>
  <si>
    <t>Total Waste Generated</t>
  </si>
  <si>
    <t>Waste Disposed</t>
  </si>
  <si>
    <t>Total Greenhouse Gas Intensity</t>
  </si>
  <si>
    <t>(kg CO2e/BOE)</t>
  </si>
  <si>
    <t>Flaring Volume</t>
  </si>
  <si>
    <t>(million cubic feet, routine and non-routine)</t>
  </si>
  <si>
    <t>Total Operated Production</t>
  </si>
  <si>
    <t>PRODUCTION (MMBOE)</t>
  </si>
  <si>
    <t xml:space="preserve">  Produced Water Recycle/Reuse (million cubic meters)</t>
  </si>
  <si>
    <t xml:space="preserve">  Non-Fresh Water Withdrawn (million cubic meters)</t>
  </si>
  <si>
    <t>All Others</t>
  </si>
  <si>
    <t>Waste (tonnes)</t>
  </si>
  <si>
    <t>MBOED</t>
  </si>
  <si>
    <t>Proved Reserves</t>
  </si>
  <si>
    <t>BBOE</t>
  </si>
  <si>
    <t>Production</t>
  </si>
  <si>
    <t>Capitol Expenditure</t>
  </si>
  <si>
    <t>Billions of USD</t>
  </si>
  <si>
    <t>Net Acreage</t>
  </si>
  <si>
    <t>Millions of Acres</t>
  </si>
  <si>
    <t>Exploration and Production Facilities</t>
  </si>
  <si>
    <t>Key Development of Program</t>
  </si>
  <si>
    <t># Facilities</t>
  </si>
  <si>
    <t>Key Office Locations (including headquarters)</t>
  </si>
  <si>
    <t>USA</t>
  </si>
  <si>
    <t>Europe/Middle East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</si>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</sst>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#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i/>
      <sz val="10"/>
      <color theme="0"/>
      <name val="Arial"/>
      <family val="2"/>
    </font>
    <font>
      <b/>
      <i/>
      <sz val="14"/>
      <color theme="0"/>
      <name val="Arial"/>
      <family val="2"/>
    </font>
    <font>
      <b/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dashed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dashed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</cellStyleXfs>
  <cellXfs count="41">
    <xf numFmtId="0" fontId="0" fillId="0" borderId="0" xfId="0"/>
    <xf numFmtId="0" fontId="4" fillId="0" borderId="0" xfId="5" applyFont="1"/>
    <xf numFmtId="165" fontId="4" fillId="0" borderId="0" xfId="5" applyNumberFormat="1" applyFont="1"/>
    <xf numFmtId="0" fontId="4" fillId="0" borderId="1" xfId="5" applyFont="1" applyBorder="1"/>
    <xf numFmtId="0" fontId="4" fillId="0" borderId="2" xfId="5" applyFont="1" applyBorder="1"/>
    <xf numFmtId="0" fontId="4" fillId="0" borderId="7" xfId="5" applyFont="1" applyBorder="1"/>
    <xf numFmtId="0" fontId="4" fillId="0" borderId="8" xfId="5" applyFont="1" applyBorder="1"/>
    <xf numFmtId="0" fontId="4" fillId="0" borderId="9" xfId="5" applyFont="1" applyBorder="1"/>
    <xf numFmtId="0" fontId="4" fillId="0" borderId="10" xfId="5" applyFont="1" applyBorder="1"/>
    <xf numFmtId="0" fontId="6" fillId="2" borderId="11" xfId="5" applyFont="1" applyFill="1" applyBorder="1"/>
    <xf numFmtId="0" fontId="6" fillId="2" borderId="12" xfId="5" applyFont="1" applyFill="1" applyBorder="1"/>
    <xf numFmtId="0" fontId="6" fillId="2" borderId="13" xfId="5" applyFont="1" applyFill="1" applyBorder="1"/>
    <xf numFmtId="0" fontId="4" fillId="0" borderId="14" xfId="5" applyFont="1" applyBorder="1"/>
    <xf numFmtId="0" fontId="4" fillId="0" borderId="15" xfId="5" applyFont="1" applyBorder="1"/>
    <xf numFmtId="0" fontId="4" fillId="0" borderId="16" xfId="5" applyFont="1" applyBorder="1"/>
    <xf numFmtId="0" fontId="4" fillId="0" borderId="3" xfId="5" applyFont="1" applyBorder="1"/>
    <xf numFmtId="0" fontId="4" fillId="0" borderId="0" xfId="5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17" xfId="5" applyFont="1" applyFill="1" applyBorder="1"/>
    <xf numFmtId="0" fontId="5" fillId="3" borderId="20" xfId="5" applyFont="1" applyFill="1" applyBorder="1" applyAlignment="1">
      <alignment horizontal="center" vertical="center" wrapText="1"/>
    </xf>
    <xf numFmtId="0" fontId="5" fillId="3" borderId="18" xfId="5" applyFont="1" applyFill="1" applyBorder="1"/>
    <xf numFmtId="0" fontId="5" fillId="3" borderId="21" xfId="5" applyFont="1" applyFill="1" applyBorder="1" applyAlignment="1">
      <alignment horizontal="center" vertical="center" wrapText="1"/>
    </xf>
    <xf numFmtId="0" fontId="5" fillId="3" borderId="21" xfId="5" applyFont="1" applyFill="1" applyBorder="1" applyAlignment="1">
      <alignment horizontal="center" vertical="center" wrapText="1"/>
    </xf>
    <xf numFmtId="164" fontId="5" fillId="3" borderId="18" xfId="5" applyNumberFormat="1" applyFont="1" applyFill="1" applyBorder="1"/>
    <xf numFmtId="0" fontId="5" fillId="3" borderId="21" xfId="5" applyFont="1" applyFill="1" applyBorder="1" applyAlignment="1">
      <alignment horizontal="center" vertical="center"/>
    </xf>
    <xf numFmtId="165" fontId="5" fillId="3" borderId="18" xfId="5" applyNumberFormat="1" applyFont="1" applyFill="1" applyBorder="1"/>
    <xf numFmtId="165" fontId="5" fillId="3" borderId="21" xfId="5" applyNumberFormat="1" applyFont="1" applyFill="1" applyBorder="1" applyAlignment="1">
      <alignment horizontal="center" vertical="center"/>
    </xf>
    <xf numFmtId="165" fontId="5" fillId="3" borderId="21" xfId="5" applyNumberFormat="1" applyFont="1" applyFill="1" applyBorder="1" applyAlignment="1">
      <alignment horizontal="center" vertical="center" wrapText="1"/>
    </xf>
    <xf numFmtId="0" fontId="5" fillId="3" borderId="19" xfId="5" applyFont="1" applyFill="1" applyBorder="1"/>
    <xf numFmtId="0" fontId="5" fillId="3" borderId="22" xfId="5" applyFont="1" applyFill="1" applyBorder="1" applyAlignment="1">
      <alignment horizontal="center" vertical="center"/>
    </xf>
    <xf numFmtId="0" fontId="5" fillId="3" borderId="20" xfId="5" applyFont="1" applyFill="1" applyBorder="1" applyAlignment="1">
      <alignment horizontal="center" vertical="center" wrapText="1"/>
    </xf>
    <xf numFmtId="0" fontId="5" fillId="3" borderId="22" xfId="5" applyFont="1" applyFill="1" applyBorder="1" applyAlignment="1">
      <alignment horizontal="center" vertical="center" wrapText="1"/>
    </xf>
    <xf numFmtId="0" fontId="4" fillId="0" borderId="1" xfId="5" applyFont="1" applyFill="1" applyBorder="1"/>
    <xf numFmtId="0" fontId="4" fillId="0" borderId="2" xfId="5" applyFont="1" applyFill="1" applyBorder="1"/>
    <xf numFmtId="0" fontId="4" fillId="0" borderId="15" xfId="5" applyFont="1" applyFill="1" applyBorder="1"/>
    <xf numFmtId="0" fontId="4" fillId="0" borderId="7" xfId="5" applyFont="1" applyFill="1" applyBorder="1"/>
    <xf numFmtId="0" fontId="4" fillId="0" borderId="8" xfId="5" applyFont="1" applyFill="1" applyBorder="1"/>
    <xf numFmtId="0" fontId="4" fillId="0" borderId="16" xfId="5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</cellXfs>
  <cellStyles count="6">
    <cellStyle name="Comma 2" xfId="2" xr:uid="{6E9C2E63-9F6E-43C0-BFCD-2DC1E9F19C6C}"/>
    <cellStyle name="Comma 3" xfId="1" xr:uid="{5A82E13B-363A-4213-A91E-BC6C6BE2C799}"/>
    <cellStyle name="Normal" xfId="0" builtinId="0"/>
    <cellStyle name="Normal 3" xfId="3" xr:uid="{DE839A1D-33E5-4501-8CC4-91A538EA1B17}"/>
    <cellStyle name="Normal 4" xfId="4" xr:uid="{D14F8D44-1CBC-4CEA-A095-97FA916B70BC}"/>
    <cellStyle name="Normal_Display" xfId="5" xr:uid="{E72CA9E3-185D-45DD-8700-5C8076996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D05-1C1C-472E-A15B-34FE015967C9}">
  <dimension ref="A1:H42"/>
  <sheetViews>
    <sheetView tabSelected="1" topLeftCell="A14" workbookViewId="0">
      <selection activeCell="I10" sqref="I10"/>
    </sheetView>
  </sheetViews>
  <sheetFormatPr defaultRowHeight="14.5" x14ac:dyDescent="0.35"/>
  <cols>
    <col min="1" max="2" width="11.81640625" bestFit="1" customWidth="1"/>
    <col min="3" max="3" width="23.36328125" bestFit="1" customWidth="1"/>
    <col min="4" max="4" width="14.08984375" bestFit="1" customWidth="1"/>
    <col min="5" max="5" width="41.6328125" bestFit="1" customWidth="1"/>
    <col min="6" max="6" width="11.81640625" bestFit="1" customWidth="1"/>
    <col min="7" max="7" width="50.6328125" bestFit="1" customWidth="1"/>
    <col min="8" max="8" width="42.08984375" style="17" bestFit="1" customWidth="1"/>
  </cols>
  <sheetData>
    <row r="1" spans="1:8" ht="18.5" thickTop="1" thickBot="1" x14ac:dyDescent="0.4">
      <c r="A1" s="9" t="s">
        <v>0</v>
      </c>
      <c r="B1" s="10" t="s">
        <v>1</v>
      </c>
      <c r="C1" s="10" t="s">
        <v>2</v>
      </c>
      <c r="D1" s="10" t="s">
        <v>3</v>
      </c>
      <c r="E1" s="10" t="s">
        <v>45</v>
      </c>
      <c r="F1" s="11" t="s">
        <v>4</v>
      </c>
      <c r="G1" s="15"/>
      <c r="H1" s="16"/>
    </row>
    <row r="2" spans="1:8" ht="15.5" thickTop="1" thickBot="1" x14ac:dyDescent="0.4">
      <c r="A2" s="7">
        <v>6129.1431650302193</v>
      </c>
      <c r="B2" s="8">
        <v>3216.65688</v>
      </c>
      <c r="C2" s="8">
        <v>1093.52761317</v>
      </c>
      <c r="D2" s="8">
        <v>2103.5511800000004</v>
      </c>
      <c r="E2" s="8">
        <v>685.36830000000009</v>
      </c>
      <c r="F2" s="12">
        <v>13228.247138200219</v>
      </c>
      <c r="G2" s="18" t="s">
        <v>6</v>
      </c>
      <c r="H2" s="19" t="s">
        <v>5</v>
      </c>
    </row>
    <row r="3" spans="1:8" ht="15" thickBot="1" x14ac:dyDescent="0.4">
      <c r="A3" s="3">
        <v>710.73203000000001</v>
      </c>
      <c r="B3" s="4">
        <v>335.60883000000001</v>
      </c>
      <c r="C3" s="4">
        <v>13.548</v>
      </c>
      <c r="D3" s="4" t="s">
        <v>8</v>
      </c>
      <c r="E3" s="4" t="s">
        <v>9</v>
      </c>
      <c r="F3" s="13">
        <v>1059.88886</v>
      </c>
      <c r="G3" s="20" t="s">
        <v>7</v>
      </c>
      <c r="H3" s="21"/>
    </row>
    <row r="4" spans="1:8" ht="15" thickBot="1" x14ac:dyDescent="0.4">
      <c r="A4" s="3">
        <v>1592.901827801438</v>
      </c>
      <c r="B4" s="4">
        <v>46.285925000000006</v>
      </c>
      <c r="C4" s="4">
        <v>26.986585121249998</v>
      </c>
      <c r="D4" s="4">
        <v>28.360250000000001</v>
      </c>
      <c r="E4" s="4">
        <v>9.9607500000000009</v>
      </c>
      <c r="F4" s="13">
        <v>1704.4953379226879</v>
      </c>
      <c r="G4" s="20" t="s">
        <v>10</v>
      </c>
      <c r="H4" s="21"/>
    </row>
    <row r="5" spans="1:8" ht="15" thickBot="1" x14ac:dyDescent="0.4">
      <c r="A5" s="3">
        <v>7.9033390978040003</v>
      </c>
      <c r="B5" s="4">
        <v>6.7634080000000001</v>
      </c>
      <c r="C5" s="4">
        <v>3.8740000000000001</v>
      </c>
      <c r="D5" s="4">
        <v>1.7284000000000002</v>
      </c>
      <c r="E5" s="4">
        <v>1.1741199999999998</v>
      </c>
      <c r="F5" s="13">
        <v>21.443267097804</v>
      </c>
      <c r="G5" s="20" t="s">
        <v>11</v>
      </c>
      <c r="H5" s="21"/>
    </row>
    <row r="6" spans="1:8" ht="15" thickBot="1" x14ac:dyDescent="0.4">
      <c r="A6" s="3">
        <v>8440.6803619294606</v>
      </c>
      <c r="B6" s="4">
        <v>3605.3150430000001</v>
      </c>
      <c r="C6" s="4">
        <v>1137.9361982912501</v>
      </c>
      <c r="D6" s="4">
        <v>2133.6398300000005</v>
      </c>
      <c r="E6" s="4">
        <v>696.50317000000007</v>
      </c>
      <c r="F6" s="13">
        <v>16014.07460322071</v>
      </c>
      <c r="G6" s="20" t="s">
        <v>12</v>
      </c>
      <c r="H6" s="21"/>
    </row>
    <row r="7" spans="1:8" ht="15" thickBot="1" x14ac:dyDescent="0.4">
      <c r="A7" s="3">
        <v>18.958874153611692</v>
      </c>
      <c r="B7" s="4">
        <v>56.309847889544507</v>
      </c>
      <c r="C7" s="4">
        <v>14.155931772886333</v>
      </c>
      <c r="D7" s="4">
        <v>25.843505692829464</v>
      </c>
      <c r="E7" s="4">
        <v>43.26106645962733</v>
      </c>
      <c r="F7" s="13">
        <v>23.26672817921397</v>
      </c>
      <c r="G7" s="20" t="s">
        <v>37</v>
      </c>
      <c r="H7" s="22" t="s">
        <v>38</v>
      </c>
    </row>
    <row r="8" spans="1:8" ht="26.5" thickBot="1" x14ac:dyDescent="0.4">
      <c r="A8" s="3">
        <v>15972.450569727</v>
      </c>
      <c r="B8" s="4">
        <v>238.91200000000001</v>
      </c>
      <c r="C8" s="4">
        <v>600.09470903299996</v>
      </c>
      <c r="D8" s="4">
        <v>665.71</v>
      </c>
      <c r="E8" s="4">
        <v>380.8</v>
      </c>
      <c r="F8" s="13">
        <v>17857.967278759999</v>
      </c>
      <c r="G8" s="20" t="s">
        <v>39</v>
      </c>
      <c r="H8" s="22" t="s">
        <v>40</v>
      </c>
    </row>
    <row r="9" spans="1:8" ht="15" thickBot="1" x14ac:dyDescent="0.4">
      <c r="A9" s="3">
        <v>94256.845479921001</v>
      </c>
      <c r="B9" s="4">
        <v>534.73397999999997</v>
      </c>
      <c r="C9" s="4">
        <v>3533.33012328</v>
      </c>
      <c r="D9" s="4">
        <v>77.12</v>
      </c>
      <c r="E9" s="4">
        <v>105.59</v>
      </c>
      <c r="F9" s="13">
        <v>98507.619583200998</v>
      </c>
      <c r="G9" s="23" t="s">
        <v>14</v>
      </c>
      <c r="H9" s="21" t="s">
        <v>13</v>
      </c>
    </row>
    <row r="10" spans="1:8" ht="15" thickBot="1" x14ac:dyDescent="0.4">
      <c r="A10" s="3">
        <v>42846.268449704003</v>
      </c>
      <c r="B10" s="4">
        <v>2085.8160600000001</v>
      </c>
      <c r="C10" s="4">
        <v>1932.696238665</v>
      </c>
      <c r="D10" s="4">
        <v>1193.19</v>
      </c>
      <c r="E10" s="4">
        <v>469.8</v>
      </c>
      <c r="F10" s="13">
        <v>48527.770748369003</v>
      </c>
      <c r="G10" s="20" t="s">
        <v>15</v>
      </c>
      <c r="H10" s="21"/>
    </row>
    <row r="11" spans="1:8" ht="15" thickBot="1" x14ac:dyDescent="0.4">
      <c r="A11" s="3">
        <v>1548.1094865510001</v>
      </c>
      <c r="B11" s="4">
        <v>929.76693999999998</v>
      </c>
      <c r="C11" s="4">
        <v>120.18351857499999</v>
      </c>
      <c r="D11" s="4">
        <v>14.73</v>
      </c>
      <c r="E11" s="4">
        <v>88.02000000000001</v>
      </c>
      <c r="F11" s="13">
        <v>2700.809945126</v>
      </c>
      <c r="G11" s="20" t="s">
        <v>16</v>
      </c>
      <c r="H11" s="21"/>
    </row>
    <row r="12" spans="1:8" ht="15" thickBot="1" x14ac:dyDescent="0.4">
      <c r="A12" s="3">
        <v>1246.1935030069999</v>
      </c>
      <c r="B12" s="4">
        <v>114.93527</v>
      </c>
      <c r="C12" s="4">
        <v>78.333718743999995</v>
      </c>
      <c r="D12" s="4">
        <v>52</v>
      </c>
      <c r="E12" s="4">
        <v>16.399999999999999</v>
      </c>
      <c r="F12" s="13">
        <v>1507.8624917509999</v>
      </c>
      <c r="G12" s="20" t="s">
        <v>17</v>
      </c>
      <c r="H12" s="21"/>
    </row>
    <row r="13" spans="1:8" ht="15" thickBot="1" x14ac:dyDescent="0.4">
      <c r="A13" s="3">
        <v>81.33</v>
      </c>
      <c r="B13" s="4">
        <v>58.277000000000001</v>
      </c>
      <c r="C13" s="4">
        <v>16.857970160000001</v>
      </c>
      <c r="D13" s="4">
        <v>38.119999999999997</v>
      </c>
      <c r="E13" s="4">
        <v>4.165</v>
      </c>
      <c r="F13" s="13">
        <v>198.74997016</v>
      </c>
      <c r="G13" s="20" t="s">
        <v>19</v>
      </c>
      <c r="H13" s="24" t="s">
        <v>18</v>
      </c>
    </row>
    <row r="14" spans="1:8" ht="15" thickBot="1" x14ac:dyDescent="0.4">
      <c r="A14" s="3">
        <v>5.6031334342578987</v>
      </c>
      <c r="B14" s="4">
        <v>1.7892880000319999</v>
      </c>
      <c r="C14" s="4" t="s">
        <v>9</v>
      </c>
      <c r="D14" s="4">
        <v>0</v>
      </c>
      <c r="E14" s="4" t="s">
        <v>9</v>
      </c>
      <c r="F14" s="13">
        <v>7.3924214342898988</v>
      </c>
      <c r="G14" s="20" t="s">
        <v>20</v>
      </c>
      <c r="H14" s="24"/>
    </row>
    <row r="15" spans="1:8" ht="15" thickBot="1" x14ac:dyDescent="0.4">
      <c r="A15" s="3">
        <v>86.933133434257897</v>
      </c>
      <c r="B15" s="4">
        <v>60.066288000032003</v>
      </c>
      <c r="C15" s="4">
        <v>16.857970160000001</v>
      </c>
      <c r="D15" s="4">
        <v>38.119999999999997</v>
      </c>
      <c r="E15" s="4">
        <v>4.165</v>
      </c>
      <c r="F15" s="13">
        <v>206.1423915942899</v>
      </c>
      <c r="G15" s="20" t="s">
        <v>21</v>
      </c>
      <c r="H15" s="24"/>
    </row>
    <row r="16" spans="1:8" ht="15" thickBot="1" x14ac:dyDescent="0.4">
      <c r="A16" s="3">
        <v>5.4</v>
      </c>
      <c r="B16" s="4">
        <v>2.1</v>
      </c>
      <c r="C16" s="4">
        <v>1.6238950000000001</v>
      </c>
      <c r="D16" s="4" t="s">
        <v>24</v>
      </c>
      <c r="E16" s="4">
        <v>0.1</v>
      </c>
      <c r="F16" s="13">
        <v>9.2238950000000006</v>
      </c>
      <c r="G16" s="25" t="s">
        <v>23</v>
      </c>
      <c r="H16" s="26" t="s">
        <v>22</v>
      </c>
    </row>
    <row r="17" spans="1:8" ht="15" thickBot="1" x14ac:dyDescent="0.4">
      <c r="A17" s="3">
        <v>26.665239999999997</v>
      </c>
      <c r="B17" s="4">
        <v>0.11321200000000001</v>
      </c>
      <c r="C17" s="4">
        <v>25.853999999999999</v>
      </c>
      <c r="D17" s="4">
        <v>0</v>
      </c>
      <c r="E17" s="4">
        <v>1.1000000000000001E-3</v>
      </c>
      <c r="F17" s="13">
        <v>52.633552000000002</v>
      </c>
      <c r="G17" s="25" t="s">
        <v>44</v>
      </c>
      <c r="H17" s="26"/>
    </row>
    <row r="18" spans="1:8" ht="15" thickBot="1" x14ac:dyDescent="0.4">
      <c r="A18" s="3">
        <v>49.61356</v>
      </c>
      <c r="B18" s="4">
        <v>24.410564999999998</v>
      </c>
      <c r="C18" s="4">
        <v>0</v>
      </c>
      <c r="D18" s="4">
        <v>0</v>
      </c>
      <c r="E18" s="4">
        <v>0</v>
      </c>
      <c r="F18" s="13">
        <v>74.024124999999998</v>
      </c>
      <c r="G18" s="25" t="s">
        <v>43</v>
      </c>
      <c r="H18" s="26"/>
    </row>
    <row r="19" spans="1:8" ht="15" thickBot="1" x14ac:dyDescent="0.4">
      <c r="A19" s="3">
        <v>0</v>
      </c>
      <c r="B19" s="4">
        <v>0</v>
      </c>
      <c r="C19" s="4">
        <v>129.48417890000002</v>
      </c>
      <c r="D19" s="4">
        <v>0</v>
      </c>
      <c r="E19" s="4">
        <v>0</v>
      </c>
      <c r="F19" s="13">
        <v>129.48417890000002</v>
      </c>
      <c r="G19" s="25" t="s">
        <v>25</v>
      </c>
      <c r="H19" s="26"/>
    </row>
    <row r="20" spans="1:8" ht="15" thickBot="1" x14ac:dyDescent="0.4">
      <c r="A20" s="3">
        <v>1</v>
      </c>
      <c r="B20" s="4">
        <v>1</v>
      </c>
      <c r="C20" s="4">
        <v>0</v>
      </c>
      <c r="D20" s="4">
        <v>0</v>
      </c>
      <c r="E20" s="4">
        <v>0</v>
      </c>
      <c r="F20" s="13">
        <v>2</v>
      </c>
      <c r="G20" s="25" t="s">
        <v>27</v>
      </c>
      <c r="H20" s="27" t="s">
        <v>26</v>
      </c>
    </row>
    <row r="21" spans="1:8" ht="15" thickBot="1" x14ac:dyDescent="0.4">
      <c r="A21" s="3">
        <v>195</v>
      </c>
      <c r="B21" s="4">
        <v>104</v>
      </c>
      <c r="C21" s="4">
        <v>0</v>
      </c>
      <c r="D21" s="4">
        <v>0</v>
      </c>
      <c r="E21" s="4">
        <v>0</v>
      </c>
      <c r="F21" s="13">
        <v>299</v>
      </c>
      <c r="G21" s="25" t="s">
        <v>28</v>
      </c>
      <c r="H21" s="27"/>
    </row>
    <row r="22" spans="1:8" ht="15" thickBot="1" x14ac:dyDescent="0.4">
      <c r="A22" s="3">
        <v>96</v>
      </c>
      <c r="B22" s="4">
        <v>3</v>
      </c>
      <c r="C22" s="4">
        <v>0</v>
      </c>
      <c r="D22" s="4">
        <v>0</v>
      </c>
      <c r="E22" s="4">
        <v>0</v>
      </c>
      <c r="F22" s="13">
        <v>99</v>
      </c>
      <c r="G22" s="25" t="s">
        <v>29</v>
      </c>
      <c r="H22" s="27"/>
    </row>
    <row r="23" spans="1:8" ht="15" thickBot="1" x14ac:dyDescent="0.4">
      <c r="A23" s="3">
        <v>749</v>
      </c>
      <c r="B23" s="4">
        <v>112</v>
      </c>
      <c r="C23" s="4">
        <v>0</v>
      </c>
      <c r="D23" s="4">
        <v>0</v>
      </c>
      <c r="E23" s="4">
        <v>0</v>
      </c>
      <c r="F23" s="13">
        <v>861</v>
      </c>
      <c r="G23" s="25" t="s">
        <v>30</v>
      </c>
      <c r="H23" s="27"/>
    </row>
    <row r="24" spans="1:8" ht="15" thickBot="1" x14ac:dyDescent="0.4">
      <c r="A24" s="3">
        <v>390</v>
      </c>
      <c r="B24" s="4">
        <v>106</v>
      </c>
      <c r="C24" s="4">
        <v>0</v>
      </c>
      <c r="D24" s="4">
        <v>0</v>
      </c>
      <c r="E24" s="4">
        <v>0</v>
      </c>
      <c r="F24" s="13">
        <v>496</v>
      </c>
      <c r="G24" s="25" t="s">
        <v>31</v>
      </c>
      <c r="H24" s="27"/>
    </row>
    <row r="25" spans="1:8" ht="15" thickBot="1" x14ac:dyDescent="0.4">
      <c r="A25" s="3">
        <v>23.32</v>
      </c>
      <c r="B25" s="4">
        <v>69791</v>
      </c>
      <c r="C25" s="4">
        <v>8540.1005999999998</v>
      </c>
      <c r="D25" s="4">
        <v>4.42</v>
      </c>
      <c r="E25" s="4">
        <v>240.92</v>
      </c>
      <c r="F25" s="13">
        <v>78599.760600000009</v>
      </c>
      <c r="G25" s="25" t="s">
        <v>32</v>
      </c>
      <c r="H25" s="26" t="s">
        <v>46</v>
      </c>
    </row>
    <row r="26" spans="1:8" ht="15" thickBot="1" x14ac:dyDescent="0.4">
      <c r="A26" s="3">
        <v>197546.25</v>
      </c>
      <c r="B26" s="4">
        <v>121554</v>
      </c>
      <c r="C26" s="4">
        <v>3114.5836600000002</v>
      </c>
      <c r="D26" s="4">
        <v>144.52000000000001</v>
      </c>
      <c r="E26" s="4">
        <v>129.26300000000001</v>
      </c>
      <c r="F26" s="13">
        <v>322488.61666</v>
      </c>
      <c r="G26" s="25" t="s">
        <v>33</v>
      </c>
      <c r="H26" s="26"/>
    </row>
    <row r="27" spans="1:8" ht="15" thickBot="1" x14ac:dyDescent="0.4">
      <c r="A27" s="3">
        <v>252483.16</v>
      </c>
      <c r="B27" s="4">
        <v>5311</v>
      </c>
      <c r="C27" s="4">
        <v>7168.9109500000004</v>
      </c>
      <c r="D27" s="4">
        <v>518.64</v>
      </c>
      <c r="E27" s="4">
        <v>25.83</v>
      </c>
      <c r="F27" s="13">
        <v>265507.54095000005</v>
      </c>
      <c r="G27" s="20" t="s">
        <v>34</v>
      </c>
      <c r="H27" s="26"/>
    </row>
    <row r="28" spans="1:8" ht="15" thickBot="1" x14ac:dyDescent="0.4">
      <c r="A28" s="3">
        <v>450052.73</v>
      </c>
      <c r="B28" s="4">
        <v>196656</v>
      </c>
      <c r="C28" s="4">
        <v>18823.595209999999</v>
      </c>
      <c r="D28" s="4">
        <v>667.57999999999993</v>
      </c>
      <c r="E28" s="4">
        <v>396.01299999999998</v>
      </c>
      <c r="F28" s="13">
        <v>666595.91821000003</v>
      </c>
      <c r="G28" s="20" t="s">
        <v>35</v>
      </c>
      <c r="H28" s="26"/>
    </row>
    <row r="29" spans="1:8" ht="15" thickBot="1" x14ac:dyDescent="0.4">
      <c r="A29" s="3">
        <v>197569.57</v>
      </c>
      <c r="B29" s="4">
        <v>191345</v>
      </c>
      <c r="C29" s="4">
        <v>11654.68426</v>
      </c>
      <c r="D29" s="4">
        <v>148.94</v>
      </c>
      <c r="E29" s="4">
        <v>370.18299999999999</v>
      </c>
      <c r="F29" s="13">
        <v>401088.37725999998</v>
      </c>
      <c r="G29" s="20" t="s">
        <v>36</v>
      </c>
      <c r="H29" s="26"/>
    </row>
    <row r="30" spans="1:8" ht="15" thickBot="1" x14ac:dyDescent="0.4">
      <c r="A30" s="5">
        <v>445.21</v>
      </c>
      <c r="B30" s="6">
        <v>64.026368000000005</v>
      </c>
      <c r="C30" s="6">
        <v>80.385821050000004</v>
      </c>
      <c r="D30" s="6">
        <v>82.56</v>
      </c>
      <c r="E30" s="6">
        <v>16.100000000000001</v>
      </c>
      <c r="F30" s="14">
        <v>688.28218905000006</v>
      </c>
      <c r="G30" s="28" t="s">
        <v>41</v>
      </c>
      <c r="H30" s="29" t="s">
        <v>42</v>
      </c>
    </row>
    <row r="31" spans="1:8" ht="15.5" thickTop="1" thickBot="1" x14ac:dyDescent="0.4"/>
    <row r="32" spans="1:8" ht="19.5" thickTop="1" thickBot="1" x14ac:dyDescent="0.5">
      <c r="A32" s="38" t="s">
        <v>59</v>
      </c>
      <c r="B32" s="39" t="s">
        <v>1</v>
      </c>
      <c r="C32" s="39" t="s">
        <v>60</v>
      </c>
      <c r="D32" s="40" t="s">
        <v>61</v>
      </c>
    </row>
    <row r="33" spans="1:8" ht="15.5" thickTop="1" thickBot="1" x14ac:dyDescent="0.4">
      <c r="A33" s="32">
        <f>989+200</f>
        <v>1189</v>
      </c>
      <c r="B33" s="33">
        <v>85</v>
      </c>
      <c r="C33" s="33">
        <v>248</v>
      </c>
      <c r="D33" s="34">
        <v>216</v>
      </c>
      <c r="E33" s="18" t="s">
        <v>50</v>
      </c>
      <c r="F33" s="30" t="s">
        <v>47</v>
      </c>
    </row>
    <row r="34" spans="1:8" ht="15" thickBot="1" x14ac:dyDescent="0.4">
      <c r="A34" s="32">
        <f>3+1.5</f>
        <v>4.5</v>
      </c>
      <c r="B34" s="33">
        <v>0.2</v>
      </c>
      <c r="C34" s="33">
        <v>0.5</v>
      </c>
      <c r="D34" s="34">
        <v>0.2</v>
      </c>
      <c r="E34" s="20" t="s">
        <v>48</v>
      </c>
      <c r="F34" s="22" t="s">
        <v>49</v>
      </c>
    </row>
    <row r="35" spans="1:8" ht="26.5" thickBot="1" x14ac:dyDescent="0.4">
      <c r="A35" s="32">
        <f>5.6+1.1</f>
        <v>6.6999999999999993</v>
      </c>
      <c r="B35" s="33">
        <v>0.5</v>
      </c>
      <c r="C35" s="33">
        <v>1</v>
      </c>
      <c r="D35" s="34">
        <v>1.9</v>
      </c>
      <c r="E35" s="20" t="s">
        <v>51</v>
      </c>
      <c r="F35" s="22" t="s">
        <v>52</v>
      </c>
    </row>
    <row r="36" spans="1:8" ht="26.5" thickBot="1" x14ac:dyDescent="0.4">
      <c r="A36" s="32">
        <f>10.3+1.8</f>
        <v>12.100000000000001</v>
      </c>
      <c r="B36" s="33">
        <v>2.2000000000000002</v>
      </c>
      <c r="C36" s="33">
        <v>3.2</v>
      </c>
      <c r="D36" s="34">
        <v>7.1</v>
      </c>
      <c r="E36" s="20" t="s">
        <v>53</v>
      </c>
      <c r="F36" s="22" t="s">
        <v>54</v>
      </c>
    </row>
    <row r="37" spans="1:8" ht="15" thickBot="1" x14ac:dyDescent="0.4">
      <c r="A37" s="32">
        <v>2</v>
      </c>
      <c r="B37" s="33">
        <v>1</v>
      </c>
      <c r="C37" s="33">
        <v>3</v>
      </c>
      <c r="D37" s="34">
        <v>3</v>
      </c>
      <c r="E37" s="20" t="s">
        <v>55</v>
      </c>
      <c r="F37" s="21" t="s">
        <v>57</v>
      </c>
    </row>
    <row r="38" spans="1:8" ht="15" thickBot="1" x14ac:dyDescent="0.4">
      <c r="A38" s="32">
        <v>7</v>
      </c>
      <c r="B38" s="33">
        <v>2</v>
      </c>
      <c r="C38" s="33">
        <v>6</v>
      </c>
      <c r="D38" s="34">
        <v>5</v>
      </c>
      <c r="E38" s="20" t="s">
        <v>56</v>
      </c>
      <c r="F38" s="21"/>
    </row>
    <row r="39" spans="1:8" ht="15" thickBot="1" x14ac:dyDescent="0.4">
      <c r="A39" s="35">
        <v>3</v>
      </c>
      <c r="B39" s="36">
        <v>1</v>
      </c>
      <c r="C39" s="36">
        <v>5</v>
      </c>
      <c r="D39" s="37">
        <v>4</v>
      </c>
      <c r="E39" s="28" t="s">
        <v>58</v>
      </c>
      <c r="F39" s="31"/>
    </row>
    <row r="40" spans="1:8" ht="15" thickTop="1" x14ac:dyDescent="0.35">
      <c r="G40" s="1"/>
      <c r="H40" s="16"/>
    </row>
    <row r="41" spans="1:8" x14ac:dyDescent="0.35">
      <c r="A41" s="1"/>
      <c r="B41" s="1"/>
      <c r="C41" s="1"/>
      <c r="D41" s="1"/>
      <c r="E41" s="1"/>
      <c r="F41" s="1"/>
      <c r="G41" s="1"/>
      <c r="H41" s="16"/>
    </row>
    <row r="42" spans="1:8" x14ac:dyDescent="0.35">
      <c r="A42" s="1"/>
      <c r="B42" s="1"/>
      <c r="C42" s="1"/>
      <c r="D42" s="1"/>
      <c r="E42" s="1"/>
      <c r="F42" s="1"/>
      <c r="G42" s="2"/>
      <c r="H42" s="16"/>
    </row>
  </sheetData>
  <mergeCells count="7">
    <mergeCell ref="F37:F39"/>
    <mergeCell ref="H2:H6"/>
    <mergeCell ref="H9:H12"/>
    <mergeCell ref="H13:H15"/>
    <mergeCell ref="H16:H19"/>
    <mergeCell ref="H20:H24"/>
    <mergeCell ref="H25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Falou</dc:creator>
  <cp:lastModifiedBy>Jonathan Falou</cp:lastModifiedBy>
  <dcterms:created xsi:type="dcterms:W3CDTF">2024-02-10T20:16:32Z</dcterms:created>
  <dcterms:modified xsi:type="dcterms:W3CDTF">2024-02-10T21:45:47Z</dcterms:modified>
</cp:coreProperties>
</file>