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 NORBERT\Downloads\"/>
    </mc:Choice>
  </mc:AlternateContent>
  <xr:revisionPtr revIDLastSave="0" documentId="13_ncr:1_{6DBB5088-A05E-4142-9BD9-5F8FFE61B497}" xr6:coauthVersionLast="47" xr6:coauthVersionMax="47" xr10:uidLastSave="{00000000-0000-0000-0000-000000000000}"/>
  <bookViews>
    <workbookView xWindow="-108" yWindow="-108" windowWidth="23256" windowHeight="12456" xr2:uid="{03AD4788-B5AF-4EDA-9B27-6462E6470A41}"/>
  </bookViews>
  <sheets>
    <sheet name="financial_analysis_data" sheetId="1" r:id="rId1"/>
    <sheet name="profit" sheetId="2" r:id="rId2"/>
    <sheet name="revenue-expenses" sheetId="4" r:id="rId3"/>
    <sheet name="strore" sheetId="3" r:id="rId4"/>
  </sheets>
  <definedNames>
    <definedName name="_xlnm._FilterDatabase" localSheetId="0" hidden="1">financial_analysis_data!$A$1:$F$121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<sst xmlns="http://schemas.openxmlformats.org/spreadsheetml/2006/main" count="142" uniqueCount="142">
  <si>
    <t>StoreID</t>
  </si>
  <si>
    <t>revenue</t>
  </si>
  <si>
    <t>expenses</t>
  </si>
  <si>
    <t>profit_margin</t>
  </si>
  <si>
    <t>cash_flow</t>
  </si>
  <si>
    <t>investment</t>
  </si>
  <si>
    <t>SId1</t>
  </si>
  <si>
    <t>SId2</t>
  </si>
  <si>
    <t>SId3</t>
  </si>
  <si>
    <t>SId4</t>
  </si>
  <si>
    <t>SId5</t>
  </si>
  <si>
    <t>SId6</t>
  </si>
  <si>
    <t>SId7</t>
  </si>
  <si>
    <t>SId8</t>
  </si>
  <si>
    <t>SId9</t>
  </si>
  <si>
    <t>SId10</t>
  </si>
  <si>
    <t>SId11</t>
  </si>
  <si>
    <t>SId12</t>
  </si>
  <si>
    <t>SId13</t>
  </si>
  <si>
    <t>SId14</t>
  </si>
  <si>
    <t>SId15</t>
  </si>
  <si>
    <t>SId16</t>
  </si>
  <si>
    <t>SId17</t>
  </si>
  <si>
    <t>SId18</t>
  </si>
  <si>
    <t>SId19</t>
  </si>
  <si>
    <t>SId20</t>
  </si>
  <si>
    <t>SId21</t>
  </si>
  <si>
    <t>SId22</t>
  </si>
  <si>
    <t>SId23</t>
  </si>
  <si>
    <t>SId24</t>
  </si>
  <si>
    <t>SId25</t>
  </si>
  <si>
    <t>SId26</t>
  </si>
  <si>
    <t>SId27</t>
  </si>
  <si>
    <t>SId28</t>
  </si>
  <si>
    <t>SId29</t>
  </si>
  <si>
    <t>SId30</t>
  </si>
  <si>
    <t>SId31</t>
  </si>
  <si>
    <t>SId32</t>
  </si>
  <si>
    <t>SId33</t>
  </si>
  <si>
    <t>SId34</t>
  </si>
  <si>
    <t>SId35</t>
  </si>
  <si>
    <t>SId36</t>
  </si>
  <si>
    <t>SId37</t>
  </si>
  <si>
    <t>SId38</t>
  </si>
  <si>
    <t>SId39</t>
  </si>
  <si>
    <t>SId40</t>
  </si>
  <si>
    <t>SId41</t>
  </si>
  <si>
    <t>SId42</t>
  </si>
  <si>
    <t>SId43</t>
  </si>
  <si>
    <t>SId44</t>
  </si>
  <si>
    <t>SId45</t>
  </si>
  <si>
    <t>SId46</t>
  </si>
  <si>
    <t>SId47</t>
  </si>
  <si>
    <t>SId48</t>
  </si>
  <si>
    <t>SId49</t>
  </si>
  <si>
    <t>SId50</t>
  </si>
  <si>
    <t>SId51</t>
  </si>
  <si>
    <t>SId52</t>
  </si>
  <si>
    <t>SId53</t>
  </si>
  <si>
    <t>SId54</t>
  </si>
  <si>
    <t>SId55</t>
  </si>
  <si>
    <t>SId56</t>
  </si>
  <si>
    <t>SId57</t>
  </si>
  <si>
    <t>SId58</t>
  </si>
  <si>
    <t>SId59</t>
  </si>
  <si>
    <t>SId60</t>
  </si>
  <si>
    <t>SId61</t>
  </si>
  <si>
    <t>SId62</t>
  </si>
  <si>
    <t>SId63</t>
  </si>
  <si>
    <t>SId64</t>
  </si>
  <si>
    <t>SId65</t>
  </si>
  <si>
    <t>SId66</t>
  </si>
  <si>
    <t>SId67</t>
  </si>
  <si>
    <t>SId68</t>
  </si>
  <si>
    <t>SId69</t>
  </si>
  <si>
    <t>SId70</t>
  </si>
  <si>
    <t>SId71</t>
  </si>
  <si>
    <t>SId72</t>
  </si>
  <si>
    <t>SId73</t>
  </si>
  <si>
    <t>SId74</t>
  </si>
  <si>
    <t>SId75</t>
  </si>
  <si>
    <t>SId76</t>
  </si>
  <si>
    <t>SId77</t>
  </si>
  <si>
    <t>SId78</t>
  </si>
  <si>
    <t>SId79</t>
  </si>
  <si>
    <t>SId80</t>
  </si>
  <si>
    <t>SId81</t>
  </si>
  <si>
    <t>SId82</t>
  </si>
  <si>
    <t>SId83</t>
  </si>
  <si>
    <t>SId84</t>
  </si>
  <si>
    <t>SId85</t>
  </si>
  <si>
    <t>SId86</t>
  </si>
  <si>
    <t>SId87</t>
  </si>
  <si>
    <t>SId88</t>
  </si>
  <si>
    <t>SId89</t>
  </si>
  <si>
    <t>SId90</t>
  </si>
  <si>
    <t>SId91</t>
  </si>
  <si>
    <t>SId92</t>
  </si>
  <si>
    <t>SId93</t>
  </si>
  <si>
    <t>SId94</t>
  </si>
  <si>
    <t>SId95</t>
  </si>
  <si>
    <t>SId96</t>
  </si>
  <si>
    <t>SId97</t>
  </si>
  <si>
    <t>SId98</t>
  </si>
  <si>
    <t>SId99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</si>
  <si>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</si>
  <si>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</si>
  <si>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</si>
  <si>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</si>
  <si>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</si>
  <si>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</si>
  <si>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</si>
  <si>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</si>
  <si>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</si>
  <si>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</si>
  <si>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</si>
  <si>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</si>
  <si>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</si>
  <si>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</si>
  <si>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</si>
  <si>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</si>
  <si>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</si>
  <si>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</si>
  <si>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</si>
  <si>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</si>
  <si>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</si>
  <si>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 xml:space="preserve">Profit </t>
  </si>
  <si>
    <t>Operating efficiency(exp/revenue)</t>
  </si>
  <si>
    <t>Profit 24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</si>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</sst>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9EDF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left" wrapText="1" readingOrder="1"/>
    </xf>
    <xf numFmtId="0" fontId="18" fillId="33" borderId="10" xfId="0" applyFont="1" applyFill="1" applyBorder="1" applyAlignment="1">
      <alignment horizontal="right" wrapText="1" readingOrder="1"/>
    </xf>
    <xf numFmtId="0" fontId="18" fillId="33" borderId="10" xfId="0" applyFont="1" applyFill="1" applyBorder="1" applyAlignment="1">
      <alignment horizontal="center" wrapText="1" readingOrder="1"/>
    </xf>
    <xf numFmtId="0" fontId="18" fillId="33" borderId="11" xfId="0" applyFont="1" applyFill="1" applyBorder="1" applyAlignment="1">
      <alignment horizontal="center" wrapText="1" readingOrder="1"/>
    </xf>
    <xf numFmtId="0" fontId="18" fillId="33" borderId="12" xfId="0" applyFont="1" applyFill="1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501407</xdr:colOff>
      <xdr:row>31</xdr:row>
      <xdr:rowOff>163979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D1F4ED-C34D-BCAB-F3EC-6D92BF99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64607" cy="5833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462991</xdr:colOff>
      <xdr:row>16</xdr:row>
      <xdr:rowOff>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25F3C-B25F-3AFA-000C-6CB8873C7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83791" cy="2976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160457</xdr:colOff>
      <xdr:row>16</xdr:row>
      <xdr:rowOff>99322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74E3F-AB0E-1C7F-DC78-FDB58B0A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37257" cy="3025402"/>
        </a:xfrm>
        <a:prstGeom prst="rect">
          <a:avLst/>
        </a:prstGeom>
      </xdr:spPr>
    </xdr:pic>
    <xdr:clientData/>
  </xdr:twoCellAnchor>
  <xdr:twoCellAnchor editAs="oneCell">
    <xdr:from>
      <xdr:col>8</xdr:col>
      <xdr:colOff>441960</xdr:colOff>
      <xdr:row>0</xdr:row>
      <xdr:rowOff>76200</xdr:rowOff>
    </xdr:from>
    <xdr:to>
      <xdr:col>17</xdr:col>
      <xdr:colOff>135255</xdr:colOff>
      <xdr:row>16</xdr:row>
      <xdr:rowOff>170949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52A67-CD86-CE92-386B-297D86D95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76200"/>
          <a:ext cx="5179695" cy="302082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30481</xdr:colOff>
      <xdr:row>19</xdr:row>
      <xdr:rowOff>15240</xdr:rowOff>
    </xdr:from>
    <xdr:to>
      <xdr:col>6</xdr:col>
      <xdr:colOff>525781</xdr:colOff>
      <xdr:row>32</xdr:row>
      <xdr:rowOff>128137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FB5F16-4565-8432-E532-3EB0C2131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1" y="3489960"/>
          <a:ext cx="4152900" cy="2490337"/>
        </a:xfrm>
        <a:prstGeom prst="rect">
          <a:avLst/>
        </a:prstGeom>
      </xdr:spPr>
    </xdr:pic>
    <xdr:clientData/>
  </xdr:twoCellAnchor>
  <xdr:twoCellAnchor editAs="oneCell">
    <xdr:from>
      <xdr:col>8</xdr:col>
      <xdr:colOff>118778</xdr:colOff>
      <xdr:row>18</xdr:row>
      <xdr:rowOff>38100</xdr:rowOff>
    </xdr:from>
    <xdr:to>
      <xdr:col>17</xdr:col>
      <xdr:colOff>381241</xdr:colOff>
      <xdr:row>34</xdr:row>
      <xdr:rowOff>175974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1AB068-3407-B137-481D-CBEBD962D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95578" y="3329940"/>
          <a:ext cx="5748863" cy="3063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30-109C-46BE-82AA-2B524B91EF26}">
  <dimension ref="A1:H121"/>
  <sheetViews>
    <sheetView tabSelected="1" workbookViewId="0">
      <selection activeCell="N16" sqref="N16"/>
    </sheetView>
  </sheetViews>
  <sheetFormatPr defaultRowHeight="14.4" x14ac:dyDescent="0.3"/>
  <cols>
    <col min="2" max="2" width="12" bestFit="1" customWidth="1"/>
    <col min="3" max="3" width="13.21875" customWidth="1"/>
    <col min="4" max="4" width="14.33203125" bestFit="1" customWidth="1"/>
    <col min="5" max="5" width="12" bestFit="1" customWidth="1"/>
    <col min="6" max="6" width="12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126</v>
      </c>
      <c r="H1" t="s">
        <v>127</v>
      </c>
    </row>
    <row r="2" spans="1:8" x14ac:dyDescent="0.3">
      <c r="A2" t="s">
        <v>6</v>
      </c>
      <c r="B2">
        <v>109934.2831</v>
      </c>
      <c r="C2">
        <v>83892.663209999999</v>
      </c>
      <c r="D2">
        <v>8.3496516449999998</v>
      </c>
      <c r="E2">
        <v>26346.784489999998</v>
      </c>
      <c r="F2">
        <v>6393.0105910000002</v>
      </c>
      <c r="G2">
        <f>B2-C2</f>
        <v>26041.619890000002</v>
      </c>
      <c r="H2">
        <f>C2/B2*100</f>
        <v>76.311648054036382</v>
      </c>
    </row>
    <row r="3" spans="1:8" x14ac:dyDescent="0.3">
      <c r="A3" t="s">
        <v>7</v>
      </c>
      <c r="B3">
        <v>97234.71398</v>
      </c>
      <c r="C3">
        <v>98641.249609999999</v>
      </c>
      <c r="D3">
        <v>7.0913568070000004</v>
      </c>
      <c r="E3">
        <v>31846.803059999998</v>
      </c>
      <c r="F3">
        <v>22459.404200000001</v>
      </c>
      <c r="G3">
        <f t="shared" ref="G3:G66" si="0">B3-C3</f>
        <v>-1406.5356299999985</v>
      </c>
      <c r="H3">
        <f>C3/B3*100</f>
        <v>101.44653650165445</v>
      </c>
    </row>
    <row r="4" spans="1:8" x14ac:dyDescent="0.3">
      <c r="A4" t="s">
        <v>8</v>
      </c>
      <c r="B4">
        <v>112953.7708</v>
      </c>
      <c r="C4">
        <v>49021.486389999998</v>
      </c>
      <c r="D4">
        <v>17.728604990000001</v>
      </c>
      <c r="E4">
        <v>16528.737099999998</v>
      </c>
      <c r="F4">
        <v>12201.122139999999</v>
      </c>
      <c r="G4">
        <f t="shared" si="0"/>
        <v>63932.28441</v>
      </c>
      <c r="H4">
        <f t="shared" ref="H4:H66" si="1">C4/B4*100</f>
        <v>43.399601485460103</v>
      </c>
    </row>
    <row r="5" spans="1:8" x14ac:dyDescent="0.3">
      <c r="A5" t="s">
        <v>9</v>
      </c>
      <c r="B5">
        <v>130460.5971</v>
      </c>
      <c r="C5">
        <v>78444.538549999997</v>
      </c>
      <c r="D5">
        <v>19.129514530000002</v>
      </c>
      <c r="E5">
        <v>20283.85961</v>
      </c>
      <c r="F5">
        <v>6050.8443349999998</v>
      </c>
      <c r="G5">
        <f t="shared" si="0"/>
        <v>52016.058550000002</v>
      </c>
      <c r="H5">
        <f t="shared" si="1"/>
        <v>60.128912709077277</v>
      </c>
    </row>
    <row r="6" spans="1:8" x14ac:dyDescent="0.3">
      <c r="A6" t="s">
        <v>10</v>
      </c>
      <c r="B6">
        <v>95316.932509999999</v>
      </c>
      <c r="C6">
        <v>60240.36146</v>
      </c>
      <c r="D6">
        <v>5.6317228970000004</v>
      </c>
      <c r="E6">
        <v>42004.139080000001</v>
      </c>
      <c r="F6">
        <v>39029.612630000003</v>
      </c>
      <c r="G6">
        <f t="shared" si="0"/>
        <v>35076.571049999999</v>
      </c>
      <c r="H6">
        <f t="shared" si="1"/>
        <v>63.200063067157551</v>
      </c>
    </row>
    <row r="7" spans="1:8" x14ac:dyDescent="0.3">
      <c r="A7" t="s">
        <v>11</v>
      </c>
      <c r="B7">
        <v>95317.260859999995</v>
      </c>
      <c r="C7">
        <v>62693.11924</v>
      </c>
      <c r="D7">
        <v>23.72424492</v>
      </c>
      <c r="E7">
        <v>23431.057209999999</v>
      </c>
      <c r="F7">
        <v>25633.535400000001</v>
      </c>
      <c r="G7">
        <f t="shared" si="0"/>
        <v>32624.141619999995</v>
      </c>
      <c r="H7">
        <f t="shared" si="1"/>
        <v>65.77310203246644</v>
      </c>
    </row>
    <row r="8" spans="1:8" x14ac:dyDescent="0.3">
      <c r="A8" t="s">
        <v>12</v>
      </c>
      <c r="B8">
        <v>131584.25630000001</v>
      </c>
      <c r="C8">
        <v>61114.091139999997</v>
      </c>
      <c r="D8">
        <v>6.0394256730000002</v>
      </c>
      <c r="E8">
        <v>19530.890169999999</v>
      </c>
      <c r="F8">
        <v>18016.014739999999</v>
      </c>
      <c r="G8">
        <f t="shared" si="0"/>
        <v>70470.165160000004</v>
      </c>
      <c r="H8">
        <f t="shared" si="1"/>
        <v>46.444835315758056</v>
      </c>
    </row>
    <row r="9" spans="1:8" x14ac:dyDescent="0.3">
      <c r="A9" t="s">
        <v>13</v>
      </c>
      <c r="B9">
        <v>115348.6946</v>
      </c>
      <c r="C9">
        <v>57040.138449999999</v>
      </c>
      <c r="D9">
        <v>15.825926709999999</v>
      </c>
      <c r="E9">
        <v>35366.527529999999</v>
      </c>
      <c r="F9">
        <v>45503.743240000003</v>
      </c>
      <c r="G9">
        <f t="shared" si="0"/>
        <v>58308.556150000004</v>
      </c>
      <c r="H9">
        <f t="shared" si="1"/>
        <v>49.450181163992127</v>
      </c>
    </row>
    <row r="10" spans="1:8" x14ac:dyDescent="0.3">
      <c r="A10" t="s">
        <v>14</v>
      </c>
      <c r="B10">
        <v>90610.512279999995</v>
      </c>
      <c r="C10">
        <v>70727.824420000004</v>
      </c>
      <c r="D10">
        <v>19.18121039</v>
      </c>
      <c r="E10">
        <v>41857.041550000002</v>
      </c>
      <c r="F10">
        <v>10226.253210000001</v>
      </c>
      <c r="G10">
        <f t="shared" si="0"/>
        <v>19882.687859999991</v>
      </c>
      <c r="H10">
        <f t="shared" si="1"/>
        <v>78.056974450647061</v>
      </c>
    </row>
    <row r="11" spans="1:8" x14ac:dyDescent="0.3">
      <c r="A11" t="s">
        <v>15</v>
      </c>
      <c r="B11">
        <v>110851.2009</v>
      </c>
      <c r="C11">
        <v>57535.748249999997</v>
      </c>
      <c r="D11">
        <v>22.419382469999999</v>
      </c>
      <c r="E11">
        <v>37189.533109999997</v>
      </c>
      <c r="F11">
        <v>48016.347300000001</v>
      </c>
      <c r="G11">
        <f t="shared" si="0"/>
        <v>53315.452649999999</v>
      </c>
      <c r="H11">
        <f t="shared" si="1"/>
        <v>51.903585872654268</v>
      </c>
    </row>
    <row r="12" spans="1:8" x14ac:dyDescent="0.3">
      <c r="A12" t="s">
        <v>16</v>
      </c>
      <c r="B12">
        <v>90731.646139999997</v>
      </c>
      <c r="C12">
        <v>74056.85239</v>
      </c>
      <c r="D12">
        <v>19.28173864</v>
      </c>
      <c r="E12">
        <v>39960.476860000002</v>
      </c>
      <c r="F12">
        <v>19128.502280000001</v>
      </c>
      <c r="G12">
        <f t="shared" si="0"/>
        <v>16674.793749999997</v>
      </c>
      <c r="H12">
        <f t="shared" si="1"/>
        <v>81.621854711783143</v>
      </c>
    </row>
    <row r="13" spans="1:8" x14ac:dyDescent="0.3">
      <c r="A13" t="s">
        <v>17</v>
      </c>
      <c r="B13">
        <v>90685.404930000004</v>
      </c>
      <c r="C13">
        <v>69246.428360000005</v>
      </c>
      <c r="D13">
        <v>21.034561660000001</v>
      </c>
      <c r="E13">
        <v>22432.04911</v>
      </c>
      <c r="F13">
        <v>44978.165249999998</v>
      </c>
      <c r="G13">
        <f t="shared" si="0"/>
        <v>21438.976569999999</v>
      </c>
      <c r="H13">
        <f t="shared" si="1"/>
        <v>76.35895590194616</v>
      </c>
    </row>
    <row r="14" spans="1:8" x14ac:dyDescent="0.3">
      <c r="A14" t="s">
        <v>18</v>
      </c>
      <c r="B14">
        <v>104839.2454</v>
      </c>
      <c r="C14">
        <v>66415.779299999995</v>
      </c>
      <c r="D14">
        <v>11.78900385</v>
      </c>
      <c r="E14">
        <v>15781.893330000001</v>
      </c>
      <c r="F14">
        <v>32132.42944</v>
      </c>
      <c r="G14">
        <f t="shared" si="0"/>
        <v>38423.466100000005</v>
      </c>
      <c r="H14">
        <f t="shared" si="1"/>
        <v>63.350111922877304</v>
      </c>
    </row>
    <row r="15" spans="1:8" x14ac:dyDescent="0.3">
      <c r="A15" t="s">
        <v>19</v>
      </c>
      <c r="B15">
        <v>61734.395109999998</v>
      </c>
      <c r="C15">
        <v>56386.54507</v>
      </c>
      <c r="D15">
        <v>21.296502270000001</v>
      </c>
      <c r="E15">
        <v>45013.336519999997</v>
      </c>
      <c r="F15">
        <v>42201.831189999997</v>
      </c>
      <c r="G15">
        <f t="shared" si="0"/>
        <v>5347.8500399999975</v>
      </c>
      <c r="H15">
        <f t="shared" si="1"/>
        <v>91.337324953988684</v>
      </c>
    </row>
    <row r="16" spans="1:8" x14ac:dyDescent="0.3">
      <c r="A16" t="s">
        <v>20</v>
      </c>
      <c r="B16">
        <v>65501.643349999998</v>
      </c>
      <c r="C16">
        <v>61348.430039999999</v>
      </c>
      <c r="D16">
        <v>6.6022969280000003</v>
      </c>
      <c r="E16">
        <v>26773.20161</v>
      </c>
      <c r="F16">
        <v>49280.592340000003</v>
      </c>
      <c r="G16">
        <f t="shared" si="0"/>
        <v>4153.2133099999992</v>
      </c>
      <c r="H16">
        <f t="shared" si="1"/>
        <v>93.659375402525683</v>
      </c>
    </row>
    <row r="17" spans="1:8" x14ac:dyDescent="0.3">
      <c r="A17" t="s">
        <v>21</v>
      </c>
      <c r="B17">
        <v>88754.249419999993</v>
      </c>
      <c r="C17">
        <v>81330.868390000003</v>
      </c>
      <c r="D17">
        <v>22.896333120000001</v>
      </c>
      <c r="E17">
        <v>27491.669839999999</v>
      </c>
      <c r="F17">
        <v>17978.244699999999</v>
      </c>
      <c r="G17">
        <f t="shared" si="0"/>
        <v>7423.3810299999896</v>
      </c>
      <c r="H17">
        <f t="shared" si="1"/>
        <v>91.636027482051801</v>
      </c>
    </row>
    <row r="18" spans="1:8" x14ac:dyDescent="0.3">
      <c r="A18" t="s">
        <v>22</v>
      </c>
      <c r="B18">
        <v>79743.377590000004</v>
      </c>
      <c r="C18">
        <v>77513.757809999996</v>
      </c>
      <c r="D18">
        <v>15.951847519999999</v>
      </c>
      <c r="E18">
        <v>43281.941420000003</v>
      </c>
      <c r="F18">
        <v>48251.096839999998</v>
      </c>
      <c r="G18">
        <f t="shared" si="0"/>
        <v>2229.6197800000082</v>
      </c>
      <c r="H18">
        <f t="shared" si="1"/>
        <v>97.204006342114596</v>
      </c>
    </row>
    <row r="19" spans="1:8" x14ac:dyDescent="0.3">
      <c r="A19" t="s">
        <v>23</v>
      </c>
      <c r="B19">
        <v>106284.9467</v>
      </c>
      <c r="C19">
        <v>55336.671329999997</v>
      </c>
      <c r="D19">
        <v>21.345955400000001</v>
      </c>
      <c r="E19">
        <v>35562.300089999997</v>
      </c>
      <c r="F19">
        <v>22526.685270000002</v>
      </c>
      <c r="G19">
        <f t="shared" si="0"/>
        <v>50948.275370000003</v>
      </c>
      <c r="H19">
        <f t="shared" si="1"/>
        <v>52.064448492591652</v>
      </c>
    </row>
    <row r="20" spans="1:8" x14ac:dyDescent="0.3">
      <c r="A20" t="s">
        <v>24</v>
      </c>
      <c r="B20">
        <v>81839.518490000002</v>
      </c>
      <c r="C20">
        <v>71489.984580000004</v>
      </c>
      <c r="D20">
        <v>14.04636569</v>
      </c>
      <c r="E20">
        <v>34558.877719999997</v>
      </c>
      <c r="F20">
        <v>22348.03571</v>
      </c>
      <c r="G20">
        <f t="shared" si="0"/>
        <v>10349.533909999998</v>
      </c>
      <c r="H20">
        <f t="shared" si="1"/>
        <v>87.353867543508812</v>
      </c>
    </row>
    <row r="21" spans="1:8" x14ac:dyDescent="0.3">
      <c r="A21" t="s">
        <v>25</v>
      </c>
      <c r="B21">
        <v>71753.925969999997</v>
      </c>
      <c r="C21">
        <v>81270.806849999994</v>
      </c>
      <c r="D21">
        <v>17.871553899999999</v>
      </c>
      <c r="E21">
        <v>51650.023450000001</v>
      </c>
      <c r="F21">
        <v>20317.419689999999</v>
      </c>
      <c r="G21">
        <f t="shared" si="0"/>
        <v>-9516.880879999997</v>
      </c>
      <c r="H21">
        <f t="shared" si="1"/>
        <v>113.26321974908934</v>
      </c>
    </row>
    <row r="22" spans="1:8" x14ac:dyDescent="0.3">
      <c r="A22" t="s">
        <v>26</v>
      </c>
      <c r="B22">
        <v>129312.9754</v>
      </c>
      <c r="C22">
        <v>44958.92078</v>
      </c>
      <c r="D22">
        <v>15.52805322</v>
      </c>
      <c r="E22">
        <v>23564.8177</v>
      </c>
      <c r="F22">
        <v>29363.342329999999</v>
      </c>
      <c r="G22">
        <f t="shared" si="0"/>
        <v>84354.054619999995</v>
      </c>
      <c r="H22">
        <f t="shared" si="1"/>
        <v>34.767524790864876</v>
      </c>
    </row>
    <row r="23" spans="1:8" x14ac:dyDescent="0.3">
      <c r="A23" t="s">
        <v>27</v>
      </c>
      <c r="B23">
        <v>95484.473989999999</v>
      </c>
      <c r="C23">
        <v>78150.402889999998</v>
      </c>
      <c r="D23">
        <v>19.63179044</v>
      </c>
      <c r="E23">
        <v>39278.401279999998</v>
      </c>
      <c r="F23">
        <v>11936.52694</v>
      </c>
      <c r="G23">
        <f t="shared" si="0"/>
        <v>17334.071100000001</v>
      </c>
      <c r="H23">
        <f t="shared" si="1"/>
        <v>81.846188835039939</v>
      </c>
    </row>
    <row r="24" spans="1:8" x14ac:dyDescent="0.3">
      <c r="A24" t="s">
        <v>28</v>
      </c>
      <c r="B24">
        <v>101350.5641</v>
      </c>
      <c r="C24">
        <v>60060.643620000003</v>
      </c>
      <c r="D24">
        <v>6.6325996409999997</v>
      </c>
      <c r="E24">
        <v>30570.131249999999</v>
      </c>
      <c r="F24">
        <v>29917.01684</v>
      </c>
      <c r="G24">
        <f t="shared" si="0"/>
        <v>41289.920480000001</v>
      </c>
      <c r="H24">
        <f t="shared" si="1"/>
        <v>59.260295345509576</v>
      </c>
    </row>
    <row r="25" spans="1:8" x14ac:dyDescent="0.3">
      <c r="A25" t="s">
        <v>29</v>
      </c>
      <c r="B25">
        <v>71505.03628</v>
      </c>
      <c r="C25">
        <v>78558.980030000006</v>
      </c>
      <c r="D25">
        <v>6.2070416799999997</v>
      </c>
      <c r="E25">
        <v>32685.922790000001</v>
      </c>
      <c r="F25">
        <v>29376.716560000001</v>
      </c>
      <c r="G25">
        <f t="shared" si="0"/>
        <v>-7053.9437500000058</v>
      </c>
      <c r="H25">
        <f t="shared" si="1"/>
        <v>109.86496073140654</v>
      </c>
    </row>
    <row r="26" spans="1:8" x14ac:dyDescent="0.3">
      <c r="A26" t="s">
        <v>30</v>
      </c>
      <c r="B26">
        <v>89112.345509999999</v>
      </c>
      <c r="C26">
        <v>58551.112650000003</v>
      </c>
      <c r="D26">
        <v>9.9420646799999997</v>
      </c>
      <c r="E26">
        <v>45284.684260000002</v>
      </c>
      <c r="F26">
        <v>39285.581570000002</v>
      </c>
      <c r="G26">
        <f t="shared" si="0"/>
        <v>30561.232859999996</v>
      </c>
      <c r="H26">
        <f t="shared" si="1"/>
        <v>65.704827221082979</v>
      </c>
    </row>
    <row r="27" spans="1:8" x14ac:dyDescent="0.3">
      <c r="A27" t="s">
        <v>31</v>
      </c>
      <c r="B27">
        <v>102218.4518</v>
      </c>
      <c r="C27">
        <v>42926.768490000002</v>
      </c>
      <c r="D27">
        <v>8.1908936019999992</v>
      </c>
      <c r="E27">
        <v>35078.357559999997</v>
      </c>
      <c r="F27">
        <v>42514.248290000003</v>
      </c>
      <c r="G27">
        <f t="shared" si="0"/>
        <v>59291.683309999993</v>
      </c>
      <c r="H27">
        <f t="shared" si="1"/>
        <v>41.995126842647018</v>
      </c>
    </row>
    <row r="28" spans="1:8" x14ac:dyDescent="0.3">
      <c r="A28" t="s">
        <v>32</v>
      </c>
      <c r="B28">
        <v>76980.128450000004</v>
      </c>
      <c r="C28">
        <v>45586.863429999998</v>
      </c>
      <c r="D28">
        <v>22.435671330000002</v>
      </c>
      <c r="E28">
        <v>35382.960789999997</v>
      </c>
      <c r="F28">
        <v>24819.86076</v>
      </c>
      <c r="G28">
        <f t="shared" si="0"/>
        <v>31393.265020000006</v>
      </c>
      <c r="H28">
        <f t="shared" si="1"/>
        <v>59.219001511032154</v>
      </c>
    </row>
    <row r="29" spans="1:8" x14ac:dyDescent="0.3">
      <c r="A29" t="s">
        <v>33</v>
      </c>
      <c r="B29">
        <v>107513.9604</v>
      </c>
      <c r="C29">
        <v>70721.2742</v>
      </c>
      <c r="D29">
        <v>9.3842797470000008</v>
      </c>
      <c r="E29">
        <v>40725.073369999998</v>
      </c>
      <c r="F29">
        <v>18604.996220000001</v>
      </c>
      <c r="G29">
        <f t="shared" si="0"/>
        <v>36792.686199999996</v>
      </c>
      <c r="H29">
        <f t="shared" si="1"/>
        <v>65.778689517980027</v>
      </c>
    </row>
    <row r="30" spans="1:8" x14ac:dyDescent="0.3">
      <c r="A30" t="s">
        <v>34</v>
      </c>
      <c r="B30">
        <v>87987.226200000005</v>
      </c>
      <c r="C30">
        <v>73895.837530000004</v>
      </c>
      <c r="D30">
        <v>24.51730512</v>
      </c>
      <c r="E30">
        <v>26350.472699999998</v>
      </c>
      <c r="F30">
        <v>16670.070380000001</v>
      </c>
      <c r="G30">
        <f t="shared" si="0"/>
        <v>14091.38867</v>
      </c>
      <c r="H30">
        <f t="shared" si="1"/>
        <v>83.984733604433131</v>
      </c>
    </row>
    <row r="31" spans="1:8" x14ac:dyDescent="0.3">
      <c r="A31" t="s">
        <v>35</v>
      </c>
      <c r="B31">
        <v>94166.125</v>
      </c>
      <c r="C31">
        <v>56435.250619999999</v>
      </c>
      <c r="D31">
        <v>11.737915839999999</v>
      </c>
      <c r="E31">
        <v>21607.903330000001</v>
      </c>
      <c r="F31">
        <v>13758.07265</v>
      </c>
      <c r="G31">
        <f t="shared" si="0"/>
        <v>37730.874380000001</v>
      </c>
      <c r="H31">
        <f t="shared" si="1"/>
        <v>59.931584335662102</v>
      </c>
    </row>
    <row r="32" spans="1:8" x14ac:dyDescent="0.3">
      <c r="A32" t="s">
        <v>36</v>
      </c>
      <c r="B32">
        <v>87965.867759999994</v>
      </c>
      <c r="C32">
        <v>79578.886880000005</v>
      </c>
      <c r="D32">
        <v>8.6423583140000009</v>
      </c>
      <c r="E32">
        <v>19551.908060000002</v>
      </c>
      <c r="F32">
        <v>7594.1411989999997</v>
      </c>
      <c r="G32">
        <f t="shared" si="0"/>
        <v>8386.9808799999882</v>
      </c>
      <c r="H32">
        <f t="shared" si="1"/>
        <v>90.465641852266558</v>
      </c>
    </row>
    <row r="33" spans="1:8" x14ac:dyDescent="0.3">
      <c r="A33" t="s">
        <v>37</v>
      </c>
      <c r="B33">
        <v>137045.5637</v>
      </c>
      <c r="C33">
        <v>45077.199070000002</v>
      </c>
      <c r="D33">
        <v>20.793970139999999</v>
      </c>
      <c r="E33">
        <v>10336.43411</v>
      </c>
      <c r="F33">
        <v>20410.159049999998</v>
      </c>
      <c r="G33">
        <f t="shared" si="0"/>
        <v>91968.364629999996</v>
      </c>
      <c r="H33">
        <f t="shared" si="1"/>
        <v>32.892125693814052</v>
      </c>
    </row>
    <row r="34" spans="1:8" x14ac:dyDescent="0.3">
      <c r="A34" t="s">
        <v>38</v>
      </c>
      <c r="B34">
        <v>99730.055510000006</v>
      </c>
      <c r="C34">
        <v>69008.803020000007</v>
      </c>
      <c r="D34">
        <v>18.174155509999999</v>
      </c>
      <c r="E34">
        <v>50562.071300000003</v>
      </c>
      <c r="F34">
        <v>17161.14615</v>
      </c>
      <c r="G34">
        <f t="shared" si="0"/>
        <v>30721.252489999999</v>
      </c>
      <c r="H34">
        <f t="shared" si="1"/>
        <v>69.195592709843069</v>
      </c>
    </row>
    <row r="35" spans="1:8" x14ac:dyDescent="0.3">
      <c r="A35" t="s">
        <v>39</v>
      </c>
      <c r="B35">
        <v>78845.781419999999</v>
      </c>
      <c r="C35">
        <v>51834.756999999998</v>
      </c>
      <c r="D35">
        <v>14.96391433</v>
      </c>
      <c r="E35">
        <v>18967.91634</v>
      </c>
      <c r="F35">
        <v>48488.782359999997</v>
      </c>
      <c r="G35">
        <f t="shared" si="0"/>
        <v>27011.024420000002</v>
      </c>
      <c r="H35">
        <f t="shared" si="1"/>
        <v>65.741953553461272</v>
      </c>
    </row>
    <row r="36" spans="1:8" x14ac:dyDescent="0.3">
      <c r="A36" t="s">
        <v>40</v>
      </c>
      <c r="B36">
        <v>116450.8982</v>
      </c>
      <c r="C36">
        <v>60222.458379999996</v>
      </c>
      <c r="D36">
        <v>16.107271019999999</v>
      </c>
      <c r="E36">
        <v>27787.463759999999</v>
      </c>
      <c r="F36">
        <v>30096.89718</v>
      </c>
      <c r="G36">
        <f t="shared" si="0"/>
        <v>56228.43982</v>
      </c>
      <c r="H36">
        <f t="shared" si="1"/>
        <v>51.714893840123253</v>
      </c>
    </row>
    <row r="37" spans="1:8" x14ac:dyDescent="0.3">
      <c r="A37" t="s">
        <v>41</v>
      </c>
      <c r="B37">
        <v>75583.126999999993</v>
      </c>
      <c r="C37">
        <v>70710.980070000005</v>
      </c>
      <c r="D37">
        <v>19.384035570000002</v>
      </c>
      <c r="E37">
        <v>27231.866999999998</v>
      </c>
      <c r="F37">
        <v>20627.466759999999</v>
      </c>
      <c r="G37">
        <f t="shared" si="0"/>
        <v>4872.1469299999881</v>
      </c>
      <c r="H37">
        <f t="shared" si="1"/>
        <v>93.553922517653987</v>
      </c>
    </row>
    <row r="38" spans="1:8" x14ac:dyDescent="0.3">
      <c r="A38" t="s">
        <v>42</v>
      </c>
      <c r="B38">
        <v>104177.27190000001</v>
      </c>
      <c r="C38">
        <v>57093.79952</v>
      </c>
      <c r="D38">
        <v>9.5690948270000007</v>
      </c>
      <c r="E38">
        <v>33074.066980000003</v>
      </c>
      <c r="F38">
        <v>31121.04204</v>
      </c>
      <c r="G38">
        <f t="shared" si="0"/>
        <v>47083.472380000007</v>
      </c>
      <c r="H38">
        <f t="shared" si="1"/>
        <v>54.804467883171739</v>
      </c>
    </row>
    <row r="39" spans="1:8" x14ac:dyDescent="0.3">
      <c r="A39" t="s">
        <v>43</v>
      </c>
      <c r="B39">
        <v>60806.597520000003</v>
      </c>
      <c r="C39">
        <v>64231.666839999998</v>
      </c>
      <c r="D39">
        <v>24.926678320000001</v>
      </c>
      <c r="E39">
        <v>38157.372130000003</v>
      </c>
      <c r="F39">
        <v>11263.851559999999</v>
      </c>
      <c r="G39">
        <f t="shared" si="0"/>
        <v>-3425.0693199999951</v>
      </c>
      <c r="H39">
        <f t="shared" si="1"/>
        <v>105.63272647984201</v>
      </c>
    </row>
    <row r="40" spans="1:8" x14ac:dyDescent="0.3">
      <c r="A40" t="s">
        <v>44</v>
      </c>
      <c r="B40">
        <v>73436.279020000002</v>
      </c>
      <c r="C40">
        <v>85094.392139999996</v>
      </c>
      <c r="D40">
        <v>24.495863239999998</v>
      </c>
      <c r="E40">
        <v>38604.734880000004</v>
      </c>
      <c r="F40">
        <v>24981.968710000001</v>
      </c>
      <c r="G40">
        <f t="shared" si="0"/>
        <v>-11658.113119999995</v>
      </c>
      <c r="H40">
        <f t="shared" si="1"/>
        <v>115.87514138185702</v>
      </c>
    </row>
    <row r="41" spans="1:8" x14ac:dyDescent="0.3">
      <c r="A41" t="s">
        <v>45</v>
      </c>
      <c r="B41">
        <v>103937.22470000001</v>
      </c>
      <c r="C41">
        <v>61346.621959999997</v>
      </c>
      <c r="D41">
        <v>18.006513730000002</v>
      </c>
      <c r="E41">
        <v>24169.225610000001</v>
      </c>
      <c r="F41">
        <v>33180.544459999997</v>
      </c>
      <c r="G41">
        <f t="shared" si="0"/>
        <v>42590.602740000009</v>
      </c>
      <c r="H41">
        <f t="shared" si="1"/>
        <v>59.02276315061161</v>
      </c>
    </row>
    <row r="42" spans="1:8" x14ac:dyDescent="0.3">
      <c r="A42" t="s">
        <v>46</v>
      </c>
      <c r="B42">
        <v>114769.3316</v>
      </c>
      <c r="C42">
        <v>82535.381680000006</v>
      </c>
      <c r="D42">
        <v>8.9908490190000006</v>
      </c>
      <c r="E42">
        <v>28328.782859999999</v>
      </c>
      <c r="F42">
        <v>27000.402429999998</v>
      </c>
      <c r="G42">
        <f t="shared" si="0"/>
        <v>32233.949919999999</v>
      </c>
      <c r="H42">
        <f t="shared" si="1"/>
        <v>71.914143377306203</v>
      </c>
    </row>
    <row r="43" spans="1:8" x14ac:dyDescent="0.3">
      <c r="A43" t="s">
        <v>47</v>
      </c>
      <c r="B43">
        <v>103427.3656</v>
      </c>
      <c r="C43">
        <v>53054.39718</v>
      </c>
      <c r="D43">
        <v>18.604564849999999</v>
      </c>
      <c r="E43">
        <v>32825.799500000001</v>
      </c>
      <c r="F43">
        <v>23080.046030000001</v>
      </c>
      <c r="G43">
        <f t="shared" si="0"/>
        <v>50372.968420000005</v>
      </c>
      <c r="H43">
        <f t="shared" si="1"/>
        <v>51.296285922224051</v>
      </c>
    </row>
    <row r="44" spans="1:8" x14ac:dyDescent="0.3">
      <c r="A44" t="s">
        <v>48</v>
      </c>
      <c r="B44">
        <v>97687.034350000002</v>
      </c>
      <c r="C44">
        <v>77947.062669999999</v>
      </c>
      <c r="D44">
        <v>6.4439681799999997</v>
      </c>
      <c r="E44">
        <v>27513.088739999999</v>
      </c>
      <c r="F44">
        <v>49723.177499999998</v>
      </c>
      <c r="G44">
        <f t="shared" si="0"/>
        <v>19739.971680000002</v>
      </c>
      <c r="H44">
        <f t="shared" si="1"/>
        <v>79.792639001329249</v>
      </c>
    </row>
    <row r="45" spans="1:8" x14ac:dyDescent="0.3">
      <c r="A45" t="s">
        <v>49</v>
      </c>
      <c r="B45">
        <v>93977.926089999994</v>
      </c>
      <c r="C45">
        <v>91623.529309999998</v>
      </c>
      <c r="D45">
        <v>5.6130500440000004</v>
      </c>
      <c r="E45">
        <v>46073.455759999997</v>
      </c>
      <c r="F45">
        <v>44614.164299999997</v>
      </c>
      <c r="G45">
        <f t="shared" si="0"/>
        <v>2354.3967799999955</v>
      </c>
      <c r="H45">
        <f t="shared" si="1"/>
        <v>97.494734265847441</v>
      </c>
    </row>
    <row r="46" spans="1:8" x14ac:dyDescent="0.3">
      <c r="A46" t="s">
        <v>50</v>
      </c>
      <c r="B46">
        <v>70429.560190000004</v>
      </c>
      <c r="C46">
        <v>32925.332499999997</v>
      </c>
      <c r="D46">
        <v>10.153657770000001</v>
      </c>
      <c r="E46">
        <v>34909.749519999998</v>
      </c>
      <c r="F46">
        <v>33053.268120000001</v>
      </c>
      <c r="G46">
        <f t="shared" si="0"/>
        <v>37504.227690000007</v>
      </c>
      <c r="H46">
        <f t="shared" si="1"/>
        <v>46.749308686830233</v>
      </c>
    </row>
    <row r="47" spans="1:8" x14ac:dyDescent="0.3">
      <c r="A47" t="s">
        <v>51</v>
      </c>
      <c r="B47">
        <v>85603.115829999995</v>
      </c>
      <c r="C47">
        <v>58046.571170000003</v>
      </c>
      <c r="D47">
        <v>14.25245913</v>
      </c>
      <c r="E47">
        <v>37348.777860000002</v>
      </c>
      <c r="F47">
        <v>30621.981250000001</v>
      </c>
      <c r="G47">
        <f t="shared" si="0"/>
        <v>27556.544659999992</v>
      </c>
      <c r="H47">
        <f t="shared" si="1"/>
        <v>67.808946680486741</v>
      </c>
    </row>
    <row r="48" spans="1:8" x14ac:dyDescent="0.3">
      <c r="A48" t="s">
        <v>52</v>
      </c>
      <c r="B48">
        <v>90787.224579999995</v>
      </c>
      <c r="C48">
        <v>78656.081909999994</v>
      </c>
      <c r="D48">
        <v>22.365450110000001</v>
      </c>
      <c r="E48">
        <v>36628.812689999999</v>
      </c>
      <c r="F48">
        <v>32929.721590000001</v>
      </c>
      <c r="G48">
        <f t="shared" si="0"/>
        <v>12131.142670000001</v>
      </c>
      <c r="H48">
        <f t="shared" si="1"/>
        <v>86.637830679238064</v>
      </c>
    </row>
    <row r="49" spans="1:8" x14ac:dyDescent="0.3">
      <c r="A49" t="s">
        <v>53</v>
      </c>
      <c r="B49">
        <v>121142.4445</v>
      </c>
      <c r="C49">
        <v>66954.319210000001</v>
      </c>
      <c r="D49">
        <v>19.543381400000001</v>
      </c>
      <c r="E49">
        <v>41734.738570000001</v>
      </c>
      <c r="F49">
        <v>14059.04485</v>
      </c>
      <c r="G49">
        <f t="shared" si="0"/>
        <v>54188.125289999996</v>
      </c>
      <c r="H49">
        <f t="shared" si="1"/>
        <v>55.269083834609269</v>
      </c>
    </row>
    <row r="50" spans="1:8" x14ac:dyDescent="0.3">
      <c r="A50" t="s">
        <v>54</v>
      </c>
      <c r="B50">
        <v>106872.3658</v>
      </c>
      <c r="C50">
        <v>75567.188099999999</v>
      </c>
      <c r="D50">
        <v>19.854130420000001</v>
      </c>
      <c r="E50">
        <v>31810.21559</v>
      </c>
      <c r="F50">
        <v>22781.19845</v>
      </c>
      <c r="G50">
        <f t="shared" si="0"/>
        <v>31305.1777</v>
      </c>
      <c r="H50">
        <f t="shared" si="1"/>
        <v>70.707883683810053</v>
      </c>
    </row>
    <row r="51" spans="1:8" x14ac:dyDescent="0.3">
      <c r="A51" t="s">
        <v>55</v>
      </c>
      <c r="B51">
        <v>64739.196889999999</v>
      </c>
      <c r="C51">
        <v>60940.222199999997</v>
      </c>
      <c r="D51">
        <v>13.509866690000001</v>
      </c>
      <c r="E51">
        <v>17031.680520000002</v>
      </c>
      <c r="F51">
        <v>6775.6789799999997</v>
      </c>
      <c r="G51">
        <f t="shared" si="0"/>
        <v>3798.9746900000027</v>
      </c>
      <c r="H51">
        <f t="shared" si="1"/>
        <v>94.131878564303264</v>
      </c>
    </row>
    <row r="52" spans="1:8" x14ac:dyDescent="0.3">
      <c r="A52" t="s">
        <v>56</v>
      </c>
      <c r="B52">
        <v>106481.67939999999</v>
      </c>
      <c r="C52">
        <v>71298.846810000003</v>
      </c>
      <c r="D52">
        <v>11.918699849999999</v>
      </c>
      <c r="E52">
        <v>33996.879520000002</v>
      </c>
      <c r="F52">
        <v>26399.571690000001</v>
      </c>
      <c r="G52">
        <f t="shared" si="0"/>
        <v>35182.832589999991</v>
      </c>
      <c r="H52">
        <f t="shared" si="1"/>
        <v>66.958792546992839</v>
      </c>
    </row>
    <row r="53" spans="1:8" x14ac:dyDescent="0.3">
      <c r="A53" t="s">
        <v>57</v>
      </c>
      <c r="B53">
        <v>92298.354389999993</v>
      </c>
      <c r="C53">
        <v>67664.841469999999</v>
      </c>
      <c r="D53">
        <v>12.420775259999999</v>
      </c>
      <c r="E53">
        <v>23486.431059999999</v>
      </c>
      <c r="F53">
        <v>29436.10628</v>
      </c>
      <c r="G53">
        <f t="shared" si="0"/>
        <v>24633.512919999994</v>
      </c>
      <c r="H53">
        <f t="shared" si="1"/>
        <v>73.310994456181874</v>
      </c>
    </row>
    <row r="54" spans="1:8" x14ac:dyDescent="0.3">
      <c r="A54" t="s">
        <v>58</v>
      </c>
      <c r="B54">
        <v>86461.559989999994</v>
      </c>
      <c r="C54">
        <v>87516.730920000002</v>
      </c>
      <c r="D54">
        <v>24.752991269999999</v>
      </c>
      <c r="E54">
        <v>24713.833180000001</v>
      </c>
      <c r="F54">
        <v>15248.73812</v>
      </c>
      <c r="G54">
        <f t="shared" si="0"/>
        <v>-1055.1709300000075</v>
      </c>
      <c r="H54">
        <f t="shared" si="1"/>
        <v>101.22039312050586</v>
      </c>
    </row>
    <row r="55" spans="1:8" x14ac:dyDescent="0.3">
      <c r="A55" t="s">
        <v>59</v>
      </c>
      <c r="B55">
        <v>112233.5258</v>
      </c>
      <c r="C55">
        <v>73816.312650000007</v>
      </c>
      <c r="D55">
        <v>5.8021838280000004</v>
      </c>
      <c r="E55">
        <v>35863.640189999998</v>
      </c>
      <c r="F55">
        <v>48381.298119999999</v>
      </c>
      <c r="G55">
        <f t="shared" si="0"/>
        <v>38417.213149999996</v>
      </c>
      <c r="H55">
        <f t="shared" si="1"/>
        <v>65.770287553418385</v>
      </c>
    </row>
    <row r="56" spans="1:8" x14ac:dyDescent="0.3">
      <c r="A56" t="s">
        <v>60</v>
      </c>
      <c r="B56">
        <v>120619.9904</v>
      </c>
      <c r="C56">
        <v>75064.039929999999</v>
      </c>
      <c r="D56">
        <v>22.340629920000001</v>
      </c>
      <c r="E56">
        <v>42382.830710000002</v>
      </c>
      <c r="F56">
        <v>45925.457490000001</v>
      </c>
      <c r="G56">
        <f t="shared" si="0"/>
        <v>45555.950469999996</v>
      </c>
      <c r="H56">
        <f t="shared" si="1"/>
        <v>62.231840411421558</v>
      </c>
    </row>
    <row r="57" spans="1:8" x14ac:dyDescent="0.3">
      <c r="A57" t="s">
        <v>61</v>
      </c>
      <c r="B57">
        <v>118625.6024</v>
      </c>
      <c r="C57">
        <v>63821.845509999999</v>
      </c>
      <c r="D57">
        <v>16.57350817</v>
      </c>
      <c r="E57">
        <v>30212.715769999999</v>
      </c>
      <c r="F57">
        <v>37496.445599999999</v>
      </c>
      <c r="G57">
        <f t="shared" si="0"/>
        <v>54803.756890000004</v>
      </c>
      <c r="H57">
        <f t="shared" si="1"/>
        <v>53.801071791227415</v>
      </c>
    </row>
    <row r="58" spans="1:8" x14ac:dyDescent="0.3">
      <c r="A58" t="s">
        <v>62</v>
      </c>
      <c r="B58">
        <v>83215.649539999999</v>
      </c>
      <c r="C58">
        <v>62685.906640000001</v>
      </c>
      <c r="D58">
        <v>13.77230838</v>
      </c>
      <c r="E58">
        <v>33088.330130000002</v>
      </c>
      <c r="F58">
        <v>29002.398290000001</v>
      </c>
      <c r="G58">
        <f t="shared" si="0"/>
        <v>20529.742899999997</v>
      </c>
      <c r="H58">
        <f t="shared" si="1"/>
        <v>75.32946865945955</v>
      </c>
    </row>
    <row r="59" spans="1:8" x14ac:dyDescent="0.3">
      <c r="A59" t="s">
        <v>63</v>
      </c>
      <c r="B59">
        <v>93815.752479999996</v>
      </c>
      <c r="C59">
        <v>63511.627180000003</v>
      </c>
      <c r="D59">
        <v>19.50515321</v>
      </c>
      <c r="E59">
        <v>47022.149449999997</v>
      </c>
      <c r="F59">
        <v>44148.612179999996</v>
      </c>
      <c r="G59">
        <f t="shared" si="0"/>
        <v>30304.125299999992</v>
      </c>
      <c r="H59">
        <f t="shared" si="1"/>
        <v>67.698254825104826</v>
      </c>
    </row>
    <row r="60" spans="1:8" x14ac:dyDescent="0.3">
      <c r="A60" t="s">
        <v>64</v>
      </c>
      <c r="B60">
        <v>106625.2686</v>
      </c>
      <c r="C60">
        <v>75916.782139999996</v>
      </c>
      <c r="D60">
        <v>14.733378829999999</v>
      </c>
      <c r="E60">
        <v>32407.531790000001</v>
      </c>
      <c r="F60">
        <v>10879.35547</v>
      </c>
      <c r="G60">
        <f t="shared" si="0"/>
        <v>30708.48646</v>
      </c>
      <c r="H60">
        <f t="shared" si="1"/>
        <v>71.199616316839936</v>
      </c>
    </row>
    <row r="61" spans="1:8" x14ac:dyDescent="0.3">
      <c r="A61" t="s">
        <v>65</v>
      </c>
      <c r="B61">
        <v>119510.9025</v>
      </c>
      <c r="C61">
        <v>63685.232790000002</v>
      </c>
      <c r="D61">
        <v>22.46846476</v>
      </c>
      <c r="E61">
        <v>56016.831140000002</v>
      </c>
      <c r="F61">
        <v>40572.940739999998</v>
      </c>
      <c r="G61">
        <f t="shared" si="0"/>
        <v>55825.669709999995</v>
      </c>
      <c r="H61">
        <f t="shared" si="1"/>
        <v>53.288220118662402</v>
      </c>
    </row>
    <row r="62" spans="1:8" x14ac:dyDescent="0.3">
      <c r="A62" t="s">
        <v>66</v>
      </c>
      <c r="B62">
        <v>90416.515239999993</v>
      </c>
      <c r="C62">
        <v>74346.62285</v>
      </c>
      <c r="D62">
        <v>23.01403728</v>
      </c>
      <c r="E62">
        <v>35655.096460000001</v>
      </c>
      <c r="F62">
        <v>10616.93663</v>
      </c>
      <c r="G62">
        <f t="shared" si="0"/>
        <v>16069.892389999994</v>
      </c>
      <c r="H62">
        <f t="shared" si="1"/>
        <v>82.226817360363469</v>
      </c>
    </row>
    <row r="63" spans="1:8" x14ac:dyDescent="0.3">
      <c r="A63" t="s">
        <v>67</v>
      </c>
      <c r="B63">
        <v>96286.820470000006</v>
      </c>
      <c r="C63">
        <v>101131.012</v>
      </c>
      <c r="D63">
        <v>13.434418539999999</v>
      </c>
      <c r="E63">
        <v>12392.37241</v>
      </c>
      <c r="F63">
        <v>40739.479809999997</v>
      </c>
      <c r="G63">
        <f t="shared" si="0"/>
        <v>-4844.1915299999964</v>
      </c>
      <c r="H63">
        <f t="shared" si="1"/>
        <v>105.03100165355373</v>
      </c>
    </row>
    <row r="64" spans="1:8" x14ac:dyDescent="0.3">
      <c r="A64" t="s">
        <v>68</v>
      </c>
      <c r="B64">
        <v>77873.300520000004</v>
      </c>
      <c r="C64">
        <v>83066.870550000007</v>
      </c>
      <c r="D64">
        <v>10.53655594</v>
      </c>
      <c r="E64">
        <v>37533.416210000003</v>
      </c>
      <c r="F64">
        <v>17409.540570000001</v>
      </c>
      <c r="G64">
        <f t="shared" si="0"/>
        <v>-5193.5700300000026</v>
      </c>
      <c r="H64">
        <f t="shared" si="1"/>
        <v>106.66925633730671</v>
      </c>
    </row>
    <row r="65" spans="1:8" x14ac:dyDescent="0.3">
      <c r="A65" t="s">
        <v>69</v>
      </c>
      <c r="B65">
        <v>76075.86752</v>
      </c>
      <c r="C65">
        <v>65109.647019999997</v>
      </c>
      <c r="D65">
        <v>16.847006570000001</v>
      </c>
      <c r="E65">
        <v>33811.583850000003</v>
      </c>
      <c r="F65">
        <v>44469.076150000001</v>
      </c>
      <c r="G65">
        <f t="shared" si="0"/>
        <v>10966.220500000003</v>
      </c>
      <c r="H65">
        <f t="shared" si="1"/>
        <v>85.585152220423865</v>
      </c>
    </row>
    <row r="66" spans="1:8" x14ac:dyDescent="0.3">
      <c r="A66" t="s">
        <v>70</v>
      </c>
      <c r="B66">
        <v>116250.51639999999</v>
      </c>
      <c r="C66">
        <v>88018.208830000003</v>
      </c>
      <c r="D66">
        <v>23.24726691</v>
      </c>
      <c r="E66">
        <v>42897.527540000003</v>
      </c>
      <c r="F66">
        <v>47481.894220000002</v>
      </c>
      <c r="G66">
        <f t="shared" si="0"/>
        <v>28232.30756999999</v>
      </c>
      <c r="H66">
        <f t="shared" si="1"/>
        <v>75.714251906755408</v>
      </c>
    </row>
    <row r="67" spans="1:8" x14ac:dyDescent="0.3">
      <c r="A67" t="s">
        <v>71</v>
      </c>
      <c r="B67">
        <v>127124.8006</v>
      </c>
      <c r="C67">
        <v>63878.869400000003</v>
      </c>
      <c r="D67">
        <v>9.2132437800000009</v>
      </c>
      <c r="E67">
        <v>36731.81351</v>
      </c>
      <c r="F67">
        <v>11695.81862</v>
      </c>
      <c r="G67">
        <f t="shared" ref="G67:G121" si="2">B67-C67</f>
        <v>63245.931199999999</v>
      </c>
      <c r="H67">
        <f t="shared" ref="H67:H121" si="3">C67/B67*100</f>
        <v>50.248943635314546</v>
      </c>
    </row>
    <row r="68" spans="1:8" x14ac:dyDescent="0.3">
      <c r="A68" t="s">
        <v>72</v>
      </c>
      <c r="B68">
        <v>98559.797569999995</v>
      </c>
      <c r="C68">
        <v>39428.131970000002</v>
      </c>
      <c r="D68">
        <v>17.459331670000001</v>
      </c>
      <c r="E68">
        <v>28615.440159999998</v>
      </c>
      <c r="F68">
        <v>25820.40223</v>
      </c>
      <c r="G68">
        <f t="shared" si="2"/>
        <v>59131.665599999993</v>
      </c>
      <c r="H68">
        <f t="shared" si="3"/>
        <v>40.004274503503332</v>
      </c>
    </row>
    <row r="69" spans="1:8" x14ac:dyDescent="0.3">
      <c r="A69" t="s">
        <v>73</v>
      </c>
      <c r="B69">
        <v>120070.658</v>
      </c>
      <c r="C69">
        <v>54878.70534</v>
      </c>
      <c r="D69">
        <v>17.631204400000001</v>
      </c>
      <c r="E69">
        <v>17757.017639999998</v>
      </c>
      <c r="F69">
        <v>49144.43202</v>
      </c>
      <c r="G69">
        <f t="shared" si="2"/>
        <v>65191.952659999995</v>
      </c>
      <c r="H69">
        <f t="shared" si="3"/>
        <v>45.705342382649391</v>
      </c>
    </row>
    <row r="70" spans="1:8" x14ac:dyDescent="0.3">
      <c r="A70" t="s">
        <v>74</v>
      </c>
      <c r="B70">
        <v>107232.7205</v>
      </c>
      <c r="C70">
        <v>41938.121180000002</v>
      </c>
      <c r="D70">
        <v>19.662260450000002</v>
      </c>
      <c r="E70">
        <v>27909.76743</v>
      </c>
      <c r="F70">
        <v>26753.334620000001</v>
      </c>
      <c r="G70">
        <f t="shared" si="2"/>
        <v>65294.599319999994</v>
      </c>
      <c r="H70">
        <f t="shared" si="3"/>
        <v>39.109444378966401</v>
      </c>
    </row>
    <row r="71" spans="1:8" x14ac:dyDescent="0.3">
      <c r="A71" t="s">
        <v>75</v>
      </c>
      <c r="B71">
        <v>87097.604909999995</v>
      </c>
      <c r="C71">
        <v>64727.297740000002</v>
      </c>
      <c r="D71">
        <v>7.6313537030000003</v>
      </c>
      <c r="E71">
        <v>21494.795460000001</v>
      </c>
      <c r="F71">
        <v>43859.638509999997</v>
      </c>
      <c r="G71">
        <f t="shared" si="2"/>
        <v>22370.307169999993</v>
      </c>
      <c r="H71">
        <f t="shared" si="3"/>
        <v>74.315818221275137</v>
      </c>
    </row>
    <row r="72" spans="1:8" x14ac:dyDescent="0.3">
      <c r="A72" t="s">
        <v>76</v>
      </c>
      <c r="B72">
        <v>107227.9121</v>
      </c>
      <c r="C72">
        <v>70276.275689999995</v>
      </c>
      <c r="D72">
        <v>19.316499289999999</v>
      </c>
      <c r="E72">
        <v>24194.765500000001</v>
      </c>
      <c r="F72">
        <v>31492.9185</v>
      </c>
      <c r="G72">
        <f t="shared" si="2"/>
        <v>36951.636410000006</v>
      </c>
      <c r="H72">
        <f t="shared" si="3"/>
        <v>65.539162624430134</v>
      </c>
    </row>
    <row r="73" spans="1:8" x14ac:dyDescent="0.3">
      <c r="A73" t="s">
        <v>77</v>
      </c>
      <c r="B73">
        <v>130760.7313</v>
      </c>
      <c r="C73">
        <v>95146.559680000006</v>
      </c>
      <c r="D73">
        <v>23.180650409999998</v>
      </c>
      <c r="E73">
        <v>35885.784039999999</v>
      </c>
      <c r="F73">
        <v>21889.845860000001</v>
      </c>
      <c r="G73">
        <f t="shared" si="2"/>
        <v>35614.171619999994</v>
      </c>
      <c r="H73">
        <f t="shared" si="3"/>
        <v>72.763863228715365</v>
      </c>
    </row>
    <row r="74" spans="1:8" x14ac:dyDescent="0.3">
      <c r="A74" t="s">
        <v>78</v>
      </c>
      <c r="B74">
        <v>99283.479219999994</v>
      </c>
      <c r="C74">
        <v>74903.910610000006</v>
      </c>
      <c r="D74">
        <v>8.5936621770000006</v>
      </c>
      <c r="E74">
        <v>46699.045039999997</v>
      </c>
      <c r="F74">
        <v>17860.259999999998</v>
      </c>
      <c r="G74">
        <f t="shared" si="2"/>
        <v>24379.568609999988</v>
      </c>
      <c r="H74">
        <f t="shared" si="3"/>
        <v>75.444486029767489</v>
      </c>
    </row>
    <row r="75" spans="1:8" x14ac:dyDescent="0.3">
      <c r="A75" t="s">
        <v>79</v>
      </c>
      <c r="B75">
        <v>131292.8731</v>
      </c>
      <c r="C75">
        <v>66713.492069999993</v>
      </c>
      <c r="D75">
        <v>9.7508664980000006</v>
      </c>
      <c r="E75">
        <v>33946.715300000003</v>
      </c>
      <c r="F75">
        <v>14145.0391</v>
      </c>
      <c r="G75">
        <f t="shared" si="2"/>
        <v>64579.381030000004</v>
      </c>
      <c r="H75">
        <f t="shared" si="3"/>
        <v>50.812729202130612</v>
      </c>
    </row>
    <row r="76" spans="1:8" x14ac:dyDescent="0.3">
      <c r="A76" t="s">
        <v>80</v>
      </c>
      <c r="B76">
        <v>47605.09792</v>
      </c>
      <c r="C76">
        <v>82441.083719999995</v>
      </c>
      <c r="D76">
        <v>24.42790188</v>
      </c>
      <c r="E76">
        <v>18041.169379999999</v>
      </c>
      <c r="F76">
        <v>39280.918610000001</v>
      </c>
      <c r="G76">
        <f t="shared" si="2"/>
        <v>-34835.985799999995</v>
      </c>
      <c r="H76">
        <f t="shared" si="3"/>
        <v>173.17700692169902</v>
      </c>
    </row>
    <row r="77" spans="1:8" x14ac:dyDescent="0.3">
      <c r="A77" t="s">
        <v>81</v>
      </c>
      <c r="B77">
        <v>116438.05009999999</v>
      </c>
      <c r="C77">
        <v>36832.970359999999</v>
      </c>
      <c r="D77">
        <v>8.6195390540000005</v>
      </c>
      <c r="E77">
        <v>34446.026680000003</v>
      </c>
      <c r="F77">
        <v>22394.322810000001</v>
      </c>
      <c r="G77">
        <f t="shared" si="2"/>
        <v>79605.079739999986</v>
      </c>
      <c r="H77">
        <f t="shared" si="3"/>
        <v>31.633104752584657</v>
      </c>
    </row>
    <row r="78" spans="1:8" x14ac:dyDescent="0.3">
      <c r="A78" t="s">
        <v>82</v>
      </c>
      <c r="B78">
        <v>101740.9414</v>
      </c>
      <c r="C78">
        <v>73534.218370000002</v>
      </c>
      <c r="D78">
        <v>22.08770187</v>
      </c>
      <c r="E78">
        <v>41966.314870000002</v>
      </c>
      <c r="F78">
        <v>28007.395799999998</v>
      </c>
      <c r="G78">
        <f t="shared" si="2"/>
        <v>28206.723029999994</v>
      </c>
      <c r="H78">
        <f t="shared" si="3"/>
        <v>72.275936666337941</v>
      </c>
    </row>
    <row r="79" spans="1:8" x14ac:dyDescent="0.3">
      <c r="A79" t="s">
        <v>83</v>
      </c>
      <c r="B79">
        <v>94019.852989999999</v>
      </c>
      <c r="C79">
        <v>81562.977910000001</v>
      </c>
      <c r="D79">
        <v>14.84555713</v>
      </c>
      <c r="E79">
        <v>23902.170959999999</v>
      </c>
      <c r="F79">
        <v>27154.6466</v>
      </c>
      <c r="G79">
        <f t="shared" si="2"/>
        <v>12456.875079999998</v>
      </c>
      <c r="H79">
        <f t="shared" si="3"/>
        <v>86.750803491125509</v>
      </c>
    </row>
    <row r="80" spans="1:8" x14ac:dyDescent="0.3">
      <c r="A80" t="s">
        <v>84</v>
      </c>
      <c r="B80">
        <v>101835.21550000001</v>
      </c>
      <c r="C80">
        <v>47821.206310000001</v>
      </c>
      <c r="D80">
        <v>9.9446214879999992</v>
      </c>
      <c r="E80">
        <v>28659.82833</v>
      </c>
      <c r="F80">
        <v>30977.55632</v>
      </c>
      <c r="G80">
        <f t="shared" si="2"/>
        <v>54014.009190000004</v>
      </c>
      <c r="H80">
        <f t="shared" si="3"/>
        <v>46.959400120285501</v>
      </c>
    </row>
    <row r="81" spans="1:8" x14ac:dyDescent="0.3">
      <c r="A81" t="s">
        <v>85</v>
      </c>
      <c r="B81">
        <v>60248.621709999999</v>
      </c>
      <c r="C81">
        <v>87156.310649999999</v>
      </c>
      <c r="D81">
        <v>22.41499803</v>
      </c>
      <c r="E81">
        <v>30146.881949999999</v>
      </c>
      <c r="F81">
        <v>43950.971550000002</v>
      </c>
      <c r="G81">
        <f t="shared" si="2"/>
        <v>-26907.68894</v>
      </c>
      <c r="H81">
        <f t="shared" si="3"/>
        <v>144.66108630586962</v>
      </c>
    </row>
    <row r="82" spans="1:8" x14ac:dyDescent="0.3">
      <c r="A82" t="s">
        <v>86</v>
      </c>
      <c r="B82">
        <v>95606.562239999999</v>
      </c>
      <c r="C82">
        <v>75077.446110000004</v>
      </c>
      <c r="D82">
        <v>13.9061051</v>
      </c>
      <c r="E82">
        <v>22151.016869999999</v>
      </c>
      <c r="F82">
        <v>49133.27046</v>
      </c>
      <c r="G82">
        <f t="shared" si="2"/>
        <v>20529.116129999995</v>
      </c>
      <c r="H82">
        <f t="shared" si="3"/>
        <v>78.527503082407662</v>
      </c>
    </row>
    <row r="83" spans="1:8" x14ac:dyDescent="0.3">
      <c r="A83" t="s">
        <v>87</v>
      </c>
      <c r="B83">
        <v>107142.25139999999</v>
      </c>
      <c r="C83">
        <v>63770.68129</v>
      </c>
      <c r="D83">
        <v>15.29634708</v>
      </c>
      <c r="E83">
        <v>36482.804340000002</v>
      </c>
      <c r="F83">
        <v>23341.289390000002</v>
      </c>
      <c r="G83">
        <f t="shared" si="2"/>
        <v>43371.570109999993</v>
      </c>
      <c r="H83">
        <f t="shared" si="3"/>
        <v>59.519639037564595</v>
      </c>
    </row>
    <row r="84" spans="1:8" x14ac:dyDescent="0.3">
      <c r="A84" t="s">
        <v>88</v>
      </c>
      <c r="B84">
        <v>129557.8809</v>
      </c>
      <c r="C84">
        <v>79491.727989999999</v>
      </c>
      <c r="D84">
        <v>12.18466739</v>
      </c>
      <c r="E84">
        <v>28790.518510000002</v>
      </c>
      <c r="F84">
        <v>42238.351490000001</v>
      </c>
      <c r="G84">
        <f t="shared" si="2"/>
        <v>50066.152910000004</v>
      </c>
      <c r="H84">
        <f t="shared" si="3"/>
        <v>61.356150191555038</v>
      </c>
    </row>
    <row r="85" spans="1:8" x14ac:dyDescent="0.3">
      <c r="A85" t="s">
        <v>89</v>
      </c>
      <c r="B85">
        <v>89634.595629999996</v>
      </c>
      <c r="C85">
        <v>104060.39290000001</v>
      </c>
      <c r="D85">
        <v>16.85901703</v>
      </c>
      <c r="E85">
        <v>34195.324439999997</v>
      </c>
      <c r="F85">
        <v>39403.750760000003</v>
      </c>
      <c r="G85">
        <f t="shared" si="2"/>
        <v>-14425.79727000001</v>
      </c>
      <c r="H85">
        <f t="shared" si="3"/>
        <v>116.09400607946941</v>
      </c>
    </row>
    <row r="86" spans="1:8" x14ac:dyDescent="0.3">
      <c r="A86" t="s">
        <v>90</v>
      </c>
      <c r="B86">
        <v>83830.127940000006</v>
      </c>
      <c r="C86">
        <v>72727.993830000007</v>
      </c>
      <c r="D86">
        <v>8.2704774519999997</v>
      </c>
      <c r="E86">
        <v>21125.078219999999</v>
      </c>
      <c r="F86">
        <v>30808.802820000001</v>
      </c>
      <c r="G86">
        <f t="shared" si="2"/>
        <v>11102.134109999999</v>
      </c>
      <c r="H86">
        <f t="shared" si="3"/>
        <v>86.756391308449196</v>
      </c>
    </row>
    <row r="87" spans="1:8" x14ac:dyDescent="0.3">
      <c r="A87" t="s">
        <v>91</v>
      </c>
      <c r="B87">
        <v>89964.859129999997</v>
      </c>
      <c r="C87">
        <v>73723.308789999995</v>
      </c>
      <c r="D87">
        <v>12.821630730000001</v>
      </c>
      <c r="E87">
        <v>25625.417000000001</v>
      </c>
      <c r="F87">
        <v>48022.121460000002</v>
      </c>
      <c r="G87">
        <f t="shared" si="2"/>
        <v>16241.550340000002</v>
      </c>
      <c r="H87">
        <f t="shared" si="3"/>
        <v>81.94678400315081</v>
      </c>
    </row>
    <row r="88" spans="1:8" x14ac:dyDescent="0.3">
      <c r="A88" t="s">
        <v>92</v>
      </c>
      <c r="B88">
        <v>118308.04240000001</v>
      </c>
      <c r="C88">
        <v>63109.586510000001</v>
      </c>
      <c r="D88">
        <v>24.38824645</v>
      </c>
      <c r="E88">
        <v>37223.813580000002</v>
      </c>
      <c r="F88">
        <v>14021.3532</v>
      </c>
      <c r="G88">
        <f t="shared" si="2"/>
        <v>55198.455890000005</v>
      </c>
      <c r="H88">
        <f t="shared" si="3"/>
        <v>53.343445829850026</v>
      </c>
    </row>
    <row r="89" spans="1:8" x14ac:dyDescent="0.3">
      <c r="A89" t="s">
        <v>93</v>
      </c>
      <c r="B89">
        <v>106575.02220000001</v>
      </c>
      <c r="C89">
        <v>57252.334459999998</v>
      </c>
      <c r="D89">
        <v>10.162668650000001</v>
      </c>
      <c r="E89">
        <v>26271.66848</v>
      </c>
      <c r="F89">
        <v>9916.8894639999999</v>
      </c>
      <c r="G89">
        <f t="shared" si="2"/>
        <v>49322.687740000008</v>
      </c>
      <c r="H89">
        <f t="shared" si="3"/>
        <v>53.720218188235101</v>
      </c>
    </row>
    <row r="90" spans="1:8" x14ac:dyDescent="0.3">
      <c r="A90" t="s">
        <v>94</v>
      </c>
      <c r="B90">
        <v>89404.795920000004</v>
      </c>
      <c r="C90">
        <v>82455.037249999994</v>
      </c>
      <c r="D90">
        <v>18.13473329</v>
      </c>
      <c r="E90">
        <v>47269.638509999997</v>
      </c>
      <c r="F90">
        <v>43428.288509999998</v>
      </c>
      <c r="G90">
        <f t="shared" si="2"/>
        <v>6949.7586700000102</v>
      </c>
      <c r="H90">
        <f t="shared" si="3"/>
        <v>92.226637734044274</v>
      </c>
    </row>
    <row r="91" spans="1:8" x14ac:dyDescent="0.3">
      <c r="A91" t="s">
        <v>95</v>
      </c>
      <c r="B91">
        <v>110265.3487</v>
      </c>
      <c r="C91">
        <v>57158.742610000001</v>
      </c>
      <c r="D91">
        <v>11.503801279999999</v>
      </c>
      <c r="E91">
        <v>26003.638139999999</v>
      </c>
      <c r="F91">
        <v>24761.741750000001</v>
      </c>
      <c r="G91">
        <f t="shared" si="2"/>
        <v>53106.606090000001</v>
      </c>
      <c r="H91">
        <f t="shared" si="3"/>
        <v>51.837447832784122</v>
      </c>
    </row>
    <row r="92" spans="1:8" x14ac:dyDescent="0.3">
      <c r="A92" t="s">
        <v>96</v>
      </c>
      <c r="B92">
        <v>101941.55100000001</v>
      </c>
      <c r="C92">
        <v>71073.493560000003</v>
      </c>
      <c r="D92">
        <v>20.46946251</v>
      </c>
      <c r="E92">
        <v>32246.847259999999</v>
      </c>
      <c r="F92">
        <v>43113.598440000002</v>
      </c>
      <c r="G92">
        <f t="shared" si="2"/>
        <v>30868.057440000004</v>
      </c>
      <c r="H92">
        <f t="shared" si="3"/>
        <v>69.71984717007102</v>
      </c>
    </row>
    <row r="93" spans="1:8" x14ac:dyDescent="0.3">
      <c r="A93" t="s">
        <v>97</v>
      </c>
      <c r="B93">
        <v>119372.8998</v>
      </c>
      <c r="C93">
        <v>62835.138299999999</v>
      </c>
      <c r="D93">
        <v>7.6174732140000003</v>
      </c>
      <c r="E93">
        <v>39325.908320000002</v>
      </c>
      <c r="F93">
        <v>45189.059229999999</v>
      </c>
      <c r="G93">
        <f t="shared" si="2"/>
        <v>56537.761500000001</v>
      </c>
      <c r="H93">
        <f t="shared" si="3"/>
        <v>52.637691138671663</v>
      </c>
    </row>
    <row r="94" spans="1:8" x14ac:dyDescent="0.3">
      <c r="A94" t="s">
        <v>98</v>
      </c>
      <c r="B94">
        <v>85958.938120000006</v>
      </c>
      <c r="C94">
        <v>77184.697390000001</v>
      </c>
      <c r="D94">
        <v>24.396420899999999</v>
      </c>
      <c r="E94">
        <v>15816.34267</v>
      </c>
      <c r="F94">
        <v>7810.5917129999998</v>
      </c>
      <c r="G94">
        <f t="shared" si="2"/>
        <v>8774.240730000005</v>
      </c>
      <c r="H94">
        <f t="shared" si="3"/>
        <v>89.792520798999362</v>
      </c>
    </row>
    <row r="95" spans="1:8" x14ac:dyDescent="0.3">
      <c r="A95" t="s">
        <v>99</v>
      </c>
      <c r="B95">
        <v>93446.757070000007</v>
      </c>
      <c r="C95">
        <v>75004.931580000004</v>
      </c>
      <c r="D95">
        <v>14.075790830000001</v>
      </c>
      <c r="E95">
        <v>12391.91188</v>
      </c>
      <c r="F95">
        <v>44755.91433</v>
      </c>
      <c r="G95">
        <f t="shared" si="2"/>
        <v>18441.825490000003</v>
      </c>
      <c r="H95">
        <f t="shared" si="3"/>
        <v>80.264884445176179</v>
      </c>
    </row>
    <row r="96" spans="1:8" x14ac:dyDescent="0.3">
      <c r="A96" t="s">
        <v>100</v>
      </c>
      <c r="B96">
        <v>92157.836939999994</v>
      </c>
      <c r="C96">
        <v>85563.099159999998</v>
      </c>
      <c r="D96">
        <v>9.7210092669999995</v>
      </c>
      <c r="E96">
        <v>14743.43685</v>
      </c>
      <c r="F96">
        <v>25174.357489999999</v>
      </c>
      <c r="G96">
        <f t="shared" si="2"/>
        <v>6594.7377799999958</v>
      </c>
      <c r="H96">
        <f t="shared" si="3"/>
        <v>92.844083586408885</v>
      </c>
    </row>
    <row r="97" spans="1:8" x14ac:dyDescent="0.3">
      <c r="A97" t="s">
        <v>101</v>
      </c>
      <c r="B97">
        <v>70729.70104</v>
      </c>
      <c r="C97">
        <v>62349.75402</v>
      </c>
      <c r="D97">
        <v>6.4699349469999996</v>
      </c>
      <c r="E97">
        <v>42625.841030000003</v>
      </c>
      <c r="F97">
        <v>27969.462009999999</v>
      </c>
      <c r="G97">
        <f t="shared" si="2"/>
        <v>8379.9470199999996</v>
      </c>
      <c r="H97">
        <f t="shared" si="3"/>
        <v>88.152152636329035</v>
      </c>
    </row>
    <row r="98" spans="1:8" x14ac:dyDescent="0.3">
      <c r="A98" t="s">
        <v>102</v>
      </c>
      <c r="B98">
        <v>105922.40549999999</v>
      </c>
      <c r="C98">
        <v>65951.875969999994</v>
      </c>
      <c r="D98">
        <v>8.3951581019999999</v>
      </c>
      <c r="E98">
        <v>24481.418539999999</v>
      </c>
      <c r="F98">
        <v>33196.663</v>
      </c>
      <c r="G98">
        <f t="shared" si="2"/>
        <v>39970.52953</v>
      </c>
      <c r="H98">
        <f t="shared" si="3"/>
        <v>62.264329873059765</v>
      </c>
    </row>
    <row r="99" spans="1:8" x14ac:dyDescent="0.3">
      <c r="A99" t="s">
        <v>103</v>
      </c>
      <c r="B99">
        <v>105221.1054</v>
      </c>
      <c r="C99">
        <v>55318.544260000002</v>
      </c>
      <c r="D99">
        <v>15.395478969999999</v>
      </c>
      <c r="E99">
        <v>55581.992859999998</v>
      </c>
      <c r="F99">
        <v>46687.217299999997</v>
      </c>
      <c r="G99">
        <f t="shared" si="2"/>
        <v>49902.561139999998</v>
      </c>
      <c r="H99">
        <f t="shared" si="3"/>
        <v>52.573620139900193</v>
      </c>
    </row>
    <row r="100" spans="1:8" x14ac:dyDescent="0.3">
      <c r="A100" t="s">
        <v>104</v>
      </c>
      <c r="B100">
        <v>100102.2691</v>
      </c>
      <c r="C100">
        <v>63335.6011</v>
      </c>
      <c r="D100">
        <v>11.74006353</v>
      </c>
      <c r="E100">
        <v>24357.524010000001</v>
      </c>
      <c r="F100">
        <v>5860.2242489999999</v>
      </c>
      <c r="G100">
        <f t="shared" si="2"/>
        <v>36766.668000000005</v>
      </c>
      <c r="H100">
        <f t="shared" si="3"/>
        <v>63.270894525606714</v>
      </c>
    </row>
    <row r="101" spans="1:8" x14ac:dyDescent="0.3">
      <c r="A101" t="s">
        <v>105</v>
      </c>
      <c r="B101">
        <v>95308.257329999993</v>
      </c>
      <c r="C101">
        <v>75659.507400000002</v>
      </c>
      <c r="D101">
        <v>21.57766732</v>
      </c>
      <c r="E101">
        <v>31845.513029999998</v>
      </c>
      <c r="F101">
        <v>26457.95607</v>
      </c>
      <c r="G101">
        <f t="shared" si="2"/>
        <v>19648.749929999991</v>
      </c>
      <c r="H101">
        <f t="shared" si="3"/>
        <v>79.384000420900364</v>
      </c>
    </row>
    <row r="102" spans="1:8" x14ac:dyDescent="0.3">
      <c r="A102" t="s">
        <v>106</v>
      </c>
      <c r="B102">
        <v>71692.585160000002</v>
      </c>
      <c r="C102">
        <v>81354.829249999995</v>
      </c>
      <c r="D102">
        <v>13.617750470000001</v>
      </c>
      <c r="E102">
        <v>45421.09953</v>
      </c>
      <c r="F102">
        <v>35947.491909999997</v>
      </c>
      <c r="G102">
        <f t="shared" si="2"/>
        <v>-9662.2440899999929</v>
      </c>
      <c r="H102">
        <f t="shared" si="3"/>
        <v>113.47732693476775</v>
      </c>
    </row>
    <row r="103" spans="1:8" x14ac:dyDescent="0.3">
      <c r="A103" t="s">
        <v>107</v>
      </c>
      <c r="B103">
        <v>91587.093540000002</v>
      </c>
      <c r="C103">
        <v>56167.520140000001</v>
      </c>
      <c r="D103">
        <v>9.9742854520000002</v>
      </c>
      <c r="E103">
        <v>50060.928879999999</v>
      </c>
      <c r="F103">
        <v>37521.813099999999</v>
      </c>
      <c r="G103">
        <f t="shared" si="2"/>
        <v>35419.573400000001</v>
      </c>
      <c r="H103">
        <f t="shared" si="3"/>
        <v>61.32689440075881</v>
      </c>
    </row>
    <row r="104" spans="1:8" x14ac:dyDescent="0.3">
      <c r="A104" t="s">
        <v>108</v>
      </c>
      <c r="B104">
        <v>93145.709669999997</v>
      </c>
      <c r="C104">
        <v>83044.088799999998</v>
      </c>
      <c r="D104">
        <v>17.342899729999999</v>
      </c>
      <c r="E104">
        <v>50615.035770000002</v>
      </c>
      <c r="F104">
        <v>36163.959419999999</v>
      </c>
      <c r="G104">
        <f t="shared" si="2"/>
        <v>10101.620869999999</v>
      </c>
      <c r="H104">
        <f t="shared" si="3"/>
        <v>89.155033650193459</v>
      </c>
    </row>
    <row r="105" spans="1:8" x14ac:dyDescent="0.3">
      <c r="A105" t="s">
        <v>109</v>
      </c>
      <c r="B105">
        <v>83954.454620000004</v>
      </c>
      <c r="C105">
        <v>90334.567880000002</v>
      </c>
      <c r="D105">
        <v>19.135544339999999</v>
      </c>
      <c r="E105">
        <v>42083.66231</v>
      </c>
      <c r="F105">
        <v>11049.580819999999</v>
      </c>
      <c r="G105">
        <f t="shared" si="2"/>
        <v>-6380.1132599999983</v>
      </c>
      <c r="H105">
        <f t="shared" si="3"/>
        <v>107.59949342637991</v>
      </c>
    </row>
    <row r="106" spans="1:8" x14ac:dyDescent="0.3">
      <c r="A106" t="s">
        <v>110</v>
      </c>
      <c r="B106">
        <v>96774.285770000002</v>
      </c>
      <c r="C106">
        <v>76201.523549999998</v>
      </c>
      <c r="D106">
        <v>8.3408381580000004</v>
      </c>
      <c r="E106">
        <v>40240.625260000001</v>
      </c>
      <c r="F106">
        <v>18472.801479999998</v>
      </c>
      <c r="G106">
        <f t="shared" si="2"/>
        <v>20572.762220000004</v>
      </c>
      <c r="H106">
        <f t="shared" si="3"/>
        <v>78.741499297763298</v>
      </c>
    </row>
    <row r="107" spans="1:8" x14ac:dyDescent="0.3">
      <c r="A107" t="s">
        <v>111</v>
      </c>
      <c r="B107">
        <v>108081.0171</v>
      </c>
      <c r="C107">
        <v>98151.937189999997</v>
      </c>
      <c r="D107">
        <v>8.3523843259999992</v>
      </c>
      <c r="E107">
        <v>35925.269489999999</v>
      </c>
      <c r="F107">
        <v>21142.198639999999</v>
      </c>
      <c r="G107">
        <f t="shared" si="2"/>
        <v>9929.0799100000004</v>
      </c>
      <c r="H107">
        <f t="shared" si="3"/>
        <v>90.813298971073436</v>
      </c>
    </row>
    <row r="108" spans="1:8" x14ac:dyDescent="0.3">
      <c r="A108" t="s">
        <v>112</v>
      </c>
      <c r="B108">
        <v>137723.71799999999</v>
      </c>
      <c r="C108">
        <v>58393.16201</v>
      </c>
      <c r="D108">
        <v>5.7334285390000002</v>
      </c>
      <c r="E108">
        <v>37783.610760000003</v>
      </c>
      <c r="F108">
        <v>41199.674350000001</v>
      </c>
      <c r="G108">
        <f t="shared" si="2"/>
        <v>79330.555989999993</v>
      </c>
      <c r="H108">
        <f t="shared" si="3"/>
        <v>42.398769694846607</v>
      </c>
    </row>
    <row r="109" spans="1:8" x14ac:dyDescent="0.3">
      <c r="A109" t="s">
        <v>113</v>
      </c>
      <c r="B109">
        <v>103491.5563</v>
      </c>
      <c r="C109">
        <v>51330.179450000003</v>
      </c>
      <c r="D109">
        <v>19.7280403</v>
      </c>
      <c r="E109">
        <v>24488.14284</v>
      </c>
      <c r="F109">
        <v>17544.19426</v>
      </c>
      <c r="G109">
        <f t="shared" si="2"/>
        <v>52161.376849999993</v>
      </c>
      <c r="H109">
        <f t="shared" si="3"/>
        <v>49.598422600975042</v>
      </c>
    </row>
    <row r="110" spans="1:8" x14ac:dyDescent="0.3">
      <c r="A110" t="s">
        <v>114</v>
      </c>
      <c r="B110">
        <v>105151.00780000001</v>
      </c>
      <c r="C110">
        <v>43319.19627</v>
      </c>
      <c r="D110">
        <v>18.276090549999999</v>
      </c>
      <c r="E110">
        <v>21818.011170000002</v>
      </c>
      <c r="F110">
        <v>14481.72337</v>
      </c>
      <c r="G110">
        <f t="shared" si="2"/>
        <v>61831.811530000006</v>
      </c>
      <c r="H110">
        <f t="shared" si="3"/>
        <v>41.1971289446833</v>
      </c>
    </row>
    <row r="111" spans="1:8" x14ac:dyDescent="0.3">
      <c r="A111" t="s">
        <v>115</v>
      </c>
      <c r="B111">
        <v>98511.081680000003</v>
      </c>
      <c r="C111">
        <v>92440.664669999998</v>
      </c>
      <c r="D111">
        <v>14.492617510000001</v>
      </c>
      <c r="E111">
        <v>29966.255430000001</v>
      </c>
      <c r="F111">
        <v>48085.160860000004</v>
      </c>
      <c r="G111">
        <f t="shared" si="2"/>
        <v>6070.4170100000047</v>
      </c>
      <c r="H111">
        <f t="shared" si="3"/>
        <v>93.837833362018159</v>
      </c>
    </row>
    <row r="112" spans="1:8" x14ac:dyDescent="0.3">
      <c r="A112" t="s">
        <v>116</v>
      </c>
      <c r="B112">
        <v>61624.575689999998</v>
      </c>
      <c r="C112">
        <v>79815.484849999993</v>
      </c>
      <c r="D112">
        <v>21.883408979999999</v>
      </c>
      <c r="E112">
        <v>28298.153770000001</v>
      </c>
      <c r="F112">
        <v>5398.8478299999997</v>
      </c>
      <c r="G112">
        <f t="shared" si="2"/>
        <v>-18190.909159999996</v>
      </c>
      <c r="H112">
        <f t="shared" si="3"/>
        <v>129.51891993789727</v>
      </c>
    </row>
    <row r="113" spans="1:8" x14ac:dyDescent="0.3">
      <c r="A113" t="s">
        <v>117</v>
      </c>
      <c r="B113">
        <v>99469.72249</v>
      </c>
      <c r="C113">
        <v>69166.229940000005</v>
      </c>
      <c r="D113">
        <v>21.11340306</v>
      </c>
      <c r="E113">
        <v>25467.719509999999</v>
      </c>
      <c r="F113">
        <v>49901.93851</v>
      </c>
      <c r="G113">
        <f t="shared" si="2"/>
        <v>30303.492549999995</v>
      </c>
      <c r="H113">
        <f t="shared" si="3"/>
        <v>69.534958184842125</v>
      </c>
    </row>
    <row r="114" spans="1:8" x14ac:dyDescent="0.3">
      <c r="A114" t="s">
        <v>118</v>
      </c>
      <c r="B114">
        <v>101204.6042</v>
      </c>
      <c r="C114">
        <v>74199.529389999996</v>
      </c>
      <c r="D114">
        <v>16.70708729</v>
      </c>
      <c r="E114">
        <v>36963.874470000002</v>
      </c>
      <c r="F114">
        <v>35456.958449999998</v>
      </c>
      <c r="G114">
        <f t="shared" si="2"/>
        <v>27005.074810000006</v>
      </c>
      <c r="H114">
        <f t="shared" si="3"/>
        <v>73.316357468645677</v>
      </c>
    </row>
    <row r="115" spans="1:8" x14ac:dyDescent="0.3">
      <c r="A115" t="s">
        <v>119</v>
      </c>
      <c r="B115">
        <v>149264.84220000001</v>
      </c>
      <c r="C115">
        <v>53117.664290000001</v>
      </c>
      <c r="D115">
        <v>22.365425609999999</v>
      </c>
      <c r="E115">
        <v>39553.052089999997</v>
      </c>
      <c r="F115">
        <v>42281.118479999997</v>
      </c>
      <c r="G115">
        <f t="shared" si="2"/>
        <v>96147.177910000013</v>
      </c>
      <c r="H115">
        <f t="shared" si="3"/>
        <v>35.58618594111239</v>
      </c>
    </row>
    <row r="116" spans="1:8" x14ac:dyDescent="0.3">
      <c r="A116" t="s">
        <v>120</v>
      </c>
      <c r="B116">
        <v>96152.780700000003</v>
      </c>
      <c r="C116">
        <v>106686.2797</v>
      </c>
      <c r="D116">
        <v>9.116824201</v>
      </c>
      <c r="E116">
        <v>30884.068859999999</v>
      </c>
      <c r="F116">
        <v>18257.87284</v>
      </c>
      <c r="G116">
        <f t="shared" si="2"/>
        <v>-10533.498999999996</v>
      </c>
      <c r="H116">
        <f t="shared" si="3"/>
        <v>110.95496034884825</v>
      </c>
    </row>
    <row r="117" spans="1:8" x14ac:dyDescent="0.3">
      <c r="A117" t="s">
        <v>121</v>
      </c>
      <c r="B117">
        <v>106030.94680000001</v>
      </c>
      <c r="C117">
        <v>71938.317729999995</v>
      </c>
      <c r="D117">
        <v>7.2383923880000003</v>
      </c>
      <c r="E117">
        <v>44775.300810000001</v>
      </c>
      <c r="F117">
        <v>5644.1874950000001</v>
      </c>
      <c r="G117">
        <f t="shared" si="2"/>
        <v>34092.62907000001</v>
      </c>
      <c r="H117">
        <f t="shared" si="3"/>
        <v>67.846529622802535</v>
      </c>
    </row>
    <row r="118" spans="1:8" x14ac:dyDescent="0.3">
      <c r="A118" t="s">
        <v>122</v>
      </c>
      <c r="B118">
        <v>99305.764609999998</v>
      </c>
      <c r="C118">
        <v>71640.921919999993</v>
      </c>
      <c r="D118">
        <v>10.39499223</v>
      </c>
      <c r="E118">
        <v>18583.10886</v>
      </c>
      <c r="F118">
        <v>38204.128340000003</v>
      </c>
      <c r="G118">
        <f t="shared" si="2"/>
        <v>27664.842690000005</v>
      </c>
      <c r="H118">
        <f t="shared" si="3"/>
        <v>72.141755517771642</v>
      </c>
    </row>
    <row r="119" spans="1:8" x14ac:dyDescent="0.3">
      <c r="A119" t="s">
        <v>123</v>
      </c>
      <c r="B119">
        <v>76626.439249999996</v>
      </c>
      <c r="C119">
        <v>80886.499360000002</v>
      </c>
      <c r="D119">
        <v>6.1417371220000003</v>
      </c>
      <c r="E119">
        <v>28063.405409999999</v>
      </c>
      <c r="F119">
        <v>42536.506869999997</v>
      </c>
      <c r="G119">
        <f t="shared" si="2"/>
        <v>-4260.0601100000058</v>
      </c>
      <c r="H119">
        <f t="shared" si="3"/>
        <v>105.55951725239537</v>
      </c>
    </row>
    <row r="120" spans="1:8" x14ac:dyDescent="0.3">
      <c r="A120" t="s">
        <v>124</v>
      </c>
      <c r="B120">
        <v>122856.45630000001</v>
      </c>
      <c r="C120">
        <v>77215.138479999994</v>
      </c>
      <c r="D120">
        <v>15.623390560000001</v>
      </c>
      <c r="E120">
        <v>22831.77679</v>
      </c>
      <c r="F120">
        <v>38321.425940000001</v>
      </c>
      <c r="G120">
        <f t="shared" si="2"/>
        <v>45641.317820000011</v>
      </c>
      <c r="H120">
        <f t="shared" si="3"/>
        <v>62.849882542151747</v>
      </c>
    </row>
    <row r="121" spans="1:8" x14ac:dyDescent="0.3">
      <c r="A121" t="s">
        <v>125</v>
      </c>
      <c r="B121">
        <v>115038.66069999999</v>
      </c>
      <c r="C121">
        <v>73358.26036</v>
      </c>
      <c r="D121">
        <v>23.732113850000001</v>
      </c>
      <c r="E121">
        <v>11334.633830000001</v>
      </c>
      <c r="F121">
        <v>11428.262930000001</v>
      </c>
      <c r="G121">
        <f t="shared" si="2"/>
        <v>41680.400339999993</v>
      </c>
      <c r="H121">
        <f t="shared" si="3"/>
        <v>63.768353972152944</v>
      </c>
    </row>
  </sheetData>
  <autoFilter ref="A1:F121" xr:uid="{639DED30-109C-46BE-82AA-2B524B91EF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CFF8-B0CC-4B0F-953F-DFF4AA7F0122}">
  <dimension ref="D38:E53"/>
  <sheetViews>
    <sheetView workbookViewId="0">
      <selection activeCell="V13" sqref="V13"/>
    </sheetView>
  </sheetViews>
  <sheetFormatPr defaultRowHeight="14.4" x14ac:dyDescent="0.3"/>
  <sheetData>
    <row r="38" spans="4:5" ht="15" thickBot="1" x14ac:dyDescent="0.35"/>
    <row r="39" spans="4:5" ht="21.6" thickBot="1" x14ac:dyDescent="0.45">
      <c r="D39" s="4" t="s">
        <v>128</v>
      </c>
      <c r="E39" s="5"/>
    </row>
    <row r="40" spans="4:5" ht="21.6" thickBot="1" x14ac:dyDescent="0.45">
      <c r="D40" s="1"/>
      <c r="E40" s="1"/>
    </row>
    <row r="41" spans="4:5" ht="21.6" thickBot="1" x14ac:dyDescent="0.45">
      <c r="D41" s="1" t="s">
        <v>129</v>
      </c>
      <c r="E41" s="2">
        <v>29118.255580000001</v>
      </c>
    </row>
    <row r="42" spans="4:5" ht="63.6" thickBot="1" x14ac:dyDescent="0.45">
      <c r="D42" s="1" t="s">
        <v>130</v>
      </c>
      <c r="E42" s="2">
        <v>2328.5144180000002</v>
      </c>
    </row>
    <row r="43" spans="4:5" ht="42.6" thickBot="1" x14ac:dyDescent="0.45">
      <c r="D43" s="1" t="s">
        <v>131</v>
      </c>
      <c r="E43" s="2">
        <v>30303.808929999999</v>
      </c>
    </row>
    <row r="44" spans="4:5" ht="21.6" thickBot="1" x14ac:dyDescent="0.45">
      <c r="D44" s="1" t="s">
        <v>132</v>
      </c>
      <c r="E44" s="3" t="e">
        <v>#N/A</v>
      </c>
    </row>
    <row r="45" spans="4:5" ht="84.6" thickBot="1" x14ac:dyDescent="0.45">
      <c r="D45" s="1" t="s">
        <v>133</v>
      </c>
      <c r="E45" s="2">
        <v>25507.597440000001</v>
      </c>
    </row>
    <row r="46" spans="4:5" ht="84.6" thickBot="1" x14ac:dyDescent="0.45">
      <c r="D46" s="1" t="s">
        <v>134</v>
      </c>
      <c r="E46" s="2">
        <v>650637527.20000005</v>
      </c>
    </row>
    <row r="47" spans="4:5" ht="42.6" thickBot="1" x14ac:dyDescent="0.45">
      <c r="D47" s="1" t="s">
        <v>135</v>
      </c>
      <c r="E47" s="2">
        <v>-0.193227749</v>
      </c>
    </row>
    <row r="48" spans="4:5" ht="42.6" thickBot="1" x14ac:dyDescent="0.45">
      <c r="D48" s="1" t="s">
        <v>136</v>
      </c>
      <c r="E48" s="2">
        <v>0.12032865600000001</v>
      </c>
    </row>
    <row r="49" spans="4:5" ht="21.6" thickBot="1" x14ac:dyDescent="0.45">
      <c r="D49" s="1" t="s">
        <v>137</v>
      </c>
      <c r="E49" s="2">
        <v>130983.1637</v>
      </c>
    </row>
    <row r="50" spans="4:5" ht="42.6" thickBot="1" x14ac:dyDescent="0.45">
      <c r="D50" s="1" t="s">
        <v>138</v>
      </c>
      <c r="E50" s="2">
        <v>-34835.985800000002</v>
      </c>
    </row>
    <row r="51" spans="4:5" ht="42.6" thickBot="1" x14ac:dyDescent="0.45">
      <c r="D51" s="1" t="s">
        <v>139</v>
      </c>
      <c r="E51" s="2">
        <v>96147.177909999999</v>
      </c>
    </row>
    <row r="52" spans="4:5" ht="21.6" thickBot="1" x14ac:dyDescent="0.45">
      <c r="D52" s="1" t="s">
        <v>140</v>
      </c>
      <c r="E52" s="2">
        <v>3494190.67</v>
      </c>
    </row>
    <row r="53" spans="4:5" ht="21.6" thickBot="1" x14ac:dyDescent="0.45">
      <c r="D53" s="1" t="s">
        <v>141</v>
      </c>
      <c r="E53" s="2">
        <v>120</v>
      </c>
    </row>
  </sheetData>
  <mergeCells count="1">
    <mergeCell ref="D39:E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98E-D39B-44F7-A6B9-A7EE63198F09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F3FB-808F-404E-AC5C-3A2848E4B9A3}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financial_analysis_data</vt:lpstr>
      <vt:lpstr>profit</vt:lpstr>
      <vt:lpstr>revenue-expenses</vt:lpstr>
      <vt:lpstr>strore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 NORBERT</dc:creator>
  <cp:lastModifiedBy>R Norbert Bijo</cp:lastModifiedBy>
  <dcterms:created xsi:type="dcterms:W3CDTF">2024-08-07T14:23:02Z</dcterms:created>
  <dcterms:modified xsi:type="dcterms:W3CDTF">2024-08-13T13:23:35Z</dcterms:modified>
</cp:coreProperties>
</file>