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visha\Desktop\Top Mentor\"/>
    </mc:Choice>
  </mc:AlternateContent>
  <xr:revisionPtr revIDLastSave="0" documentId="13_ncr:1_{E6FC5DEA-4DDE-4085-906D-F1531E44E444}" xr6:coauthVersionLast="47" xr6:coauthVersionMax="47" xr10:uidLastSave="{00000000-0000-0000-0000-000000000000}"/>
  <bookViews>
    <workbookView xWindow="-120" yWindow="-120" windowWidth="29040" windowHeight="15720" activeTab="4" xr2:uid="{64754CB5-4528-442D-ADDB-3B1EE70572E2}"/>
  </bookViews>
  <sheets>
    <sheet name="Raw file" sheetId="1" r:id="rId1"/>
    <sheet name="Data Dict" sheetId="3" r:id="rId2"/>
    <sheet name="Cleaned data" sheetId="2" r:id="rId3"/>
    <sheet name="Pivot Analysis" sheetId="4" r:id="rId4"/>
    <sheet name="Dahboard" sheetId="7" r:id="rId5"/>
  </sheets>
  <definedNames>
    <definedName name="_xlnm._FilterDatabase" localSheetId="2" hidden="1">'Cleaned data'!$A$1:$N$62</definedName>
    <definedName name="Slicer_Age">#N/A</definedName>
    <definedName name="Slicer_Gender">#N/A</definedName>
  </definedNames>
  <calcPr calcId="191029"/>
  <pivotCaches>
    <pivotCache cacheId="3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4" l="1"/>
  <c r="D67" i="2"/>
  <c r="P67" i="4"/>
</calcChain>
</file>

<file path=xl/sharedStrings.xml><?xml version="1.0" encoding="utf-8"?>
<sst xmlns="http://schemas.openxmlformats.org/spreadsheetml/2006/main" count="1446" uniqueCount="153">
  <si>
    <t>Your Name?</t>
  </si>
  <si>
    <t>Your Age?</t>
  </si>
  <si>
    <t>Your Gender?</t>
  </si>
  <si>
    <t>Your Current Occupation?</t>
  </si>
  <si>
    <t>Were you aware of Lok Sabha elections taking place in the country this year?</t>
  </si>
  <si>
    <t>Were you registered to vote in the recent Lok Sabha elections?</t>
  </si>
  <si>
    <t>Did you vote in the last Lok Sabha election?</t>
  </si>
  <si>
    <t>Will you be voting in the upcoming election?</t>
  </si>
  <si>
    <t>Which political party do you currently support? (Write NA if you do not want to disclose)</t>
  </si>
  <si>
    <t>Who is your preferred candidate for Prime Minister? (Write NA if you do not want to disclose)</t>
  </si>
  <si>
    <t>Do you vote based on the candidate or the political party?</t>
  </si>
  <si>
    <t>What are the main issues that will decide, who you will vote for?</t>
  </si>
  <si>
    <t>How satisfied are you with the current government's performance? (On a scale of 1 to 10)</t>
  </si>
  <si>
    <t>On a scale of 1 to 10, what do you think? How important is your vote for the country.?</t>
  </si>
  <si>
    <t>Rishi Tivrekar</t>
  </si>
  <si>
    <t>Male</t>
  </si>
  <si>
    <t>Salaried</t>
  </si>
  <si>
    <t>Yes</t>
  </si>
  <si>
    <t>NA</t>
  </si>
  <si>
    <t>Candidate</t>
  </si>
  <si>
    <t>All of the above</t>
  </si>
  <si>
    <t>Sandeep</t>
  </si>
  <si>
    <t>Trupti Komati</t>
  </si>
  <si>
    <t>Female</t>
  </si>
  <si>
    <t>Narendra Modi</t>
  </si>
  <si>
    <t>Economy</t>
  </si>
  <si>
    <t>Amey</t>
  </si>
  <si>
    <t>Self - employed</t>
  </si>
  <si>
    <t>No</t>
  </si>
  <si>
    <t>BJP</t>
  </si>
  <si>
    <t>Political party</t>
  </si>
  <si>
    <t>Uzma</t>
  </si>
  <si>
    <t>Congress</t>
  </si>
  <si>
    <t>Health Care</t>
  </si>
  <si>
    <t>Ishwar Raju Keshavan</t>
  </si>
  <si>
    <t>Student</t>
  </si>
  <si>
    <t>Education</t>
  </si>
  <si>
    <t>Komal</t>
  </si>
  <si>
    <t>India Alliance</t>
  </si>
  <si>
    <t>Rahul Gandhi</t>
  </si>
  <si>
    <t>B Sandeep Kumar</t>
  </si>
  <si>
    <t>Shanti komati</t>
  </si>
  <si>
    <t>Bjp</t>
  </si>
  <si>
    <t>Pm narendra modi</t>
  </si>
  <si>
    <t>Paras Khopkar</t>
  </si>
  <si>
    <t>Apurva Mandlik</t>
  </si>
  <si>
    <t>Others</t>
  </si>
  <si>
    <t>Vishal Tivrekar</t>
  </si>
  <si>
    <t>Patt cummins</t>
  </si>
  <si>
    <t>Parameshwar Mankala</t>
  </si>
  <si>
    <t>Modi</t>
  </si>
  <si>
    <t>Tejas Waghmare</t>
  </si>
  <si>
    <t>Narendra modi</t>
  </si>
  <si>
    <t>National Security</t>
  </si>
  <si>
    <t>Rutuja</t>
  </si>
  <si>
    <t>Amrit Kaur Sandhu</t>
  </si>
  <si>
    <t>Alfred</t>
  </si>
  <si>
    <t>Congree one and only</t>
  </si>
  <si>
    <t>Rahul gandhi</t>
  </si>
  <si>
    <t>Riya</t>
  </si>
  <si>
    <t>Roads &amp; Infrastructure</t>
  </si>
  <si>
    <t>Shubhangi</t>
  </si>
  <si>
    <t>Na</t>
  </si>
  <si>
    <t>Charlize</t>
  </si>
  <si>
    <t>Aman</t>
  </si>
  <si>
    <t>Avinash</t>
  </si>
  <si>
    <t>Modi ji</t>
  </si>
  <si>
    <t>Unnati Pal</t>
  </si>
  <si>
    <t>Daksh chavda</t>
  </si>
  <si>
    <t>Christina noronha</t>
  </si>
  <si>
    <t>Pm modi</t>
  </si>
  <si>
    <t>Caryn Noronha</t>
  </si>
  <si>
    <t>Anisha Pingle</t>
  </si>
  <si>
    <t>Sujata pawar</t>
  </si>
  <si>
    <t>N. A</t>
  </si>
  <si>
    <t>Shonal</t>
  </si>
  <si>
    <t>Sunidhi Sushant pawar</t>
  </si>
  <si>
    <t>N.A</t>
  </si>
  <si>
    <t>Akanksha Jadhav</t>
  </si>
  <si>
    <t>Darshan A</t>
  </si>
  <si>
    <t>Modi or yogi</t>
  </si>
  <si>
    <t>Kalpesh Desai</t>
  </si>
  <si>
    <t>Sushant Pawar</t>
  </si>
  <si>
    <t>Aniket Sahu</t>
  </si>
  <si>
    <t>Cameron Moses Noronha</t>
  </si>
  <si>
    <t>Tejas K</t>
  </si>
  <si>
    <t>Chetan budhwani</t>
  </si>
  <si>
    <t>Mr Narendra Modi</t>
  </si>
  <si>
    <t>Mrugaya</t>
  </si>
  <si>
    <t>Ruchira Patil</t>
  </si>
  <si>
    <t>Shruti Bansode</t>
  </si>
  <si>
    <t>Omkar harkulkar</t>
  </si>
  <si>
    <t>Any</t>
  </si>
  <si>
    <t>Ambani</t>
  </si>
  <si>
    <t>Dipanshu</t>
  </si>
  <si>
    <t>Divyashree Vishwasrao</t>
  </si>
  <si>
    <t>Arjun prakash jadhav</t>
  </si>
  <si>
    <t>Rahul Rajendra Patil</t>
  </si>
  <si>
    <t>Dhanashree</t>
  </si>
  <si>
    <t>Kriti Komati</t>
  </si>
  <si>
    <t>Yogesh Subhash bhaigade</t>
  </si>
  <si>
    <t>Ritesh Jadhav</t>
  </si>
  <si>
    <t>Ajit Pullorgoni</t>
  </si>
  <si>
    <t>Pranay</t>
  </si>
  <si>
    <t>Nikhil Hanmante</t>
  </si>
  <si>
    <t>Shivsena</t>
  </si>
  <si>
    <t>Amit</t>
  </si>
  <si>
    <t>MNS</t>
  </si>
  <si>
    <t>Yash</t>
  </si>
  <si>
    <t>Ignatius</t>
  </si>
  <si>
    <t>None</t>
  </si>
  <si>
    <t>Priyanka Makwana</t>
  </si>
  <si>
    <t>Prasad Lad</t>
  </si>
  <si>
    <t>Omkar Shetye</t>
  </si>
  <si>
    <t>kevin Mathew</t>
  </si>
  <si>
    <t>shiv sena- India</t>
  </si>
  <si>
    <t>sachin pilot</t>
  </si>
  <si>
    <t>Columns</t>
  </si>
  <si>
    <t>Alias</t>
  </si>
  <si>
    <t>Name</t>
  </si>
  <si>
    <t>Age</t>
  </si>
  <si>
    <t>Gender</t>
  </si>
  <si>
    <t>Occupation</t>
  </si>
  <si>
    <t>Awareness</t>
  </si>
  <si>
    <t>Registered</t>
  </si>
  <si>
    <t>Last voted</t>
  </si>
  <si>
    <t>Supported Political Party</t>
  </si>
  <si>
    <t>Preferrred Candidate</t>
  </si>
  <si>
    <t>Voting in upcoming election</t>
  </si>
  <si>
    <t>Party or candidate?</t>
  </si>
  <si>
    <t>Decisive oponion for vote</t>
  </si>
  <si>
    <t>Satisfied with current government</t>
  </si>
  <si>
    <t>Importance of voting</t>
  </si>
  <si>
    <t>Types</t>
  </si>
  <si>
    <t>Text</t>
  </si>
  <si>
    <t>Number</t>
  </si>
  <si>
    <t>Row Labels</t>
  </si>
  <si>
    <t>Grand Total</t>
  </si>
  <si>
    <t>Count of Age</t>
  </si>
  <si>
    <t>Count of Occupation</t>
  </si>
  <si>
    <t>Count</t>
  </si>
  <si>
    <t>Vote Preference</t>
  </si>
  <si>
    <t xml:space="preserve">Count </t>
  </si>
  <si>
    <t>Count of Name</t>
  </si>
  <si>
    <t>Preferred Candidate for PM</t>
  </si>
  <si>
    <t>Number of people gave survey</t>
  </si>
  <si>
    <t>Missing record</t>
  </si>
  <si>
    <t>Supporting party</t>
  </si>
  <si>
    <t>Perfomance rating for current government</t>
  </si>
  <si>
    <t xml:space="preserve">Total Count </t>
  </si>
  <si>
    <t>Voted last year</t>
  </si>
  <si>
    <t>18-21</t>
  </si>
  <si>
    <t>Total Number of participants given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</si>
</sst>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0"/>
      <color theme="1"/>
      <name val="Arial"/>
      <family val="2"/>
    </font>
  </fonts>
  <fills count="2">
    <fill>
      <patternFill patternType="none"/>
    </fill>
    <fill>
      <patternFill patternType="gray125"/>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2" fillId="0" borderId="1" xfId="1" applyFont="1" applyBorder="1" applyAlignment="1">
      <alignment wrapText="1"/>
    </xf>
    <xf numFmtId="0" fontId="2" fillId="0" borderId="1" xfId="1" applyNumberFormat="1" applyFont="1" applyBorder="1" applyAlignment="1">
      <alignment wrapText="1"/>
    </xf>
    <xf numFmtId="0" fontId="2" fillId="0" borderId="1" xfId="1" applyNumberFormat="1" applyFont="1" applyBorder="1" applyAlignment="1">
      <alignment horizontal="right" wrapText="1"/>
    </xf>
    <xf numFmtId="0" fontId="0" fillId="0" borderId="0" xfId="0" applyNumberFormat="1"/>
    <xf numFmtId="0" fontId="2" fillId="0" borderId="1" xfId="1" applyNumberFormat="1" applyFont="1" applyBorder="1" applyAlignment="1">
      <alignment vertical="center"/>
    </xf>
    <xf numFmtId="9" fontId="2" fillId="0" borderId="2" xfId="1" applyFont="1" applyBorder="1" applyAlignment="1">
      <alignment wrapText="1"/>
    </xf>
    <xf numFmtId="0" fontId="2" fillId="0" borderId="2" xfId="1" applyNumberFormat="1" applyFont="1" applyBorder="1" applyAlignment="1">
      <alignment horizontal="righ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3" xfId="0" applyNumberFormat="1" applyBorder="1"/>
    <xf numFmtId="0" fontId="0" fillId="0" borderId="3" xfId="0" applyBorder="1"/>
  </cellXfs>
  <cellStyles count="2">
    <cellStyle name="Normal" xfId="0" builtinId="0"/>
    <cellStyle name="Percent" xfId="1" builtinId="5"/>
  </cellStyles>
  <dxfs count="6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bottom style="medium">
          <color rgb="FFCCCCCC"/>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1.xlsx]Pivot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Gender 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Analysis'!$L$6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B-4E67-B389-B312C4553A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B-4E67-B389-B312C4553A5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Analysis'!$K$7:$K$8</c:f>
              <c:strCache>
                <c:ptCount val="2"/>
                <c:pt idx="0">
                  <c:v>Female</c:v>
                </c:pt>
                <c:pt idx="1">
                  <c:v>Male</c:v>
                </c:pt>
              </c:strCache>
            </c:strRef>
          </c:cat>
          <c:val>
            <c:numRef>
              <c:f>'Pivot Analysis'!$L$7:$L$8</c:f>
              <c:numCache>
                <c:formatCode>General</c:formatCode>
                <c:ptCount val="2"/>
                <c:pt idx="0">
                  <c:v>1</c:v>
                </c:pt>
                <c:pt idx="1">
                  <c:v>5</c:v>
                </c:pt>
              </c:numCache>
            </c:numRef>
          </c:val>
          <c:extLst>
            <c:ext xmlns:c16="http://schemas.microsoft.com/office/drawing/2014/chart" uri="{C3380CC4-5D6E-409C-BE32-E72D297353CC}">
              <c16:uniqueId val="{00000004-FBBB-4E67-B389-B312C4553A56}"/>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2070384951881015"/>
          <c:y val="0.48226778944298632"/>
          <c:w val="0.16262948381452322"/>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1.xlsx]Pivot Analysis!PivotTable4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 trend</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Analysis'!$L$13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Analysis'!$K$14:$K$18</c:f>
              <c:multiLvlStrCache>
                <c:ptCount val="3"/>
                <c:lvl>
                  <c:pt idx="0">
                    <c:v>Student</c:v>
                  </c:pt>
                  <c:pt idx="1">
                    <c:v>Others</c:v>
                  </c:pt>
                  <c:pt idx="2">
                    <c:v>Student</c:v>
                  </c:pt>
                </c:lvl>
                <c:lvl>
                  <c:pt idx="0">
                    <c:v>Female</c:v>
                  </c:pt>
                  <c:pt idx="1">
                    <c:v>Male</c:v>
                  </c:pt>
                </c:lvl>
              </c:multiLvlStrCache>
            </c:multiLvlStrRef>
          </c:cat>
          <c:val>
            <c:numRef>
              <c:f>'Pivot Analysis'!$L$14:$L$18</c:f>
              <c:numCache>
                <c:formatCode>General</c:formatCode>
                <c:ptCount val="3"/>
                <c:pt idx="0">
                  <c:v>1</c:v>
                </c:pt>
                <c:pt idx="1">
                  <c:v>1</c:v>
                </c:pt>
                <c:pt idx="2">
                  <c:v>4</c:v>
                </c:pt>
              </c:numCache>
            </c:numRef>
          </c:val>
          <c:extLst>
            <c:ext xmlns:c16="http://schemas.microsoft.com/office/drawing/2014/chart" uri="{C3380CC4-5D6E-409C-BE32-E72D297353CC}">
              <c16:uniqueId val="{00000000-B86F-4C4D-A7F8-E162DFE024B5}"/>
            </c:ext>
          </c:extLst>
        </c:ser>
        <c:dLbls>
          <c:dLblPos val="outEnd"/>
          <c:showLegendKey val="0"/>
          <c:showVal val="1"/>
          <c:showCatName val="0"/>
          <c:showSerName val="0"/>
          <c:showPercent val="0"/>
          <c:showBubbleSize val="0"/>
        </c:dLbls>
        <c:gapWidth val="219"/>
        <c:overlap val="-27"/>
        <c:axId val="971833679"/>
        <c:axId val="971826959"/>
      </c:barChart>
      <c:catAx>
        <c:axId val="97183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26959"/>
        <c:crosses val="autoZero"/>
        <c:auto val="1"/>
        <c:lblAlgn val="ctr"/>
        <c:lblOffset val="100"/>
        <c:noMultiLvlLbl val="0"/>
      </c:catAx>
      <c:valAx>
        <c:axId val="97182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3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1.xlsx]Pivot Analysis!PivotTable5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Participants</a:t>
            </a:r>
            <a:r>
              <a:rPr lang="en-US" baseline="0"/>
              <a:t> voted last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Analysis'!$L$28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Analysis'!$K$29</c:f>
              <c:strCache>
                <c:ptCount val="1"/>
                <c:pt idx="0">
                  <c:v>No</c:v>
                </c:pt>
              </c:strCache>
            </c:strRef>
          </c:cat>
          <c:val>
            <c:numRef>
              <c:f>'Pivot Analysis'!$L$29</c:f>
              <c:numCache>
                <c:formatCode>General</c:formatCode>
                <c:ptCount val="1"/>
                <c:pt idx="0">
                  <c:v>6</c:v>
                </c:pt>
              </c:numCache>
            </c:numRef>
          </c:val>
          <c:smooth val="0"/>
          <c:extLst>
            <c:ext xmlns:c16="http://schemas.microsoft.com/office/drawing/2014/chart" uri="{C3380CC4-5D6E-409C-BE32-E72D297353CC}">
              <c16:uniqueId val="{00000000-AED9-4235-8196-6CACBACBBE5C}"/>
            </c:ext>
          </c:extLst>
        </c:ser>
        <c:dLbls>
          <c:dLblPos val="t"/>
          <c:showLegendKey val="0"/>
          <c:showVal val="1"/>
          <c:showCatName val="0"/>
          <c:showSerName val="0"/>
          <c:showPercent val="0"/>
          <c:showBubbleSize val="0"/>
        </c:dLbls>
        <c:smooth val="0"/>
        <c:axId val="971837999"/>
        <c:axId val="971837519"/>
      </c:lineChart>
      <c:catAx>
        <c:axId val="97183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37519"/>
        <c:crosses val="autoZero"/>
        <c:auto val="1"/>
        <c:lblAlgn val="ctr"/>
        <c:lblOffset val="100"/>
        <c:noMultiLvlLbl val="0"/>
      </c:catAx>
      <c:valAx>
        <c:axId val="971837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3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1.xlsx]Pivot Analysis!PivotTable11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Supporting Political party in the surey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Analysis'!$L$61</c:f>
              <c:strCache>
                <c:ptCount val="1"/>
                <c:pt idx="0">
                  <c:v>Total</c:v>
                </c:pt>
              </c:strCache>
            </c:strRef>
          </c:tx>
          <c:spPr>
            <a:solidFill>
              <a:schemeClr val="accent1"/>
            </a:solidFill>
            <a:ln>
              <a:noFill/>
            </a:ln>
            <a:effectLst/>
          </c:spPr>
          <c:invertIfNegative val="0"/>
          <c:cat>
            <c:strRef>
              <c:f>'Pivot Analysis'!$K$62:$K$65</c:f>
              <c:strCache>
                <c:ptCount val="3"/>
                <c:pt idx="0">
                  <c:v>BJP</c:v>
                </c:pt>
                <c:pt idx="1">
                  <c:v>Congress</c:v>
                </c:pt>
                <c:pt idx="2">
                  <c:v>NA</c:v>
                </c:pt>
              </c:strCache>
            </c:strRef>
          </c:cat>
          <c:val>
            <c:numRef>
              <c:f>'Pivot Analysis'!$L$62:$L$65</c:f>
              <c:numCache>
                <c:formatCode>General</c:formatCode>
                <c:ptCount val="3"/>
                <c:pt idx="0">
                  <c:v>3</c:v>
                </c:pt>
                <c:pt idx="1">
                  <c:v>1</c:v>
                </c:pt>
                <c:pt idx="2">
                  <c:v>2</c:v>
                </c:pt>
              </c:numCache>
            </c:numRef>
          </c:val>
          <c:extLst>
            <c:ext xmlns:c16="http://schemas.microsoft.com/office/drawing/2014/chart" uri="{C3380CC4-5D6E-409C-BE32-E72D297353CC}">
              <c16:uniqueId val="{00000000-D10E-4424-BDD5-368DBE322E64}"/>
            </c:ext>
          </c:extLst>
        </c:ser>
        <c:dLbls>
          <c:showLegendKey val="0"/>
          <c:showVal val="0"/>
          <c:showCatName val="0"/>
          <c:showSerName val="0"/>
          <c:showPercent val="0"/>
          <c:showBubbleSize val="0"/>
        </c:dLbls>
        <c:gapWidth val="182"/>
        <c:axId val="1474458415"/>
        <c:axId val="1474442095"/>
      </c:barChart>
      <c:catAx>
        <c:axId val="147445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42095"/>
        <c:crosses val="autoZero"/>
        <c:auto val="1"/>
        <c:lblAlgn val="ctr"/>
        <c:lblOffset val="100"/>
        <c:noMultiLvlLbl val="0"/>
      </c:catAx>
      <c:valAx>
        <c:axId val="1474442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5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1.xlsx]Pivot Analysis!PivotTable3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trend for the survey.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Analysis'!$P$4</c:f>
              <c:strCache>
                <c:ptCount val="1"/>
                <c:pt idx="0">
                  <c:v>Total</c:v>
                </c:pt>
              </c:strCache>
            </c:strRef>
          </c:tx>
          <c:spPr>
            <a:solidFill>
              <a:schemeClr val="accent1"/>
            </a:solidFill>
            <a:ln>
              <a:noFill/>
            </a:ln>
            <a:effectLst/>
          </c:spPr>
          <c:cat>
            <c:strRef>
              <c:f>'Pivot Analysis'!$O$5:$O$6</c:f>
              <c:strCache>
                <c:ptCount val="1"/>
                <c:pt idx="0">
                  <c:v>18-21</c:v>
                </c:pt>
              </c:strCache>
            </c:strRef>
          </c:cat>
          <c:val>
            <c:numRef>
              <c:f>'Pivot Analysis'!$P$5:$P$6</c:f>
              <c:numCache>
                <c:formatCode>General</c:formatCode>
                <c:ptCount val="1"/>
                <c:pt idx="0">
                  <c:v>6</c:v>
                </c:pt>
              </c:numCache>
            </c:numRef>
          </c:val>
          <c:extLst>
            <c:ext xmlns:c16="http://schemas.microsoft.com/office/drawing/2014/chart" uri="{C3380CC4-5D6E-409C-BE32-E72D297353CC}">
              <c16:uniqueId val="{00000000-CD0E-4D07-9512-42F239C33F87}"/>
            </c:ext>
          </c:extLst>
        </c:ser>
        <c:dLbls>
          <c:showLegendKey val="0"/>
          <c:showVal val="0"/>
          <c:showCatName val="0"/>
          <c:showSerName val="0"/>
          <c:showPercent val="0"/>
          <c:showBubbleSize val="0"/>
        </c:dLbls>
        <c:axId val="971828399"/>
        <c:axId val="971849519"/>
      </c:areaChart>
      <c:catAx>
        <c:axId val="971828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49519"/>
        <c:crosses val="autoZero"/>
        <c:auto val="1"/>
        <c:lblAlgn val="ctr"/>
        <c:lblOffset val="100"/>
        <c:noMultiLvlLbl val="0"/>
      </c:catAx>
      <c:valAx>
        <c:axId val="97184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28399"/>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1.xlsx]Pivot 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 candidate for PM as per the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03647959362748E-2"/>
          <c:y val="0.336850198557894"/>
          <c:w val="0.70203158824134415"/>
          <c:h val="0.45012479388031884"/>
        </c:manualLayout>
      </c:layout>
      <c:barChart>
        <c:barDir val="col"/>
        <c:grouping val="clustered"/>
        <c:varyColors val="0"/>
        <c:ser>
          <c:idx val="0"/>
          <c:order val="0"/>
          <c:tx>
            <c:strRef>
              <c:f>'Pivot Analysis'!$L$49</c:f>
              <c:strCache>
                <c:ptCount val="1"/>
                <c:pt idx="0">
                  <c:v>Total</c:v>
                </c:pt>
              </c:strCache>
            </c:strRef>
          </c:tx>
          <c:spPr>
            <a:solidFill>
              <a:schemeClr val="accent1"/>
            </a:solidFill>
            <a:ln>
              <a:noFill/>
            </a:ln>
            <a:effectLst/>
          </c:spPr>
          <c:invertIfNegative val="0"/>
          <c:cat>
            <c:strRef>
              <c:f>'Pivot Analysis'!$K$50:$K$52</c:f>
              <c:strCache>
                <c:ptCount val="2"/>
                <c:pt idx="0">
                  <c:v>NA</c:v>
                </c:pt>
                <c:pt idx="1">
                  <c:v>Narendra Modi</c:v>
                </c:pt>
              </c:strCache>
            </c:strRef>
          </c:cat>
          <c:val>
            <c:numRef>
              <c:f>'Pivot Analysis'!$L$50:$L$52</c:f>
              <c:numCache>
                <c:formatCode>General</c:formatCode>
                <c:ptCount val="2"/>
                <c:pt idx="0">
                  <c:v>3</c:v>
                </c:pt>
                <c:pt idx="1">
                  <c:v>3</c:v>
                </c:pt>
              </c:numCache>
            </c:numRef>
          </c:val>
          <c:extLst>
            <c:ext xmlns:c16="http://schemas.microsoft.com/office/drawing/2014/chart" uri="{C3380CC4-5D6E-409C-BE32-E72D297353CC}">
              <c16:uniqueId val="{00000000-F9CA-4BC1-9B49-077734EFABB8}"/>
            </c:ext>
          </c:extLst>
        </c:ser>
        <c:dLbls>
          <c:showLegendKey val="0"/>
          <c:showVal val="0"/>
          <c:showCatName val="0"/>
          <c:showSerName val="0"/>
          <c:showPercent val="0"/>
          <c:showBubbleSize val="0"/>
        </c:dLbls>
        <c:gapWidth val="219"/>
        <c:overlap val="-27"/>
        <c:axId val="1474467055"/>
        <c:axId val="1474456495"/>
      </c:barChart>
      <c:catAx>
        <c:axId val="147446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56495"/>
        <c:crosses val="autoZero"/>
        <c:auto val="1"/>
        <c:lblAlgn val="ctr"/>
        <c:lblOffset val="100"/>
        <c:noMultiLvlLbl val="0"/>
      </c:catAx>
      <c:valAx>
        <c:axId val="1474456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6705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1114426</xdr:colOff>
      <xdr:row>2</xdr:row>
      <xdr:rowOff>72607</xdr:rowOff>
    </xdr:from>
    <xdr:ext cx="10582274" cy="717968"/>
    <xdr:sp macro="" textlink="">
      <xdr:nvSpPr>
        <xdr:cNvPr id="2" name="TextBox 1">
          <a:extLst>
            <a:ext uri="{FF2B5EF4-FFF2-40B4-BE49-F238E27FC236}">
              <a16:creationId xmlns:a16="http://schemas.microsoft.com/office/drawing/2014/main" id="{EF5EB2F2-7F41-DDB8-1D8A-5A10F57CE9BF}"/>
            </a:ext>
          </a:extLst>
        </xdr:cNvPr>
        <xdr:cNvSpPr txBox="1"/>
      </xdr:nvSpPr>
      <xdr:spPr>
        <a:xfrm>
          <a:off x="2943226" y="453607"/>
          <a:ext cx="10582274" cy="71796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a:solidFill>
                <a:schemeClr val="tx1"/>
              </a:solidFill>
              <a:effectLst/>
              <a:latin typeface="+mn-lt"/>
              <a:ea typeface="+mn-ea"/>
              <a:cs typeface="+mn-cs"/>
            </a:rPr>
            <a:t>Survey Data Analysis</a:t>
          </a:r>
          <a:endParaRPr lang="en-IN" sz="2800">
            <a:effectLst/>
          </a:endParaRPr>
        </a:p>
        <a:p>
          <a:pPr algn="ctr"/>
          <a:endParaRPr lang="en-IN" sz="2000"/>
        </a:p>
      </xdr:txBody>
    </xdr:sp>
    <xdr:clientData/>
  </xdr:oneCellAnchor>
  <xdr:twoCellAnchor>
    <xdr:from>
      <xdr:col>4</xdr:col>
      <xdr:colOff>9526</xdr:colOff>
      <xdr:row>11</xdr:row>
      <xdr:rowOff>57150</xdr:rowOff>
    </xdr:from>
    <xdr:to>
      <xdr:col>6</xdr:col>
      <xdr:colOff>314326</xdr:colOff>
      <xdr:row>25</xdr:row>
      <xdr:rowOff>33338</xdr:rowOff>
    </xdr:to>
    <xdr:graphicFrame macro="">
      <xdr:nvGraphicFramePr>
        <xdr:cNvPr id="3" name="Chart 2">
          <a:extLst>
            <a:ext uri="{FF2B5EF4-FFF2-40B4-BE49-F238E27FC236}">
              <a16:creationId xmlns:a16="http://schemas.microsoft.com/office/drawing/2014/main" id="{9787C5E0-9307-4E7B-B4A5-561341B87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11</xdr:row>
      <xdr:rowOff>47626</xdr:rowOff>
    </xdr:from>
    <xdr:to>
      <xdr:col>15</xdr:col>
      <xdr:colOff>390524</xdr:colOff>
      <xdr:row>24</xdr:row>
      <xdr:rowOff>180975</xdr:rowOff>
    </xdr:to>
    <xdr:graphicFrame macro="">
      <xdr:nvGraphicFramePr>
        <xdr:cNvPr id="5" name="Chart 4">
          <a:extLst>
            <a:ext uri="{FF2B5EF4-FFF2-40B4-BE49-F238E27FC236}">
              <a16:creationId xmlns:a16="http://schemas.microsoft.com/office/drawing/2014/main" id="{CC133603-3B43-4702-A342-7581B86DA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26</xdr:row>
      <xdr:rowOff>28575</xdr:rowOff>
    </xdr:from>
    <xdr:to>
      <xdr:col>6</xdr:col>
      <xdr:colOff>485775</xdr:colOff>
      <xdr:row>39</xdr:row>
      <xdr:rowOff>171450</xdr:rowOff>
    </xdr:to>
    <xdr:graphicFrame macro="">
      <xdr:nvGraphicFramePr>
        <xdr:cNvPr id="6" name="Chart 5">
          <a:extLst>
            <a:ext uri="{FF2B5EF4-FFF2-40B4-BE49-F238E27FC236}">
              <a16:creationId xmlns:a16="http://schemas.microsoft.com/office/drawing/2014/main" id="{6B5F1BFE-2875-494D-BF01-D524DA551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561974</xdr:colOff>
      <xdr:row>6</xdr:row>
      <xdr:rowOff>152401</xdr:rowOff>
    </xdr:from>
    <xdr:to>
      <xdr:col>8</xdr:col>
      <xdr:colOff>933449</xdr:colOff>
      <xdr:row>10</xdr:row>
      <xdr:rowOff>142875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3B7B890C-0F21-4985-839B-F657BE5394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124574" y="1295401"/>
              <a:ext cx="2200275" cy="75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390524</xdr:colOff>
      <xdr:row>6</xdr:row>
      <xdr:rowOff>95251</xdr:rowOff>
    </xdr:from>
    <xdr:to>
      <xdr:col>14</xdr:col>
      <xdr:colOff>342900</xdr:colOff>
      <xdr:row>11</xdr:row>
      <xdr:rowOff>38100</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C2190026-92B4-4BDF-919F-0EB695F36F3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839199" y="1238251"/>
              <a:ext cx="4086226"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457200</xdr:colOff>
      <xdr:row>26</xdr:row>
      <xdr:rowOff>66676</xdr:rowOff>
    </xdr:from>
    <xdr:to>
      <xdr:col>15</xdr:col>
      <xdr:colOff>400049</xdr:colOff>
      <xdr:row>40</xdr:row>
      <xdr:rowOff>9526</xdr:rowOff>
    </xdr:to>
    <xdr:graphicFrame macro="">
      <xdr:nvGraphicFramePr>
        <xdr:cNvPr id="10" name="Chart 9">
          <a:extLst>
            <a:ext uri="{FF2B5EF4-FFF2-40B4-BE49-F238E27FC236}">
              <a16:creationId xmlns:a16="http://schemas.microsoft.com/office/drawing/2014/main" id="{53254CDC-2006-4F06-9EA2-25D808EFE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447674</xdr:colOff>
      <xdr:row>11</xdr:row>
      <xdr:rowOff>85726</xdr:rowOff>
    </xdr:from>
    <xdr:to>
      <xdr:col>10</xdr:col>
      <xdr:colOff>400049</xdr:colOff>
      <xdr:row>25</xdr:row>
      <xdr:rowOff>57150</xdr:rowOff>
    </xdr:to>
    <xdr:graphicFrame macro="">
      <xdr:nvGraphicFramePr>
        <xdr:cNvPr id="11" name="Chart 10">
          <a:extLst>
            <a:ext uri="{FF2B5EF4-FFF2-40B4-BE49-F238E27FC236}">
              <a16:creationId xmlns:a16="http://schemas.microsoft.com/office/drawing/2014/main" id="{9D0B2C56-CDE0-4853-833A-C9D123198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26</xdr:row>
      <xdr:rowOff>95250</xdr:rowOff>
    </xdr:from>
    <xdr:to>
      <xdr:col>10</xdr:col>
      <xdr:colOff>361949</xdr:colOff>
      <xdr:row>39</xdr:row>
      <xdr:rowOff>180975</xdr:rowOff>
    </xdr:to>
    <xdr:graphicFrame macro="">
      <xdr:nvGraphicFramePr>
        <xdr:cNvPr id="12" name="Chart 11">
          <a:extLst>
            <a:ext uri="{FF2B5EF4-FFF2-40B4-BE49-F238E27FC236}">
              <a16:creationId xmlns:a16="http://schemas.microsoft.com/office/drawing/2014/main" id="{F25B9A38-0A9B-4E14-8238-B9E49F630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Tivrekar" refreshedDate="45450.101920949077" createdVersion="8" refreshedVersion="8" minRefreshableVersion="3" recordCount="61" xr:uid="{D6FDD98E-9752-4A35-BD31-A2A195E03666}">
  <cacheSource type="worksheet">
    <worksheetSource name="Table1"/>
  </cacheSource>
  <cacheFields count="14">
    <cacheField name="Name" numFmtId="9">
      <sharedItems count="60">
        <s v="Rishi Tivrekar"/>
        <s v="Sandeep"/>
        <s v="Trupti Komati"/>
        <s v="Amey"/>
        <s v="Uzma"/>
        <s v="Ishwar Raju Keshavan"/>
        <s v="Komal"/>
        <s v="B Sandeep Kumar"/>
        <s v="Shanti komati"/>
        <s v="Paras Khopkar"/>
        <s v="Apurva Mandlik"/>
        <s v="Vishal Tivrekar"/>
        <s v="Parameshwar Mankala"/>
        <s v="Tejas Waghmare"/>
        <s v="Rutuja"/>
        <s v="Amrit Kaur Sandhu"/>
        <s v="Alfred"/>
        <s v="Riya"/>
        <s v="Shubhangi"/>
        <s v="Charlize"/>
        <s v="Aman"/>
        <s v="Avinash"/>
        <s v="Unnati Pal"/>
        <s v="Daksh chavda"/>
        <s v="Christina noronha"/>
        <s v="Caryn Noronha"/>
        <s v="Anisha Pingle"/>
        <s v="Sujata pawar"/>
        <s v="Shonal"/>
        <s v="Sunidhi Sushant pawar"/>
        <s v="Akanksha Jadhav"/>
        <s v="Darshan A"/>
        <s v="Kalpesh Desai"/>
        <s v="Sushant Pawar"/>
        <s v="Aniket Sahu"/>
        <s v="Cameron Moses Noronha"/>
        <s v="Tejas K"/>
        <s v="Chetan budhwani"/>
        <s v="Mrugaya"/>
        <s v="Ruchira Patil"/>
        <s v="Shruti Bansode"/>
        <s v="Omkar harkulkar"/>
        <s v="Dipanshu"/>
        <s v="Divyashree Vishwasrao"/>
        <s v="Arjun prakash jadhav"/>
        <s v="Rahul Rajendra Patil"/>
        <s v="Dhanashree"/>
        <s v="Kriti Komati"/>
        <s v="Yogesh Subhash bhaigade"/>
        <s v="Ritesh Jadhav"/>
        <s v="Ajit Pullorgoni"/>
        <s v="Pranay"/>
        <s v="Nikhil Hanmante"/>
        <s v="Amit"/>
        <s v="Yash"/>
        <s v="Ignatius"/>
        <s v="Priyanka Makwana"/>
        <s v="Prasad Lad"/>
        <s v="Omkar Shetye"/>
        <s v="kevin Mathew"/>
      </sharedItems>
    </cacheField>
    <cacheField name="Age" numFmtId="0">
      <sharedItems containsSemiMixedTypes="0" containsString="0" containsNumber="1" containsInteger="1" minValue="17" maxValue="53" count="23">
        <n v="26"/>
        <n v="35"/>
        <n v="25"/>
        <n v="30"/>
        <n v="32"/>
        <n v="19"/>
        <n v="31"/>
        <n v="27"/>
        <n v="20"/>
        <n v="21"/>
        <n v="29"/>
        <n v="23"/>
        <n v="17"/>
        <n v="18"/>
        <n v="22"/>
        <n v="49"/>
        <n v="41"/>
        <n v="53"/>
        <n v="34"/>
        <n v="24"/>
        <n v="42"/>
        <n v="28"/>
        <n v="33"/>
      </sharedItems>
      <fieldGroup base="1">
        <rangePr autoStart="0" autoEnd="0" startNum="18" endNum="50" groupInterval="4"/>
        <groupItems count="10">
          <s v="&lt;18"/>
          <s v="18-21"/>
          <s v="22-25"/>
          <s v="26-29"/>
          <s v="30-33"/>
          <s v="34-37"/>
          <s v="38-41"/>
          <s v="42-45"/>
          <s v="46-50"/>
          <s v="&gt;50"/>
        </groupItems>
      </fieldGroup>
    </cacheField>
    <cacheField name="Gender" numFmtId="9">
      <sharedItems count="2">
        <s v="Male"/>
        <s v="Female"/>
      </sharedItems>
    </cacheField>
    <cacheField name="Occupation" numFmtId="9">
      <sharedItems count="4">
        <s v="Salaried"/>
        <s v="Self - employed"/>
        <s v="Student"/>
        <s v="Others"/>
      </sharedItems>
    </cacheField>
    <cacheField name="Awareness" numFmtId="9">
      <sharedItems containsBlank="1"/>
    </cacheField>
    <cacheField name="Registered" numFmtId="9">
      <sharedItems/>
    </cacheField>
    <cacheField name="Last voted" numFmtId="9">
      <sharedItems count="2">
        <s v="Yes"/>
        <s v="No"/>
      </sharedItems>
    </cacheField>
    <cacheField name="Voting in upcoming election" numFmtId="9">
      <sharedItems containsBlank="1"/>
    </cacheField>
    <cacheField name="Supported Political Party" numFmtId="9">
      <sharedItems containsBlank="1" count="13">
        <s v="NA"/>
        <s v="BJP"/>
        <s v="Congress"/>
        <s v="India Alliance" u="1"/>
        <s v="Congree one and only" u="1"/>
        <s v="N. A" u="1"/>
        <s v="N.A" u="1"/>
        <s v="Any" u="1"/>
        <m u="1"/>
        <s v="Shivsena" u="1"/>
        <s v="MNS" u="1"/>
        <s v="None" u="1"/>
        <s v="shiv sena- India" u="1"/>
      </sharedItems>
    </cacheField>
    <cacheField name="Preferrred Candidate" numFmtId="9">
      <sharedItems count="3">
        <s v="NA"/>
        <s v="Narendra Modi"/>
        <s v="Rahul Gandhi"/>
      </sharedItems>
    </cacheField>
    <cacheField name="Party or candidate?" numFmtId="9">
      <sharedItems count="3">
        <s v="Candidate"/>
        <s v="Political party"/>
        <s v="Others"/>
      </sharedItems>
    </cacheField>
    <cacheField name="Decisive oponion for vote" numFmtId="9">
      <sharedItems containsBlank="1"/>
    </cacheField>
    <cacheField name="Satisfied with current government" numFmtId="0">
      <sharedItems containsSemiMixedTypes="0" containsString="0" containsNumber="1" minValue="0" maxValue="100" count="13">
        <n v="8"/>
        <n v="7"/>
        <n v="5"/>
        <n v="1"/>
        <n v="3"/>
        <n v="6"/>
        <n v="4"/>
        <n v="0"/>
        <n v="10"/>
        <n v="2"/>
        <n v="9"/>
        <n v="7.5"/>
        <n v="100" u="1"/>
      </sharedItems>
    </cacheField>
    <cacheField name="Importance of voting" numFmtId="0">
      <sharedItems containsBlank="1" containsMixedTypes="1" containsNumber="1" containsInteger="1" minValue="1" maxValue="1000"/>
    </cacheField>
  </cacheFields>
  <extLst>
    <ext xmlns:x14="http://schemas.microsoft.com/office/spreadsheetml/2009/9/main" uri="{725AE2AE-9491-48be-B2B4-4EB974FC3084}">
      <x14:pivotCacheDefinition pivotCacheId="1840603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x v="0"/>
    <x v="0"/>
    <x v="0"/>
    <s v="Yes"/>
    <s v="Yes"/>
    <x v="0"/>
    <s v="Yes"/>
    <x v="0"/>
    <x v="0"/>
    <x v="0"/>
    <s v="All of the above"/>
    <x v="0"/>
    <n v="10"/>
  </r>
  <r>
    <x v="1"/>
    <x v="1"/>
    <x v="0"/>
    <x v="0"/>
    <s v="Yes"/>
    <s v="Yes"/>
    <x v="0"/>
    <s v="Yes"/>
    <x v="0"/>
    <x v="0"/>
    <x v="0"/>
    <s v="All of the above"/>
    <x v="1"/>
    <n v="9"/>
  </r>
  <r>
    <x v="2"/>
    <x v="2"/>
    <x v="1"/>
    <x v="0"/>
    <s v="Yes"/>
    <s v="Yes"/>
    <x v="0"/>
    <s v="Yes"/>
    <x v="0"/>
    <x v="1"/>
    <x v="0"/>
    <s v="Economy"/>
    <x v="2"/>
    <n v="10"/>
  </r>
  <r>
    <x v="3"/>
    <x v="3"/>
    <x v="0"/>
    <x v="1"/>
    <s v="Yes"/>
    <s v="No"/>
    <x v="0"/>
    <s v="Yes"/>
    <x v="1"/>
    <x v="1"/>
    <x v="1"/>
    <s v="All of the above"/>
    <x v="0"/>
    <n v="10"/>
  </r>
  <r>
    <x v="4"/>
    <x v="4"/>
    <x v="1"/>
    <x v="0"/>
    <s v="Yes"/>
    <s v="No"/>
    <x v="1"/>
    <s v="Yes"/>
    <x v="2"/>
    <x v="1"/>
    <x v="0"/>
    <s v="Health Care"/>
    <x v="3"/>
    <n v="7"/>
  </r>
  <r>
    <x v="5"/>
    <x v="5"/>
    <x v="0"/>
    <x v="2"/>
    <s v="Yes"/>
    <s v="Yes"/>
    <x v="1"/>
    <s v="Yes"/>
    <x v="1"/>
    <x v="1"/>
    <x v="1"/>
    <s v="Education"/>
    <x v="3"/>
    <m/>
  </r>
  <r>
    <x v="6"/>
    <x v="2"/>
    <x v="1"/>
    <x v="0"/>
    <s v="Yes"/>
    <s v="Yes"/>
    <x v="0"/>
    <m/>
    <x v="2"/>
    <x v="2"/>
    <x v="1"/>
    <s v="Health Care"/>
    <x v="4"/>
    <n v="10"/>
  </r>
  <r>
    <x v="7"/>
    <x v="0"/>
    <x v="0"/>
    <x v="1"/>
    <s v="Yes"/>
    <s v="Yes"/>
    <x v="0"/>
    <s v="Yes"/>
    <x v="1"/>
    <x v="1"/>
    <x v="0"/>
    <s v="All of the above"/>
    <x v="1"/>
    <n v="10"/>
  </r>
  <r>
    <x v="8"/>
    <x v="4"/>
    <x v="1"/>
    <x v="1"/>
    <s v="Yes"/>
    <s v="Yes"/>
    <x v="0"/>
    <s v="Yes"/>
    <x v="1"/>
    <x v="1"/>
    <x v="0"/>
    <s v="All of the above"/>
    <x v="2"/>
    <n v="10"/>
  </r>
  <r>
    <x v="9"/>
    <x v="5"/>
    <x v="0"/>
    <x v="2"/>
    <s v="Yes"/>
    <s v="No"/>
    <x v="1"/>
    <s v="Yes"/>
    <x v="0"/>
    <x v="0"/>
    <x v="1"/>
    <s v="All of the above"/>
    <x v="5"/>
    <n v="10"/>
  </r>
  <r>
    <x v="10"/>
    <x v="0"/>
    <x v="1"/>
    <x v="0"/>
    <s v="Yes"/>
    <s v="Yes"/>
    <x v="0"/>
    <s v="Yes"/>
    <x v="0"/>
    <x v="0"/>
    <x v="2"/>
    <s v="All of the above"/>
    <x v="2"/>
    <n v="10"/>
  </r>
  <r>
    <x v="11"/>
    <x v="6"/>
    <x v="0"/>
    <x v="0"/>
    <s v="Yes"/>
    <s v="Yes"/>
    <x v="0"/>
    <s v="No"/>
    <x v="0"/>
    <x v="0"/>
    <x v="0"/>
    <s v="All of the above"/>
    <x v="1"/>
    <n v="10"/>
  </r>
  <r>
    <x v="12"/>
    <x v="7"/>
    <x v="0"/>
    <x v="0"/>
    <s v="Yes"/>
    <s v="No"/>
    <x v="1"/>
    <s v="Yes"/>
    <x v="1"/>
    <x v="1"/>
    <x v="1"/>
    <s v="All of the above"/>
    <x v="5"/>
    <n v="10"/>
  </r>
  <r>
    <x v="9"/>
    <x v="8"/>
    <x v="0"/>
    <x v="2"/>
    <s v="Yes"/>
    <s v="No"/>
    <x v="1"/>
    <s v="Yes"/>
    <x v="0"/>
    <x v="0"/>
    <x v="1"/>
    <s v="All of the above"/>
    <x v="5"/>
    <n v="9"/>
  </r>
  <r>
    <x v="13"/>
    <x v="7"/>
    <x v="0"/>
    <x v="0"/>
    <s v="Yes"/>
    <s v="Yes"/>
    <x v="0"/>
    <s v="Yes"/>
    <x v="1"/>
    <x v="1"/>
    <x v="0"/>
    <s v="National Security"/>
    <x v="2"/>
    <n v="9"/>
  </r>
  <r>
    <x v="14"/>
    <x v="9"/>
    <x v="1"/>
    <x v="2"/>
    <s v="Yes"/>
    <s v="No"/>
    <x v="1"/>
    <s v="No"/>
    <x v="2"/>
    <x v="0"/>
    <x v="0"/>
    <s v="All of the above"/>
    <x v="6"/>
    <n v="10"/>
  </r>
  <r>
    <x v="15"/>
    <x v="3"/>
    <x v="1"/>
    <x v="0"/>
    <s v="No"/>
    <s v="Yes"/>
    <x v="1"/>
    <s v="No"/>
    <x v="0"/>
    <x v="0"/>
    <x v="2"/>
    <m/>
    <x v="2"/>
    <n v="3"/>
  </r>
  <r>
    <x v="16"/>
    <x v="10"/>
    <x v="0"/>
    <x v="0"/>
    <s v="Yes"/>
    <s v="Yes"/>
    <x v="0"/>
    <s v="Yes"/>
    <x v="2"/>
    <x v="2"/>
    <x v="0"/>
    <s v="All of the above"/>
    <x v="3"/>
    <n v="10"/>
  </r>
  <r>
    <x v="17"/>
    <x v="4"/>
    <x v="1"/>
    <x v="0"/>
    <s v="Yes"/>
    <s v="No"/>
    <x v="1"/>
    <s v="Yes"/>
    <x v="0"/>
    <x v="0"/>
    <x v="0"/>
    <s v="Roads &amp; Infrastructure"/>
    <x v="2"/>
    <n v="8"/>
  </r>
  <r>
    <x v="18"/>
    <x v="0"/>
    <x v="1"/>
    <x v="0"/>
    <s v="Yes"/>
    <s v="Yes"/>
    <x v="0"/>
    <s v="Yes"/>
    <x v="2"/>
    <x v="0"/>
    <x v="0"/>
    <s v="Economy"/>
    <x v="7"/>
    <s v="Every vote counts"/>
  </r>
  <r>
    <x v="19"/>
    <x v="0"/>
    <x v="1"/>
    <x v="0"/>
    <s v="Yes"/>
    <s v="Yes"/>
    <x v="0"/>
    <s v="Yes"/>
    <x v="2"/>
    <x v="2"/>
    <x v="1"/>
    <s v="All of the above"/>
    <x v="5"/>
    <n v="10"/>
  </r>
  <r>
    <x v="20"/>
    <x v="11"/>
    <x v="0"/>
    <x v="1"/>
    <s v="Yes"/>
    <s v="Yes"/>
    <x v="1"/>
    <s v="Yes"/>
    <x v="0"/>
    <x v="0"/>
    <x v="2"/>
    <s v="All of the above"/>
    <x v="2"/>
    <n v="5"/>
  </r>
  <r>
    <x v="21"/>
    <x v="12"/>
    <x v="0"/>
    <x v="2"/>
    <s v="Yes"/>
    <s v="No"/>
    <x v="1"/>
    <s v="Yes"/>
    <x v="1"/>
    <x v="1"/>
    <x v="0"/>
    <s v="All of the above"/>
    <x v="8"/>
    <n v="1000"/>
  </r>
  <r>
    <x v="22"/>
    <x v="7"/>
    <x v="1"/>
    <x v="0"/>
    <s v="Yes"/>
    <s v="Yes"/>
    <x v="0"/>
    <s v="Yes"/>
    <x v="0"/>
    <x v="0"/>
    <x v="2"/>
    <s v="All of the above"/>
    <x v="9"/>
    <n v="1"/>
  </r>
  <r>
    <x v="23"/>
    <x v="13"/>
    <x v="0"/>
    <x v="3"/>
    <s v="Yes"/>
    <s v="Yes"/>
    <x v="1"/>
    <s v="Yes"/>
    <x v="1"/>
    <x v="1"/>
    <x v="1"/>
    <s v="Health Care"/>
    <x v="8"/>
    <n v="10"/>
  </r>
  <r>
    <x v="24"/>
    <x v="4"/>
    <x v="1"/>
    <x v="0"/>
    <s v="Yes"/>
    <s v="Yes"/>
    <x v="0"/>
    <s v="Yes"/>
    <x v="0"/>
    <x v="1"/>
    <x v="0"/>
    <s v="All of the above"/>
    <x v="10"/>
    <n v="9"/>
  </r>
  <r>
    <x v="25"/>
    <x v="3"/>
    <x v="1"/>
    <x v="0"/>
    <s v="Yes"/>
    <s v="No"/>
    <x v="1"/>
    <s v="Yes"/>
    <x v="0"/>
    <x v="0"/>
    <x v="0"/>
    <s v="All of the above"/>
    <x v="2"/>
    <n v="10"/>
  </r>
  <r>
    <x v="26"/>
    <x v="14"/>
    <x v="1"/>
    <x v="2"/>
    <s v="Yes"/>
    <s v="Yes"/>
    <x v="0"/>
    <s v="Yes"/>
    <x v="0"/>
    <x v="0"/>
    <x v="0"/>
    <s v="Education"/>
    <x v="5"/>
    <n v="10"/>
  </r>
  <r>
    <x v="27"/>
    <x v="15"/>
    <x v="1"/>
    <x v="3"/>
    <s v="Yes"/>
    <s v="Yes"/>
    <x v="0"/>
    <s v="Yes"/>
    <x v="0"/>
    <x v="0"/>
    <x v="0"/>
    <s v="All of the above"/>
    <x v="1"/>
    <n v="10"/>
  </r>
  <r>
    <x v="28"/>
    <x v="11"/>
    <x v="1"/>
    <x v="0"/>
    <s v="Yes"/>
    <s v="Yes"/>
    <x v="0"/>
    <s v="Yes"/>
    <x v="0"/>
    <x v="0"/>
    <x v="0"/>
    <s v="All of the above"/>
    <x v="5"/>
    <n v="8"/>
  </r>
  <r>
    <x v="29"/>
    <x v="16"/>
    <x v="1"/>
    <x v="0"/>
    <s v="Yes"/>
    <s v="Yes"/>
    <x v="0"/>
    <s v="Yes"/>
    <x v="0"/>
    <x v="0"/>
    <x v="0"/>
    <s v="All of the above"/>
    <x v="0"/>
    <n v="10"/>
  </r>
  <r>
    <x v="30"/>
    <x v="2"/>
    <x v="1"/>
    <x v="0"/>
    <s v="Yes"/>
    <s v="Yes"/>
    <x v="0"/>
    <s v="Yes"/>
    <x v="0"/>
    <x v="1"/>
    <x v="2"/>
    <s v="All of the above"/>
    <x v="11"/>
    <n v="10"/>
  </r>
  <r>
    <x v="31"/>
    <x v="3"/>
    <x v="0"/>
    <x v="0"/>
    <s v="Yes"/>
    <s v="Yes"/>
    <x v="0"/>
    <s v="Yes"/>
    <x v="1"/>
    <x v="1"/>
    <x v="0"/>
    <s v="Roads &amp; Infrastructure"/>
    <x v="1"/>
    <n v="10"/>
  </r>
  <r>
    <x v="32"/>
    <x v="3"/>
    <x v="0"/>
    <x v="0"/>
    <s v="Yes"/>
    <s v="Yes"/>
    <x v="0"/>
    <s v="Yes"/>
    <x v="0"/>
    <x v="0"/>
    <x v="0"/>
    <s v="All of the above"/>
    <x v="1"/>
    <n v="10"/>
  </r>
  <r>
    <x v="33"/>
    <x v="17"/>
    <x v="0"/>
    <x v="0"/>
    <s v="Yes"/>
    <s v="Yes"/>
    <x v="0"/>
    <s v="Yes"/>
    <x v="0"/>
    <x v="0"/>
    <x v="0"/>
    <s v="All of the above"/>
    <x v="1"/>
    <n v="10"/>
  </r>
  <r>
    <x v="34"/>
    <x v="2"/>
    <x v="0"/>
    <x v="0"/>
    <s v="Yes"/>
    <s v="Yes"/>
    <x v="1"/>
    <s v="Yes"/>
    <x v="0"/>
    <x v="0"/>
    <x v="1"/>
    <s v="All of the above"/>
    <x v="5"/>
    <n v="2"/>
  </r>
  <r>
    <x v="35"/>
    <x v="7"/>
    <x v="1"/>
    <x v="0"/>
    <s v="Yes"/>
    <s v="Yes"/>
    <x v="0"/>
    <s v="Yes"/>
    <x v="0"/>
    <x v="0"/>
    <x v="0"/>
    <s v="All of the above"/>
    <x v="2"/>
    <n v="10"/>
  </r>
  <r>
    <x v="36"/>
    <x v="7"/>
    <x v="0"/>
    <x v="0"/>
    <s v="Yes"/>
    <s v="Yes"/>
    <x v="0"/>
    <s v="Yes"/>
    <x v="0"/>
    <x v="0"/>
    <x v="0"/>
    <s v="All of the above"/>
    <x v="1"/>
    <n v="10"/>
  </r>
  <r>
    <x v="37"/>
    <x v="6"/>
    <x v="0"/>
    <x v="0"/>
    <s v="Yes"/>
    <s v="No"/>
    <x v="1"/>
    <s v="No"/>
    <x v="1"/>
    <x v="1"/>
    <x v="0"/>
    <s v="National Security"/>
    <x v="1"/>
    <n v="10"/>
  </r>
  <r>
    <x v="38"/>
    <x v="3"/>
    <x v="1"/>
    <x v="0"/>
    <m/>
    <s v="Yes"/>
    <x v="0"/>
    <s v="Yes"/>
    <x v="0"/>
    <x v="0"/>
    <x v="0"/>
    <s v="All of the above"/>
    <x v="2"/>
    <n v="9"/>
  </r>
  <r>
    <x v="39"/>
    <x v="2"/>
    <x v="1"/>
    <x v="0"/>
    <s v="Yes"/>
    <s v="Yes"/>
    <x v="0"/>
    <s v="Yes"/>
    <x v="0"/>
    <x v="0"/>
    <x v="0"/>
    <s v="All of the above"/>
    <x v="5"/>
    <n v="10"/>
  </r>
  <r>
    <x v="40"/>
    <x v="18"/>
    <x v="1"/>
    <x v="0"/>
    <s v="Yes"/>
    <s v="Yes"/>
    <x v="0"/>
    <s v="Yes"/>
    <x v="0"/>
    <x v="0"/>
    <x v="0"/>
    <s v="All of the above"/>
    <x v="1"/>
    <n v="10"/>
  </r>
  <r>
    <x v="41"/>
    <x v="14"/>
    <x v="0"/>
    <x v="1"/>
    <s v="Yes"/>
    <s v="No"/>
    <x v="1"/>
    <s v="No"/>
    <x v="0"/>
    <x v="0"/>
    <x v="0"/>
    <s v="All of the above"/>
    <x v="3"/>
    <n v="5"/>
  </r>
  <r>
    <x v="42"/>
    <x v="8"/>
    <x v="0"/>
    <x v="2"/>
    <s v="Yes"/>
    <s v="Yes"/>
    <x v="1"/>
    <s v="Yes"/>
    <x v="1"/>
    <x v="1"/>
    <x v="0"/>
    <s v="All of the above"/>
    <x v="0"/>
    <n v="8"/>
  </r>
  <r>
    <x v="43"/>
    <x v="19"/>
    <x v="1"/>
    <x v="0"/>
    <s v="Yes"/>
    <s v="No"/>
    <x v="0"/>
    <s v="Yes"/>
    <x v="0"/>
    <x v="0"/>
    <x v="0"/>
    <s v="All of the above"/>
    <x v="3"/>
    <s v="Na"/>
  </r>
  <r>
    <x v="44"/>
    <x v="14"/>
    <x v="0"/>
    <x v="1"/>
    <s v="Yes"/>
    <s v="Yes"/>
    <x v="0"/>
    <s v="Yes"/>
    <x v="1"/>
    <x v="1"/>
    <x v="1"/>
    <s v="All of the above"/>
    <x v="3"/>
    <n v="1"/>
  </r>
  <r>
    <x v="45"/>
    <x v="10"/>
    <x v="0"/>
    <x v="0"/>
    <s v="Yes"/>
    <s v="Yes"/>
    <x v="0"/>
    <s v="Yes"/>
    <x v="1"/>
    <x v="1"/>
    <x v="0"/>
    <s v="National Security"/>
    <x v="0"/>
    <n v="10"/>
  </r>
  <r>
    <x v="46"/>
    <x v="2"/>
    <x v="1"/>
    <x v="0"/>
    <s v="Yes"/>
    <s v="Yes"/>
    <x v="0"/>
    <s v="Yes"/>
    <x v="0"/>
    <x v="1"/>
    <x v="0"/>
    <s v="Health Care"/>
    <x v="0"/>
    <n v="10"/>
  </r>
  <r>
    <x v="47"/>
    <x v="14"/>
    <x v="1"/>
    <x v="2"/>
    <s v="Yes"/>
    <s v="Yes"/>
    <x v="0"/>
    <s v="Yes"/>
    <x v="0"/>
    <x v="0"/>
    <x v="0"/>
    <s v="All of the above"/>
    <x v="1"/>
    <n v="10"/>
  </r>
  <r>
    <x v="48"/>
    <x v="11"/>
    <x v="0"/>
    <x v="0"/>
    <s v="Yes"/>
    <s v="No"/>
    <x v="1"/>
    <s v="No"/>
    <x v="0"/>
    <x v="0"/>
    <x v="0"/>
    <s v="All of the above"/>
    <x v="1"/>
    <n v="10"/>
  </r>
  <r>
    <x v="49"/>
    <x v="20"/>
    <x v="0"/>
    <x v="0"/>
    <s v="Yes"/>
    <s v="Yes"/>
    <x v="0"/>
    <s v="Yes"/>
    <x v="1"/>
    <x v="1"/>
    <x v="0"/>
    <s v="All of the above"/>
    <x v="0"/>
    <n v="10"/>
  </r>
  <r>
    <x v="50"/>
    <x v="19"/>
    <x v="0"/>
    <x v="1"/>
    <s v="Yes"/>
    <s v="Yes"/>
    <x v="0"/>
    <s v="Yes"/>
    <x v="1"/>
    <x v="1"/>
    <x v="0"/>
    <s v="All of the above"/>
    <x v="8"/>
    <n v="10"/>
  </r>
  <r>
    <x v="51"/>
    <x v="11"/>
    <x v="0"/>
    <x v="0"/>
    <s v="No"/>
    <s v="Yes"/>
    <x v="1"/>
    <s v="Yes"/>
    <x v="0"/>
    <x v="1"/>
    <x v="0"/>
    <s v="All of the above"/>
    <x v="8"/>
    <m/>
  </r>
  <r>
    <x v="52"/>
    <x v="21"/>
    <x v="0"/>
    <x v="0"/>
    <s v="Yes"/>
    <s v="Yes"/>
    <x v="0"/>
    <s v="Yes"/>
    <x v="1"/>
    <x v="1"/>
    <x v="0"/>
    <s v="All of the above"/>
    <x v="1"/>
    <n v="8"/>
  </r>
  <r>
    <x v="53"/>
    <x v="22"/>
    <x v="0"/>
    <x v="0"/>
    <s v="Yes"/>
    <s v="Yes"/>
    <x v="0"/>
    <s v="Yes"/>
    <x v="1"/>
    <x v="1"/>
    <x v="0"/>
    <s v="Roads &amp; Infrastructure"/>
    <x v="8"/>
    <n v="10"/>
  </r>
  <r>
    <x v="54"/>
    <x v="12"/>
    <x v="0"/>
    <x v="2"/>
    <s v="Yes"/>
    <s v="No"/>
    <x v="1"/>
    <s v="Yes"/>
    <x v="0"/>
    <x v="1"/>
    <x v="2"/>
    <s v="All of the above"/>
    <x v="5"/>
    <m/>
  </r>
  <r>
    <x v="55"/>
    <x v="14"/>
    <x v="0"/>
    <x v="0"/>
    <s v="No"/>
    <s v="No"/>
    <x v="1"/>
    <s v="No"/>
    <x v="0"/>
    <x v="0"/>
    <x v="2"/>
    <s v="All of the above"/>
    <x v="7"/>
    <n v="10"/>
  </r>
  <r>
    <x v="56"/>
    <x v="21"/>
    <x v="1"/>
    <x v="0"/>
    <s v="Yes"/>
    <s v="Yes"/>
    <x v="0"/>
    <s v="Yes"/>
    <x v="0"/>
    <x v="0"/>
    <x v="0"/>
    <s v="All of the above"/>
    <x v="2"/>
    <n v="10"/>
  </r>
  <r>
    <x v="57"/>
    <x v="7"/>
    <x v="0"/>
    <x v="0"/>
    <s v="Yes"/>
    <s v="Yes"/>
    <x v="0"/>
    <s v="Yes"/>
    <x v="0"/>
    <x v="0"/>
    <x v="0"/>
    <s v="All of the above"/>
    <x v="0"/>
    <s v="I think the candidate is more important than the political party.. who is helping to grow our environment."/>
  </r>
  <r>
    <x v="58"/>
    <x v="7"/>
    <x v="0"/>
    <x v="0"/>
    <s v="Yes"/>
    <s v="Yes"/>
    <x v="0"/>
    <s v="Yes"/>
    <x v="0"/>
    <x v="0"/>
    <x v="0"/>
    <s v="All of the above"/>
    <x v="0"/>
    <n v="10"/>
  </r>
  <r>
    <x v="59"/>
    <x v="19"/>
    <x v="0"/>
    <x v="0"/>
    <s v="Yes"/>
    <s v="Yes"/>
    <x v="0"/>
    <s v="No"/>
    <x v="2"/>
    <x v="0"/>
    <x v="0"/>
    <s v="Economy"/>
    <x v="2"/>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33BD8-B32E-4AE2-980F-69997E424B80}" name="PivotTable5" cacheId="3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Voted last year">
  <location ref="K28:L29" firstHeaderRow="1" firstDataRow="1" firstDataCol="1"/>
  <pivotFields count="14">
    <pivotField showAll="0"/>
    <pivotField dataField="1" showAll="0">
      <items count="11">
        <item h="1" x="0"/>
        <item x="1"/>
        <item h="1" x="2"/>
        <item h="1" x="3"/>
        <item h="1" x="4"/>
        <item h="1" x="5"/>
        <item h="1" x="6"/>
        <item h="1" x="7"/>
        <item h="1" x="8"/>
        <item h="1" x="9"/>
        <item t="default"/>
      </items>
    </pivotField>
    <pivotField showAll="0">
      <items count="3">
        <item x="1"/>
        <item x="0"/>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1">
    <field x="6"/>
  </rowFields>
  <rowItems count="1">
    <i>
      <x/>
    </i>
  </rowItems>
  <colItems count="1">
    <i/>
  </colItems>
  <dataFields count="1">
    <dataField name="Count" fld="1" subtotal="count" baseField="6"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E55D35-1F5F-436B-BEBB-6D763FC6199D}" name="PivotTable1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E9" firstHeaderRow="1" firstDataRow="1" firstDataCol="0"/>
  <pivotFields count="14">
    <pivotField showAll="0"/>
    <pivotField dataField="1" showAll="0">
      <items count="11">
        <item h="1" x="0"/>
        <item x="1"/>
        <item h="1" x="2"/>
        <item h="1" x="3"/>
        <item h="1" x="4"/>
        <item h="1" x="5"/>
        <item h="1" x="6"/>
        <item h="1" x="7"/>
        <item h="1" x="8"/>
        <item h="1" x="9"/>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Number of participants given survey" fld="1" subtotal="count" baseField="0" baseItem="0"/>
  </dataFields>
  <formats count="3">
    <format dxfId="42">
      <pivotArea type="all" dataOnly="0" outline="0" fieldPosition="0"/>
    </format>
    <format dxfId="41">
      <pivotArea outline="0" collapsedLevelsAreSubtotals="1"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F6D508-41A0-44A3-8B6D-0F4F376625E4}" name="PivotTable1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fomance rating for current government">
  <location ref="A2:B8" firstHeaderRow="1" firstDataRow="1" firstDataCol="1"/>
  <pivotFields count="14">
    <pivotField showAll="0"/>
    <pivotField dataField="1" showAll="0">
      <items count="11">
        <item h="1" x="0"/>
        <item x="1"/>
        <item h="1" x="2"/>
        <item h="1" x="3"/>
        <item h="1" x="4"/>
        <item h="1" x="5"/>
        <item h="1" x="6"/>
        <item h="1" x="7"/>
        <item h="1" x="8"/>
        <item h="1" x="9"/>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14">
        <item x="7"/>
        <item x="3"/>
        <item x="9"/>
        <item x="4"/>
        <item x="6"/>
        <item x="2"/>
        <item x="5"/>
        <item x="1"/>
        <item x="11"/>
        <item x="0"/>
        <item x="10"/>
        <item x="8"/>
        <item m="1" x="12"/>
        <item t="default"/>
      </items>
    </pivotField>
    <pivotField showAll="0"/>
  </pivotFields>
  <rowFields count="1">
    <field x="12"/>
  </rowFields>
  <rowItems count="6">
    <i>
      <x v="1"/>
    </i>
    <i>
      <x v="4"/>
    </i>
    <i>
      <x v="6"/>
    </i>
    <i>
      <x v="9"/>
    </i>
    <i>
      <x v="11"/>
    </i>
    <i t="grand">
      <x/>
    </i>
  </rowItems>
  <colItems count="1">
    <i/>
  </colItems>
  <dataFields count="1">
    <dataField name="Total Count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03407-8A23-455A-A60E-233D15016763}" name="PivotTable1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upporting party">
  <location ref="K61:L65" firstHeaderRow="1" firstDataRow="1" firstDataCol="1"/>
  <pivotFields count="14">
    <pivotField showAll="0"/>
    <pivotField dataField="1" showAll="0">
      <items count="11">
        <item h="1" x="0"/>
        <item x="1"/>
        <item h="1" x="2"/>
        <item h="1" x="3"/>
        <item h="1" x="4"/>
        <item h="1" x="5"/>
        <item h="1" x="6"/>
        <item h="1" x="7"/>
        <item h="1" x="8"/>
        <item h="1" x="9"/>
        <item t="default"/>
      </items>
    </pivotField>
    <pivotField showAll="0">
      <items count="3">
        <item x="1"/>
        <item x="0"/>
        <item t="default"/>
      </items>
    </pivotField>
    <pivotField showAll="0"/>
    <pivotField showAll="0"/>
    <pivotField showAll="0"/>
    <pivotField showAll="0"/>
    <pivotField showAll="0"/>
    <pivotField axis="axisRow" showAll="0">
      <items count="14">
        <item m="1" x="7"/>
        <item x="1"/>
        <item m="1" x="4"/>
        <item x="2"/>
        <item m="1" x="3"/>
        <item m="1" x="10"/>
        <item m="1" x="5"/>
        <item m="1" x="6"/>
        <item x="0"/>
        <item m="1" x="11"/>
        <item m="1" x="12"/>
        <item m="1" x="9"/>
        <item m="1" x="8"/>
        <item t="default"/>
      </items>
    </pivotField>
    <pivotField showAll="0"/>
    <pivotField showAll="0"/>
    <pivotField showAll="0"/>
    <pivotField showAll="0"/>
    <pivotField showAll="0"/>
  </pivotFields>
  <rowFields count="1">
    <field x="8"/>
  </rowFields>
  <rowItems count="4">
    <i>
      <x v="1"/>
    </i>
    <i>
      <x v="3"/>
    </i>
    <i>
      <x v="8"/>
    </i>
    <i t="grand">
      <x/>
    </i>
  </rowItems>
  <colItems count="1">
    <i/>
  </colItems>
  <dataFields count="1">
    <dataField name="Number of people gave survey"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996A49-95B7-4546-A84A-963475D857A0}" name="PivotTable1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K3" firstHeaderRow="1" firstDataRow="1" firstDataCol="0"/>
  <pivotFields count="14">
    <pivotField showAll="0"/>
    <pivotField dataField="1" showAll="0">
      <items count="11">
        <item h="1" x="0"/>
        <item x="1"/>
        <item h="1" x="2"/>
        <item h="1" x="3"/>
        <item h="1" x="4"/>
        <item h="1" x="5"/>
        <item h="1" x="6"/>
        <item h="1" x="7"/>
        <item h="1" x="8"/>
        <item h="1" x="9"/>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umber of people gave surve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031CE5-1EB1-48BC-A085-AD9E9B038AEE}"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eferred Candidate for PM">
  <location ref="K49:L52" firstHeaderRow="1" firstDataRow="1" firstDataCol="1"/>
  <pivotFields count="14">
    <pivotField dataField="1" showAll="0"/>
    <pivotField showAll="0">
      <items count="11">
        <item h="1" x="0"/>
        <item x="1"/>
        <item h="1" x="2"/>
        <item h="1" x="3"/>
        <item h="1" x="4"/>
        <item h="1" x="5"/>
        <item h="1" x="6"/>
        <item h="1" x="7"/>
        <item h="1" x="8"/>
        <item h="1" x="9"/>
        <item t="default"/>
      </items>
    </pivotField>
    <pivotField showAll="0">
      <items count="3">
        <item x="1"/>
        <item x="0"/>
        <item t="default"/>
      </items>
    </pivotField>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6D5F8F-BDBD-4C60-B59D-FFB2AD6B8C94}"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Vote Preference">
  <location ref="K34:L37" firstHeaderRow="1" firstDataRow="1" firstDataCol="1"/>
  <pivotFields count="14">
    <pivotField showAll="0"/>
    <pivotField dataField="1" showAll="0">
      <items count="11">
        <item h="1" x="0"/>
        <item x="1"/>
        <item h="1" x="2"/>
        <item h="1" x="3"/>
        <item h="1" x="4"/>
        <item h="1" x="5"/>
        <item h="1" x="6"/>
        <item h="1" x="7"/>
        <item h="1" x="8"/>
        <item h="1" x="9"/>
        <item t="default"/>
      </items>
    </pivotField>
    <pivotField showAll="0">
      <items count="3">
        <item x="1"/>
        <item x="0"/>
        <item t="default"/>
      </items>
    </pivotField>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3">
    <i>
      <x/>
    </i>
    <i>
      <x v="2"/>
    </i>
    <i t="grand">
      <x/>
    </i>
  </rowItems>
  <colItems count="1">
    <i/>
  </colItems>
  <dataFields count="1">
    <dataField name="Count " fld="1" subtotal="countNums"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C25EA5-6F91-40D1-AB5E-EE3DB2256766}" name="PivotTable4" cacheId="3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K13:L18" firstHeaderRow="1" firstDataRow="1" firstDataCol="1"/>
  <pivotFields count="14">
    <pivotField showAll="0"/>
    <pivotField showAll="0">
      <items count="11">
        <item h="1" x="0"/>
        <item x="1"/>
        <item h="1" x="2"/>
        <item h="1" x="3"/>
        <item h="1" x="4"/>
        <item h="1" x="5"/>
        <item h="1" x="6"/>
        <item h="1" x="7"/>
        <item h="1" x="8"/>
        <item h="1" x="9"/>
        <item t="default"/>
      </items>
    </pivotField>
    <pivotField axis="axisRow" showAll="0">
      <items count="3">
        <item x="1"/>
        <item x="0"/>
        <item t="default"/>
      </items>
    </pivotField>
    <pivotField axis="axisRow" dataField="1"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s>
  <rowFields count="2">
    <field x="2"/>
    <field x="3"/>
  </rowFields>
  <rowItems count="5">
    <i>
      <x/>
    </i>
    <i r="1">
      <x v="3"/>
    </i>
    <i>
      <x v="1"/>
    </i>
    <i r="1">
      <x/>
    </i>
    <i r="1">
      <x v="3"/>
    </i>
  </rowItems>
  <colItems count="1">
    <i/>
  </colItems>
  <dataFields count="1">
    <dataField name="Count of Occupation" fld="3" subtotal="count" baseField="0" baseItem="0"/>
  </dataField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E94373-7F1E-4E64-B994-B92995DB2F35}"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4:P6" firstHeaderRow="1" firstDataRow="1" firstDataCol="1"/>
  <pivotFields count="14">
    <pivotField dataField="1" showAll="0">
      <items count="61">
        <item x="50"/>
        <item x="30"/>
        <item x="16"/>
        <item x="20"/>
        <item x="3"/>
        <item x="53"/>
        <item x="15"/>
        <item x="34"/>
        <item x="26"/>
        <item x="10"/>
        <item x="44"/>
        <item x="21"/>
        <item x="7"/>
        <item x="35"/>
        <item x="25"/>
        <item x="19"/>
        <item x="37"/>
        <item x="24"/>
        <item x="23"/>
        <item x="31"/>
        <item x="46"/>
        <item x="42"/>
        <item x="43"/>
        <item x="55"/>
        <item x="5"/>
        <item x="32"/>
        <item x="59"/>
        <item x="6"/>
        <item x="47"/>
        <item x="38"/>
        <item x="52"/>
        <item x="41"/>
        <item x="58"/>
        <item x="12"/>
        <item x="9"/>
        <item x="51"/>
        <item x="57"/>
        <item x="56"/>
        <item x="45"/>
        <item x="0"/>
        <item x="49"/>
        <item x="17"/>
        <item x="39"/>
        <item x="14"/>
        <item x="1"/>
        <item x="8"/>
        <item x="28"/>
        <item x="40"/>
        <item x="18"/>
        <item x="27"/>
        <item x="29"/>
        <item x="33"/>
        <item x="36"/>
        <item x="13"/>
        <item x="2"/>
        <item x="22"/>
        <item x="4"/>
        <item x="11"/>
        <item x="54"/>
        <item x="48"/>
        <item t="default"/>
      </items>
    </pivotField>
    <pivotField axis="axisRow" showAll="0">
      <items count="11">
        <item h="1" x="0"/>
        <item x="1"/>
        <item h="1" x="2"/>
        <item h="1" x="3"/>
        <item h="1" x="4"/>
        <item h="1" x="5"/>
        <item h="1" x="6"/>
        <item h="1" x="7"/>
        <item h="1" x="8"/>
        <item h="1" x="9"/>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1"/>
    </i>
    <i t="grand">
      <x/>
    </i>
  </rowItems>
  <colItems count="1">
    <i/>
  </colItems>
  <dataFields count="1">
    <dataField name="Count of Name" fld="0" subtotal="count" baseField="0" baseItem="0"/>
  </dataField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0085B8-6FE6-4B32-A8FC-B288F262497F}" name="PivotTable2" cacheId="3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K6:L8" firstHeaderRow="1" firstDataRow="1" firstDataCol="1"/>
  <pivotFields count="14">
    <pivotField showAll="0"/>
    <pivotField dataField="1" showAll="0">
      <items count="11">
        <item h="1" x="0"/>
        <item x="1"/>
        <item h="1" x="2"/>
        <item h="1" x="3"/>
        <item h="1" x="4"/>
        <item h="1" x="5"/>
        <item h="1" x="6"/>
        <item h="1" x="7"/>
        <item h="1" x="8"/>
        <item h="1" x="9"/>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Count of Age" fld="1" subtotal="count" baseField="2"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3A9D64-2A1C-4F60-8635-B0DD405EB77E}" sourceName="Gender">
  <pivotTables>
    <pivotTable tabId="4" name="PivotTable2"/>
    <pivotTable tabId="4" name="PivotTable10"/>
    <pivotTable tabId="4" name="PivotTable11"/>
    <pivotTable tabId="4" name="PivotTable13"/>
    <pivotTable tabId="4" name="PivotTable3"/>
    <pivotTable tabId="4" name="PivotTable4"/>
    <pivotTable tabId="4" name="PivotTable5"/>
    <pivotTable tabId="4" name="PivotTable6"/>
    <pivotTable tabId="4" name="PivotTable8"/>
    <pivotTable tabId="7" name="PivotTable16"/>
  </pivotTables>
  <data>
    <tabular pivotCacheId="184060385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0C40496-65B1-4933-82BF-BB10EDB1406E}" sourceName="Age">
  <pivotTables>
    <pivotTable tabId="4" name="PivotTable2"/>
    <pivotTable tabId="4" name="PivotTable10"/>
    <pivotTable tabId="4" name="PivotTable11"/>
    <pivotTable tabId="4" name="PivotTable13"/>
    <pivotTable tabId="4" name="PivotTable3"/>
    <pivotTable tabId="4" name="PivotTable4"/>
    <pivotTable tabId="4" name="PivotTable5"/>
    <pivotTable tabId="4" name="PivotTable6"/>
    <pivotTable tabId="4" name="PivotTable8"/>
    <pivotTable tabId="7" name="PivotTable16"/>
  </pivotTables>
  <data>
    <tabular pivotCacheId="1840603853">
      <items count="10">
        <i x="0"/>
        <i x="9"/>
        <i x="1" s="1"/>
        <i x="2"/>
        <i x="3"/>
        <i x="4"/>
        <i x="5"/>
        <i x="6"/>
        <i x="7"/>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0DAE439-F105-46EB-AF45-49ABCC0DE5EF}" cache="Slicer_Gender" caption="Gender" columnCount="2" style="SlicerStyleLight2" rowHeight="241300"/>
  <slicer name="Age" xr10:uid="{9F725174-3FEC-4947-BC9F-CA246771AB77}" cache="Slicer_Age" caption="Age"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546652-B73D-4362-B658-153B694F6119}" name="Table1" displayName="Table1" ref="A1:N62" totalsRowShown="0" dataDxfId="52" tableBorderDxfId="66" dataCellStyle="Percent">
  <tableColumns count="14">
    <tableColumn id="1" xr3:uid="{25AA6226-6C5A-42D1-88B1-0E4486F7FC09}" name="Name" dataDxfId="65" dataCellStyle="Percent"/>
    <tableColumn id="2" xr3:uid="{DF47AF55-D241-4268-98A8-0A51A326BFD0}" name="Age" dataDxfId="64" dataCellStyle="Percent"/>
    <tableColumn id="3" xr3:uid="{36B183B6-8F33-4208-9C29-487CC68F7893}" name="Gender" dataDxfId="63" dataCellStyle="Percent"/>
    <tableColumn id="4" xr3:uid="{2765D998-1FA1-4422-9B00-F635D68FA818}" name="Occupation" dataDxfId="62" dataCellStyle="Percent"/>
    <tableColumn id="5" xr3:uid="{C8219E11-BAD4-4606-9790-925BEC28CD6B}" name="Awareness" dataDxfId="61" dataCellStyle="Percent"/>
    <tableColumn id="6" xr3:uid="{67754FB4-0262-46A5-B31F-ED7F7E02D08A}" name="Registered" dataDxfId="60" dataCellStyle="Percent"/>
    <tableColumn id="7" xr3:uid="{9D1ABD29-1FD1-441F-B53B-21466C731CD9}" name="Last voted" dataDxfId="59" dataCellStyle="Percent"/>
    <tableColumn id="8" xr3:uid="{94B45B80-506E-4BF6-815C-21268DA883A7}" name="Voting in upcoming election" dataDxfId="58" dataCellStyle="Percent"/>
    <tableColumn id="9" xr3:uid="{FC564193-FFCE-4327-AE62-DFF9CF33F9D9}" name="Supported Political Party" dataDxfId="57" dataCellStyle="Percent"/>
    <tableColumn id="10" xr3:uid="{0961A289-7A20-49DE-94FC-4777FF86A7C7}" name="Preferrred Candidate" dataDxfId="56" dataCellStyle="Percent"/>
    <tableColumn id="11" xr3:uid="{B4FFAF63-D9EC-413C-88E4-C6A9F211A622}" name="Party or candidate?" dataDxfId="55" dataCellStyle="Percent"/>
    <tableColumn id="12" xr3:uid="{B5DD8151-C36B-42DA-A64F-EBF5795BD148}" name="Decisive oponion for vote" dataDxfId="54" dataCellStyle="Percent"/>
    <tableColumn id="13" xr3:uid="{99A0F323-C282-413A-889C-56AA98E5964B}" name="Satisfied with current government" dataDxfId="53" dataCellStyle="Percent"/>
    <tableColumn id="14" xr3:uid="{2F93CD83-99E0-46DC-909C-18DAEF5361C1}" name="Importance of voting" dataDxfId="51"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031F3-8D34-41A7-B796-4991F7B1372C}">
  <dimension ref="A1:N62"/>
  <sheetViews>
    <sheetView topLeftCell="B46" workbookViewId="0">
      <selection activeCell="N2" sqref="N2:N62"/>
    </sheetView>
  </sheetViews>
  <sheetFormatPr defaultRowHeight="15" x14ac:dyDescent="0.25"/>
  <cols>
    <col min="1" max="1" width="15.28515625" customWidth="1"/>
    <col min="2" max="2" width="15.28515625" style="4" customWidth="1"/>
    <col min="3" max="3" width="21.85546875" customWidth="1"/>
    <col min="4" max="4" width="22.7109375" customWidth="1"/>
    <col min="5" max="5" width="30.7109375" customWidth="1"/>
    <col min="7" max="7" width="8.42578125" bestFit="1" customWidth="1"/>
    <col min="8" max="8" width="9" bestFit="1" customWidth="1"/>
    <col min="9" max="9" width="11.85546875" customWidth="1"/>
    <col min="10" max="10" width="22.5703125" customWidth="1"/>
    <col min="11" max="11" width="9" bestFit="1" customWidth="1"/>
    <col min="13" max="13" width="9.140625" style="4" bestFit="1" customWidth="1"/>
    <col min="14" max="14" width="88.42578125" bestFit="1" customWidth="1"/>
  </cols>
  <sheetData>
    <row r="1" spans="1:14" ht="27.75" customHeight="1" thickBot="1" x14ac:dyDescent="0.3">
      <c r="A1" s="1" t="s">
        <v>0</v>
      </c>
      <c r="B1" s="2" t="s">
        <v>1</v>
      </c>
      <c r="C1" s="1" t="s">
        <v>2</v>
      </c>
      <c r="D1" s="1" t="s">
        <v>3</v>
      </c>
      <c r="E1" s="1" t="s">
        <v>4</v>
      </c>
      <c r="F1" s="1" t="s">
        <v>5</v>
      </c>
      <c r="G1" s="1" t="s">
        <v>6</v>
      </c>
      <c r="H1" s="1" t="s">
        <v>7</v>
      </c>
      <c r="I1" s="1" t="s">
        <v>8</v>
      </c>
      <c r="J1" s="1" t="s">
        <v>9</v>
      </c>
      <c r="K1" s="1" t="s">
        <v>10</v>
      </c>
      <c r="L1" s="1" t="s">
        <v>11</v>
      </c>
      <c r="M1" s="2" t="s">
        <v>12</v>
      </c>
      <c r="N1" s="1" t="s">
        <v>13</v>
      </c>
    </row>
    <row r="2" spans="1:14" ht="27" thickBot="1" x14ac:dyDescent="0.3">
      <c r="A2" s="1" t="s">
        <v>14</v>
      </c>
      <c r="B2" s="3">
        <v>26</v>
      </c>
      <c r="C2" s="1" t="s">
        <v>15</v>
      </c>
      <c r="D2" s="1" t="s">
        <v>16</v>
      </c>
      <c r="E2" s="1" t="s">
        <v>17</v>
      </c>
      <c r="F2" s="1" t="s">
        <v>17</v>
      </c>
      <c r="G2" s="1" t="s">
        <v>17</v>
      </c>
      <c r="H2" s="1" t="s">
        <v>17</v>
      </c>
      <c r="I2" s="1" t="s">
        <v>18</v>
      </c>
      <c r="J2" s="1" t="s">
        <v>18</v>
      </c>
      <c r="K2" s="1" t="s">
        <v>19</v>
      </c>
      <c r="L2" s="1" t="s">
        <v>20</v>
      </c>
      <c r="M2" s="3">
        <v>8</v>
      </c>
      <c r="N2" s="3">
        <v>10</v>
      </c>
    </row>
    <row r="3" spans="1:14" ht="27" thickBot="1" x14ac:dyDescent="0.3">
      <c r="A3" s="1" t="s">
        <v>21</v>
      </c>
      <c r="B3" s="3">
        <v>35</v>
      </c>
      <c r="C3" s="1" t="s">
        <v>15</v>
      </c>
      <c r="D3" s="1" t="s">
        <v>16</v>
      </c>
      <c r="E3" s="1" t="s">
        <v>17</v>
      </c>
      <c r="F3" s="1" t="s">
        <v>17</v>
      </c>
      <c r="G3" s="1" t="s">
        <v>17</v>
      </c>
      <c r="H3" s="1" t="s">
        <v>17</v>
      </c>
      <c r="I3" s="1" t="s">
        <v>18</v>
      </c>
      <c r="J3" s="1" t="s">
        <v>18</v>
      </c>
      <c r="K3" s="1" t="s">
        <v>19</v>
      </c>
      <c r="L3" s="1" t="s">
        <v>20</v>
      </c>
      <c r="M3" s="3">
        <v>7</v>
      </c>
      <c r="N3" s="3">
        <v>9</v>
      </c>
    </row>
    <row r="4" spans="1:14" ht="27" thickBot="1" x14ac:dyDescent="0.3">
      <c r="A4" s="1" t="s">
        <v>22</v>
      </c>
      <c r="B4" s="3">
        <v>25</v>
      </c>
      <c r="C4" s="1" t="s">
        <v>23</v>
      </c>
      <c r="D4" s="1" t="s">
        <v>16</v>
      </c>
      <c r="E4" s="1" t="s">
        <v>17</v>
      </c>
      <c r="F4" s="1" t="s">
        <v>17</v>
      </c>
      <c r="G4" s="1" t="s">
        <v>17</v>
      </c>
      <c r="H4" s="1" t="s">
        <v>17</v>
      </c>
      <c r="I4" s="1" t="s">
        <v>18</v>
      </c>
      <c r="J4" s="1" t="s">
        <v>24</v>
      </c>
      <c r="K4" s="1" t="s">
        <v>19</v>
      </c>
      <c r="L4" s="1" t="s">
        <v>25</v>
      </c>
      <c r="M4" s="3">
        <v>5</v>
      </c>
      <c r="N4" s="3">
        <v>10</v>
      </c>
    </row>
    <row r="5" spans="1:14" ht="27" thickBot="1" x14ac:dyDescent="0.3">
      <c r="A5" s="1" t="s">
        <v>26</v>
      </c>
      <c r="B5" s="3">
        <v>30</v>
      </c>
      <c r="C5" s="1" t="s">
        <v>15</v>
      </c>
      <c r="D5" s="1" t="s">
        <v>27</v>
      </c>
      <c r="E5" s="1" t="s">
        <v>17</v>
      </c>
      <c r="F5" s="1" t="s">
        <v>28</v>
      </c>
      <c r="G5" s="1" t="s">
        <v>17</v>
      </c>
      <c r="H5" s="1" t="s">
        <v>17</v>
      </c>
      <c r="I5" s="1" t="s">
        <v>29</v>
      </c>
      <c r="J5" s="1" t="s">
        <v>24</v>
      </c>
      <c r="K5" s="1" t="s">
        <v>30</v>
      </c>
      <c r="L5" s="1" t="s">
        <v>20</v>
      </c>
      <c r="M5" s="3">
        <v>8</v>
      </c>
      <c r="N5" s="3">
        <v>10</v>
      </c>
    </row>
    <row r="6" spans="1:14" ht="27" thickBot="1" x14ac:dyDescent="0.3">
      <c r="A6" s="1" t="s">
        <v>31</v>
      </c>
      <c r="B6" s="3">
        <v>32</v>
      </c>
      <c r="C6" s="1" t="s">
        <v>23</v>
      </c>
      <c r="D6" s="1" t="s">
        <v>16</v>
      </c>
      <c r="E6" s="1" t="s">
        <v>17</v>
      </c>
      <c r="F6" s="1" t="s">
        <v>28</v>
      </c>
      <c r="G6" s="1" t="s">
        <v>28</v>
      </c>
      <c r="H6" s="1" t="s">
        <v>17</v>
      </c>
      <c r="I6" s="1" t="s">
        <v>32</v>
      </c>
      <c r="J6" s="1"/>
      <c r="K6" s="1" t="s">
        <v>19</v>
      </c>
      <c r="L6" s="1" t="s">
        <v>33</v>
      </c>
      <c r="M6" s="3">
        <v>1</v>
      </c>
      <c r="N6" s="3">
        <v>7</v>
      </c>
    </row>
    <row r="7" spans="1:14" ht="27" thickBot="1" x14ac:dyDescent="0.3">
      <c r="A7" s="1" t="s">
        <v>34</v>
      </c>
      <c r="B7" s="3">
        <v>19</v>
      </c>
      <c r="C7" s="1" t="s">
        <v>15</v>
      </c>
      <c r="D7" s="1" t="s">
        <v>35</v>
      </c>
      <c r="E7" s="1" t="s">
        <v>17</v>
      </c>
      <c r="F7" s="1" t="s">
        <v>17</v>
      </c>
      <c r="G7" s="1" t="s">
        <v>28</v>
      </c>
      <c r="H7" s="1" t="s">
        <v>17</v>
      </c>
      <c r="I7" s="1" t="s">
        <v>29</v>
      </c>
      <c r="J7" s="1" t="s">
        <v>24</v>
      </c>
      <c r="K7" s="1" t="s">
        <v>30</v>
      </c>
      <c r="L7" s="1" t="s">
        <v>36</v>
      </c>
      <c r="M7" s="3">
        <v>1</v>
      </c>
      <c r="N7" s="2">
        <v>7</v>
      </c>
    </row>
    <row r="8" spans="1:14" ht="27" thickBot="1" x14ac:dyDescent="0.3">
      <c r="A8" s="1" t="s">
        <v>37</v>
      </c>
      <c r="B8" s="3">
        <v>25</v>
      </c>
      <c r="C8" s="1" t="s">
        <v>23</v>
      </c>
      <c r="D8" s="1" t="s">
        <v>16</v>
      </c>
      <c r="E8" s="1" t="s">
        <v>17</v>
      </c>
      <c r="F8" s="1" t="s">
        <v>17</v>
      </c>
      <c r="G8" s="1" t="s">
        <v>17</v>
      </c>
      <c r="H8" s="1" t="s">
        <v>17</v>
      </c>
      <c r="I8" s="1" t="s">
        <v>38</v>
      </c>
      <c r="J8" s="1" t="s">
        <v>39</v>
      </c>
      <c r="K8" s="1" t="s">
        <v>30</v>
      </c>
      <c r="L8" s="1" t="s">
        <v>33</v>
      </c>
      <c r="M8" s="3">
        <v>3</v>
      </c>
      <c r="N8" s="3">
        <v>10</v>
      </c>
    </row>
    <row r="9" spans="1:14" ht="27" thickBot="1" x14ac:dyDescent="0.3">
      <c r="A9" s="1" t="s">
        <v>40</v>
      </c>
      <c r="B9" s="3">
        <v>26</v>
      </c>
      <c r="C9" s="1" t="s">
        <v>15</v>
      </c>
      <c r="D9" s="1" t="s">
        <v>27</v>
      </c>
      <c r="E9" s="1" t="s">
        <v>17</v>
      </c>
      <c r="F9" s="1" t="s">
        <v>17</v>
      </c>
      <c r="G9" s="1" t="s">
        <v>17</v>
      </c>
      <c r="H9" s="1" t="s">
        <v>17</v>
      </c>
      <c r="I9" s="1" t="s">
        <v>29</v>
      </c>
      <c r="J9" s="1" t="s">
        <v>24</v>
      </c>
      <c r="K9" s="1" t="s">
        <v>19</v>
      </c>
      <c r="L9" s="1" t="s">
        <v>20</v>
      </c>
      <c r="M9" s="3">
        <v>7</v>
      </c>
      <c r="N9" s="3">
        <v>10</v>
      </c>
    </row>
    <row r="10" spans="1:14" ht="27" thickBot="1" x14ac:dyDescent="0.3">
      <c r="A10" s="1" t="s">
        <v>41</v>
      </c>
      <c r="B10" s="3">
        <v>32</v>
      </c>
      <c r="C10" s="1" t="s">
        <v>23</v>
      </c>
      <c r="D10" s="1" t="s">
        <v>27</v>
      </c>
      <c r="E10" s="1" t="s">
        <v>17</v>
      </c>
      <c r="F10" s="1" t="s">
        <v>17</v>
      </c>
      <c r="G10" s="1" t="s">
        <v>17</v>
      </c>
      <c r="H10" s="1" t="s">
        <v>17</v>
      </c>
      <c r="I10" s="1" t="s">
        <v>42</v>
      </c>
      <c r="J10" s="1" t="s">
        <v>43</v>
      </c>
      <c r="K10" s="1" t="s">
        <v>19</v>
      </c>
      <c r="L10" s="1" t="s">
        <v>20</v>
      </c>
      <c r="M10" s="3">
        <v>5</v>
      </c>
      <c r="N10" s="3">
        <v>10</v>
      </c>
    </row>
    <row r="11" spans="1:14" ht="27" thickBot="1" x14ac:dyDescent="0.3">
      <c r="A11" s="1" t="s">
        <v>44</v>
      </c>
      <c r="B11" s="3">
        <v>19</v>
      </c>
      <c r="C11" s="1" t="s">
        <v>15</v>
      </c>
      <c r="D11" s="1" t="s">
        <v>35</v>
      </c>
      <c r="E11" s="1" t="s">
        <v>17</v>
      </c>
      <c r="F11" s="1" t="s">
        <v>28</v>
      </c>
      <c r="G11" s="1" t="s">
        <v>28</v>
      </c>
      <c r="H11" s="1" t="s">
        <v>17</v>
      </c>
      <c r="I11" s="1" t="s">
        <v>18</v>
      </c>
      <c r="J11" s="1" t="s">
        <v>18</v>
      </c>
      <c r="K11" s="1" t="s">
        <v>30</v>
      </c>
      <c r="L11" s="1" t="s">
        <v>20</v>
      </c>
      <c r="M11" s="3">
        <v>6</v>
      </c>
      <c r="N11" s="3">
        <v>10</v>
      </c>
    </row>
    <row r="12" spans="1:14" ht="27" thickBot="1" x14ac:dyDescent="0.3">
      <c r="A12" s="1" t="s">
        <v>45</v>
      </c>
      <c r="B12" s="3">
        <v>26</v>
      </c>
      <c r="C12" s="1" t="s">
        <v>23</v>
      </c>
      <c r="D12" s="1" t="s">
        <v>16</v>
      </c>
      <c r="E12" s="1" t="s">
        <v>17</v>
      </c>
      <c r="F12" s="1" t="s">
        <v>17</v>
      </c>
      <c r="G12" s="1" t="s">
        <v>17</v>
      </c>
      <c r="H12" s="1" t="s">
        <v>17</v>
      </c>
      <c r="I12" s="1" t="s">
        <v>18</v>
      </c>
      <c r="J12" s="1" t="s">
        <v>18</v>
      </c>
      <c r="K12" s="1" t="s">
        <v>46</v>
      </c>
      <c r="L12" s="1" t="s">
        <v>20</v>
      </c>
      <c r="M12" s="3">
        <v>5</v>
      </c>
      <c r="N12" s="3">
        <v>10</v>
      </c>
    </row>
    <row r="13" spans="1:14" ht="27" thickBot="1" x14ac:dyDescent="0.3">
      <c r="A13" s="1" t="s">
        <v>47</v>
      </c>
      <c r="B13" s="3">
        <v>31</v>
      </c>
      <c r="C13" s="1" t="s">
        <v>15</v>
      </c>
      <c r="D13" s="1" t="s">
        <v>16</v>
      </c>
      <c r="E13" s="1" t="s">
        <v>17</v>
      </c>
      <c r="F13" s="1" t="s">
        <v>17</v>
      </c>
      <c r="G13" s="1" t="s">
        <v>17</v>
      </c>
      <c r="H13" s="1" t="s">
        <v>28</v>
      </c>
      <c r="I13" s="1" t="s">
        <v>18</v>
      </c>
      <c r="J13" s="1" t="s">
        <v>48</v>
      </c>
      <c r="K13" s="1" t="s">
        <v>19</v>
      </c>
      <c r="L13" s="1" t="s">
        <v>20</v>
      </c>
      <c r="M13" s="3">
        <v>7</v>
      </c>
      <c r="N13" s="3">
        <v>10</v>
      </c>
    </row>
    <row r="14" spans="1:14" ht="27" thickBot="1" x14ac:dyDescent="0.3">
      <c r="A14" s="1" t="s">
        <v>49</v>
      </c>
      <c r="B14" s="3">
        <v>27</v>
      </c>
      <c r="C14" s="1" t="s">
        <v>15</v>
      </c>
      <c r="D14" s="1" t="s">
        <v>16</v>
      </c>
      <c r="E14" s="1" t="s">
        <v>17</v>
      </c>
      <c r="F14" s="1" t="s">
        <v>28</v>
      </c>
      <c r="G14" s="1" t="s">
        <v>28</v>
      </c>
      <c r="H14" s="1" t="s">
        <v>17</v>
      </c>
      <c r="I14" s="1" t="s">
        <v>29</v>
      </c>
      <c r="J14" s="1" t="s">
        <v>50</v>
      </c>
      <c r="K14" s="1" t="s">
        <v>30</v>
      </c>
      <c r="L14" s="1" t="s">
        <v>20</v>
      </c>
      <c r="M14" s="3">
        <v>6</v>
      </c>
      <c r="N14" s="3">
        <v>10</v>
      </c>
    </row>
    <row r="15" spans="1:14" ht="27" thickBot="1" x14ac:dyDescent="0.3">
      <c r="A15" s="1" t="s">
        <v>44</v>
      </c>
      <c r="B15" s="3">
        <v>20</v>
      </c>
      <c r="C15" s="1" t="s">
        <v>15</v>
      </c>
      <c r="D15" s="1" t="s">
        <v>35</v>
      </c>
      <c r="E15" s="1" t="s">
        <v>17</v>
      </c>
      <c r="F15" s="1" t="s">
        <v>28</v>
      </c>
      <c r="G15" s="1" t="s">
        <v>28</v>
      </c>
      <c r="H15" s="1" t="s">
        <v>17</v>
      </c>
      <c r="I15" s="1" t="s">
        <v>18</v>
      </c>
      <c r="J15" s="1" t="s">
        <v>18</v>
      </c>
      <c r="K15" s="1" t="s">
        <v>30</v>
      </c>
      <c r="L15" s="1" t="s">
        <v>20</v>
      </c>
      <c r="M15" s="3">
        <v>6</v>
      </c>
      <c r="N15" s="3">
        <v>9</v>
      </c>
    </row>
    <row r="16" spans="1:14" ht="27" thickBot="1" x14ac:dyDescent="0.3">
      <c r="A16" s="1" t="s">
        <v>51</v>
      </c>
      <c r="B16" s="3">
        <v>27</v>
      </c>
      <c r="C16" s="1" t="s">
        <v>15</v>
      </c>
      <c r="D16" s="1" t="s">
        <v>16</v>
      </c>
      <c r="E16" s="1" t="s">
        <v>17</v>
      </c>
      <c r="F16" s="1" t="s">
        <v>17</v>
      </c>
      <c r="G16" s="1" t="s">
        <v>17</v>
      </c>
      <c r="H16" s="1" t="s">
        <v>17</v>
      </c>
      <c r="I16" s="1" t="s">
        <v>29</v>
      </c>
      <c r="J16" s="1" t="s">
        <v>52</v>
      </c>
      <c r="K16" s="1" t="s">
        <v>19</v>
      </c>
      <c r="L16" s="1" t="s">
        <v>53</v>
      </c>
      <c r="M16" s="2" t="s">
        <v>17</v>
      </c>
      <c r="N16" s="3">
        <v>9</v>
      </c>
    </row>
    <row r="17" spans="1:14" ht="27" thickBot="1" x14ac:dyDescent="0.3">
      <c r="A17" s="1" t="s">
        <v>54</v>
      </c>
      <c r="B17" s="3">
        <v>21</v>
      </c>
      <c r="C17" s="1" t="s">
        <v>23</v>
      </c>
      <c r="D17" s="1" t="s">
        <v>35</v>
      </c>
      <c r="E17" s="1" t="s">
        <v>17</v>
      </c>
      <c r="F17" s="1" t="s">
        <v>28</v>
      </c>
      <c r="G17" s="1" t="s">
        <v>28</v>
      </c>
      <c r="H17" s="1" t="s">
        <v>28</v>
      </c>
      <c r="I17" s="1" t="s">
        <v>32</v>
      </c>
      <c r="J17" s="1" t="s">
        <v>18</v>
      </c>
      <c r="K17" s="1" t="s">
        <v>19</v>
      </c>
      <c r="L17" s="1" t="s">
        <v>20</v>
      </c>
      <c r="M17" s="3">
        <v>4</v>
      </c>
      <c r="N17" s="3">
        <v>10</v>
      </c>
    </row>
    <row r="18" spans="1:14" ht="27" thickBot="1" x14ac:dyDescent="0.3">
      <c r="A18" s="1" t="s">
        <v>55</v>
      </c>
      <c r="B18" s="3">
        <v>30</v>
      </c>
      <c r="C18" s="1" t="s">
        <v>23</v>
      </c>
      <c r="D18" s="1" t="s">
        <v>16</v>
      </c>
      <c r="E18" s="1" t="s">
        <v>28</v>
      </c>
      <c r="F18" s="1" t="s">
        <v>17</v>
      </c>
      <c r="G18" s="1" t="s">
        <v>28</v>
      </c>
      <c r="H18" s="1" t="s">
        <v>28</v>
      </c>
      <c r="I18" s="1" t="s">
        <v>18</v>
      </c>
      <c r="J18" s="1" t="s">
        <v>18</v>
      </c>
      <c r="K18" s="1" t="s">
        <v>46</v>
      </c>
      <c r="L18" s="1"/>
      <c r="M18" s="3">
        <v>5</v>
      </c>
      <c r="N18" s="3">
        <v>3</v>
      </c>
    </row>
    <row r="19" spans="1:14" ht="27" thickBot="1" x14ac:dyDescent="0.3">
      <c r="A19" s="1" t="s">
        <v>56</v>
      </c>
      <c r="B19" s="3">
        <v>29</v>
      </c>
      <c r="C19" s="1" t="s">
        <v>15</v>
      </c>
      <c r="D19" s="1" t="s">
        <v>16</v>
      </c>
      <c r="E19" s="1" t="s">
        <v>17</v>
      </c>
      <c r="F19" s="1" t="s">
        <v>17</v>
      </c>
      <c r="G19" s="1" t="s">
        <v>17</v>
      </c>
      <c r="H19" s="1" t="s">
        <v>17</v>
      </c>
      <c r="I19" s="1" t="s">
        <v>57</v>
      </c>
      <c r="J19" s="1" t="s">
        <v>58</v>
      </c>
      <c r="K19" s="1" t="s">
        <v>19</v>
      </c>
      <c r="L19" s="1" t="s">
        <v>20</v>
      </c>
      <c r="M19" s="3">
        <v>1</v>
      </c>
      <c r="N19" s="3">
        <v>10</v>
      </c>
    </row>
    <row r="20" spans="1:14" ht="39.75" thickBot="1" x14ac:dyDescent="0.3">
      <c r="A20" s="1" t="s">
        <v>59</v>
      </c>
      <c r="B20" s="3">
        <v>32</v>
      </c>
      <c r="C20" s="1" t="s">
        <v>23</v>
      </c>
      <c r="D20" s="1" t="s">
        <v>16</v>
      </c>
      <c r="E20" s="1" t="s">
        <v>17</v>
      </c>
      <c r="F20" s="1" t="s">
        <v>28</v>
      </c>
      <c r="G20" s="1" t="s">
        <v>28</v>
      </c>
      <c r="H20" s="1" t="s">
        <v>17</v>
      </c>
      <c r="I20" s="1" t="s">
        <v>18</v>
      </c>
      <c r="J20" s="1" t="s">
        <v>18</v>
      </c>
      <c r="K20" s="1" t="s">
        <v>19</v>
      </c>
      <c r="L20" s="1" t="s">
        <v>60</v>
      </c>
      <c r="M20" s="3">
        <v>5</v>
      </c>
      <c r="N20" s="3">
        <v>8</v>
      </c>
    </row>
    <row r="21" spans="1:14" ht="27" thickBot="1" x14ac:dyDescent="0.3">
      <c r="A21" s="1" t="s">
        <v>61</v>
      </c>
      <c r="B21" s="3">
        <v>26</v>
      </c>
      <c r="C21" s="1" t="s">
        <v>23</v>
      </c>
      <c r="D21" s="1" t="s">
        <v>16</v>
      </c>
      <c r="E21" s="1" t="s">
        <v>17</v>
      </c>
      <c r="F21" s="1" t="s">
        <v>17</v>
      </c>
      <c r="G21" s="1" t="s">
        <v>17</v>
      </c>
      <c r="H21" s="1" t="s">
        <v>17</v>
      </c>
      <c r="I21" s="1" t="s">
        <v>32</v>
      </c>
      <c r="J21" s="1" t="s">
        <v>62</v>
      </c>
      <c r="K21" s="1" t="s">
        <v>19</v>
      </c>
      <c r="L21" s="1" t="s">
        <v>25</v>
      </c>
      <c r="M21" s="3">
        <v>0</v>
      </c>
      <c r="N21" s="2">
        <v>10</v>
      </c>
    </row>
    <row r="22" spans="1:14" ht="27" thickBot="1" x14ac:dyDescent="0.3">
      <c r="A22" s="1" t="s">
        <v>63</v>
      </c>
      <c r="B22" s="3">
        <v>26</v>
      </c>
      <c r="C22" s="1" t="s">
        <v>23</v>
      </c>
      <c r="D22" s="1" t="s">
        <v>16</v>
      </c>
      <c r="E22" s="1" t="s">
        <v>17</v>
      </c>
      <c r="F22" s="1" t="s">
        <v>17</v>
      </c>
      <c r="G22" s="1" t="s">
        <v>17</v>
      </c>
      <c r="H22" s="1" t="s">
        <v>17</v>
      </c>
      <c r="I22" s="1" t="s">
        <v>32</v>
      </c>
      <c r="J22" s="1" t="s">
        <v>39</v>
      </c>
      <c r="K22" s="1" t="s">
        <v>30</v>
      </c>
      <c r="L22" s="1" t="s">
        <v>20</v>
      </c>
      <c r="M22" s="3">
        <v>6</v>
      </c>
      <c r="N22" s="3">
        <v>10</v>
      </c>
    </row>
    <row r="23" spans="1:14" ht="27" thickBot="1" x14ac:dyDescent="0.3">
      <c r="A23" s="1" t="s">
        <v>64</v>
      </c>
      <c r="B23" s="3">
        <v>23</v>
      </c>
      <c r="C23" s="1" t="s">
        <v>15</v>
      </c>
      <c r="D23" s="1" t="s">
        <v>27</v>
      </c>
      <c r="E23" s="1" t="s">
        <v>17</v>
      </c>
      <c r="F23" s="1" t="s">
        <v>17</v>
      </c>
      <c r="G23" s="1" t="s">
        <v>28</v>
      </c>
      <c r="H23" s="1" t="s">
        <v>17</v>
      </c>
      <c r="I23" s="1" t="s">
        <v>18</v>
      </c>
      <c r="J23" s="1" t="s">
        <v>18</v>
      </c>
      <c r="K23" s="1" t="s">
        <v>46</v>
      </c>
      <c r="L23" s="1" t="s">
        <v>20</v>
      </c>
      <c r="M23" s="3">
        <v>5</v>
      </c>
      <c r="N23" s="3">
        <v>5</v>
      </c>
    </row>
    <row r="24" spans="1:14" ht="27" thickBot="1" x14ac:dyDescent="0.3">
      <c r="A24" s="1" t="s">
        <v>65</v>
      </c>
      <c r="B24" s="3">
        <v>17</v>
      </c>
      <c r="C24" s="1" t="s">
        <v>15</v>
      </c>
      <c r="D24" s="1" t="s">
        <v>35</v>
      </c>
      <c r="E24" s="1" t="s">
        <v>17</v>
      </c>
      <c r="F24" s="1" t="s">
        <v>28</v>
      </c>
      <c r="G24" s="1" t="s">
        <v>28</v>
      </c>
      <c r="H24" s="1" t="s">
        <v>17</v>
      </c>
      <c r="I24" s="1" t="s">
        <v>29</v>
      </c>
      <c r="J24" s="1" t="s">
        <v>66</v>
      </c>
      <c r="K24" s="1" t="s">
        <v>19</v>
      </c>
      <c r="L24" s="1" t="s">
        <v>20</v>
      </c>
      <c r="M24" s="3">
        <v>100</v>
      </c>
      <c r="N24" s="3">
        <v>10</v>
      </c>
    </row>
    <row r="25" spans="1:14" ht="27" thickBot="1" x14ac:dyDescent="0.3">
      <c r="A25" s="1" t="s">
        <v>67</v>
      </c>
      <c r="B25" s="3">
        <v>27</v>
      </c>
      <c r="C25" s="1" t="s">
        <v>23</v>
      </c>
      <c r="D25" s="1" t="s">
        <v>16</v>
      </c>
      <c r="E25" s="1" t="s">
        <v>17</v>
      </c>
      <c r="F25" s="1" t="s">
        <v>17</v>
      </c>
      <c r="G25" s="1" t="s">
        <v>17</v>
      </c>
      <c r="H25" s="1" t="s">
        <v>17</v>
      </c>
      <c r="I25" s="1" t="s">
        <v>18</v>
      </c>
      <c r="J25" s="1" t="s">
        <v>62</v>
      </c>
      <c r="K25" s="1" t="s">
        <v>46</v>
      </c>
      <c r="L25" s="1" t="s">
        <v>20</v>
      </c>
      <c r="M25" s="3">
        <v>2</v>
      </c>
      <c r="N25" s="3">
        <v>1</v>
      </c>
    </row>
    <row r="26" spans="1:14" ht="27" thickBot="1" x14ac:dyDescent="0.3">
      <c r="A26" s="1" t="s">
        <v>68</v>
      </c>
      <c r="B26" s="3">
        <v>18</v>
      </c>
      <c r="C26" s="1" t="s">
        <v>15</v>
      </c>
      <c r="D26" s="1" t="s">
        <v>46</v>
      </c>
      <c r="E26" s="1" t="s">
        <v>17</v>
      </c>
      <c r="F26" s="1" t="s">
        <v>17</v>
      </c>
      <c r="G26" s="1" t="s">
        <v>28</v>
      </c>
      <c r="H26" s="1" t="s">
        <v>17</v>
      </c>
      <c r="I26" s="1" t="s">
        <v>29</v>
      </c>
      <c r="J26" s="1" t="s">
        <v>50</v>
      </c>
      <c r="K26" s="1" t="s">
        <v>30</v>
      </c>
      <c r="L26" s="1" t="s">
        <v>33</v>
      </c>
      <c r="M26" s="3">
        <v>10</v>
      </c>
      <c r="N26" s="3">
        <v>10</v>
      </c>
    </row>
    <row r="27" spans="1:14" ht="27" thickBot="1" x14ac:dyDescent="0.3">
      <c r="A27" s="1" t="s">
        <v>69</v>
      </c>
      <c r="B27" s="3">
        <v>32</v>
      </c>
      <c r="C27" s="1" t="s">
        <v>23</v>
      </c>
      <c r="D27" s="1" t="s">
        <v>16</v>
      </c>
      <c r="E27" s="1" t="s">
        <v>17</v>
      </c>
      <c r="F27" s="1" t="s">
        <v>17</v>
      </c>
      <c r="G27" s="1" t="s">
        <v>17</v>
      </c>
      <c r="H27" s="1" t="s">
        <v>17</v>
      </c>
      <c r="I27" s="1" t="s">
        <v>18</v>
      </c>
      <c r="J27" s="1" t="s">
        <v>70</v>
      </c>
      <c r="K27" s="1" t="s">
        <v>19</v>
      </c>
      <c r="L27" s="1" t="s">
        <v>20</v>
      </c>
      <c r="M27" s="3">
        <v>9</v>
      </c>
      <c r="N27" s="3">
        <v>9</v>
      </c>
    </row>
    <row r="28" spans="1:14" ht="27" thickBot="1" x14ac:dyDescent="0.3">
      <c r="A28" s="1" t="s">
        <v>71</v>
      </c>
      <c r="B28" s="3">
        <v>30</v>
      </c>
      <c r="C28" s="1" t="s">
        <v>23</v>
      </c>
      <c r="D28" s="1" t="s">
        <v>16</v>
      </c>
      <c r="E28" s="1" t="s">
        <v>17</v>
      </c>
      <c r="F28" s="1" t="s">
        <v>28</v>
      </c>
      <c r="G28" s="1" t="s">
        <v>28</v>
      </c>
      <c r="H28" s="1" t="s">
        <v>17</v>
      </c>
      <c r="I28" s="1" t="s">
        <v>18</v>
      </c>
      <c r="J28" s="1" t="s">
        <v>18</v>
      </c>
      <c r="K28" s="1" t="s">
        <v>19</v>
      </c>
      <c r="L28" s="1" t="s">
        <v>20</v>
      </c>
      <c r="M28" s="3">
        <v>5</v>
      </c>
      <c r="N28" s="3">
        <v>10</v>
      </c>
    </row>
    <row r="29" spans="1:14" ht="27" thickBot="1" x14ac:dyDescent="0.3">
      <c r="A29" s="1" t="s">
        <v>72</v>
      </c>
      <c r="B29" s="3">
        <v>22</v>
      </c>
      <c r="C29" s="1" t="s">
        <v>23</v>
      </c>
      <c r="D29" s="1" t="s">
        <v>35</v>
      </c>
      <c r="E29" s="1" t="s">
        <v>17</v>
      </c>
      <c r="F29" s="1" t="s">
        <v>17</v>
      </c>
      <c r="G29" s="1" t="s">
        <v>17</v>
      </c>
      <c r="H29" s="1" t="s">
        <v>17</v>
      </c>
      <c r="I29" s="1" t="s">
        <v>18</v>
      </c>
      <c r="J29" s="1" t="s">
        <v>18</v>
      </c>
      <c r="K29" s="1" t="s">
        <v>19</v>
      </c>
      <c r="L29" s="1" t="s">
        <v>36</v>
      </c>
      <c r="M29" s="3">
        <v>6</v>
      </c>
      <c r="N29" s="3">
        <v>10</v>
      </c>
    </row>
    <row r="30" spans="1:14" ht="27" thickBot="1" x14ac:dyDescent="0.3">
      <c r="A30" s="1" t="s">
        <v>73</v>
      </c>
      <c r="B30" s="3">
        <v>49</v>
      </c>
      <c r="C30" s="1" t="s">
        <v>23</v>
      </c>
      <c r="D30" s="1" t="s">
        <v>46</v>
      </c>
      <c r="E30" s="1" t="s">
        <v>17</v>
      </c>
      <c r="F30" s="1" t="s">
        <v>17</v>
      </c>
      <c r="G30" s="1" t="s">
        <v>17</v>
      </c>
      <c r="H30" s="1" t="s">
        <v>17</v>
      </c>
      <c r="I30" s="1" t="s">
        <v>74</v>
      </c>
      <c r="J30" s="1" t="s">
        <v>74</v>
      </c>
      <c r="K30" s="1" t="s">
        <v>19</v>
      </c>
      <c r="L30" s="1" t="s">
        <v>20</v>
      </c>
      <c r="M30" s="3">
        <v>7</v>
      </c>
      <c r="N30" s="3">
        <v>10</v>
      </c>
    </row>
    <row r="31" spans="1:14" ht="27" thickBot="1" x14ac:dyDescent="0.3">
      <c r="A31" s="1" t="s">
        <v>75</v>
      </c>
      <c r="B31" s="3">
        <v>23</v>
      </c>
      <c r="C31" s="1" t="s">
        <v>23</v>
      </c>
      <c r="D31" s="1" t="s">
        <v>16</v>
      </c>
      <c r="E31" s="1" t="s">
        <v>17</v>
      </c>
      <c r="F31" s="1" t="s">
        <v>17</v>
      </c>
      <c r="G31" s="1" t="s">
        <v>17</v>
      </c>
      <c r="H31" s="1" t="s">
        <v>17</v>
      </c>
      <c r="I31" s="1" t="s">
        <v>18</v>
      </c>
      <c r="J31" s="1" t="s">
        <v>18</v>
      </c>
      <c r="K31" s="1" t="s">
        <v>19</v>
      </c>
      <c r="L31" s="1" t="s">
        <v>20</v>
      </c>
      <c r="M31" s="3">
        <v>6</v>
      </c>
      <c r="N31" s="3">
        <v>8</v>
      </c>
    </row>
    <row r="32" spans="1:14" ht="27" thickBot="1" x14ac:dyDescent="0.3">
      <c r="A32" s="1" t="s">
        <v>76</v>
      </c>
      <c r="B32" s="3">
        <v>41</v>
      </c>
      <c r="C32" s="1" t="s">
        <v>23</v>
      </c>
      <c r="D32" s="1" t="s">
        <v>16</v>
      </c>
      <c r="E32" s="1" t="s">
        <v>17</v>
      </c>
      <c r="F32" s="1" t="s">
        <v>17</v>
      </c>
      <c r="G32" s="1" t="s">
        <v>17</v>
      </c>
      <c r="H32" s="1" t="s">
        <v>17</v>
      </c>
      <c r="I32" s="1" t="s">
        <v>77</v>
      </c>
      <c r="J32" s="1" t="s">
        <v>77</v>
      </c>
      <c r="K32" s="1" t="s">
        <v>19</v>
      </c>
      <c r="L32" s="1" t="s">
        <v>20</v>
      </c>
      <c r="M32" s="3">
        <v>8</v>
      </c>
      <c r="N32" s="3">
        <v>10</v>
      </c>
    </row>
    <row r="33" spans="1:14" ht="27" thickBot="1" x14ac:dyDescent="0.3">
      <c r="A33" s="1" t="s">
        <v>78</v>
      </c>
      <c r="B33" s="3">
        <v>25</v>
      </c>
      <c r="C33" s="1" t="s">
        <v>23</v>
      </c>
      <c r="D33" s="1" t="s">
        <v>16</v>
      </c>
      <c r="E33" s="1" t="s">
        <v>17</v>
      </c>
      <c r="F33" s="1" t="s">
        <v>17</v>
      </c>
      <c r="G33" s="1" t="s">
        <v>17</v>
      </c>
      <c r="H33" s="1" t="s">
        <v>17</v>
      </c>
      <c r="I33" s="1" t="s">
        <v>18</v>
      </c>
      <c r="J33" s="1" t="s">
        <v>24</v>
      </c>
      <c r="K33" s="1" t="s">
        <v>46</v>
      </c>
      <c r="L33" s="1" t="s">
        <v>20</v>
      </c>
      <c r="M33" s="3">
        <v>7.5</v>
      </c>
      <c r="N33" s="3">
        <v>10</v>
      </c>
    </row>
    <row r="34" spans="1:14" ht="39.75" thickBot="1" x14ac:dyDescent="0.3">
      <c r="A34" s="1" t="s">
        <v>79</v>
      </c>
      <c r="B34" s="3">
        <v>30</v>
      </c>
      <c r="C34" s="1" t="s">
        <v>15</v>
      </c>
      <c r="D34" s="1" t="s">
        <v>16</v>
      </c>
      <c r="E34" s="1" t="s">
        <v>17</v>
      </c>
      <c r="F34" s="1" t="s">
        <v>17</v>
      </c>
      <c r="G34" s="1" t="s">
        <v>17</v>
      </c>
      <c r="H34" s="1" t="s">
        <v>17</v>
      </c>
      <c r="I34" s="1" t="s">
        <v>42</v>
      </c>
      <c r="J34" s="1" t="s">
        <v>80</v>
      </c>
      <c r="K34" s="1" t="s">
        <v>19</v>
      </c>
      <c r="L34" s="1" t="s">
        <v>60</v>
      </c>
      <c r="M34" s="3">
        <v>7</v>
      </c>
      <c r="N34" s="3">
        <v>10</v>
      </c>
    </row>
    <row r="35" spans="1:14" ht="27" thickBot="1" x14ac:dyDescent="0.3">
      <c r="A35" s="1" t="s">
        <v>81</v>
      </c>
      <c r="B35" s="3">
        <v>30</v>
      </c>
      <c r="C35" s="1" t="s">
        <v>15</v>
      </c>
      <c r="D35" s="1" t="s">
        <v>16</v>
      </c>
      <c r="E35" s="1" t="s">
        <v>17</v>
      </c>
      <c r="F35" s="1" t="s">
        <v>17</v>
      </c>
      <c r="G35" s="1" t="s">
        <v>17</v>
      </c>
      <c r="H35" s="1" t="s">
        <v>17</v>
      </c>
      <c r="I35" s="1" t="s">
        <v>62</v>
      </c>
      <c r="J35" s="1" t="s">
        <v>62</v>
      </c>
      <c r="K35" s="1" t="s">
        <v>19</v>
      </c>
      <c r="L35" s="1" t="s">
        <v>20</v>
      </c>
      <c r="M35" s="3">
        <v>7</v>
      </c>
      <c r="N35" s="3">
        <v>10</v>
      </c>
    </row>
    <row r="36" spans="1:14" ht="27" thickBot="1" x14ac:dyDescent="0.3">
      <c r="A36" s="1" t="s">
        <v>82</v>
      </c>
      <c r="B36" s="3">
        <v>53</v>
      </c>
      <c r="C36" s="1" t="s">
        <v>15</v>
      </c>
      <c r="D36" s="1" t="s">
        <v>16</v>
      </c>
      <c r="E36" s="1" t="s">
        <v>17</v>
      </c>
      <c r="F36" s="1" t="s">
        <v>17</v>
      </c>
      <c r="G36" s="1" t="s">
        <v>17</v>
      </c>
      <c r="H36" s="1" t="s">
        <v>17</v>
      </c>
      <c r="I36" s="1" t="s">
        <v>74</v>
      </c>
      <c r="J36" s="1" t="s">
        <v>74</v>
      </c>
      <c r="K36" s="1" t="s">
        <v>19</v>
      </c>
      <c r="L36" s="1" t="s">
        <v>20</v>
      </c>
      <c r="M36" s="3">
        <v>7</v>
      </c>
      <c r="N36" s="3">
        <v>10</v>
      </c>
    </row>
    <row r="37" spans="1:14" ht="27" thickBot="1" x14ac:dyDescent="0.3">
      <c r="A37" s="1" t="s">
        <v>83</v>
      </c>
      <c r="B37" s="3">
        <v>25</v>
      </c>
      <c r="C37" s="1" t="s">
        <v>15</v>
      </c>
      <c r="D37" s="1" t="s">
        <v>16</v>
      </c>
      <c r="E37" s="1" t="s">
        <v>17</v>
      </c>
      <c r="F37" s="1" t="s">
        <v>17</v>
      </c>
      <c r="G37" s="1" t="s">
        <v>28</v>
      </c>
      <c r="H37" s="1" t="s">
        <v>17</v>
      </c>
      <c r="I37" s="1" t="s">
        <v>18</v>
      </c>
      <c r="J37" s="1" t="s">
        <v>18</v>
      </c>
      <c r="K37" s="1" t="s">
        <v>30</v>
      </c>
      <c r="L37" s="1" t="s">
        <v>20</v>
      </c>
      <c r="M37" s="3">
        <v>6</v>
      </c>
      <c r="N37" s="3">
        <v>2</v>
      </c>
    </row>
    <row r="38" spans="1:14" ht="27" thickBot="1" x14ac:dyDescent="0.3">
      <c r="A38" s="1" t="s">
        <v>84</v>
      </c>
      <c r="B38" s="3">
        <v>27</v>
      </c>
      <c r="C38" s="1" t="s">
        <v>23</v>
      </c>
      <c r="D38" s="1" t="s">
        <v>16</v>
      </c>
      <c r="E38" s="1" t="s">
        <v>17</v>
      </c>
      <c r="F38" s="1" t="s">
        <v>17</v>
      </c>
      <c r="G38" s="1" t="s">
        <v>17</v>
      </c>
      <c r="H38" s="1" t="s">
        <v>17</v>
      </c>
      <c r="I38" s="1" t="s">
        <v>77</v>
      </c>
      <c r="J38" s="1" t="s">
        <v>77</v>
      </c>
      <c r="K38" s="1" t="s">
        <v>19</v>
      </c>
      <c r="L38" s="1" t="s">
        <v>20</v>
      </c>
      <c r="M38" s="3">
        <v>5</v>
      </c>
      <c r="N38" s="3">
        <v>10</v>
      </c>
    </row>
    <row r="39" spans="1:14" ht="27" thickBot="1" x14ac:dyDescent="0.3">
      <c r="A39" s="1" t="s">
        <v>85</v>
      </c>
      <c r="B39" s="3">
        <v>27</v>
      </c>
      <c r="C39" s="1" t="s">
        <v>15</v>
      </c>
      <c r="D39" s="1" t="s">
        <v>16</v>
      </c>
      <c r="E39" s="1" t="s">
        <v>17</v>
      </c>
      <c r="F39" s="1" t="s">
        <v>17</v>
      </c>
      <c r="G39" s="1" t="s">
        <v>17</v>
      </c>
      <c r="H39" s="1" t="s">
        <v>17</v>
      </c>
      <c r="I39" s="1" t="s">
        <v>18</v>
      </c>
      <c r="J39" s="1" t="s">
        <v>18</v>
      </c>
      <c r="K39" s="1" t="s">
        <v>19</v>
      </c>
      <c r="L39" s="1" t="s">
        <v>20</v>
      </c>
      <c r="M39" s="3">
        <v>7</v>
      </c>
      <c r="N39" s="3">
        <v>10</v>
      </c>
    </row>
    <row r="40" spans="1:14" ht="27" thickBot="1" x14ac:dyDescent="0.3">
      <c r="A40" s="1" t="s">
        <v>86</v>
      </c>
      <c r="B40" s="3">
        <v>31</v>
      </c>
      <c r="C40" s="1" t="s">
        <v>15</v>
      </c>
      <c r="D40" s="1" t="s">
        <v>16</v>
      </c>
      <c r="E40" s="1" t="s">
        <v>17</v>
      </c>
      <c r="F40" s="1" t="s">
        <v>28</v>
      </c>
      <c r="G40" s="1" t="s">
        <v>28</v>
      </c>
      <c r="H40" s="1" t="s">
        <v>28</v>
      </c>
      <c r="I40" s="1" t="s">
        <v>29</v>
      </c>
      <c r="J40" s="1" t="s">
        <v>87</v>
      </c>
      <c r="K40" s="1" t="s">
        <v>19</v>
      </c>
      <c r="L40" s="1" t="s">
        <v>53</v>
      </c>
      <c r="M40" s="3">
        <v>7</v>
      </c>
      <c r="N40" s="3">
        <v>10</v>
      </c>
    </row>
    <row r="41" spans="1:14" ht="27" thickBot="1" x14ac:dyDescent="0.3">
      <c r="A41" s="1" t="s">
        <v>88</v>
      </c>
      <c r="B41" s="3">
        <v>30</v>
      </c>
      <c r="C41" s="1" t="s">
        <v>23</v>
      </c>
      <c r="D41" s="1" t="s">
        <v>16</v>
      </c>
      <c r="E41" s="1"/>
      <c r="F41" s="1" t="s">
        <v>17</v>
      </c>
      <c r="G41" s="1" t="s">
        <v>17</v>
      </c>
      <c r="H41" s="1" t="s">
        <v>17</v>
      </c>
      <c r="I41" s="1" t="s">
        <v>18</v>
      </c>
      <c r="J41" s="1" t="s">
        <v>18</v>
      </c>
      <c r="K41" s="1" t="s">
        <v>19</v>
      </c>
      <c r="L41" s="1" t="s">
        <v>20</v>
      </c>
      <c r="M41" s="3">
        <v>5</v>
      </c>
      <c r="N41" s="3">
        <v>9</v>
      </c>
    </row>
    <row r="42" spans="1:14" ht="27" thickBot="1" x14ac:dyDescent="0.3">
      <c r="A42" s="1" t="s">
        <v>89</v>
      </c>
      <c r="B42" s="3">
        <v>25</v>
      </c>
      <c r="C42" s="1" t="s">
        <v>23</v>
      </c>
      <c r="D42" s="1" t="s">
        <v>16</v>
      </c>
      <c r="E42" s="1" t="s">
        <v>17</v>
      </c>
      <c r="F42" s="1" t="s">
        <v>17</v>
      </c>
      <c r="G42" s="1" t="s">
        <v>17</v>
      </c>
      <c r="H42" s="1" t="s">
        <v>17</v>
      </c>
      <c r="I42" s="1" t="s">
        <v>62</v>
      </c>
      <c r="J42" s="1" t="s">
        <v>62</v>
      </c>
      <c r="K42" s="1" t="s">
        <v>19</v>
      </c>
      <c r="L42" s="1" t="s">
        <v>20</v>
      </c>
      <c r="M42" s="3">
        <v>6</v>
      </c>
      <c r="N42" s="3">
        <v>10</v>
      </c>
    </row>
    <row r="43" spans="1:14" ht="27" thickBot="1" x14ac:dyDescent="0.3">
      <c r="A43" s="1" t="s">
        <v>90</v>
      </c>
      <c r="B43" s="3">
        <v>34</v>
      </c>
      <c r="C43" s="1" t="s">
        <v>23</v>
      </c>
      <c r="D43" s="1" t="s">
        <v>16</v>
      </c>
      <c r="E43" s="1" t="s">
        <v>17</v>
      </c>
      <c r="F43" s="1" t="s">
        <v>17</v>
      </c>
      <c r="G43" s="1" t="s">
        <v>17</v>
      </c>
      <c r="H43" s="1" t="s">
        <v>17</v>
      </c>
      <c r="I43" s="1" t="s">
        <v>18</v>
      </c>
      <c r="J43" s="1" t="s">
        <v>18</v>
      </c>
      <c r="K43" s="1" t="s">
        <v>19</v>
      </c>
      <c r="L43" s="1" t="s">
        <v>20</v>
      </c>
      <c r="M43" s="3">
        <v>7</v>
      </c>
      <c r="N43" s="3">
        <v>10</v>
      </c>
    </row>
    <row r="44" spans="1:14" ht="27" thickBot="1" x14ac:dyDescent="0.3">
      <c r="A44" s="1" t="s">
        <v>91</v>
      </c>
      <c r="B44" s="3">
        <v>22</v>
      </c>
      <c r="C44" s="1" t="s">
        <v>15</v>
      </c>
      <c r="D44" s="1" t="s">
        <v>27</v>
      </c>
      <c r="E44" s="1" t="s">
        <v>17</v>
      </c>
      <c r="F44" s="1" t="s">
        <v>28</v>
      </c>
      <c r="G44" s="1" t="s">
        <v>28</v>
      </c>
      <c r="H44" s="1" t="s">
        <v>28</v>
      </c>
      <c r="I44" s="1" t="s">
        <v>92</v>
      </c>
      <c r="J44" s="1" t="s">
        <v>93</v>
      </c>
      <c r="K44" s="1" t="s">
        <v>19</v>
      </c>
      <c r="L44" s="1" t="s">
        <v>20</v>
      </c>
      <c r="M44" s="3">
        <v>1</v>
      </c>
      <c r="N44" s="3">
        <v>5</v>
      </c>
    </row>
    <row r="45" spans="1:14" ht="27" thickBot="1" x14ac:dyDescent="0.3">
      <c r="A45" s="1" t="s">
        <v>94</v>
      </c>
      <c r="B45" s="3">
        <v>20</v>
      </c>
      <c r="C45" s="1" t="s">
        <v>15</v>
      </c>
      <c r="D45" s="1" t="s">
        <v>35</v>
      </c>
      <c r="E45" s="1" t="s">
        <v>17</v>
      </c>
      <c r="F45" s="1" t="s">
        <v>17</v>
      </c>
      <c r="G45" s="1" t="s">
        <v>28</v>
      </c>
      <c r="H45" s="1" t="s">
        <v>17</v>
      </c>
      <c r="I45" s="1" t="s">
        <v>42</v>
      </c>
      <c r="J45" s="1" t="s">
        <v>52</v>
      </c>
      <c r="K45" s="1" t="s">
        <v>19</v>
      </c>
      <c r="L45" s="1" t="s">
        <v>20</v>
      </c>
      <c r="M45" s="3">
        <v>8</v>
      </c>
      <c r="N45" s="3">
        <v>8</v>
      </c>
    </row>
    <row r="46" spans="1:14" ht="27" thickBot="1" x14ac:dyDescent="0.3">
      <c r="A46" s="1" t="s">
        <v>95</v>
      </c>
      <c r="B46" s="3">
        <v>24</v>
      </c>
      <c r="C46" s="1" t="s">
        <v>23</v>
      </c>
      <c r="D46" s="1" t="s">
        <v>16</v>
      </c>
      <c r="E46" s="1" t="s">
        <v>17</v>
      </c>
      <c r="F46" s="1" t="s">
        <v>28</v>
      </c>
      <c r="G46" s="1" t="s">
        <v>17</v>
      </c>
      <c r="H46" s="1" t="s">
        <v>17</v>
      </c>
      <c r="I46" s="1" t="s">
        <v>18</v>
      </c>
      <c r="J46" s="1" t="s">
        <v>18</v>
      </c>
      <c r="K46" s="1" t="s">
        <v>19</v>
      </c>
      <c r="L46" s="1" t="s">
        <v>20</v>
      </c>
      <c r="M46" s="3">
        <v>1</v>
      </c>
      <c r="N46" s="2">
        <v>1</v>
      </c>
    </row>
    <row r="47" spans="1:14" ht="27" thickBot="1" x14ac:dyDescent="0.3">
      <c r="A47" s="1" t="s">
        <v>96</v>
      </c>
      <c r="B47" s="3">
        <v>22</v>
      </c>
      <c r="C47" s="1" t="s">
        <v>15</v>
      </c>
      <c r="D47" s="1" t="s">
        <v>27</v>
      </c>
      <c r="E47" s="1" t="s">
        <v>17</v>
      </c>
      <c r="F47" s="1" t="s">
        <v>17</v>
      </c>
      <c r="G47" s="1" t="s">
        <v>17</v>
      </c>
      <c r="H47" s="1" t="s">
        <v>17</v>
      </c>
      <c r="I47" s="1" t="s">
        <v>29</v>
      </c>
      <c r="J47" s="1" t="s">
        <v>52</v>
      </c>
      <c r="K47" s="1" t="s">
        <v>30</v>
      </c>
      <c r="L47" s="1" t="s">
        <v>20</v>
      </c>
      <c r="M47" s="3">
        <v>1</v>
      </c>
      <c r="N47" s="3">
        <v>1</v>
      </c>
    </row>
    <row r="48" spans="1:14" ht="27" thickBot="1" x14ac:dyDescent="0.3">
      <c r="A48" s="1" t="s">
        <v>97</v>
      </c>
      <c r="B48" s="3">
        <v>29</v>
      </c>
      <c r="C48" s="1" t="s">
        <v>15</v>
      </c>
      <c r="D48" s="1" t="s">
        <v>16</v>
      </c>
      <c r="E48" s="1" t="s">
        <v>17</v>
      </c>
      <c r="F48" s="1" t="s">
        <v>17</v>
      </c>
      <c r="G48" s="1" t="s">
        <v>17</v>
      </c>
      <c r="H48" s="1" t="s">
        <v>17</v>
      </c>
      <c r="I48" s="1" t="s">
        <v>29</v>
      </c>
      <c r="J48" s="1" t="s">
        <v>24</v>
      </c>
      <c r="K48" s="1" t="s">
        <v>19</v>
      </c>
      <c r="L48" s="1" t="s">
        <v>53</v>
      </c>
      <c r="M48" s="3">
        <v>8</v>
      </c>
      <c r="N48" s="3">
        <v>10</v>
      </c>
    </row>
    <row r="49" spans="1:14" ht="27" thickBot="1" x14ac:dyDescent="0.3">
      <c r="A49" s="1" t="s">
        <v>98</v>
      </c>
      <c r="B49" s="3">
        <v>25</v>
      </c>
      <c r="C49" s="1" t="s">
        <v>23</v>
      </c>
      <c r="D49" s="1" t="s">
        <v>16</v>
      </c>
      <c r="E49" s="1" t="s">
        <v>17</v>
      </c>
      <c r="F49" s="1" t="s">
        <v>17</v>
      </c>
      <c r="G49" s="1" t="s">
        <v>17</v>
      </c>
      <c r="H49" s="1" t="s">
        <v>17</v>
      </c>
      <c r="I49" s="1"/>
      <c r="J49" s="1"/>
      <c r="K49" s="1" t="s">
        <v>19</v>
      </c>
      <c r="L49" s="1" t="s">
        <v>33</v>
      </c>
      <c r="M49" s="3">
        <v>8</v>
      </c>
      <c r="N49" s="3">
        <v>10</v>
      </c>
    </row>
    <row r="50" spans="1:14" ht="27" thickBot="1" x14ac:dyDescent="0.3">
      <c r="A50" s="1" t="s">
        <v>99</v>
      </c>
      <c r="B50" s="3">
        <v>22</v>
      </c>
      <c r="C50" s="1" t="s">
        <v>23</v>
      </c>
      <c r="D50" s="1" t="s">
        <v>35</v>
      </c>
      <c r="E50" s="1" t="s">
        <v>17</v>
      </c>
      <c r="F50" s="1" t="s">
        <v>17</v>
      </c>
      <c r="G50" s="1" t="s">
        <v>17</v>
      </c>
      <c r="H50" s="1" t="s">
        <v>17</v>
      </c>
      <c r="I50" s="1" t="s">
        <v>18</v>
      </c>
      <c r="J50" s="1" t="s">
        <v>18</v>
      </c>
      <c r="K50" s="1" t="s">
        <v>19</v>
      </c>
      <c r="L50" s="1" t="s">
        <v>20</v>
      </c>
      <c r="M50" s="3">
        <v>7</v>
      </c>
      <c r="N50" s="3">
        <v>10</v>
      </c>
    </row>
    <row r="51" spans="1:14" ht="27" thickBot="1" x14ac:dyDescent="0.3">
      <c r="A51" s="1" t="s">
        <v>100</v>
      </c>
      <c r="B51" s="3">
        <v>23</v>
      </c>
      <c r="C51" s="1" t="s">
        <v>15</v>
      </c>
      <c r="D51" s="1" t="s">
        <v>16</v>
      </c>
      <c r="E51" s="1" t="s">
        <v>17</v>
      </c>
      <c r="F51" s="1" t="s">
        <v>28</v>
      </c>
      <c r="G51" s="1" t="s">
        <v>28</v>
      </c>
      <c r="H51" s="1" t="s">
        <v>28</v>
      </c>
      <c r="I51" s="1" t="s">
        <v>18</v>
      </c>
      <c r="J51" s="1" t="s">
        <v>18</v>
      </c>
      <c r="K51" s="1" t="s">
        <v>19</v>
      </c>
      <c r="L51" s="1" t="s">
        <v>20</v>
      </c>
      <c r="M51" s="3">
        <v>7</v>
      </c>
      <c r="N51" s="3">
        <v>10</v>
      </c>
    </row>
    <row r="52" spans="1:14" ht="27" thickBot="1" x14ac:dyDescent="0.3">
      <c r="A52" s="1" t="s">
        <v>101</v>
      </c>
      <c r="B52" s="3">
        <v>42</v>
      </c>
      <c r="C52" s="1" t="s">
        <v>15</v>
      </c>
      <c r="D52" s="1" t="s">
        <v>16</v>
      </c>
      <c r="E52" s="1" t="s">
        <v>17</v>
      </c>
      <c r="F52" s="1" t="s">
        <v>17</v>
      </c>
      <c r="G52" s="1" t="s">
        <v>17</v>
      </c>
      <c r="H52" s="1" t="s">
        <v>17</v>
      </c>
      <c r="I52" s="1" t="s">
        <v>29</v>
      </c>
      <c r="J52" s="1" t="s">
        <v>24</v>
      </c>
      <c r="K52" s="1" t="s">
        <v>19</v>
      </c>
      <c r="L52" s="1" t="s">
        <v>20</v>
      </c>
      <c r="M52" s="3">
        <v>8</v>
      </c>
      <c r="N52" s="3">
        <v>10</v>
      </c>
    </row>
    <row r="53" spans="1:14" ht="27" thickBot="1" x14ac:dyDescent="0.3">
      <c r="A53" s="1" t="s">
        <v>102</v>
      </c>
      <c r="B53" s="3">
        <v>24</v>
      </c>
      <c r="C53" s="1" t="s">
        <v>15</v>
      </c>
      <c r="D53" s="1" t="s">
        <v>27</v>
      </c>
      <c r="E53" s="1" t="s">
        <v>17</v>
      </c>
      <c r="F53" s="1" t="s">
        <v>17</v>
      </c>
      <c r="G53" s="1" t="s">
        <v>17</v>
      </c>
      <c r="H53" s="1" t="s">
        <v>17</v>
      </c>
      <c r="I53" s="1" t="s">
        <v>29</v>
      </c>
      <c r="J53" s="1" t="s">
        <v>24</v>
      </c>
      <c r="K53" s="1" t="s">
        <v>19</v>
      </c>
      <c r="L53" s="1" t="s">
        <v>20</v>
      </c>
      <c r="M53" s="3">
        <v>10</v>
      </c>
      <c r="N53" s="3">
        <v>10</v>
      </c>
    </row>
    <row r="54" spans="1:14" ht="27" thickBot="1" x14ac:dyDescent="0.3">
      <c r="A54" s="1" t="s">
        <v>103</v>
      </c>
      <c r="B54" s="3">
        <v>23</v>
      </c>
      <c r="C54" s="1" t="s">
        <v>15</v>
      </c>
      <c r="D54" s="1" t="s">
        <v>16</v>
      </c>
      <c r="E54" s="1" t="s">
        <v>28</v>
      </c>
      <c r="F54" s="1" t="s">
        <v>17</v>
      </c>
      <c r="G54" s="1" t="s">
        <v>28</v>
      </c>
      <c r="H54" s="1" t="s">
        <v>17</v>
      </c>
      <c r="I54" s="1" t="s">
        <v>18</v>
      </c>
      <c r="J54" s="1" t="s">
        <v>50</v>
      </c>
      <c r="K54" s="1" t="s">
        <v>19</v>
      </c>
      <c r="L54" s="1" t="s">
        <v>20</v>
      </c>
      <c r="M54" s="3">
        <v>10</v>
      </c>
      <c r="N54" s="2">
        <v>5</v>
      </c>
    </row>
    <row r="55" spans="1:14" ht="27" thickBot="1" x14ac:dyDescent="0.3">
      <c r="A55" s="1" t="s">
        <v>104</v>
      </c>
      <c r="B55" s="3">
        <v>28</v>
      </c>
      <c r="C55" s="1" t="s">
        <v>15</v>
      </c>
      <c r="D55" s="1" t="s">
        <v>16</v>
      </c>
      <c r="E55" s="1" t="s">
        <v>17</v>
      </c>
      <c r="F55" s="1" t="s">
        <v>17</v>
      </c>
      <c r="G55" s="1" t="s">
        <v>17</v>
      </c>
      <c r="H55" s="1" t="s">
        <v>17</v>
      </c>
      <c r="I55" s="1" t="s">
        <v>105</v>
      </c>
      <c r="J55" s="1" t="s">
        <v>24</v>
      </c>
      <c r="K55" s="1" t="s">
        <v>19</v>
      </c>
      <c r="L55" s="1" t="s">
        <v>20</v>
      </c>
      <c r="M55" s="3">
        <v>7</v>
      </c>
      <c r="N55" s="3">
        <v>8</v>
      </c>
    </row>
    <row r="56" spans="1:14" ht="39.75" thickBot="1" x14ac:dyDescent="0.3">
      <c r="A56" s="1" t="s">
        <v>106</v>
      </c>
      <c r="B56" s="3">
        <v>33</v>
      </c>
      <c r="C56" s="1" t="s">
        <v>15</v>
      </c>
      <c r="D56" s="1" t="s">
        <v>16</v>
      </c>
      <c r="E56" s="1" t="s">
        <v>17</v>
      </c>
      <c r="F56" s="1" t="s">
        <v>17</v>
      </c>
      <c r="G56" s="1" t="s">
        <v>17</v>
      </c>
      <c r="H56" s="1" t="s">
        <v>17</v>
      </c>
      <c r="I56" s="1" t="s">
        <v>107</v>
      </c>
      <c r="J56" s="1" t="s">
        <v>52</v>
      </c>
      <c r="K56" s="1" t="s">
        <v>19</v>
      </c>
      <c r="L56" s="1" t="s">
        <v>60</v>
      </c>
      <c r="M56" s="3">
        <v>10</v>
      </c>
      <c r="N56" s="3">
        <v>10</v>
      </c>
    </row>
    <row r="57" spans="1:14" ht="27" thickBot="1" x14ac:dyDescent="0.3">
      <c r="A57" s="1" t="s">
        <v>108</v>
      </c>
      <c r="B57" s="3">
        <v>17</v>
      </c>
      <c r="C57" s="1" t="s">
        <v>15</v>
      </c>
      <c r="D57" s="1" t="s">
        <v>35</v>
      </c>
      <c r="E57" s="1" t="s">
        <v>17</v>
      </c>
      <c r="F57" s="1" t="s">
        <v>28</v>
      </c>
      <c r="G57" s="1" t="s">
        <v>28</v>
      </c>
      <c r="H57" s="1" t="s">
        <v>17</v>
      </c>
      <c r="I57" s="1"/>
      <c r="J57" s="1"/>
      <c r="K57" s="1" t="s">
        <v>46</v>
      </c>
      <c r="L57" s="1" t="s">
        <v>20</v>
      </c>
      <c r="M57" s="2"/>
      <c r="N57" s="2">
        <v>5</v>
      </c>
    </row>
    <row r="58" spans="1:14" ht="27" thickBot="1" x14ac:dyDescent="0.3">
      <c r="A58" s="1" t="s">
        <v>109</v>
      </c>
      <c r="B58" s="3">
        <v>22</v>
      </c>
      <c r="C58" s="1" t="s">
        <v>15</v>
      </c>
      <c r="D58" s="1" t="s">
        <v>16</v>
      </c>
      <c r="E58" s="1" t="s">
        <v>28</v>
      </c>
      <c r="F58" s="1" t="s">
        <v>28</v>
      </c>
      <c r="G58" s="1" t="s">
        <v>28</v>
      </c>
      <c r="H58" s="1" t="s">
        <v>28</v>
      </c>
      <c r="I58" s="1" t="s">
        <v>110</v>
      </c>
      <c r="J58" s="1" t="s">
        <v>110</v>
      </c>
      <c r="K58" s="1" t="s">
        <v>46</v>
      </c>
      <c r="L58" s="1" t="s">
        <v>20</v>
      </c>
      <c r="M58" s="3">
        <v>0</v>
      </c>
      <c r="N58" s="3">
        <v>10</v>
      </c>
    </row>
    <row r="59" spans="1:14" ht="27" thickBot="1" x14ac:dyDescent="0.3">
      <c r="A59" s="1" t="s">
        <v>111</v>
      </c>
      <c r="B59" s="3">
        <v>28</v>
      </c>
      <c r="C59" s="1" t="s">
        <v>23</v>
      </c>
      <c r="D59" s="1" t="s">
        <v>16</v>
      </c>
      <c r="E59" s="1" t="s">
        <v>17</v>
      </c>
      <c r="F59" s="1" t="s">
        <v>17</v>
      </c>
      <c r="G59" s="1" t="s">
        <v>17</v>
      </c>
      <c r="H59" s="1" t="s">
        <v>17</v>
      </c>
      <c r="I59" s="1" t="s">
        <v>18</v>
      </c>
      <c r="J59" s="1" t="s">
        <v>18</v>
      </c>
      <c r="K59" s="1" t="s">
        <v>19</v>
      </c>
      <c r="L59" s="1" t="s">
        <v>20</v>
      </c>
      <c r="M59" s="3">
        <v>5</v>
      </c>
      <c r="N59" s="3">
        <v>10</v>
      </c>
    </row>
    <row r="60" spans="1:14" ht="27" thickBot="1" x14ac:dyDescent="0.3">
      <c r="A60" s="1" t="s">
        <v>112</v>
      </c>
      <c r="B60" s="3">
        <v>27</v>
      </c>
      <c r="C60" s="1" t="s">
        <v>15</v>
      </c>
      <c r="D60" s="1" t="s">
        <v>16</v>
      </c>
      <c r="E60" s="1" t="s">
        <v>17</v>
      </c>
      <c r="F60" s="1" t="s">
        <v>17</v>
      </c>
      <c r="G60" s="1" t="s">
        <v>17</v>
      </c>
      <c r="H60" s="1" t="s">
        <v>17</v>
      </c>
      <c r="I60" s="1" t="s">
        <v>18</v>
      </c>
      <c r="J60" s="1" t="s">
        <v>18</v>
      </c>
      <c r="K60" s="1" t="s">
        <v>19</v>
      </c>
      <c r="L60" s="1" t="s">
        <v>20</v>
      </c>
      <c r="M60" s="3">
        <v>8</v>
      </c>
      <c r="N60" s="5">
        <v>8</v>
      </c>
    </row>
    <row r="61" spans="1:14" ht="27" thickBot="1" x14ac:dyDescent="0.3">
      <c r="A61" s="1" t="s">
        <v>113</v>
      </c>
      <c r="B61" s="3">
        <v>27</v>
      </c>
      <c r="C61" s="1" t="s">
        <v>15</v>
      </c>
      <c r="D61" s="1" t="s">
        <v>16</v>
      </c>
      <c r="E61" s="1" t="s">
        <v>17</v>
      </c>
      <c r="F61" s="1" t="s">
        <v>17</v>
      </c>
      <c r="G61" s="1" t="s">
        <v>17</v>
      </c>
      <c r="H61" s="1" t="s">
        <v>17</v>
      </c>
      <c r="I61" s="1" t="s">
        <v>18</v>
      </c>
      <c r="J61" s="1" t="s">
        <v>18</v>
      </c>
      <c r="K61" s="1" t="s">
        <v>19</v>
      </c>
      <c r="L61" s="1" t="s">
        <v>20</v>
      </c>
      <c r="M61" s="3">
        <v>8</v>
      </c>
      <c r="N61" s="3">
        <v>10</v>
      </c>
    </row>
    <row r="62" spans="1:14" ht="27" thickBot="1" x14ac:dyDescent="0.3">
      <c r="A62" s="1" t="s">
        <v>114</v>
      </c>
      <c r="B62" s="3">
        <v>24</v>
      </c>
      <c r="C62" s="1" t="s">
        <v>15</v>
      </c>
      <c r="D62" s="1" t="s">
        <v>16</v>
      </c>
      <c r="E62" s="1" t="s">
        <v>17</v>
      </c>
      <c r="F62" s="1" t="s">
        <v>17</v>
      </c>
      <c r="G62" s="1" t="s">
        <v>17</v>
      </c>
      <c r="H62" s="1" t="s">
        <v>28</v>
      </c>
      <c r="I62" s="1" t="s">
        <v>115</v>
      </c>
      <c r="J62" s="1" t="s">
        <v>116</v>
      </c>
      <c r="K62" s="1" t="s">
        <v>19</v>
      </c>
      <c r="L62" s="1" t="s">
        <v>25</v>
      </c>
      <c r="M62" s="3">
        <v>5</v>
      </c>
      <c r="N62" s="3">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53353-C675-4663-BB4D-1005D2C46530}">
  <dimension ref="A1:D15"/>
  <sheetViews>
    <sheetView workbookViewId="0">
      <selection activeCell="D7" sqref="D7"/>
    </sheetView>
  </sheetViews>
  <sheetFormatPr defaultRowHeight="15" x14ac:dyDescent="0.25"/>
  <cols>
    <col min="1" max="1" width="86" bestFit="1" customWidth="1"/>
    <col min="2" max="2" width="32" bestFit="1" customWidth="1"/>
    <col min="4" max="4" width="14" bestFit="1" customWidth="1"/>
  </cols>
  <sheetData>
    <row r="1" spans="1:4" x14ac:dyDescent="0.25">
      <c r="A1" t="s">
        <v>117</v>
      </c>
      <c r="B1" t="s">
        <v>118</v>
      </c>
      <c r="C1" t="s">
        <v>133</v>
      </c>
      <c r="D1" t="s">
        <v>146</v>
      </c>
    </row>
    <row r="2" spans="1:4" x14ac:dyDescent="0.25">
      <c r="A2" t="s">
        <v>0</v>
      </c>
      <c r="B2" t="s">
        <v>119</v>
      </c>
      <c r="C2" t="s">
        <v>134</v>
      </c>
      <c r="D2">
        <v>8</v>
      </c>
    </row>
    <row r="3" spans="1:4" x14ac:dyDescent="0.25">
      <c r="A3" t="s">
        <v>1</v>
      </c>
      <c r="B3" t="s">
        <v>120</v>
      </c>
      <c r="C3" t="s">
        <v>135</v>
      </c>
    </row>
    <row r="4" spans="1:4" x14ac:dyDescent="0.25">
      <c r="A4" t="s">
        <v>2</v>
      </c>
      <c r="B4" t="s">
        <v>121</v>
      </c>
      <c r="C4" t="s">
        <v>134</v>
      </c>
    </row>
    <row r="5" spans="1:4" x14ac:dyDescent="0.25">
      <c r="A5" t="s">
        <v>3</v>
      </c>
      <c r="B5" t="s">
        <v>122</v>
      </c>
      <c r="C5" t="s">
        <v>134</v>
      </c>
    </row>
    <row r="6" spans="1:4" x14ac:dyDescent="0.25">
      <c r="A6" t="s">
        <v>4</v>
      </c>
      <c r="B6" t="s">
        <v>123</v>
      </c>
      <c r="C6" t="s">
        <v>134</v>
      </c>
    </row>
    <row r="7" spans="1:4" x14ac:dyDescent="0.25">
      <c r="A7" t="s">
        <v>5</v>
      </c>
      <c r="B7" t="s">
        <v>124</v>
      </c>
      <c r="C7" t="s">
        <v>134</v>
      </c>
    </row>
    <row r="8" spans="1:4" x14ac:dyDescent="0.25">
      <c r="A8" t="s">
        <v>6</v>
      </c>
      <c r="B8" t="s">
        <v>125</v>
      </c>
      <c r="C8" t="s">
        <v>134</v>
      </c>
    </row>
    <row r="9" spans="1:4" x14ac:dyDescent="0.25">
      <c r="A9" t="s">
        <v>7</v>
      </c>
      <c r="B9" t="s">
        <v>128</v>
      </c>
      <c r="C9" t="s">
        <v>134</v>
      </c>
    </row>
    <row r="10" spans="1:4" x14ac:dyDescent="0.25">
      <c r="A10" t="s">
        <v>8</v>
      </c>
      <c r="B10" t="s">
        <v>126</v>
      </c>
      <c r="C10" t="s">
        <v>134</v>
      </c>
    </row>
    <row r="11" spans="1:4" x14ac:dyDescent="0.25">
      <c r="A11" t="s">
        <v>9</v>
      </c>
      <c r="B11" t="s">
        <v>127</v>
      </c>
      <c r="C11" t="s">
        <v>134</v>
      </c>
    </row>
    <row r="12" spans="1:4" x14ac:dyDescent="0.25">
      <c r="A12" t="s">
        <v>10</v>
      </c>
      <c r="B12" t="s">
        <v>129</v>
      </c>
      <c r="C12" t="s">
        <v>134</v>
      </c>
    </row>
    <row r="13" spans="1:4" x14ac:dyDescent="0.25">
      <c r="A13" t="s">
        <v>11</v>
      </c>
      <c r="B13" t="s">
        <v>130</v>
      </c>
      <c r="C13" t="s">
        <v>134</v>
      </c>
    </row>
    <row r="14" spans="1:4" x14ac:dyDescent="0.25">
      <c r="A14" t="s">
        <v>12</v>
      </c>
      <c r="B14" t="s">
        <v>131</v>
      </c>
      <c r="C14" t="s">
        <v>135</v>
      </c>
    </row>
    <row r="15" spans="1:4" x14ac:dyDescent="0.25">
      <c r="A15" t="s">
        <v>13</v>
      </c>
      <c r="B15" t="s">
        <v>132</v>
      </c>
      <c r="C15" t="s">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6C11-3C1F-4913-8515-8E9A4EBF44E1}">
  <dimension ref="A1:N67"/>
  <sheetViews>
    <sheetView topLeftCell="I1" workbookViewId="0">
      <selection activeCell="N8" sqref="N8"/>
    </sheetView>
  </sheetViews>
  <sheetFormatPr defaultRowHeight="15" x14ac:dyDescent="0.25"/>
  <cols>
    <col min="1" max="1" width="23" customWidth="1"/>
    <col min="2" max="2" width="28.85546875" customWidth="1"/>
    <col min="3" max="3" width="30.28515625" customWidth="1"/>
    <col min="4" max="4" width="25.7109375" customWidth="1"/>
    <col min="5" max="5" width="24.5703125" customWidth="1"/>
    <col min="6" max="6" width="24.7109375" customWidth="1"/>
    <col min="7" max="7" width="20.5703125" customWidth="1"/>
    <col min="8" max="8" width="28" customWidth="1"/>
    <col min="9" max="9" width="25" customWidth="1"/>
    <col min="10" max="10" width="21.85546875" customWidth="1"/>
    <col min="11" max="11" width="20.140625" customWidth="1"/>
    <col min="12" max="12" width="25.85546875" customWidth="1"/>
    <col min="13" max="13" width="33.42578125" customWidth="1"/>
    <col min="14" max="14" width="88.42578125" bestFit="1" customWidth="1"/>
  </cols>
  <sheetData>
    <row r="1" spans="1:14" ht="34.5" customHeight="1" thickBot="1" x14ac:dyDescent="0.3">
      <c r="A1" t="s">
        <v>119</v>
      </c>
      <c r="B1" t="s">
        <v>120</v>
      </c>
      <c r="C1" t="s">
        <v>121</v>
      </c>
      <c r="D1" t="s">
        <v>122</v>
      </c>
      <c r="E1" t="s">
        <v>123</v>
      </c>
      <c r="F1" t="s">
        <v>124</v>
      </c>
      <c r="G1" t="s">
        <v>125</v>
      </c>
      <c r="H1" t="s">
        <v>128</v>
      </c>
      <c r="I1" t="s">
        <v>126</v>
      </c>
      <c r="J1" t="s">
        <v>127</v>
      </c>
      <c r="K1" t="s">
        <v>129</v>
      </c>
      <c r="L1" t="s">
        <v>130</v>
      </c>
      <c r="M1" t="s">
        <v>131</v>
      </c>
      <c r="N1" t="s">
        <v>132</v>
      </c>
    </row>
    <row r="2" spans="1:14" ht="15.75" thickBot="1" x14ac:dyDescent="0.3">
      <c r="A2" s="1" t="s">
        <v>14</v>
      </c>
      <c r="B2" s="3">
        <v>26</v>
      </c>
      <c r="C2" s="1" t="s">
        <v>15</v>
      </c>
      <c r="D2" s="1" t="s">
        <v>16</v>
      </c>
      <c r="E2" s="1" t="s">
        <v>17</v>
      </c>
      <c r="F2" s="1" t="s">
        <v>17</v>
      </c>
      <c r="G2" s="1" t="s">
        <v>17</v>
      </c>
      <c r="H2" s="1" t="s">
        <v>17</v>
      </c>
      <c r="I2" s="1" t="s">
        <v>18</v>
      </c>
      <c r="J2" s="1" t="s">
        <v>18</v>
      </c>
      <c r="K2" s="1" t="s">
        <v>19</v>
      </c>
      <c r="L2" s="1" t="s">
        <v>20</v>
      </c>
      <c r="M2" s="3">
        <v>8</v>
      </c>
      <c r="N2" s="3">
        <v>10</v>
      </c>
    </row>
    <row r="3" spans="1:14" ht="15.75" thickBot="1" x14ac:dyDescent="0.3">
      <c r="A3" s="1" t="s">
        <v>21</v>
      </c>
      <c r="B3" s="3">
        <v>35</v>
      </c>
      <c r="C3" s="1" t="s">
        <v>15</v>
      </c>
      <c r="D3" s="1" t="s">
        <v>16</v>
      </c>
      <c r="E3" s="1" t="s">
        <v>17</v>
      </c>
      <c r="F3" s="1" t="s">
        <v>17</v>
      </c>
      <c r="G3" s="1" t="s">
        <v>17</v>
      </c>
      <c r="H3" s="1" t="s">
        <v>17</v>
      </c>
      <c r="I3" s="1" t="s">
        <v>18</v>
      </c>
      <c r="J3" s="1" t="s">
        <v>18</v>
      </c>
      <c r="K3" s="1" t="s">
        <v>19</v>
      </c>
      <c r="L3" s="1" t="s">
        <v>20</v>
      </c>
      <c r="M3" s="3">
        <v>7</v>
      </c>
      <c r="N3" s="3">
        <v>9</v>
      </c>
    </row>
    <row r="4" spans="1:14" ht="15.75" thickBot="1" x14ac:dyDescent="0.3">
      <c r="A4" s="1" t="s">
        <v>22</v>
      </c>
      <c r="B4" s="3">
        <v>25</v>
      </c>
      <c r="C4" s="1" t="s">
        <v>23</v>
      </c>
      <c r="D4" s="1" t="s">
        <v>16</v>
      </c>
      <c r="E4" s="1" t="s">
        <v>17</v>
      </c>
      <c r="F4" s="1" t="s">
        <v>17</v>
      </c>
      <c r="G4" s="1" t="s">
        <v>17</v>
      </c>
      <c r="H4" s="1" t="s">
        <v>17</v>
      </c>
      <c r="I4" s="1" t="s">
        <v>18</v>
      </c>
      <c r="J4" s="1" t="s">
        <v>24</v>
      </c>
      <c r="K4" s="1" t="s">
        <v>19</v>
      </c>
      <c r="L4" s="1" t="s">
        <v>25</v>
      </c>
      <c r="M4" s="3">
        <v>5</v>
      </c>
      <c r="N4" s="3">
        <v>10</v>
      </c>
    </row>
    <row r="5" spans="1:14" ht="15.75" thickBot="1" x14ac:dyDescent="0.3">
      <c r="A5" s="1" t="s">
        <v>26</v>
      </c>
      <c r="B5" s="3">
        <v>30</v>
      </c>
      <c r="C5" s="1" t="s">
        <v>15</v>
      </c>
      <c r="D5" s="1" t="s">
        <v>27</v>
      </c>
      <c r="E5" s="1" t="s">
        <v>17</v>
      </c>
      <c r="F5" s="1" t="s">
        <v>28</v>
      </c>
      <c r="G5" s="1" t="s">
        <v>17</v>
      </c>
      <c r="H5" s="1" t="s">
        <v>17</v>
      </c>
      <c r="I5" s="1" t="s">
        <v>29</v>
      </c>
      <c r="J5" s="1" t="s">
        <v>24</v>
      </c>
      <c r="K5" s="1" t="s">
        <v>30</v>
      </c>
      <c r="L5" s="1" t="s">
        <v>20</v>
      </c>
      <c r="M5" s="3">
        <v>8</v>
      </c>
      <c r="N5" s="3">
        <v>10</v>
      </c>
    </row>
    <row r="6" spans="1:14" ht="15.75" thickBot="1" x14ac:dyDescent="0.3">
      <c r="A6" s="1" t="s">
        <v>31</v>
      </c>
      <c r="B6" s="3">
        <v>32</v>
      </c>
      <c r="C6" s="1" t="s">
        <v>23</v>
      </c>
      <c r="D6" s="1" t="s">
        <v>16</v>
      </c>
      <c r="E6" s="1" t="s">
        <v>17</v>
      </c>
      <c r="F6" s="1" t="s">
        <v>28</v>
      </c>
      <c r="G6" s="1" t="s">
        <v>28</v>
      </c>
      <c r="H6" s="1" t="s">
        <v>17</v>
      </c>
      <c r="I6" s="1" t="s">
        <v>32</v>
      </c>
      <c r="J6" s="1" t="s">
        <v>24</v>
      </c>
      <c r="K6" s="1" t="s">
        <v>19</v>
      </c>
      <c r="L6" s="1" t="s">
        <v>33</v>
      </c>
      <c r="M6" s="3">
        <v>1</v>
      </c>
      <c r="N6" s="3">
        <v>7</v>
      </c>
    </row>
    <row r="7" spans="1:14" ht="15.75" thickBot="1" x14ac:dyDescent="0.3">
      <c r="A7" s="1" t="s">
        <v>34</v>
      </c>
      <c r="B7" s="3">
        <v>19</v>
      </c>
      <c r="C7" s="1" t="s">
        <v>15</v>
      </c>
      <c r="D7" s="1" t="s">
        <v>35</v>
      </c>
      <c r="E7" s="1" t="s">
        <v>17</v>
      </c>
      <c r="F7" s="1" t="s">
        <v>17</v>
      </c>
      <c r="G7" s="1" t="s">
        <v>28</v>
      </c>
      <c r="H7" s="1" t="s">
        <v>17</v>
      </c>
      <c r="I7" s="1" t="s">
        <v>29</v>
      </c>
      <c r="J7" s="1" t="s">
        <v>24</v>
      </c>
      <c r="K7" s="1" t="s">
        <v>30</v>
      </c>
      <c r="L7" s="1" t="s">
        <v>36</v>
      </c>
      <c r="M7" s="3">
        <v>1</v>
      </c>
      <c r="N7" s="2">
        <v>7</v>
      </c>
    </row>
    <row r="8" spans="1:14" ht="15.75" thickBot="1" x14ac:dyDescent="0.3">
      <c r="A8" s="1" t="s">
        <v>37</v>
      </c>
      <c r="B8" s="3">
        <v>25</v>
      </c>
      <c r="C8" s="1" t="s">
        <v>23</v>
      </c>
      <c r="D8" s="1" t="s">
        <v>16</v>
      </c>
      <c r="E8" s="1" t="s">
        <v>17</v>
      </c>
      <c r="F8" s="1" t="s">
        <v>17</v>
      </c>
      <c r="G8" s="1" t="s">
        <v>17</v>
      </c>
      <c r="H8" s="1"/>
      <c r="I8" s="1" t="s">
        <v>32</v>
      </c>
      <c r="J8" s="1" t="s">
        <v>39</v>
      </c>
      <c r="K8" s="1" t="s">
        <v>30</v>
      </c>
      <c r="L8" s="1" t="s">
        <v>33</v>
      </c>
      <c r="M8" s="3">
        <v>3</v>
      </c>
      <c r="N8" s="3">
        <v>10</v>
      </c>
    </row>
    <row r="9" spans="1:14" ht="15.75" thickBot="1" x14ac:dyDescent="0.3">
      <c r="A9" s="1" t="s">
        <v>40</v>
      </c>
      <c r="B9" s="3">
        <v>26</v>
      </c>
      <c r="C9" s="1" t="s">
        <v>15</v>
      </c>
      <c r="D9" s="1" t="s">
        <v>27</v>
      </c>
      <c r="E9" s="1" t="s">
        <v>17</v>
      </c>
      <c r="F9" s="1" t="s">
        <v>17</v>
      </c>
      <c r="G9" s="1" t="s">
        <v>17</v>
      </c>
      <c r="H9" s="1" t="s">
        <v>17</v>
      </c>
      <c r="I9" s="1" t="s">
        <v>29</v>
      </c>
      <c r="J9" s="1" t="s">
        <v>24</v>
      </c>
      <c r="K9" s="1" t="s">
        <v>19</v>
      </c>
      <c r="L9" s="1" t="s">
        <v>20</v>
      </c>
      <c r="M9" s="3">
        <v>7</v>
      </c>
      <c r="N9" s="3">
        <v>10</v>
      </c>
    </row>
    <row r="10" spans="1:14" ht="15.75" thickBot="1" x14ac:dyDescent="0.3">
      <c r="A10" s="1" t="s">
        <v>41</v>
      </c>
      <c r="B10" s="3">
        <v>32</v>
      </c>
      <c r="C10" s="1" t="s">
        <v>23</v>
      </c>
      <c r="D10" s="1" t="s">
        <v>27</v>
      </c>
      <c r="E10" s="1" t="s">
        <v>17</v>
      </c>
      <c r="F10" s="1" t="s">
        <v>17</v>
      </c>
      <c r="G10" s="1" t="s">
        <v>17</v>
      </c>
      <c r="H10" s="1" t="s">
        <v>17</v>
      </c>
      <c r="I10" s="1" t="s">
        <v>29</v>
      </c>
      <c r="J10" s="1" t="s">
        <v>24</v>
      </c>
      <c r="K10" s="1" t="s">
        <v>19</v>
      </c>
      <c r="L10" s="1" t="s">
        <v>20</v>
      </c>
      <c r="M10" s="3">
        <v>5</v>
      </c>
      <c r="N10" s="3">
        <v>10</v>
      </c>
    </row>
    <row r="11" spans="1:14" ht="15.75" thickBot="1" x14ac:dyDescent="0.3">
      <c r="A11" s="1" t="s">
        <v>44</v>
      </c>
      <c r="B11" s="3">
        <v>19</v>
      </c>
      <c r="C11" s="1" t="s">
        <v>15</v>
      </c>
      <c r="D11" s="1" t="s">
        <v>35</v>
      </c>
      <c r="E11" s="1" t="s">
        <v>17</v>
      </c>
      <c r="F11" s="1" t="s">
        <v>28</v>
      </c>
      <c r="G11" s="1" t="s">
        <v>28</v>
      </c>
      <c r="H11" s="1" t="s">
        <v>17</v>
      </c>
      <c r="I11" s="1" t="s">
        <v>18</v>
      </c>
      <c r="J11" s="1" t="s">
        <v>18</v>
      </c>
      <c r="K11" s="1" t="s">
        <v>30</v>
      </c>
      <c r="L11" s="1" t="s">
        <v>20</v>
      </c>
      <c r="M11" s="3">
        <v>6</v>
      </c>
      <c r="N11" s="3">
        <v>10</v>
      </c>
    </row>
    <row r="12" spans="1:14" ht="15.75" thickBot="1" x14ac:dyDescent="0.3">
      <c r="A12" s="1" t="s">
        <v>45</v>
      </c>
      <c r="B12" s="3">
        <v>26</v>
      </c>
      <c r="C12" s="1" t="s">
        <v>23</v>
      </c>
      <c r="D12" s="1" t="s">
        <v>16</v>
      </c>
      <c r="E12" s="1" t="s">
        <v>17</v>
      </c>
      <c r="F12" s="1" t="s">
        <v>17</v>
      </c>
      <c r="G12" s="1" t="s">
        <v>17</v>
      </c>
      <c r="H12" s="1" t="s">
        <v>17</v>
      </c>
      <c r="I12" s="1" t="s">
        <v>18</v>
      </c>
      <c r="J12" s="1" t="s">
        <v>18</v>
      </c>
      <c r="K12" s="1" t="s">
        <v>46</v>
      </c>
      <c r="L12" s="1" t="s">
        <v>20</v>
      </c>
      <c r="M12" s="3">
        <v>5</v>
      </c>
      <c r="N12" s="3">
        <v>10</v>
      </c>
    </row>
    <row r="13" spans="1:14" ht="15.75" thickBot="1" x14ac:dyDescent="0.3">
      <c r="A13" s="1" t="s">
        <v>47</v>
      </c>
      <c r="B13" s="3">
        <v>31</v>
      </c>
      <c r="C13" s="1" t="s">
        <v>15</v>
      </c>
      <c r="D13" s="1" t="s">
        <v>16</v>
      </c>
      <c r="E13" s="1" t="s">
        <v>17</v>
      </c>
      <c r="F13" s="1" t="s">
        <v>17</v>
      </c>
      <c r="G13" s="1" t="s">
        <v>17</v>
      </c>
      <c r="H13" s="1" t="s">
        <v>28</v>
      </c>
      <c r="I13" s="1" t="s">
        <v>18</v>
      </c>
      <c r="J13" s="1" t="s">
        <v>18</v>
      </c>
      <c r="K13" s="1" t="s">
        <v>19</v>
      </c>
      <c r="L13" s="1" t="s">
        <v>20</v>
      </c>
      <c r="M13" s="3">
        <v>7</v>
      </c>
      <c r="N13" s="3">
        <v>10</v>
      </c>
    </row>
    <row r="14" spans="1:14" ht="15.75" thickBot="1" x14ac:dyDescent="0.3">
      <c r="A14" s="1" t="s">
        <v>49</v>
      </c>
      <c r="B14" s="3">
        <v>27</v>
      </c>
      <c r="C14" s="1" t="s">
        <v>15</v>
      </c>
      <c r="D14" s="1" t="s">
        <v>16</v>
      </c>
      <c r="E14" s="1" t="s">
        <v>17</v>
      </c>
      <c r="F14" s="1" t="s">
        <v>28</v>
      </c>
      <c r="G14" s="1" t="s">
        <v>28</v>
      </c>
      <c r="H14" s="1" t="s">
        <v>17</v>
      </c>
      <c r="I14" s="1" t="s">
        <v>29</v>
      </c>
      <c r="J14" s="1" t="s">
        <v>24</v>
      </c>
      <c r="K14" s="1" t="s">
        <v>30</v>
      </c>
      <c r="L14" s="1" t="s">
        <v>20</v>
      </c>
      <c r="M14" s="3">
        <v>6</v>
      </c>
      <c r="N14" s="3">
        <v>10</v>
      </c>
    </row>
    <row r="15" spans="1:14" ht="15.75" thickBot="1" x14ac:dyDescent="0.3">
      <c r="A15" s="1" t="s">
        <v>44</v>
      </c>
      <c r="B15" s="3">
        <v>20</v>
      </c>
      <c r="C15" s="1" t="s">
        <v>15</v>
      </c>
      <c r="D15" s="1" t="s">
        <v>35</v>
      </c>
      <c r="E15" s="1" t="s">
        <v>17</v>
      </c>
      <c r="F15" s="1" t="s">
        <v>28</v>
      </c>
      <c r="G15" s="1" t="s">
        <v>28</v>
      </c>
      <c r="H15" s="1" t="s">
        <v>17</v>
      </c>
      <c r="I15" s="1" t="s">
        <v>18</v>
      </c>
      <c r="J15" s="1" t="s">
        <v>18</v>
      </c>
      <c r="K15" s="1" t="s">
        <v>30</v>
      </c>
      <c r="L15" s="1" t="s">
        <v>20</v>
      </c>
      <c r="M15" s="3">
        <v>6</v>
      </c>
      <c r="N15" s="3">
        <v>9</v>
      </c>
    </row>
    <row r="16" spans="1:14" ht="15.75" thickBot="1" x14ac:dyDescent="0.3">
      <c r="A16" s="1" t="s">
        <v>51</v>
      </c>
      <c r="B16" s="3">
        <v>27</v>
      </c>
      <c r="C16" s="1" t="s">
        <v>15</v>
      </c>
      <c r="D16" s="1" t="s">
        <v>16</v>
      </c>
      <c r="E16" s="1" t="s">
        <v>17</v>
      </c>
      <c r="F16" s="1" t="s">
        <v>17</v>
      </c>
      <c r="G16" s="1" t="s">
        <v>17</v>
      </c>
      <c r="H16" s="1" t="s">
        <v>17</v>
      </c>
      <c r="I16" s="1" t="s">
        <v>29</v>
      </c>
      <c r="J16" s="1" t="s">
        <v>24</v>
      </c>
      <c r="K16" s="1" t="s">
        <v>19</v>
      </c>
      <c r="L16" s="1" t="s">
        <v>53</v>
      </c>
      <c r="M16" s="2">
        <v>5</v>
      </c>
      <c r="N16" s="3">
        <v>9</v>
      </c>
    </row>
    <row r="17" spans="1:14" ht="15.75" thickBot="1" x14ac:dyDescent="0.3">
      <c r="A17" s="1" t="s">
        <v>54</v>
      </c>
      <c r="B17" s="3">
        <v>21</v>
      </c>
      <c r="C17" s="1" t="s">
        <v>23</v>
      </c>
      <c r="D17" s="1" t="s">
        <v>35</v>
      </c>
      <c r="E17" s="1" t="s">
        <v>17</v>
      </c>
      <c r="F17" s="1" t="s">
        <v>28</v>
      </c>
      <c r="G17" s="1" t="s">
        <v>28</v>
      </c>
      <c r="H17" s="1" t="s">
        <v>28</v>
      </c>
      <c r="I17" s="1" t="s">
        <v>32</v>
      </c>
      <c r="J17" s="1" t="s">
        <v>18</v>
      </c>
      <c r="K17" s="1" t="s">
        <v>19</v>
      </c>
      <c r="L17" s="1" t="s">
        <v>20</v>
      </c>
      <c r="M17" s="3">
        <v>4</v>
      </c>
      <c r="N17" s="3">
        <v>10</v>
      </c>
    </row>
    <row r="18" spans="1:14" ht="15.75" thickBot="1" x14ac:dyDescent="0.3">
      <c r="A18" s="1" t="s">
        <v>55</v>
      </c>
      <c r="B18" s="3">
        <v>30</v>
      </c>
      <c r="C18" s="1" t="s">
        <v>23</v>
      </c>
      <c r="D18" s="1" t="s">
        <v>16</v>
      </c>
      <c r="E18" s="1" t="s">
        <v>28</v>
      </c>
      <c r="F18" s="1" t="s">
        <v>17</v>
      </c>
      <c r="G18" s="1" t="s">
        <v>28</v>
      </c>
      <c r="H18" s="1" t="s">
        <v>28</v>
      </c>
      <c r="I18" s="1" t="s">
        <v>18</v>
      </c>
      <c r="J18" s="1" t="s">
        <v>18</v>
      </c>
      <c r="K18" s="1" t="s">
        <v>46</v>
      </c>
      <c r="L18" s="1"/>
      <c r="M18" s="3">
        <v>5</v>
      </c>
      <c r="N18" s="3">
        <v>3</v>
      </c>
    </row>
    <row r="19" spans="1:14" ht="15.75" thickBot="1" x14ac:dyDescent="0.3">
      <c r="A19" s="1" t="s">
        <v>56</v>
      </c>
      <c r="B19" s="3">
        <v>29</v>
      </c>
      <c r="C19" s="1" t="s">
        <v>15</v>
      </c>
      <c r="D19" s="1" t="s">
        <v>16</v>
      </c>
      <c r="E19" s="1" t="s">
        <v>17</v>
      </c>
      <c r="F19" s="1" t="s">
        <v>17</v>
      </c>
      <c r="G19" s="1" t="s">
        <v>17</v>
      </c>
      <c r="H19" s="1" t="s">
        <v>17</v>
      </c>
      <c r="I19" s="1" t="s">
        <v>32</v>
      </c>
      <c r="J19" s="1" t="s">
        <v>39</v>
      </c>
      <c r="K19" s="1" t="s">
        <v>19</v>
      </c>
      <c r="L19" s="1" t="s">
        <v>20</v>
      </c>
      <c r="M19" s="3">
        <v>1</v>
      </c>
      <c r="N19" s="3">
        <v>10</v>
      </c>
    </row>
    <row r="20" spans="1:14" ht="15.75" thickBot="1" x14ac:dyDescent="0.3">
      <c r="A20" s="1" t="s">
        <v>59</v>
      </c>
      <c r="B20" s="3">
        <v>32</v>
      </c>
      <c r="C20" s="1" t="s">
        <v>23</v>
      </c>
      <c r="D20" s="1" t="s">
        <v>16</v>
      </c>
      <c r="E20" s="1" t="s">
        <v>17</v>
      </c>
      <c r="F20" s="1" t="s">
        <v>28</v>
      </c>
      <c r="G20" s="1" t="s">
        <v>28</v>
      </c>
      <c r="H20" s="1" t="s">
        <v>17</v>
      </c>
      <c r="I20" s="1" t="s">
        <v>18</v>
      </c>
      <c r="J20" s="1" t="s">
        <v>18</v>
      </c>
      <c r="K20" s="1" t="s">
        <v>19</v>
      </c>
      <c r="L20" s="1" t="s">
        <v>60</v>
      </c>
      <c r="M20" s="3">
        <v>5</v>
      </c>
      <c r="N20" s="3">
        <v>8</v>
      </c>
    </row>
    <row r="21" spans="1:14" ht="15.75" thickBot="1" x14ac:dyDescent="0.3">
      <c r="A21" s="1" t="s">
        <v>61</v>
      </c>
      <c r="B21" s="3">
        <v>26</v>
      </c>
      <c r="C21" s="1" t="s">
        <v>23</v>
      </c>
      <c r="D21" s="1" t="s">
        <v>16</v>
      </c>
      <c r="E21" s="1" t="s">
        <v>17</v>
      </c>
      <c r="F21" s="1" t="s">
        <v>17</v>
      </c>
      <c r="G21" s="1" t="s">
        <v>17</v>
      </c>
      <c r="H21" s="1" t="s">
        <v>17</v>
      </c>
      <c r="I21" s="1" t="s">
        <v>32</v>
      </c>
      <c r="J21" s="1" t="s">
        <v>18</v>
      </c>
      <c r="K21" s="1" t="s">
        <v>19</v>
      </c>
      <c r="L21" s="1" t="s">
        <v>25</v>
      </c>
      <c r="M21" s="3">
        <v>0</v>
      </c>
      <c r="N21" s="2">
        <v>10</v>
      </c>
    </row>
    <row r="22" spans="1:14" ht="15.75" thickBot="1" x14ac:dyDescent="0.3">
      <c r="A22" s="1" t="s">
        <v>63</v>
      </c>
      <c r="B22" s="3">
        <v>26</v>
      </c>
      <c r="C22" s="1" t="s">
        <v>23</v>
      </c>
      <c r="D22" s="1" t="s">
        <v>16</v>
      </c>
      <c r="E22" s="1" t="s">
        <v>17</v>
      </c>
      <c r="F22" s="1" t="s">
        <v>17</v>
      </c>
      <c r="G22" s="1" t="s">
        <v>17</v>
      </c>
      <c r="H22" s="1" t="s">
        <v>17</v>
      </c>
      <c r="I22" s="1" t="s">
        <v>32</v>
      </c>
      <c r="J22" s="1" t="s">
        <v>39</v>
      </c>
      <c r="K22" s="1" t="s">
        <v>30</v>
      </c>
      <c r="L22" s="1" t="s">
        <v>20</v>
      </c>
      <c r="M22" s="3">
        <v>6</v>
      </c>
      <c r="N22" s="3">
        <v>10</v>
      </c>
    </row>
    <row r="23" spans="1:14" ht="15.75" thickBot="1" x14ac:dyDescent="0.3">
      <c r="A23" s="1" t="s">
        <v>64</v>
      </c>
      <c r="B23" s="3">
        <v>23</v>
      </c>
      <c r="C23" s="1" t="s">
        <v>15</v>
      </c>
      <c r="D23" s="1" t="s">
        <v>27</v>
      </c>
      <c r="E23" s="1" t="s">
        <v>17</v>
      </c>
      <c r="F23" s="1" t="s">
        <v>17</v>
      </c>
      <c r="G23" s="1" t="s">
        <v>28</v>
      </c>
      <c r="H23" s="1" t="s">
        <v>17</v>
      </c>
      <c r="I23" s="1" t="s">
        <v>18</v>
      </c>
      <c r="J23" s="1" t="s">
        <v>18</v>
      </c>
      <c r="K23" s="1" t="s">
        <v>46</v>
      </c>
      <c r="L23" s="1" t="s">
        <v>20</v>
      </c>
      <c r="M23" s="3">
        <v>5</v>
      </c>
      <c r="N23" s="3">
        <v>5</v>
      </c>
    </row>
    <row r="24" spans="1:14" ht="15.75" thickBot="1" x14ac:dyDescent="0.3">
      <c r="A24" s="1" t="s">
        <v>65</v>
      </c>
      <c r="B24" s="3">
        <v>17</v>
      </c>
      <c r="C24" s="1" t="s">
        <v>15</v>
      </c>
      <c r="D24" s="1" t="s">
        <v>35</v>
      </c>
      <c r="E24" s="1" t="s">
        <v>17</v>
      </c>
      <c r="F24" s="1" t="s">
        <v>28</v>
      </c>
      <c r="G24" s="1" t="s">
        <v>28</v>
      </c>
      <c r="H24" s="1" t="s">
        <v>17</v>
      </c>
      <c r="I24" s="1" t="s">
        <v>29</v>
      </c>
      <c r="J24" s="1" t="s">
        <v>24</v>
      </c>
      <c r="K24" s="1" t="s">
        <v>19</v>
      </c>
      <c r="L24" s="1" t="s">
        <v>20</v>
      </c>
      <c r="M24" s="3">
        <v>10</v>
      </c>
      <c r="N24" s="3">
        <v>10</v>
      </c>
    </row>
    <row r="25" spans="1:14" ht="15.75" thickBot="1" x14ac:dyDescent="0.3">
      <c r="A25" s="1" t="s">
        <v>67</v>
      </c>
      <c r="B25" s="3">
        <v>27</v>
      </c>
      <c r="C25" s="1" t="s">
        <v>23</v>
      </c>
      <c r="D25" s="1" t="s">
        <v>16</v>
      </c>
      <c r="E25" s="1" t="s">
        <v>17</v>
      </c>
      <c r="F25" s="1" t="s">
        <v>17</v>
      </c>
      <c r="G25" s="1" t="s">
        <v>17</v>
      </c>
      <c r="H25" s="1" t="s">
        <v>17</v>
      </c>
      <c r="I25" s="1" t="s">
        <v>18</v>
      </c>
      <c r="J25" s="1" t="s">
        <v>18</v>
      </c>
      <c r="K25" s="1" t="s">
        <v>46</v>
      </c>
      <c r="L25" s="1" t="s">
        <v>20</v>
      </c>
      <c r="M25" s="3">
        <v>2</v>
      </c>
      <c r="N25" s="3">
        <v>1</v>
      </c>
    </row>
    <row r="26" spans="1:14" ht="15.75" thickBot="1" x14ac:dyDescent="0.3">
      <c r="A26" s="1" t="s">
        <v>68</v>
      </c>
      <c r="B26" s="3">
        <v>18</v>
      </c>
      <c r="C26" s="1" t="s">
        <v>15</v>
      </c>
      <c r="D26" s="1" t="s">
        <v>46</v>
      </c>
      <c r="E26" s="1" t="s">
        <v>17</v>
      </c>
      <c r="F26" s="1" t="s">
        <v>17</v>
      </c>
      <c r="G26" s="1" t="s">
        <v>28</v>
      </c>
      <c r="H26" s="1" t="s">
        <v>17</v>
      </c>
      <c r="I26" s="1" t="s">
        <v>29</v>
      </c>
      <c r="J26" s="1" t="s">
        <v>24</v>
      </c>
      <c r="K26" s="1" t="s">
        <v>30</v>
      </c>
      <c r="L26" s="1" t="s">
        <v>33</v>
      </c>
      <c r="M26" s="3">
        <v>10</v>
      </c>
      <c r="N26" s="3">
        <v>10</v>
      </c>
    </row>
    <row r="27" spans="1:14" ht="15.75" thickBot="1" x14ac:dyDescent="0.3">
      <c r="A27" s="1" t="s">
        <v>69</v>
      </c>
      <c r="B27" s="3">
        <v>32</v>
      </c>
      <c r="C27" s="1" t="s">
        <v>23</v>
      </c>
      <c r="D27" s="1" t="s">
        <v>16</v>
      </c>
      <c r="E27" s="1" t="s">
        <v>17</v>
      </c>
      <c r="F27" s="1" t="s">
        <v>17</v>
      </c>
      <c r="G27" s="1" t="s">
        <v>17</v>
      </c>
      <c r="H27" s="1" t="s">
        <v>17</v>
      </c>
      <c r="I27" s="1" t="s">
        <v>18</v>
      </c>
      <c r="J27" s="1" t="s">
        <v>24</v>
      </c>
      <c r="K27" s="1" t="s">
        <v>19</v>
      </c>
      <c r="L27" s="1" t="s">
        <v>20</v>
      </c>
      <c r="M27" s="3">
        <v>9</v>
      </c>
      <c r="N27" s="3">
        <v>9</v>
      </c>
    </row>
    <row r="28" spans="1:14" ht="15.75" thickBot="1" x14ac:dyDescent="0.3">
      <c r="A28" s="1" t="s">
        <v>71</v>
      </c>
      <c r="B28" s="3">
        <v>30</v>
      </c>
      <c r="C28" s="1" t="s">
        <v>23</v>
      </c>
      <c r="D28" s="1" t="s">
        <v>16</v>
      </c>
      <c r="E28" s="1" t="s">
        <v>17</v>
      </c>
      <c r="F28" s="1" t="s">
        <v>28</v>
      </c>
      <c r="G28" s="1" t="s">
        <v>28</v>
      </c>
      <c r="H28" s="1" t="s">
        <v>17</v>
      </c>
      <c r="I28" s="1" t="s">
        <v>18</v>
      </c>
      <c r="J28" s="1" t="s">
        <v>18</v>
      </c>
      <c r="K28" s="1" t="s">
        <v>19</v>
      </c>
      <c r="L28" s="1" t="s">
        <v>20</v>
      </c>
      <c r="M28" s="3">
        <v>5</v>
      </c>
      <c r="N28" s="3">
        <v>10</v>
      </c>
    </row>
    <row r="29" spans="1:14" ht="15.75" thickBot="1" x14ac:dyDescent="0.3">
      <c r="A29" s="1" t="s">
        <v>72</v>
      </c>
      <c r="B29" s="3">
        <v>22</v>
      </c>
      <c r="C29" s="1" t="s">
        <v>23</v>
      </c>
      <c r="D29" s="1" t="s">
        <v>35</v>
      </c>
      <c r="E29" s="1" t="s">
        <v>17</v>
      </c>
      <c r="F29" s="1" t="s">
        <v>17</v>
      </c>
      <c r="G29" s="1" t="s">
        <v>17</v>
      </c>
      <c r="H29" s="1" t="s">
        <v>17</v>
      </c>
      <c r="I29" s="1" t="s">
        <v>18</v>
      </c>
      <c r="J29" s="1" t="s">
        <v>18</v>
      </c>
      <c r="K29" s="1" t="s">
        <v>19</v>
      </c>
      <c r="L29" s="1" t="s">
        <v>36</v>
      </c>
      <c r="M29" s="3">
        <v>6</v>
      </c>
      <c r="N29" s="3">
        <v>10</v>
      </c>
    </row>
    <row r="30" spans="1:14" ht="15.75" thickBot="1" x14ac:dyDescent="0.3">
      <c r="A30" s="1" t="s">
        <v>73</v>
      </c>
      <c r="B30" s="3">
        <v>49</v>
      </c>
      <c r="C30" s="1" t="s">
        <v>23</v>
      </c>
      <c r="D30" s="1" t="s">
        <v>46</v>
      </c>
      <c r="E30" s="1" t="s">
        <v>17</v>
      </c>
      <c r="F30" s="1" t="s">
        <v>17</v>
      </c>
      <c r="G30" s="1" t="s">
        <v>17</v>
      </c>
      <c r="H30" s="1" t="s">
        <v>17</v>
      </c>
      <c r="I30" s="1" t="s">
        <v>18</v>
      </c>
      <c r="J30" s="1" t="s">
        <v>18</v>
      </c>
      <c r="K30" s="1" t="s">
        <v>19</v>
      </c>
      <c r="L30" s="1" t="s">
        <v>20</v>
      </c>
      <c r="M30" s="3">
        <v>7</v>
      </c>
      <c r="N30" s="3">
        <v>10</v>
      </c>
    </row>
    <row r="31" spans="1:14" ht="15.75" thickBot="1" x14ac:dyDescent="0.3">
      <c r="A31" s="1" t="s">
        <v>75</v>
      </c>
      <c r="B31" s="3">
        <v>23</v>
      </c>
      <c r="C31" s="1" t="s">
        <v>23</v>
      </c>
      <c r="D31" s="1" t="s">
        <v>16</v>
      </c>
      <c r="E31" s="1" t="s">
        <v>17</v>
      </c>
      <c r="F31" s="1" t="s">
        <v>17</v>
      </c>
      <c r="G31" s="1" t="s">
        <v>17</v>
      </c>
      <c r="H31" s="1" t="s">
        <v>17</v>
      </c>
      <c r="I31" s="1" t="s">
        <v>18</v>
      </c>
      <c r="J31" s="1" t="s">
        <v>18</v>
      </c>
      <c r="K31" s="1" t="s">
        <v>19</v>
      </c>
      <c r="L31" s="1" t="s">
        <v>20</v>
      </c>
      <c r="M31" s="3">
        <v>6</v>
      </c>
      <c r="N31" s="3">
        <v>8</v>
      </c>
    </row>
    <row r="32" spans="1:14" ht="15.75" thickBot="1" x14ac:dyDescent="0.3">
      <c r="A32" s="1" t="s">
        <v>76</v>
      </c>
      <c r="B32" s="3">
        <v>41</v>
      </c>
      <c r="C32" s="1" t="s">
        <v>23</v>
      </c>
      <c r="D32" s="1" t="s">
        <v>16</v>
      </c>
      <c r="E32" s="1" t="s">
        <v>17</v>
      </c>
      <c r="F32" s="1" t="s">
        <v>17</v>
      </c>
      <c r="G32" s="1" t="s">
        <v>17</v>
      </c>
      <c r="H32" s="1" t="s">
        <v>17</v>
      </c>
      <c r="I32" s="1" t="s">
        <v>18</v>
      </c>
      <c r="J32" s="1" t="s">
        <v>18</v>
      </c>
      <c r="K32" s="1" t="s">
        <v>19</v>
      </c>
      <c r="L32" s="1" t="s">
        <v>20</v>
      </c>
      <c r="M32" s="3">
        <v>8</v>
      </c>
      <c r="N32" s="3">
        <v>10</v>
      </c>
    </row>
    <row r="33" spans="1:14" ht="15.75" thickBot="1" x14ac:dyDescent="0.3">
      <c r="A33" s="1" t="s">
        <v>78</v>
      </c>
      <c r="B33" s="3">
        <v>25</v>
      </c>
      <c r="C33" s="1" t="s">
        <v>23</v>
      </c>
      <c r="D33" s="1" t="s">
        <v>16</v>
      </c>
      <c r="E33" s="1" t="s">
        <v>17</v>
      </c>
      <c r="F33" s="1" t="s">
        <v>17</v>
      </c>
      <c r="G33" s="1" t="s">
        <v>17</v>
      </c>
      <c r="H33" s="1" t="s">
        <v>17</v>
      </c>
      <c r="I33" s="1" t="s">
        <v>18</v>
      </c>
      <c r="J33" s="1" t="s">
        <v>24</v>
      </c>
      <c r="K33" s="1" t="s">
        <v>46</v>
      </c>
      <c r="L33" s="1" t="s">
        <v>20</v>
      </c>
      <c r="M33" s="3">
        <v>7.5</v>
      </c>
      <c r="N33" s="3">
        <v>10</v>
      </c>
    </row>
    <row r="34" spans="1:14" ht="15.75" thickBot="1" x14ac:dyDescent="0.3">
      <c r="A34" s="1" t="s">
        <v>79</v>
      </c>
      <c r="B34" s="3">
        <v>30</v>
      </c>
      <c r="C34" s="1" t="s">
        <v>15</v>
      </c>
      <c r="D34" s="1" t="s">
        <v>16</v>
      </c>
      <c r="E34" s="1" t="s">
        <v>17</v>
      </c>
      <c r="F34" s="1" t="s">
        <v>17</v>
      </c>
      <c r="G34" s="1" t="s">
        <v>17</v>
      </c>
      <c r="H34" s="1" t="s">
        <v>17</v>
      </c>
      <c r="I34" s="1" t="s">
        <v>29</v>
      </c>
      <c r="J34" s="1" t="s">
        <v>24</v>
      </c>
      <c r="K34" s="1" t="s">
        <v>19</v>
      </c>
      <c r="L34" s="1" t="s">
        <v>60</v>
      </c>
      <c r="M34" s="3">
        <v>7</v>
      </c>
      <c r="N34" s="3">
        <v>10</v>
      </c>
    </row>
    <row r="35" spans="1:14" ht="15.75" thickBot="1" x14ac:dyDescent="0.3">
      <c r="A35" s="1" t="s">
        <v>81</v>
      </c>
      <c r="B35" s="3">
        <v>30</v>
      </c>
      <c r="C35" s="1" t="s">
        <v>15</v>
      </c>
      <c r="D35" s="1" t="s">
        <v>16</v>
      </c>
      <c r="E35" s="1" t="s">
        <v>17</v>
      </c>
      <c r="F35" s="1" t="s">
        <v>17</v>
      </c>
      <c r="G35" s="1" t="s">
        <v>17</v>
      </c>
      <c r="H35" s="1" t="s">
        <v>17</v>
      </c>
      <c r="I35" s="1" t="s">
        <v>18</v>
      </c>
      <c r="J35" s="1" t="s">
        <v>18</v>
      </c>
      <c r="K35" s="1" t="s">
        <v>19</v>
      </c>
      <c r="L35" s="1" t="s">
        <v>20</v>
      </c>
      <c r="M35" s="3">
        <v>7</v>
      </c>
      <c r="N35" s="3">
        <v>10</v>
      </c>
    </row>
    <row r="36" spans="1:14" ht="15.75" thickBot="1" x14ac:dyDescent="0.3">
      <c r="A36" s="1" t="s">
        <v>82</v>
      </c>
      <c r="B36" s="3">
        <v>53</v>
      </c>
      <c r="C36" s="1" t="s">
        <v>15</v>
      </c>
      <c r="D36" s="1" t="s">
        <v>16</v>
      </c>
      <c r="E36" s="1" t="s">
        <v>17</v>
      </c>
      <c r="F36" s="1" t="s">
        <v>17</v>
      </c>
      <c r="G36" s="1" t="s">
        <v>17</v>
      </c>
      <c r="H36" s="1" t="s">
        <v>17</v>
      </c>
      <c r="I36" s="1" t="s">
        <v>18</v>
      </c>
      <c r="J36" s="1" t="s">
        <v>18</v>
      </c>
      <c r="K36" s="1" t="s">
        <v>19</v>
      </c>
      <c r="L36" s="1" t="s">
        <v>20</v>
      </c>
      <c r="M36" s="3">
        <v>7</v>
      </c>
      <c r="N36" s="3">
        <v>10</v>
      </c>
    </row>
    <row r="37" spans="1:14" ht="15.75" thickBot="1" x14ac:dyDescent="0.3">
      <c r="A37" s="1" t="s">
        <v>83</v>
      </c>
      <c r="B37" s="3">
        <v>25</v>
      </c>
      <c r="C37" s="1" t="s">
        <v>15</v>
      </c>
      <c r="D37" s="1" t="s">
        <v>16</v>
      </c>
      <c r="E37" s="1" t="s">
        <v>17</v>
      </c>
      <c r="F37" s="1" t="s">
        <v>17</v>
      </c>
      <c r="G37" s="1" t="s">
        <v>28</v>
      </c>
      <c r="H37" s="1" t="s">
        <v>17</v>
      </c>
      <c r="I37" s="1" t="s">
        <v>18</v>
      </c>
      <c r="J37" s="1" t="s">
        <v>18</v>
      </c>
      <c r="K37" s="1" t="s">
        <v>30</v>
      </c>
      <c r="L37" s="1" t="s">
        <v>20</v>
      </c>
      <c r="M37" s="3">
        <v>6</v>
      </c>
      <c r="N37" s="3">
        <v>2</v>
      </c>
    </row>
    <row r="38" spans="1:14" ht="15.75" thickBot="1" x14ac:dyDescent="0.3">
      <c r="A38" s="1" t="s">
        <v>84</v>
      </c>
      <c r="B38" s="3">
        <v>27</v>
      </c>
      <c r="C38" s="1" t="s">
        <v>23</v>
      </c>
      <c r="D38" s="1" t="s">
        <v>16</v>
      </c>
      <c r="E38" s="1" t="s">
        <v>17</v>
      </c>
      <c r="F38" s="1" t="s">
        <v>17</v>
      </c>
      <c r="G38" s="1" t="s">
        <v>17</v>
      </c>
      <c r="H38" s="1" t="s">
        <v>17</v>
      </c>
      <c r="I38" s="1" t="s">
        <v>18</v>
      </c>
      <c r="J38" s="1" t="s">
        <v>18</v>
      </c>
      <c r="K38" s="1" t="s">
        <v>19</v>
      </c>
      <c r="L38" s="1" t="s">
        <v>20</v>
      </c>
      <c r="M38" s="3">
        <v>5</v>
      </c>
      <c r="N38" s="3">
        <v>10</v>
      </c>
    </row>
    <row r="39" spans="1:14" ht="15.75" thickBot="1" x14ac:dyDescent="0.3">
      <c r="A39" s="1" t="s">
        <v>85</v>
      </c>
      <c r="B39" s="3">
        <v>27</v>
      </c>
      <c r="C39" s="1" t="s">
        <v>15</v>
      </c>
      <c r="D39" s="1" t="s">
        <v>16</v>
      </c>
      <c r="E39" s="1" t="s">
        <v>17</v>
      </c>
      <c r="F39" s="1" t="s">
        <v>17</v>
      </c>
      <c r="G39" s="1" t="s">
        <v>17</v>
      </c>
      <c r="H39" s="1" t="s">
        <v>17</v>
      </c>
      <c r="I39" s="1" t="s">
        <v>18</v>
      </c>
      <c r="J39" s="1" t="s">
        <v>18</v>
      </c>
      <c r="K39" s="1" t="s">
        <v>19</v>
      </c>
      <c r="L39" s="1" t="s">
        <v>20</v>
      </c>
      <c r="M39" s="3">
        <v>7</v>
      </c>
      <c r="N39" s="3">
        <v>10</v>
      </c>
    </row>
    <row r="40" spans="1:14" ht="15.75" thickBot="1" x14ac:dyDescent="0.3">
      <c r="A40" s="1" t="s">
        <v>86</v>
      </c>
      <c r="B40" s="3">
        <v>31</v>
      </c>
      <c r="C40" s="1" t="s">
        <v>15</v>
      </c>
      <c r="D40" s="1" t="s">
        <v>16</v>
      </c>
      <c r="E40" s="1" t="s">
        <v>17</v>
      </c>
      <c r="F40" s="1" t="s">
        <v>28</v>
      </c>
      <c r="G40" s="1" t="s">
        <v>28</v>
      </c>
      <c r="H40" s="1" t="s">
        <v>28</v>
      </c>
      <c r="I40" s="1" t="s">
        <v>29</v>
      </c>
      <c r="J40" s="1" t="s">
        <v>24</v>
      </c>
      <c r="K40" s="1" t="s">
        <v>19</v>
      </c>
      <c r="L40" s="1" t="s">
        <v>53</v>
      </c>
      <c r="M40" s="3">
        <v>7</v>
      </c>
      <c r="N40" s="3">
        <v>10</v>
      </c>
    </row>
    <row r="41" spans="1:14" ht="15.75" thickBot="1" x14ac:dyDescent="0.3">
      <c r="A41" s="1" t="s">
        <v>88</v>
      </c>
      <c r="B41" s="3">
        <v>30</v>
      </c>
      <c r="C41" s="1" t="s">
        <v>23</v>
      </c>
      <c r="D41" s="1" t="s">
        <v>16</v>
      </c>
      <c r="E41" s="1"/>
      <c r="F41" s="1" t="s">
        <v>17</v>
      </c>
      <c r="G41" s="1" t="s">
        <v>17</v>
      </c>
      <c r="H41" s="1" t="s">
        <v>17</v>
      </c>
      <c r="I41" s="1" t="s">
        <v>18</v>
      </c>
      <c r="J41" s="1" t="s">
        <v>18</v>
      </c>
      <c r="K41" s="1" t="s">
        <v>19</v>
      </c>
      <c r="L41" s="1" t="s">
        <v>20</v>
      </c>
      <c r="M41" s="3">
        <v>5</v>
      </c>
      <c r="N41" s="3">
        <v>9</v>
      </c>
    </row>
    <row r="42" spans="1:14" ht="15.75" thickBot="1" x14ac:dyDescent="0.3">
      <c r="A42" s="1" t="s">
        <v>89</v>
      </c>
      <c r="B42" s="3">
        <v>25</v>
      </c>
      <c r="C42" s="1" t="s">
        <v>23</v>
      </c>
      <c r="D42" s="1" t="s">
        <v>16</v>
      </c>
      <c r="E42" s="1" t="s">
        <v>17</v>
      </c>
      <c r="F42" s="1" t="s">
        <v>17</v>
      </c>
      <c r="G42" s="1" t="s">
        <v>17</v>
      </c>
      <c r="H42" s="1" t="s">
        <v>17</v>
      </c>
      <c r="I42" s="1" t="s">
        <v>18</v>
      </c>
      <c r="J42" s="1" t="s">
        <v>18</v>
      </c>
      <c r="K42" s="1" t="s">
        <v>19</v>
      </c>
      <c r="L42" s="1" t="s">
        <v>20</v>
      </c>
      <c r="M42" s="3">
        <v>6</v>
      </c>
      <c r="N42" s="3">
        <v>10</v>
      </c>
    </row>
    <row r="43" spans="1:14" ht="15.75" thickBot="1" x14ac:dyDescent="0.3">
      <c r="A43" s="1" t="s">
        <v>90</v>
      </c>
      <c r="B43" s="3">
        <v>34</v>
      </c>
      <c r="C43" s="1" t="s">
        <v>23</v>
      </c>
      <c r="D43" s="1" t="s">
        <v>16</v>
      </c>
      <c r="E43" s="1" t="s">
        <v>17</v>
      </c>
      <c r="F43" s="1" t="s">
        <v>17</v>
      </c>
      <c r="G43" s="1" t="s">
        <v>17</v>
      </c>
      <c r="H43" s="1" t="s">
        <v>17</v>
      </c>
      <c r="I43" s="1" t="s">
        <v>18</v>
      </c>
      <c r="J43" s="1" t="s">
        <v>18</v>
      </c>
      <c r="K43" s="1" t="s">
        <v>19</v>
      </c>
      <c r="L43" s="1" t="s">
        <v>20</v>
      </c>
      <c r="M43" s="3">
        <v>7</v>
      </c>
      <c r="N43" s="3">
        <v>10</v>
      </c>
    </row>
    <row r="44" spans="1:14" ht="15.75" thickBot="1" x14ac:dyDescent="0.3">
      <c r="A44" s="1" t="s">
        <v>91</v>
      </c>
      <c r="B44" s="3">
        <v>22</v>
      </c>
      <c r="C44" s="1" t="s">
        <v>15</v>
      </c>
      <c r="D44" s="1" t="s">
        <v>27</v>
      </c>
      <c r="E44" s="1" t="s">
        <v>17</v>
      </c>
      <c r="F44" s="1" t="s">
        <v>28</v>
      </c>
      <c r="G44" s="1" t="s">
        <v>28</v>
      </c>
      <c r="H44" s="1" t="s">
        <v>28</v>
      </c>
      <c r="I44" s="1" t="s">
        <v>18</v>
      </c>
      <c r="J44" s="1" t="s">
        <v>18</v>
      </c>
      <c r="K44" s="1" t="s">
        <v>19</v>
      </c>
      <c r="L44" s="1" t="s">
        <v>20</v>
      </c>
      <c r="M44" s="3">
        <v>1</v>
      </c>
      <c r="N44" s="3">
        <v>5</v>
      </c>
    </row>
    <row r="45" spans="1:14" ht="15.75" thickBot="1" x14ac:dyDescent="0.3">
      <c r="A45" s="1" t="s">
        <v>94</v>
      </c>
      <c r="B45" s="3">
        <v>20</v>
      </c>
      <c r="C45" s="1" t="s">
        <v>15</v>
      </c>
      <c r="D45" s="1" t="s">
        <v>35</v>
      </c>
      <c r="E45" s="1" t="s">
        <v>17</v>
      </c>
      <c r="F45" s="1" t="s">
        <v>17</v>
      </c>
      <c r="G45" s="1" t="s">
        <v>28</v>
      </c>
      <c r="H45" s="1" t="s">
        <v>17</v>
      </c>
      <c r="I45" s="1" t="s">
        <v>29</v>
      </c>
      <c r="J45" s="1" t="s">
        <v>24</v>
      </c>
      <c r="K45" s="1" t="s">
        <v>19</v>
      </c>
      <c r="L45" s="1" t="s">
        <v>20</v>
      </c>
      <c r="M45" s="3">
        <v>8</v>
      </c>
      <c r="N45" s="3">
        <v>8</v>
      </c>
    </row>
    <row r="46" spans="1:14" ht="15.75" thickBot="1" x14ac:dyDescent="0.3">
      <c r="A46" s="1" t="s">
        <v>95</v>
      </c>
      <c r="B46" s="3">
        <v>24</v>
      </c>
      <c r="C46" s="1" t="s">
        <v>23</v>
      </c>
      <c r="D46" s="1" t="s">
        <v>16</v>
      </c>
      <c r="E46" s="1" t="s">
        <v>17</v>
      </c>
      <c r="F46" s="1" t="s">
        <v>28</v>
      </c>
      <c r="G46" s="1" t="s">
        <v>17</v>
      </c>
      <c r="H46" s="1" t="s">
        <v>17</v>
      </c>
      <c r="I46" s="1" t="s">
        <v>18</v>
      </c>
      <c r="J46" s="1" t="s">
        <v>18</v>
      </c>
      <c r="K46" s="1" t="s">
        <v>19</v>
      </c>
      <c r="L46" s="1" t="s">
        <v>20</v>
      </c>
      <c r="M46" s="3">
        <v>1</v>
      </c>
      <c r="N46" s="2">
        <v>1</v>
      </c>
    </row>
    <row r="47" spans="1:14" ht="15.75" thickBot="1" x14ac:dyDescent="0.3">
      <c r="A47" s="1" t="s">
        <v>96</v>
      </c>
      <c r="B47" s="3">
        <v>22</v>
      </c>
      <c r="C47" s="1" t="s">
        <v>15</v>
      </c>
      <c r="D47" s="1" t="s">
        <v>27</v>
      </c>
      <c r="E47" s="1" t="s">
        <v>17</v>
      </c>
      <c r="F47" s="1" t="s">
        <v>17</v>
      </c>
      <c r="G47" s="1" t="s">
        <v>17</v>
      </c>
      <c r="H47" s="1" t="s">
        <v>17</v>
      </c>
      <c r="I47" s="1" t="s">
        <v>29</v>
      </c>
      <c r="J47" s="1" t="s">
        <v>24</v>
      </c>
      <c r="K47" s="1" t="s">
        <v>30</v>
      </c>
      <c r="L47" s="1" t="s">
        <v>20</v>
      </c>
      <c r="M47" s="3">
        <v>1</v>
      </c>
      <c r="N47" s="3">
        <v>1</v>
      </c>
    </row>
    <row r="48" spans="1:14" ht="15.75" thickBot="1" x14ac:dyDescent="0.3">
      <c r="A48" s="1" t="s">
        <v>97</v>
      </c>
      <c r="B48" s="3">
        <v>29</v>
      </c>
      <c r="C48" s="1" t="s">
        <v>15</v>
      </c>
      <c r="D48" s="1" t="s">
        <v>16</v>
      </c>
      <c r="E48" s="1" t="s">
        <v>17</v>
      </c>
      <c r="F48" s="1" t="s">
        <v>17</v>
      </c>
      <c r="G48" s="1" t="s">
        <v>17</v>
      </c>
      <c r="H48" s="1" t="s">
        <v>17</v>
      </c>
      <c r="I48" s="1" t="s">
        <v>29</v>
      </c>
      <c r="J48" s="1" t="s">
        <v>24</v>
      </c>
      <c r="K48" s="1" t="s">
        <v>19</v>
      </c>
      <c r="L48" s="1" t="s">
        <v>53</v>
      </c>
      <c r="M48" s="3">
        <v>8</v>
      </c>
      <c r="N48" s="3">
        <v>10</v>
      </c>
    </row>
    <row r="49" spans="1:14" ht="15.75" thickBot="1" x14ac:dyDescent="0.3">
      <c r="A49" s="1" t="s">
        <v>98</v>
      </c>
      <c r="B49" s="3">
        <v>25</v>
      </c>
      <c r="C49" s="1" t="s">
        <v>23</v>
      </c>
      <c r="D49" s="1" t="s">
        <v>16</v>
      </c>
      <c r="E49" s="1" t="s">
        <v>17</v>
      </c>
      <c r="F49" s="1" t="s">
        <v>17</v>
      </c>
      <c r="G49" s="1" t="s">
        <v>17</v>
      </c>
      <c r="H49" s="1" t="s">
        <v>17</v>
      </c>
      <c r="I49" s="1" t="s">
        <v>18</v>
      </c>
      <c r="J49" s="1" t="s">
        <v>24</v>
      </c>
      <c r="K49" s="1" t="s">
        <v>19</v>
      </c>
      <c r="L49" s="1" t="s">
        <v>33</v>
      </c>
      <c r="M49" s="3">
        <v>8</v>
      </c>
      <c r="N49" s="3">
        <v>10</v>
      </c>
    </row>
    <row r="50" spans="1:14" ht="15.75" thickBot="1" x14ac:dyDescent="0.3">
      <c r="A50" s="1" t="s">
        <v>99</v>
      </c>
      <c r="B50" s="3">
        <v>22</v>
      </c>
      <c r="C50" s="1" t="s">
        <v>23</v>
      </c>
      <c r="D50" s="1" t="s">
        <v>35</v>
      </c>
      <c r="E50" s="1" t="s">
        <v>17</v>
      </c>
      <c r="F50" s="1" t="s">
        <v>17</v>
      </c>
      <c r="G50" s="1" t="s">
        <v>17</v>
      </c>
      <c r="H50" s="1" t="s">
        <v>17</v>
      </c>
      <c r="I50" s="1" t="s">
        <v>18</v>
      </c>
      <c r="J50" s="1" t="s">
        <v>18</v>
      </c>
      <c r="K50" s="1" t="s">
        <v>19</v>
      </c>
      <c r="L50" s="1" t="s">
        <v>20</v>
      </c>
      <c r="M50" s="3">
        <v>7</v>
      </c>
      <c r="N50" s="3">
        <v>10</v>
      </c>
    </row>
    <row r="51" spans="1:14" ht="27" thickBot="1" x14ac:dyDescent="0.3">
      <c r="A51" s="1" t="s">
        <v>100</v>
      </c>
      <c r="B51" s="3">
        <v>23</v>
      </c>
      <c r="C51" s="1" t="s">
        <v>15</v>
      </c>
      <c r="D51" s="1" t="s">
        <v>16</v>
      </c>
      <c r="E51" s="1" t="s">
        <v>17</v>
      </c>
      <c r="F51" s="1" t="s">
        <v>28</v>
      </c>
      <c r="G51" s="1" t="s">
        <v>28</v>
      </c>
      <c r="H51" s="1" t="s">
        <v>28</v>
      </c>
      <c r="I51" s="1" t="s">
        <v>18</v>
      </c>
      <c r="J51" s="1" t="s">
        <v>18</v>
      </c>
      <c r="K51" s="1" t="s">
        <v>19</v>
      </c>
      <c r="L51" s="1" t="s">
        <v>20</v>
      </c>
      <c r="M51" s="3">
        <v>7</v>
      </c>
      <c r="N51" s="3">
        <v>10</v>
      </c>
    </row>
    <row r="52" spans="1:14" ht="15.75" thickBot="1" x14ac:dyDescent="0.3">
      <c r="A52" s="1" t="s">
        <v>101</v>
      </c>
      <c r="B52" s="3">
        <v>42</v>
      </c>
      <c r="C52" s="1" t="s">
        <v>15</v>
      </c>
      <c r="D52" s="1" t="s">
        <v>16</v>
      </c>
      <c r="E52" s="1" t="s">
        <v>17</v>
      </c>
      <c r="F52" s="1" t="s">
        <v>17</v>
      </c>
      <c r="G52" s="1" t="s">
        <v>17</v>
      </c>
      <c r="H52" s="1" t="s">
        <v>17</v>
      </c>
      <c r="I52" s="1" t="s">
        <v>29</v>
      </c>
      <c r="J52" s="1" t="s">
        <v>24</v>
      </c>
      <c r="K52" s="1" t="s">
        <v>19</v>
      </c>
      <c r="L52" s="1" t="s">
        <v>20</v>
      </c>
      <c r="M52" s="3">
        <v>8</v>
      </c>
      <c r="N52" s="3">
        <v>10</v>
      </c>
    </row>
    <row r="53" spans="1:14" ht="15.75" thickBot="1" x14ac:dyDescent="0.3">
      <c r="A53" s="1" t="s">
        <v>102</v>
      </c>
      <c r="B53" s="3">
        <v>24</v>
      </c>
      <c r="C53" s="1" t="s">
        <v>15</v>
      </c>
      <c r="D53" s="1" t="s">
        <v>27</v>
      </c>
      <c r="E53" s="1" t="s">
        <v>17</v>
      </c>
      <c r="F53" s="1" t="s">
        <v>17</v>
      </c>
      <c r="G53" s="1" t="s">
        <v>17</v>
      </c>
      <c r="H53" s="1" t="s">
        <v>17</v>
      </c>
      <c r="I53" s="1" t="s">
        <v>29</v>
      </c>
      <c r="J53" s="1" t="s">
        <v>24</v>
      </c>
      <c r="K53" s="1" t="s">
        <v>19</v>
      </c>
      <c r="L53" s="1" t="s">
        <v>20</v>
      </c>
      <c r="M53" s="3">
        <v>10</v>
      </c>
      <c r="N53" s="3">
        <v>10</v>
      </c>
    </row>
    <row r="54" spans="1:14" ht="15.75" thickBot="1" x14ac:dyDescent="0.3">
      <c r="A54" s="1" t="s">
        <v>103</v>
      </c>
      <c r="B54" s="3">
        <v>23</v>
      </c>
      <c r="C54" s="1" t="s">
        <v>15</v>
      </c>
      <c r="D54" s="1" t="s">
        <v>16</v>
      </c>
      <c r="E54" s="1" t="s">
        <v>28</v>
      </c>
      <c r="F54" s="1" t="s">
        <v>17</v>
      </c>
      <c r="G54" s="1" t="s">
        <v>28</v>
      </c>
      <c r="H54" s="1" t="s">
        <v>17</v>
      </c>
      <c r="I54" s="1" t="s">
        <v>18</v>
      </c>
      <c r="J54" s="1" t="s">
        <v>24</v>
      </c>
      <c r="K54" s="1" t="s">
        <v>19</v>
      </c>
      <c r="L54" s="1" t="s">
        <v>20</v>
      </c>
      <c r="M54" s="3">
        <v>10</v>
      </c>
      <c r="N54" s="2">
        <v>5</v>
      </c>
    </row>
    <row r="55" spans="1:14" ht="15.75" thickBot="1" x14ac:dyDescent="0.3">
      <c r="A55" s="1" t="s">
        <v>104</v>
      </c>
      <c r="B55" s="3">
        <v>28</v>
      </c>
      <c r="C55" s="1" t="s">
        <v>15</v>
      </c>
      <c r="D55" s="1" t="s">
        <v>16</v>
      </c>
      <c r="E55" s="1" t="s">
        <v>17</v>
      </c>
      <c r="F55" s="1" t="s">
        <v>17</v>
      </c>
      <c r="G55" s="1" t="s">
        <v>17</v>
      </c>
      <c r="H55" s="1" t="s">
        <v>17</v>
      </c>
      <c r="I55" s="1" t="s">
        <v>29</v>
      </c>
      <c r="J55" s="1" t="s">
        <v>24</v>
      </c>
      <c r="K55" s="1" t="s">
        <v>19</v>
      </c>
      <c r="L55" s="1" t="s">
        <v>20</v>
      </c>
      <c r="M55" s="3">
        <v>7</v>
      </c>
      <c r="N55" s="3">
        <v>8</v>
      </c>
    </row>
    <row r="56" spans="1:14" ht="15.75" thickBot="1" x14ac:dyDescent="0.3">
      <c r="A56" s="1" t="s">
        <v>106</v>
      </c>
      <c r="B56" s="3">
        <v>33</v>
      </c>
      <c r="C56" s="1" t="s">
        <v>15</v>
      </c>
      <c r="D56" s="1" t="s">
        <v>16</v>
      </c>
      <c r="E56" s="1" t="s">
        <v>17</v>
      </c>
      <c r="F56" s="1" t="s">
        <v>17</v>
      </c>
      <c r="G56" s="1" t="s">
        <v>17</v>
      </c>
      <c r="H56" s="1" t="s">
        <v>17</v>
      </c>
      <c r="I56" s="1" t="s">
        <v>29</v>
      </c>
      <c r="J56" s="1" t="s">
        <v>24</v>
      </c>
      <c r="K56" s="1" t="s">
        <v>19</v>
      </c>
      <c r="L56" s="1" t="s">
        <v>60</v>
      </c>
      <c r="M56" s="3">
        <v>10</v>
      </c>
      <c r="N56" s="3">
        <v>10</v>
      </c>
    </row>
    <row r="57" spans="1:14" ht="15.75" thickBot="1" x14ac:dyDescent="0.3">
      <c r="A57" s="1" t="s">
        <v>108</v>
      </c>
      <c r="B57" s="3">
        <v>17</v>
      </c>
      <c r="C57" s="1" t="s">
        <v>15</v>
      </c>
      <c r="D57" s="1" t="s">
        <v>35</v>
      </c>
      <c r="E57" s="1" t="s">
        <v>17</v>
      </c>
      <c r="F57" s="1" t="s">
        <v>28</v>
      </c>
      <c r="G57" s="1" t="s">
        <v>28</v>
      </c>
      <c r="H57" s="1" t="s">
        <v>17</v>
      </c>
      <c r="I57" s="1" t="s">
        <v>18</v>
      </c>
      <c r="J57" s="1" t="s">
        <v>24</v>
      </c>
      <c r="K57" s="1" t="s">
        <v>46</v>
      </c>
      <c r="L57" s="1" t="s">
        <v>20</v>
      </c>
      <c r="M57" s="2">
        <v>6</v>
      </c>
      <c r="N57" s="2">
        <v>5</v>
      </c>
    </row>
    <row r="58" spans="1:14" ht="15.75" thickBot="1" x14ac:dyDescent="0.3">
      <c r="A58" s="1" t="s">
        <v>109</v>
      </c>
      <c r="B58" s="3">
        <v>22</v>
      </c>
      <c r="C58" s="1" t="s">
        <v>15</v>
      </c>
      <c r="D58" s="1" t="s">
        <v>16</v>
      </c>
      <c r="E58" s="1" t="s">
        <v>28</v>
      </c>
      <c r="F58" s="1" t="s">
        <v>28</v>
      </c>
      <c r="G58" s="1" t="s">
        <v>28</v>
      </c>
      <c r="H58" s="1" t="s">
        <v>28</v>
      </c>
      <c r="I58" s="1" t="s">
        <v>18</v>
      </c>
      <c r="J58" s="1" t="s">
        <v>18</v>
      </c>
      <c r="K58" s="1" t="s">
        <v>46</v>
      </c>
      <c r="L58" s="1" t="s">
        <v>20</v>
      </c>
      <c r="M58" s="3">
        <v>0</v>
      </c>
      <c r="N58" s="3">
        <v>10</v>
      </c>
    </row>
    <row r="59" spans="1:14" ht="15.75" thickBot="1" x14ac:dyDescent="0.3">
      <c r="A59" s="1" t="s">
        <v>111</v>
      </c>
      <c r="B59" s="3">
        <v>28</v>
      </c>
      <c r="C59" s="1" t="s">
        <v>23</v>
      </c>
      <c r="D59" s="1" t="s">
        <v>16</v>
      </c>
      <c r="E59" s="1" t="s">
        <v>17</v>
      </c>
      <c r="F59" s="1" t="s">
        <v>17</v>
      </c>
      <c r="G59" s="1" t="s">
        <v>17</v>
      </c>
      <c r="H59" s="1" t="s">
        <v>17</v>
      </c>
      <c r="I59" s="1" t="s">
        <v>18</v>
      </c>
      <c r="J59" s="1" t="s">
        <v>18</v>
      </c>
      <c r="K59" s="1" t="s">
        <v>19</v>
      </c>
      <c r="L59" s="1" t="s">
        <v>20</v>
      </c>
      <c r="M59" s="3">
        <v>5</v>
      </c>
      <c r="N59" s="3">
        <v>10</v>
      </c>
    </row>
    <row r="60" spans="1:14" ht="15.75" thickBot="1" x14ac:dyDescent="0.3">
      <c r="A60" s="1" t="s">
        <v>112</v>
      </c>
      <c r="B60" s="3">
        <v>27</v>
      </c>
      <c r="C60" s="1" t="s">
        <v>15</v>
      </c>
      <c r="D60" s="1" t="s">
        <v>16</v>
      </c>
      <c r="E60" s="1" t="s">
        <v>17</v>
      </c>
      <c r="F60" s="1" t="s">
        <v>17</v>
      </c>
      <c r="G60" s="1" t="s">
        <v>17</v>
      </c>
      <c r="H60" s="1" t="s">
        <v>17</v>
      </c>
      <c r="I60" s="1" t="s">
        <v>18</v>
      </c>
      <c r="J60" s="1" t="s">
        <v>18</v>
      </c>
      <c r="K60" s="1" t="s">
        <v>19</v>
      </c>
      <c r="L60" s="1" t="s">
        <v>20</v>
      </c>
      <c r="M60" s="3">
        <v>8</v>
      </c>
      <c r="N60" s="5">
        <v>8</v>
      </c>
    </row>
    <row r="61" spans="1:14" ht="15.75" thickBot="1" x14ac:dyDescent="0.3">
      <c r="A61" s="1" t="s">
        <v>113</v>
      </c>
      <c r="B61" s="3">
        <v>27</v>
      </c>
      <c r="C61" s="1" t="s">
        <v>15</v>
      </c>
      <c r="D61" s="1" t="s">
        <v>16</v>
      </c>
      <c r="E61" s="1" t="s">
        <v>17</v>
      </c>
      <c r="F61" s="1" t="s">
        <v>17</v>
      </c>
      <c r="G61" s="1" t="s">
        <v>17</v>
      </c>
      <c r="H61" s="1" t="s">
        <v>17</v>
      </c>
      <c r="I61" s="1" t="s">
        <v>18</v>
      </c>
      <c r="J61" s="1" t="s">
        <v>18</v>
      </c>
      <c r="K61" s="1" t="s">
        <v>19</v>
      </c>
      <c r="L61" s="1" t="s">
        <v>20</v>
      </c>
      <c r="M61" s="3">
        <v>8</v>
      </c>
      <c r="N61" s="3">
        <v>10</v>
      </c>
    </row>
    <row r="62" spans="1:14" ht="15.75" thickBot="1" x14ac:dyDescent="0.3">
      <c r="A62" s="6" t="s">
        <v>114</v>
      </c>
      <c r="B62" s="7">
        <v>24</v>
      </c>
      <c r="C62" s="6" t="s">
        <v>15</v>
      </c>
      <c r="D62" s="6" t="s">
        <v>16</v>
      </c>
      <c r="E62" s="6" t="s">
        <v>17</v>
      </c>
      <c r="F62" s="6" t="s">
        <v>17</v>
      </c>
      <c r="G62" s="6" t="s">
        <v>17</v>
      </c>
      <c r="H62" s="6" t="s">
        <v>28</v>
      </c>
      <c r="I62" s="1" t="s">
        <v>32</v>
      </c>
      <c r="J62" s="6" t="s">
        <v>18</v>
      </c>
      <c r="K62" s="6" t="s">
        <v>19</v>
      </c>
      <c r="L62" s="6" t="s">
        <v>25</v>
      </c>
      <c r="M62" s="7">
        <v>5</v>
      </c>
      <c r="N62" s="3">
        <v>7</v>
      </c>
    </row>
    <row r="67" spans="4:4" x14ac:dyDescent="0.25">
      <c r="D67">
        <f>COUNTBLANK(Table1[])</f>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964A6-5D4B-42FE-A92F-58BCBE6547E1}">
  <dimension ref="A2:P67"/>
  <sheetViews>
    <sheetView topLeftCell="A40" workbookViewId="0">
      <selection activeCell="K50" sqref="K50"/>
    </sheetView>
  </sheetViews>
  <sheetFormatPr defaultRowHeight="15" x14ac:dyDescent="0.25"/>
  <cols>
    <col min="1" max="1" width="41.7109375" bestFit="1" customWidth="1"/>
    <col min="2" max="2" width="11.5703125" bestFit="1" customWidth="1"/>
    <col min="3" max="3" width="12.42578125" bestFit="1" customWidth="1"/>
    <col min="11" max="11" width="28.28515625" bestFit="1" customWidth="1"/>
    <col min="12" max="12" width="14.42578125" bestFit="1" customWidth="1"/>
    <col min="15" max="15" width="13.140625" bestFit="1" customWidth="1"/>
    <col min="16" max="16" width="14.42578125" bestFit="1" customWidth="1"/>
  </cols>
  <sheetData>
    <row r="2" spans="1:16" x14ac:dyDescent="0.25">
      <c r="A2" s="8" t="s">
        <v>148</v>
      </c>
      <c r="B2" t="s">
        <v>149</v>
      </c>
      <c r="K2" t="s">
        <v>145</v>
      </c>
    </row>
    <row r="3" spans="1:16" x14ac:dyDescent="0.25">
      <c r="A3" s="9">
        <v>1</v>
      </c>
      <c r="B3" s="4">
        <v>1</v>
      </c>
      <c r="K3" s="4">
        <v>6</v>
      </c>
    </row>
    <row r="4" spans="1:16" x14ac:dyDescent="0.25">
      <c r="A4" s="9">
        <v>4</v>
      </c>
      <c r="B4" s="4">
        <v>1</v>
      </c>
      <c r="O4" s="8" t="s">
        <v>136</v>
      </c>
      <c r="P4" t="s">
        <v>143</v>
      </c>
    </row>
    <row r="5" spans="1:16" x14ac:dyDescent="0.25">
      <c r="A5" s="9">
        <v>6</v>
      </c>
      <c r="B5" s="4">
        <v>2</v>
      </c>
      <c r="O5" s="9" t="s">
        <v>151</v>
      </c>
      <c r="P5" s="4">
        <v>6</v>
      </c>
    </row>
    <row r="6" spans="1:16" x14ac:dyDescent="0.25">
      <c r="A6" s="9">
        <v>8</v>
      </c>
      <c r="B6" s="4">
        <v>1</v>
      </c>
      <c r="K6" s="8" t="s">
        <v>136</v>
      </c>
      <c r="L6" t="s">
        <v>138</v>
      </c>
      <c r="O6" s="9" t="s">
        <v>137</v>
      </c>
      <c r="P6" s="4">
        <v>6</v>
      </c>
    </row>
    <row r="7" spans="1:16" x14ac:dyDescent="0.25">
      <c r="A7" s="9">
        <v>10</v>
      </c>
      <c r="B7" s="4">
        <v>1</v>
      </c>
      <c r="K7" s="9" t="s">
        <v>23</v>
      </c>
      <c r="L7" s="4">
        <v>1</v>
      </c>
    </row>
    <row r="8" spans="1:16" x14ac:dyDescent="0.25">
      <c r="A8" s="9" t="s">
        <v>137</v>
      </c>
      <c r="B8" s="4">
        <v>6</v>
      </c>
      <c r="K8" s="9" t="s">
        <v>15</v>
      </c>
      <c r="L8" s="4">
        <v>5</v>
      </c>
    </row>
    <row r="13" spans="1:16" x14ac:dyDescent="0.25">
      <c r="K13" s="8" t="s">
        <v>136</v>
      </c>
      <c r="L13" t="s">
        <v>139</v>
      </c>
    </row>
    <row r="14" spans="1:16" x14ac:dyDescent="0.25">
      <c r="K14" s="9" t="s">
        <v>23</v>
      </c>
      <c r="L14" s="4">
        <v>1</v>
      </c>
    </row>
    <row r="15" spans="1:16" x14ac:dyDescent="0.25">
      <c r="K15" s="10" t="s">
        <v>35</v>
      </c>
      <c r="L15" s="4">
        <v>1</v>
      </c>
    </row>
    <row r="16" spans="1:16" x14ac:dyDescent="0.25">
      <c r="K16" s="9" t="s">
        <v>15</v>
      </c>
      <c r="L16" s="4">
        <v>5</v>
      </c>
    </row>
    <row r="17" spans="1:12" x14ac:dyDescent="0.25">
      <c r="K17" s="10" t="s">
        <v>46</v>
      </c>
      <c r="L17" s="4">
        <v>1</v>
      </c>
    </row>
    <row r="18" spans="1:12" x14ac:dyDescent="0.25">
      <c r="A18">
        <f>AVERAGE(A3:A14)</f>
        <v>5.8</v>
      </c>
      <c r="K18" s="10" t="s">
        <v>35</v>
      </c>
      <c r="L18" s="4">
        <v>4</v>
      </c>
    </row>
    <row r="28" spans="1:12" x14ac:dyDescent="0.25">
      <c r="K28" s="8" t="s">
        <v>150</v>
      </c>
      <c r="L28" t="s">
        <v>140</v>
      </c>
    </row>
    <row r="29" spans="1:12" x14ac:dyDescent="0.25">
      <c r="K29" s="9" t="s">
        <v>28</v>
      </c>
      <c r="L29" s="4">
        <v>6</v>
      </c>
    </row>
    <row r="34" spans="11:12" x14ac:dyDescent="0.25">
      <c r="K34" s="8" t="s">
        <v>141</v>
      </c>
      <c r="L34" t="s">
        <v>142</v>
      </c>
    </row>
    <row r="35" spans="11:12" x14ac:dyDescent="0.25">
      <c r="K35" s="9" t="s">
        <v>19</v>
      </c>
      <c r="L35" s="4">
        <v>2</v>
      </c>
    </row>
    <row r="36" spans="11:12" x14ac:dyDescent="0.25">
      <c r="K36" s="9" t="s">
        <v>30</v>
      </c>
      <c r="L36" s="4">
        <v>4</v>
      </c>
    </row>
    <row r="37" spans="11:12" x14ac:dyDescent="0.25">
      <c r="K37" s="9" t="s">
        <v>137</v>
      </c>
      <c r="L37" s="4">
        <v>6</v>
      </c>
    </row>
    <row r="49" spans="11:12" x14ac:dyDescent="0.25">
      <c r="K49" s="8" t="s">
        <v>144</v>
      </c>
      <c r="L49" t="s">
        <v>143</v>
      </c>
    </row>
    <row r="50" spans="11:12" x14ac:dyDescent="0.25">
      <c r="K50" s="9" t="s">
        <v>18</v>
      </c>
      <c r="L50" s="4">
        <v>3</v>
      </c>
    </row>
    <row r="51" spans="11:12" x14ac:dyDescent="0.25">
      <c r="K51" s="9" t="s">
        <v>24</v>
      </c>
      <c r="L51" s="4">
        <v>3</v>
      </c>
    </row>
    <row r="52" spans="11:12" x14ac:dyDescent="0.25">
      <c r="K52" s="9" t="s">
        <v>137</v>
      </c>
      <c r="L52" s="4">
        <v>6</v>
      </c>
    </row>
    <row r="61" spans="11:12" x14ac:dyDescent="0.25">
      <c r="K61" s="8" t="s">
        <v>147</v>
      </c>
      <c r="L61" t="s">
        <v>145</v>
      </c>
    </row>
    <row r="62" spans="11:12" x14ac:dyDescent="0.25">
      <c r="K62" s="9" t="s">
        <v>29</v>
      </c>
      <c r="L62" s="4">
        <v>3</v>
      </c>
    </row>
    <row r="63" spans="11:12" x14ac:dyDescent="0.25">
      <c r="K63" s="9" t="s">
        <v>32</v>
      </c>
      <c r="L63" s="4">
        <v>1</v>
      </c>
    </row>
    <row r="64" spans="11:12" x14ac:dyDescent="0.25">
      <c r="K64" s="9" t="s">
        <v>18</v>
      </c>
      <c r="L64" s="4">
        <v>2</v>
      </c>
    </row>
    <row r="65" spans="11:16" x14ac:dyDescent="0.25">
      <c r="K65" s="9" t="s">
        <v>137</v>
      </c>
      <c r="L65" s="4">
        <v>6</v>
      </c>
    </row>
    <row r="67" spans="11:16" x14ac:dyDescent="0.25">
      <c r="P67" t="e">
        <f>AVERAGE(P5:P64,GETPIVOTDATA("Age",$O$4))</f>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2974B-92E0-4814-A1D3-07FD82DAF80D}">
  <dimension ref="E8:E9"/>
  <sheetViews>
    <sheetView showGridLines="0" tabSelected="1" workbookViewId="0">
      <selection activeCell="D13" sqref="D13"/>
    </sheetView>
  </sheetViews>
  <sheetFormatPr defaultRowHeight="15" x14ac:dyDescent="0.25"/>
  <cols>
    <col min="4" max="4" width="17.140625" customWidth="1"/>
    <col min="5" max="5" width="38.85546875" bestFit="1" customWidth="1"/>
    <col min="9" max="9" width="15.85546875" customWidth="1"/>
    <col min="10" max="10" width="18.7109375" customWidth="1"/>
    <col min="11" max="11" width="15.85546875" customWidth="1"/>
  </cols>
  <sheetData>
    <row r="8" spans="5:5" x14ac:dyDescent="0.25">
      <c r="E8" s="12" t="s">
        <v>152</v>
      </c>
    </row>
    <row r="9" spans="5:5" x14ac:dyDescent="0.25">
      <c r="E9" s="11">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file</vt:lpstr>
      <vt:lpstr>Data Dict</vt:lpstr>
      <vt:lpstr>Cleaned data</vt:lpstr>
      <vt:lpstr>Pivot Analysis</vt:lpstr>
      <vt:lpstr>Dahboard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Tivrekar</dc:creator>
  <cp:lastModifiedBy>Vishal Tivrekar</cp:lastModifiedBy>
  <dcterms:created xsi:type="dcterms:W3CDTF">2024-06-06T12:33:30Z</dcterms:created>
  <dcterms:modified xsi:type="dcterms:W3CDTF">2024-06-06T23:29:55Z</dcterms:modified>
</cp:coreProperties>
</file>