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erpal Kaur\Desktop\Desktop\Course Files\INT217\UNIT1\"/>
    </mc:Choice>
  </mc:AlternateContent>
  <xr:revisionPtr revIDLastSave="0" documentId="13_ncr:1_{F4B8A27B-EFDB-446E-8133-187CD83381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product" sheetId="1" r:id="rId1"/>
    <sheet name="mround" sheetId="2" r:id="rId2"/>
    <sheet name="floor" sheetId="3" r:id="rId3"/>
    <sheet name="ceil" sheetId="4" r:id="rId4"/>
    <sheet name="mod" sheetId="5" r:id="rId5"/>
    <sheet name="Quotien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2" i="2"/>
  <c r="F3" i="2"/>
  <c r="F4" i="2"/>
  <c r="F5" i="2"/>
  <c r="F6" i="2"/>
  <c r="F7" i="2"/>
  <c r="F2" i="2"/>
  <c r="E3" i="2"/>
  <c r="E4" i="2"/>
  <c r="E5" i="2"/>
  <c r="E6" i="2"/>
  <c r="E7" i="2"/>
  <c r="E2" i="2"/>
  <c r="D5" i="2"/>
  <c r="D6" i="2"/>
  <c r="D7" i="2"/>
  <c r="D4" i="2"/>
  <c r="D3" i="2"/>
  <c r="D2" i="2"/>
  <c r="C7" i="2"/>
  <c r="C6" i="2"/>
  <c r="C5" i="2"/>
  <c r="C4" i="2"/>
  <c r="C3" i="2"/>
  <c r="C2" i="2"/>
  <c r="I6" i="2"/>
  <c r="I5" i="2"/>
  <c r="I4" i="2"/>
  <c r="I3" i="2"/>
  <c r="I2" i="2"/>
  <c r="E2" i="1"/>
  <c r="B3" i="6"/>
  <c r="B2" i="6"/>
  <c r="B1" i="6"/>
  <c r="E3" i="5"/>
  <c r="C3" i="5"/>
  <c r="E2" i="5"/>
  <c r="C2" i="5"/>
  <c r="E1" i="5"/>
  <c r="C1" i="5"/>
  <c r="B3" i="4"/>
  <c r="B2" i="4"/>
  <c r="B1" i="4"/>
  <c r="B3" i="3"/>
  <c r="B2" i="3"/>
  <c r="B1" i="3"/>
</calcChain>
</file>

<file path=xl/sharedStrings.xml><?xml version="1.0" encoding="utf-8"?>
<sst xmlns="http://schemas.openxmlformats.org/spreadsheetml/2006/main" count="33" uniqueCount="27">
  <si>
    <t>Array 1</t>
  </si>
  <si>
    <t>Array 2</t>
  </si>
  <si>
    <t>rounds number to nearest multiple of 1</t>
  </si>
  <si>
    <t>rounds number to nearest multiple of 5</t>
  </si>
  <si>
    <t>rounds number to nearest multiple of 10</t>
  </si>
  <si>
    <t>rounds number to nearest multiple of 6</t>
  </si>
  <si>
    <t>remainder of 3/2</t>
  </si>
  <si>
    <t>using mod</t>
  </si>
  <si>
    <t>using op</t>
  </si>
  <si>
    <t>remainder of -3/2</t>
  </si>
  <si>
    <t>remainder of 3/-2</t>
  </si>
  <si>
    <t>quotient of 7/3</t>
  </si>
  <si>
    <t>quotient of -7/3</t>
  </si>
  <si>
    <t>quotient of 7/-3</t>
  </si>
  <si>
    <t>Number</t>
  </si>
  <si>
    <t>Multiple</t>
  </si>
  <si>
    <t>Ceil</t>
  </si>
  <si>
    <t>Mod</t>
  </si>
  <si>
    <t>Quotient</t>
  </si>
  <si>
    <t>Round off</t>
  </si>
  <si>
    <t>Floor</t>
  </si>
  <si>
    <t>Average=</t>
  </si>
  <si>
    <t>Sum of all the numbers in column A=</t>
  </si>
  <si>
    <t>Multiplication=</t>
  </si>
  <si>
    <t>Division=</t>
  </si>
  <si>
    <t>Remainder=</t>
  </si>
  <si>
    <t>sum of product of the given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</si>
</sst>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333" workbookViewId="0">
      <selection activeCell="C2" sqref="C2:C5"/>
    </sheetView>
  </sheetViews>
  <sheetFormatPr defaultRowHeight="14.4" x14ac:dyDescent="0.3"/>
  <cols>
    <col min="2" max="2" width="11.33203125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3</v>
      </c>
      <c r="B2">
        <v>2</v>
      </c>
      <c r="D2" t="s">
        <v>26</v>
      </c>
      <c r="E2">
        <f>SUMPRODUCT(A2:A4,B2:B4)</f>
        <v>59</v>
      </c>
    </row>
    <row r="3" spans="1:5" x14ac:dyDescent="0.3">
      <c r="A3">
        <v>8</v>
      </c>
      <c r="B3">
        <v>6</v>
      </c>
    </row>
    <row r="4" spans="1:5" x14ac:dyDescent="0.3">
      <c r="A4">
        <v>1</v>
      </c>
      <c r="B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tabSelected="1" zoomScale="255" workbookViewId="0">
      <selection activeCell="H8" sqref="H8"/>
    </sheetView>
  </sheetViews>
  <sheetFormatPr defaultRowHeight="14.4" x14ac:dyDescent="0.3"/>
  <cols>
    <col min="3" max="3" width="9.109375" bestFit="1" customWidth="1"/>
    <col min="4" max="4" width="5.21875" bestFit="1" customWidth="1"/>
    <col min="5" max="5" width="4" bestFit="1" customWidth="1"/>
    <col min="6" max="6" width="4.77734375" bestFit="1" customWidth="1"/>
    <col min="7" max="7" width="8.21875" bestFit="1" customWidth="1"/>
    <col min="8" max="8" width="15" customWidth="1"/>
    <col min="9" max="9" width="12" bestFit="1" customWidth="1"/>
  </cols>
  <sheetData>
    <row r="1" spans="1:9" x14ac:dyDescent="0.3">
      <c r="A1" s="2" t="s">
        <v>14</v>
      </c>
      <c r="B1" s="2" t="s">
        <v>15</v>
      </c>
      <c r="C1" s="2" t="s">
        <v>19</v>
      </c>
      <c r="D1" s="2" t="s">
        <v>20</v>
      </c>
      <c r="E1" s="2" t="s">
        <v>16</v>
      </c>
      <c r="F1" s="2" t="s">
        <v>17</v>
      </c>
      <c r="G1" s="2" t="s">
        <v>18</v>
      </c>
    </row>
    <row r="2" spans="1:9" ht="43.2" x14ac:dyDescent="0.3">
      <c r="A2">
        <v>45</v>
      </c>
      <c r="B2">
        <v>2</v>
      </c>
      <c r="C2">
        <f>MROUND(A2,B2)</f>
        <v>46</v>
      </c>
      <c r="D2">
        <f>FLOOR(A2,B2)</f>
        <v>44</v>
      </c>
      <c r="E2">
        <f>CEILING(A2,B2)</f>
        <v>46</v>
      </c>
      <c r="F2">
        <f>MOD(A2,B2)</f>
        <v>1</v>
      </c>
      <c r="G2">
        <f>QUOTIENT(A2,B2)</f>
        <v>22</v>
      </c>
      <c r="H2" s="3" t="s">
        <v>22</v>
      </c>
      <c r="I2">
        <f>SUM(A2:A7)</f>
        <v>239.7</v>
      </c>
    </row>
    <row r="3" spans="1:9" x14ac:dyDescent="0.3">
      <c r="A3">
        <v>89</v>
      </c>
      <c r="B3">
        <v>5</v>
      </c>
      <c r="C3">
        <f>MROUND(A3,B3)</f>
        <v>90</v>
      </c>
      <c r="D3">
        <f>FLOOR(A3,B3)</f>
        <v>85</v>
      </c>
      <c r="E3">
        <f t="shared" ref="E3:E7" si="0">CEILING(A3,B3)</f>
        <v>90</v>
      </c>
      <c r="F3">
        <f t="shared" ref="F3:F7" si="1">MOD(A3,B3)</f>
        <v>4</v>
      </c>
      <c r="G3">
        <f t="shared" ref="G3:G7" si="2">QUOTIENT(A3,B3)</f>
        <v>17</v>
      </c>
      <c r="H3" t="s">
        <v>21</v>
      </c>
      <c r="I3">
        <f>AVERAGE(A2:A7)</f>
        <v>39.949999999999996</v>
      </c>
    </row>
    <row r="4" spans="1:9" x14ac:dyDescent="0.3">
      <c r="A4">
        <v>45.7</v>
      </c>
      <c r="B4">
        <v>9</v>
      </c>
      <c r="C4">
        <f>MROUND(A4,B4)</f>
        <v>45</v>
      </c>
      <c r="D4">
        <f>FLOOR(A4,B4)</f>
        <v>45</v>
      </c>
      <c r="E4">
        <f t="shared" si="0"/>
        <v>54</v>
      </c>
      <c r="F4">
        <f t="shared" si="1"/>
        <v>0.70000000000000284</v>
      </c>
      <c r="G4">
        <f t="shared" si="2"/>
        <v>5</v>
      </c>
      <c r="H4" t="s">
        <v>23</v>
      </c>
      <c r="I4">
        <f>PRODUCT(A2:A7)</f>
        <v>634854851.44200003</v>
      </c>
    </row>
    <row r="5" spans="1:9" x14ac:dyDescent="0.3">
      <c r="A5">
        <v>34.700000000000003</v>
      </c>
      <c r="B5">
        <v>10</v>
      </c>
      <c r="C5">
        <f>MROUND(A5,B5)</f>
        <v>30</v>
      </c>
      <c r="D5">
        <f t="shared" ref="D5:D7" si="3">FLOOR(A5,B5)</f>
        <v>30</v>
      </c>
      <c r="E5">
        <f t="shared" si="0"/>
        <v>40</v>
      </c>
      <c r="F5">
        <f t="shared" si="1"/>
        <v>4.7000000000000028</v>
      </c>
      <c r="G5">
        <f t="shared" si="2"/>
        <v>3</v>
      </c>
      <c r="H5" t="s">
        <v>24</v>
      </c>
      <c r="I5">
        <f>QUOTIENT(A2,B2)</f>
        <v>22</v>
      </c>
    </row>
    <row r="6" spans="1:9" x14ac:dyDescent="0.3">
      <c r="A6">
        <v>20.399999999999999</v>
      </c>
      <c r="B6">
        <v>20</v>
      </c>
      <c r="C6">
        <f>MROUND(A6,B6)</f>
        <v>20</v>
      </c>
      <c r="D6">
        <f t="shared" si="3"/>
        <v>20</v>
      </c>
      <c r="E6">
        <f t="shared" si="0"/>
        <v>40</v>
      </c>
      <c r="F6">
        <f t="shared" si="1"/>
        <v>0.39999999999999858</v>
      </c>
      <c r="G6">
        <f t="shared" si="2"/>
        <v>1</v>
      </c>
      <c r="H6" t="s">
        <v>25</v>
      </c>
      <c r="I6">
        <f>MOD(A2,B2)</f>
        <v>1</v>
      </c>
    </row>
    <row r="7" spans="1:9" x14ac:dyDescent="0.3">
      <c r="A7">
        <v>4.9000000000000004</v>
      </c>
      <c r="B7">
        <v>15</v>
      </c>
      <c r="C7">
        <f>MROUND(A7,B7)</f>
        <v>0</v>
      </c>
      <c r="D7">
        <f t="shared" si="3"/>
        <v>0</v>
      </c>
      <c r="E7">
        <f t="shared" si="0"/>
        <v>15</v>
      </c>
      <c r="F7">
        <f t="shared" si="1"/>
        <v>4.9000000000000004</v>
      </c>
      <c r="G7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8" sqref="C8"/>
    </sheetView>
  </sheetViews>
  <sheetFormatPr defaultRowHeight="14.4" x14ac:dyDescent="0.3"/>
  <cols>
    <col min="3" max="3" width="36.5546875" bestFit="1" customWidth="1"/>
  </cols>
  <sheetData>
    <row r="1" spans="1:3" x14ac:dyDescent="0.3">
      <c r="A1">
        <v>4.0999999999999996</v>
      </c>
      <c r="B1">
        <f>FLOOR(A1,1)</f>
        <v>4</v>
      </c>
      <c r="C1" t="s">
        <v>2</v>
      </c>
    </row>
    <row r="2" spans="1:3" x14ac:dyDescent="0.3">
      <c r="A2">
        <v>12</v>
      </c>
      <c r="B2">
        <f>FLOOR(A2,5)</f>
        <v>10</v>
      </c>
      <c r="C2" t="s">
        <v>3</v>
      </c>
    </row>
    <row r="3" spans="1:3" x14ac:dyDescent="0.3">
      <c r="A3">
        <v>31</v>
      </c>
      <c r="B3">
        <f>FLOOR(A3,10)</f>
        <v>30</v>
      </c>
      <c r="C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E5" sqref="E5"/>
    </sheetView>
  </sheetViews>
  <sheetFormatPr defaultRowHeight="14.4" x14ac:dyDescent="0.3"/>
  <cols>
    <col min="3" max="3" width="36.88671875" customWidth="1"/>
  </cols>
  <sheetData>
    <row r="1" spans="1:3" x14ac:dyDescent="0.3">
      <c r="A1">
        <v>24</v>
      </c>
      <c r="B1">
        <f>CEILING(A1,1)</f>
        <v>24</v>
      </c>
      <c r="C1" t="s">
        <v>2</v>
      </c>
    </row>
    <row r="2" spans="1:3" x14ac:dyDescent="0.3">
      <c r="A2">
        <v>12.4</v>
      </c>
      <c r="B2">
        <f>CEILING(A2,5)</f>
        <v>15</v>
      </c>
      <c r="C2" t="s">
        <v>3</v>
      </c>
    </row>
    <row r="3" spans="1:3" x14ac:dyDescent="0.3">
      <c r="A3">
        <v>56</v>
      </c>
      <c r="B3">
        <f>CEILING(A3,6)</f>
        <v>60</v>
      </c>
      <c r="C3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F3" sqref="F3"/>
    </sheetView>
  </sheetViews>
  <sheetFormatPr defaultRowHeight="14.4" x14ac:dyDescent="0.3"/>
  <cols>
    <col min="1" max="1" width="16.5546875" customWidth="1"/>
    <col min="2" max="2" width="12.44140625" customWidth="1"/>
  </cols>
  <sheetData>
    <row r="1" spans="1:5" x14ac:dyDescent="0.3">
      <c r="A1" t="s">
        <v>6</v>
      </c>
      <c r="B1" s="1" t="s">
        <v>7</v>
      </c>
      <c r="C1">
        <f>MOD(3,2)</f>
        <v>1</v>
      </c>
      <c r="D1" t="s">
        <v>8</v>
      </c>
      <c r="E1">
        <f>3/2</f>
        <v>1.5</v>
      </c>
    </row>
    <row r="2" spans="1:5" x14ac:dyDescent="0.3">
      <c r="A2" t="s">
        <v>9</v>
      </c>
      <c r="B2" t="s">
        <v>7</v>
      </c>
      <c r="C2">
        <f>MOD(-3,2)</f>
        <v>1</v>
      </c>
      <c r="D2" t="s">
        <v>8</v>
      </c>
      <c r="E2">
        <f>-3/2</f>
        <v>-1.5</v>
      </c>
    </row>
    <row r="3" spans="1:5" x14ac:dyDescent="0.3">
      <c r="A3" t="s">
        <v>10</v>
      </c>
      <c r="B3" t="s">
        <v>7</v>
      </c>
      <c r="C3">
        <f>MOD(3,-2)</f>
        <v>-1</v>
      </c>
      <c r="D3" t="s">
        <v>8</v>
      </c>
      <c r="E3">
        <f>3/-2</f>
        <v>-1.5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workbookViewId="0">
      <selection activeCell="B4" sqref="B4"/>
    </sheetView>
  </sheetViews>
  <sheetFormatPr defaultRowHeight="14.4" x14ac:dyDescent="0.3"/>
  <cols>
    <col min="1" max="1" width="14.6640625" customWidth="1"/>
  </cols>
  <sheetData>
    <row r="1" spans="1:2" x14ac:dyDescent="0.3">
      <c r="A1" t="s">
        <v>11</v>
      </c>
      <c r="B1">
        <f>QUOTIENT(7,3)</f>
        <v>2</v>
      </c>
    </row>
    <row r="2" spans="1:2" x14ac:dyDescent="0.3">
      <c r="A2" t="s">
        <v>12</v>
      </c>
      <c r="B2">
        <f>QUOTIENT(-7,3)</f>
        <v>-2</v>
      </c>
    </row>
    <row r="3" spans="1:2" x14ac:dyDescent="0.3">
      <c r="A3" t="s">
        <v>13</v>
      </c>
      <c r="B3">
        <f>QUOTIENT(7,-3)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sumproduct</vt:lpstr>
      <vt:lpstr>mround</vt:lpstr>
      <vt:lpstr>floor</vt:lpstr>
      <vt:lpstr>ceil</vt:lpstr>
      <vt:lpstr>mod</vt:lpstr>
      <vt:lpstr>Quotient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Veerpal Kaur</cp:lastModifiedBy>
  <dcterms:created xsi:type="dcterms:W3CDTF">2021-10-22T17:29:36Z</dcterms:created>
  <dcterms:modified xsi:type="dcterms:W3CDTF">2024-02-06T06:07:44Z</dcterms:modified>
</cp:coreProperties>
</file>