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rabbhi\Documents\My Received Files\"/>
    </mc:Choice>
  </mc:AlternateContent>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<sst xmlns="http://schemas.openxmlformats.org/spreadsheetml/2006/main" count="646" uniqueCount="492">
  <si>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</si>
  <si>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</si>
  <si>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</si>
  <si>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</si>
  <si>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</si>
  <si>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</si>
  <si>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</si>
  <si>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</si>
  <si>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</si>
  <si>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</si>
  <si>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</si>
  <si>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</si>
  <si>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</si>
  <si>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</si>
  <si>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</si>
  <si>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</si>
  <si>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</si>
  <si>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</si>
  <si>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</si>
  <si>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</si>
  <si>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</si>
  <si>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</si>
  <si>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</si>
  <si>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</si>
  <si>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</si>
  <si>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</si>
  <si>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</si>
  <si>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</si>
  <si>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</si>
  <si>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</si>
  <si>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</si>
  <si>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</si>
  <si>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</si>
  <si>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</si>
  <si>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</si>
  <si>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</si>
  <si>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</si>
  <si>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</si>
  <si>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</si>
  <si>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</si>
  <si>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</si>
  <si>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</si>
  <si>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</si>
  <si>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</si>
  <si>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</si>
  <si>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</si>
  <si>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</si>
  <si>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</si>
  <si>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</si>
  <si>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</si>
  <si>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</si>
  <si>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</si>
  <si>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</si>
  <si>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</si>
  <si>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</si>
  <si>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</si>
  <si>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</si>
  <si>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</si>
  <si>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</si>
  <si>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</si>
  <si>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</si>
  <si>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</si>
  <si>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</si>
  <si>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</si>
  <si>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</si>
  <si>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</si>
  <si>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</si>
  <si>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</si>
  <si>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</si>
  <si>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</si>
  <si>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</si>
  <si>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</si>
  <si>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</si>
  <si>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</si>
  <si>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</si>
  <si>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</si>
  <si>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</si>
  <si>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</si>
  <si>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</si>
  <si>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</si>
  <si>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</si>
  <si>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</si>
  <si>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</si>
  <si>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</si>
  <si>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</si>
  <si>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</si>
  <si>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</si>
  <si>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</si>
  <si>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</si>
  <si>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</si>
  <si>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</si>
  <si>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</si>
  <si>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</si>
  <si>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</si>
  <si>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</si>
  <si>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</si>
  <si>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</si>
  <si>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</si>
  <si>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</si>
  <si>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</si>
  <si>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</si>
  <si>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</si>
  <si>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</si>
  <si>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</si>
  <si>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</si>
  <si>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</si>
  <si>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</si>
  <si>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</si>
  <si>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</si>
  <si>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</si>
  <si>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</si>
  <si>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</si>
  <si>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</si>
  <si>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</si>
  <si>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</si>
  <si>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</si>
  <si>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</si>
  <si>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</si>
  <si>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</si>
  <si>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</si>
  <si>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</si>
  <si>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</si>
  <si>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</si>
  <si>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</si>
  <si>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</si>
  <si>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</si>
  <si>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</si>
  <si>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</si>
  <si>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</si>
  <si>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</si>
  <si>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</si>
  <si>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</si>
  <si>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</si>
  <si>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</si>
  <si>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</si>
  <si>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</si>
  <si>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</si>
  <si>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</si>
  <si>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</si>
  <si>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</si>
  <si>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</si>
  <si>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</si>
  <si>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</si>
  <si>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</si>
  <si>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</si>
  <si>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</si>
  <si>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</si>
  <si>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</si>
  <si>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</si>
  <si>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</si>
  <si>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</si>
  <si>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</si>
  <si>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</si>
  <si>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</si>
  <si>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</si>
  <si>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</si>
  <si>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</si>
  <si>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</si>
  <si>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</si>
  <si>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</si>
  <si>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</si>
  <si>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</si>
  <si>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</si>
  <si>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</si>
  <si>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</si>
  <si>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</si>
  <si>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</si>
  <si>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</si>
  <si>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</si>
  <si>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</si>
  <si>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</si>
  <si>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</si>
  <si>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</si>
  <si>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</si>
  <si>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</si>
  <si>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</si>
  <si>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</si>
  <si>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</si>
  <si>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</si>
  <si>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</si>
  <si>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</si>
  <si>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</si>
  <si>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</si>
  <si>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</si>
  <si>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</si>
  <si>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</si>
  <si>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</si>
  <si>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</si>
  <si>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</si>
  <si>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</si>
  <si>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</si>
  <si>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</si>
  <si>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</si>
  <si>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</si>
  <si>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</si>
  <si>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</si>
  <si>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</si>
  <si>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</si>
  <si>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</si>
  <si>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</si>
  <si>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</si>
  <si>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</si>
  <si>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</si>
  <si>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</si>
  <si>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</si>
  <si>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</si>
  <si>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</si>
  <si>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</si>
  <si>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</si>
  <si>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</si>
  <si>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</si>
  <si>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</si>
  <si>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</si>
  <si>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</si>
  <si>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</si>
  <si>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</si>
  <si>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</si>
  <si>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</si>
  <si>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</si>
  <si>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</si>
  <si>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</si>
  <si>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</si>
  <si>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</si>
  <si>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</si>
  <si>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</si>
  <si>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</si>
  <si>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</si>
  <si>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</si>
  <si>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</si>
  <si>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</si>
  <si>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</si>
  <si>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</si>
  <si>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</si>
  <si>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</si>
  <si>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</si>
  <si>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</si>
  <si>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</si>
  <si>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</si>
  <si>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</si>
  <si>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</si>
  <si>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</si>
  <si>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</si>
  <si>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</si>
  <si>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</si>
  <si>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</si>
  <si>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</si>
  <si>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</si>
  <si>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</si>
  <si>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</si>
  <si>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</si>
  <si>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</si>
  <si>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</si>
  <si>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</si>
  <si>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</si>
  <si>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</si>
  <si>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</si>
  <si>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</si>
  <si>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</si>
  <si>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</si>
  <si>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</si>
  <si>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</si>
  <si>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</si>
  <si>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</si>
  <si>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</si>
  <si>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</si>
  <si>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</si>
  <si>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</si>
  <si>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</si>
  <si>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</si>
  <si>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</si>
  <si>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</si>
  <si>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</si>
  <si>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</si>
  <si>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</si>
  <si>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</si>
  <si>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</si>
  <si>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</si>
  <si>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</si>
  <si>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</si>
  <si>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</si>
  <si>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</si>
  <si>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</si>
  <si>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</si>
  <si>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</si>
  <si>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</si>
  <si>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</si>
  <si>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</si>
  <si>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</si>
  <si>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</si>
  <si>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</si>
  <si>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</si>
  <si>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</si>
  <si>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</si>
  <si>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</si>
  <si>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</si>
  <si>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</si>
  <si>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</si>
  <si>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</si>
  <si>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</si>
  <si>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</si>
  <si>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</si>
  <si>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</si>
  <si>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</si>
  <si>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</si>
  <si>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</si>
  <si>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</si>
  <si>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</si>
  <si>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</si>
  <si>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</si>
  <si>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</si>
  <si>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</si>
  <si>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</si>
  <si>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</si>
  <si>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</si>
  <si>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</si>
  <si>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</si>
  <si>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</si>
  <si>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</si>
  <si>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</si>
  <si>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</si>
  <si>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</si>
  <si>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</si>
  <si>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</si>
  <si>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</si>
  <si>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</si>
  <si>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</si>
  <si>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</si>
  <si>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</si>
  <si>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</si>
  <si>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</si>
  <si>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</si>
  <si>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</si>
  <si>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</si>
  <si>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</si>
  <si>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</si>
  <si>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</si>
  <si>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</si>
  <si>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</si>
  <si>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</si>
  <si>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</si>
  <si>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</si>
  <si>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</si>
  <si>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</si>
  <si>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</si>
  <si>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</si>
  <si>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</si>
  <si>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</si>
  <si>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</si>
  <si>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</si>
  <si>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</si>
  <si>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</si>
  <si>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</si>
  <si>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</si>
  <si>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</si>
  <si>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</si>
  <si>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</si>
  <si>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</si>
  <si>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</si>
  <si>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</si>
  <si>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</si>
  <si>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</si>
  <si>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</si>
  <si>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</si>
  <si>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</si>
  <si>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</si>
  <si>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</si>
  <si>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</si>
  <si>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</si>
  <si>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</si>
  <si>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</si>
  <si>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</si>
  <si>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</si>
  <si>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</si>
  <si>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</si>
  <si>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</si>
  <si>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</si>
  <si>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</si>
  <si>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</si>
  <si>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</si>
  <si>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</si>
  <si>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</si>
  <si>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</si>
  <si>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</si>
  <si>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</si>
  <si>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</si>
  <si>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</si>
  <si>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</si>
  <si>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</si>
  <si>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</si>
  <si>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</si>
  <si>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</si>
  <si>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</si>
  <si>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</si>
  <si>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</si>
  <si>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</si>
  <si>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</si>
  <si>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</si>
  <si>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</si>
  <si>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</si>
  <si>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</si>
  <si>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</si>
  <si>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</si>
  <si>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</si>
  <si>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</si>
  <si>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</si>
  <si>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</si>
  <si>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</si>
  <si>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</si>
  <si>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</si>
  <si>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</si>
  <si>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</si>
  <si>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</si>
  <si>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</si>
  <si>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</si>
  <si>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</si>
  <si>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</si>
  <si>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</si>
  <si>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</si>
  <si>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</si>
  <si>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</si>
  <si>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</si>
  <si>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</si>
  <si>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</si>
  <si>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</si>
  <si>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</si>
  <si>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</si>
  <si>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</si>
  <si>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</si>
  <si>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</si>
  <si>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</si>
  <si>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</si>
  <si>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</si>
  <si>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</si>
  <si>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</si>
  <si>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</si>
  <si>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</si>
  <si>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</si>
  <si>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</si>
  <si>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</si>
  <si>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</si>
  <si>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</si>
  <si>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</si>
  <si>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</si>
  <si>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</si>
  <si>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</si>
  <si>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</si>
  <si>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</si>
  <si>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</si>
  <si>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</si>
  <si>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</si>
  <si>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</si>
  <si>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</si>
  <si>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</si>
  <si>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</si>
  <si>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</si>
  <si>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</si>
  <si>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</si>
  <si>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</si>
  <si>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</si>
  <si>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</si>
  <si>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</si>
  <si>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</si>
  <si>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</si>
  <si>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</si>
  <si>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</si>
  <si>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</si>
  <si>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</si>
  <si>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</si>
  <si>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</si>
  <si>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</si>
  <si>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</si>
  <si>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</si>
  <si>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16-11-1995</t>
  </si>
  <si>
    <t>CHENNAI</t>
  </si>
  <si>
    <t>SINGLE</t>
  </si>
  <si>
    <t>ABBHI</t>
  </si>
  <si>
    <t>RISHAB</t>
  </si>
  <si>
    <t>LUDHIANA</t>
  </si>
  <si>
    <t>rishababbhi@gmail.com</t>
  </si>
  <si>
    <t>RAM</t>
  </si>
  <si>
    <t>KUMAR</t>
  </si>
  <si>
    <t>NEELAM</t>
  </si>
  <si>
    <t>JOSHI NAGAR</t>
  </si>
  <si>
    <t xml:space="preserve"> HAIBOWAL KALAN</t>
  </si>
  <si>
    <t>#9326</t>
  </si>
  <si>
    <t xml:space="preserve">#9326 </t>
  </si>
  <si>
    <t>HAIBOWAL KALAN</t>
  </si>
  <si>
    <t>PUNJAB 141001</t>
  </si>
  <si>
    <t>Ram Kumar</t>
  </si>
  <si>
    <t>English</t>
  </si>
  <si>
    <t>Hindi</t>
  </si>
  <si>
    <t>Punjabi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</si>
</sst>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ishababbh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RISHAB  ABBHI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RISHAB  ABBHI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RISHAB</v>
      </c>
      <c r="C31" s="41">
        <f>MASTERSHEET!D4</f>
        <v>0</v>
      </c>
      <c r="D31" s="40"/>
      <c r="E31" s="41" t="str">
        <f>MASTERSHEET!F4</f>
        <v>ABBHI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RISHAB</v>
      </c>
      <c r="C11" s="41" t="str">
        <f>MASTERSHEET!F4</f>
        <v>ABBHI</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RISHAB</v>
      </c>
      <c r="C28" s="41" t="str">
        <f>MASTERSHEET!F4</f>
        <v>ABBHI</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RISHAB</v>
      </c>
      <c r="D28" s="41" t="str">
        <f>MASTERSHEET!F4</f>
        <v>ABBHI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Normal="100" workbookViewId="0">
      <selection activeCell="G27" sqref="G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RAM KUMAR ABBHI</v>
      </c>
      <c r="S3" s="172" t="str">
        <f>CONCATENATE(B18," ",C18," ",D18)</f>
        <v>RAM KUMAR ABBHI</v>
      </c>
      <c r="T3" s="173" t="str">
        <f>CONCATENATE(B19," ",C19," ",D19)</f>
        <v>NEELAM  ABBHI</v>
      </c>
      <c r="W3" s="165" t="s">
        <v>188</v>
      </c>
    </row>
    <row r="4" spans="1:41" s="165" customFormat="1" ht="18" customHeight="1" x14ac:dyDescent="0.3">
      <c r="A4" s="449" t="s">
        <v>155</v>
      </c>
      <c r="B4" s="418" t="s">
        <v>476</v>
      </c>
      <c r="C4" s="452" t="s">
        <v>31</v>
      </c>
      <c r="D4" s="418"/>
      <c r="E4" s="452" t="s">
        <v>156</v>
      </c>
      <c r="F4" s="413" t="s">
        <v>475</v>
      </c>
      <c r="G4" s="144"/>
      <c r="H4" s="141"/>
      <c r="J4" s="167" t="s">
        <v>205</v>
      </c>
      <c r="L4" s="168" t="s">
        <v>191</v>
      </c>
      <c r="N4" s="169" t="s">
        <v>268</v>
      </c>
      <c r="R4" s="165" t="str">
        <f>CONCATENATE(B4," ",D4," ",F4)</f>
        <v>RISHAB  ABBHI</v>
      </c>
      <c r="W4" s="165" t="s">
        <v>190</v>
      </c>
    </row>
    <row r="5" spans="1:41" s="165" customFormat="1" ht="30.95" customHeight="1" x14ac:dyDescent="0.3">
      <c r="A5" s="451" t="s">
        <v>157</v>
      </c>
      <c r="B5" s="418" t="s">
        <v>470</v>
      </c>
      <c r="C5" s="430" t="s">
        <v>195</v>
      </c>
      <c r="D5" s="418" t="s">
        <v>471</v>
      </c>
      <c r="E5" s="430" t="s">
        <v>197</v>
      </c>
      <c r="F5" s="413"/>
      <c r="G5" s="144"/>
      <c r="H5" s="141"/>
      <c r="J5" s="167" t="s">
        <v>198</v>
      </c>
      <c r="L5" s="168" t="s">
        <v>189</v>
      </c>
      <c r="N5" s="169" t="s">
        <v>302</v>
      </c>
      <c r="R5" s="165" t="str">
        <f>F4</f>
        <v>ABBHI</v>
      </c>
      <c r="W5" s="165" t="s">
        <v>107</v>
      </c>
    </row>
    <row r="6" spans="1:41" s="165" customFormat="1" ht="18" customHeight="1" x14ac:dyDescent="0.3">
      <c r="A6" s="450" t="s">
        <v>158</v>
      </c>
      <c r="B6" s="419">
        <v>43292</v>
      </c>
      <c r="C6" s="430" t="s">
        <v>159</v>
      </c>
      <c r="D6" s="418" t="s">
        <v>473</v>
      </c>
      <c r="E6" s="430" t="s">
        <v>196</v>
      </c>
      <c r="F6" s="413">
        <v>8968688816</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474</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t="s">
        <v>472</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#9326 JOSHI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HAIBOWAL KALAN LUDHIANA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PUNJAB 141001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#9326 JOSHI NAGAR  HAIBOWAL KALAN LUDHIANA PUNJAB 141001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t="s">
        <v>480</v>
      </c>
      <c r="D18" s="418" t="s">
        <v>475</v>
      </c>
      <c r="E18" s="430" t="s">
        <v>443</v>
      </c>
      <c r="F18" s="419"/>
      <c r="G18" s="418"/>
      <c r="H18" s="420" t="s">
        <v>74</v>
      </c>
    </row>
    <row r="19" spans="1:41" s="165" customFormat="1" ht="18" customHeight="1" thickBot="1" x14ac:dyDescent="0.35">
      <c r="A19" s="429" t="s">
        <v>75</v>
      </c>
      <c r="B19" s="421" t="s">
        <v>481</v>
      </c>
      <c r="C19" s="418"/>
      <c r="D19" s="418" t="s">
        <v>475</v>
      </c>
      <c r="E19" s="431" t="s">
        <v>442</v>
      </c>
      <c r="F19" s="422"/>
      <c r="G19" s="418"/>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47.25" customHeight="1" x14ac:dyDescent="0.3">
      <c r="A25" s="428" t="s">
        <v>261</v>
      </c>
      <c r="B25" s="690" t="s">
        <v>484</v>
      </c>
      <c r="C25" s="441" t="s">
        <v>484</v>
      </c>
      <c r="D25" s="441" t="s">
        <v>485</v>
      </c>
      <c r="E25" s="434" t="s">
        <v>489</v>
      </c>
      <c r="F25" s="434" t="s">
        <v>489</v>
      </c>
      <c r="G25" s="434" t="s">
        <v>489</v>
      </c>
      <c r="H25" s="432"/>
    </row>
    <row r="26" spans="1:41" ht="18" customHeight="1" x14ac:dyDescent="0.3">
      <c r="A26" s="428" t="s">
        <v>262</v>
      </c>
      <c r="B26" s="418" t="s">
        <v>482</v>
      </c>
      <c r="C26" s="433" t="s">
        <v>482</v>
      </c>
      <c r="D26" s="433" t="s">
        <v>482</v>
      </c>
      <c r="E26" s="434" t="s">
        <v>490</v>
      </c>
      <c r="F26" s="434" t="s">
        <v>490</v>
      </c>
      <c r="G26" s="434" t="s">
        <v>490</v>
      </c>
      <c r="H26" s="432"/>
    </row>
    <row r="27" spans="1:41" ht="18" customHeight="1" x14ac:dyDescent="0.3">
      <c r="A27" s="428" t="s">
        <v>263</v>
      </c>
      <c r="B27" s="418" t="s">
        <v>483</v>
      </c>
      <c r="C27" s="433" t="s">
        <v>483</v>
      </c>
      <c r="D27" s="433" t="s">
        <v>486</v>
      </c>
      <c r="E27" s="434" t="s">
        <v>491</v>
      </c>
      <c r="F27" s="434" t="s">
        <v>491</v>
      </c>
      <c r="G27" s="434" t="s">
        <v>491</v>
      </c>
      <c r="H27" s="432"/>
    </row>
    <row r="28" spans="1:41" ht="18" customHeight="1" x14ac:dyDescent="0.3">
      <c r="A28" s="447" t="s">
        <v>264</v>
      </c>
      <c r="B28" s="418" t="s">
        <v>477</v>
      </c>
      <c r="C28" s="433" t="s">
        <v>477</v>
      </c>
      <c r="D28" s="433" t="s">
        <v>477</v>
      </c>
      <c r="E28" s="434"/>
      <c r="F28" s="434"/>
      <c r="G28" s="434"/>
      <c r="H28" s="432"/>
    </row>
    <row r="29" spans="1:41" ht="18" customHeight="1" x14ac:dyDescent="0.3">
      <c r="A29" s="447" t="s">
        <v>265</v>
      </c>
      <c r="B29" s="418" t="s">
        <v>487</v>
      </c>
      <c r="C29" s="433" t="s">
        <v>487</v>
      </c>
      <c r="D29" s="433" t="s">
        <v>487</v>
      </c>
      <c r="E29" s="434"/>
      <c r="F29" s="434"/>
      <c r="G29" s="435"/>
      <c r="H29" s="432"/>
    </row>
    <row r="30" spans="1:41" ht="18" customHeight="1" x14ac:dyDescent="0.3">
      <c r="A30" s="447" t="s">
        <v>64</v>
      </c>
      <c r="B30" s="433" t="s">
        <v>488</v>
      </c>
      <c r="C30" s="433" t="s">
        <v>488</v>
      </c>
      <c r="D30" s="433" t="s">
        <v>488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9876058595</v>
      </c>
      <c r="C32" s="433">
        <v>9876058595</v>
      </c>
      <c r="D32" s="433">
        <v>9876058595</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RISHAB</v>
      </c>
      <c r="B10" s="505">
        <f>MASTERSHEET!D4</f>
        <v>0</v>
      </c>
      <c r="C10" s="506" t="str">
        <f>MASTERSHEET!F4</f>
        <v>ABBHI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#9326</v>
      </c>
      <c r="B19" s="30" t="str">
        <f>MASTERSHEET!C25</f>
        <v>#9326</v>
      </c>
      <c r="C19" s="31" t="str">
        <f>MASTERSHEET!D25</f>
        <v xml:space="preserve">#9326 </v>
      </c>
    </row>
    <row r="20" spans="1:3" x14ac:dyDescent="0.25">
      <c r="A20" s="29" t="str">
        <f>MASTERSHEET!B26</f>
        <v>JOSHI NAGAR</v>
      </c>
      <c r="B20" s="30" t="str">
        <f>MASTERSHEET!C26</f>
        <v>JOSHI NAGAR</v>
      </c>
      <c r="C20" s="31" t="str">
        <f>MASTERSHEET!D26</f>
        <v>JOSHI NAGAR</v>
      </c>
    </row>
    <row r="21" spans="1:3" x14ac:dyDescent="0.25">
      <c r="A21" s="29" t="str">
        <f>MASTERSHEET!B27</f>
        <v xml:space="preserve"> HAIBOWAL KALAN</v>
      </c>
      <c r="B21" s="30" t="str">
        <f>MASTERSHEET!C27</f>
        <v xml:space="preserve"> HAIBOWAL KALAN</v>
      </c>
      <c r="C21" s="31" t="str">
        <f>MASTERSHEET!D27</f>
        <v>HAIBOWAL KALAN</v>
      </c>
    </row>
    <row r="22" spans="1:3" x14ac:dyDescent="0.25">
      <c r="A22" s="29" t="str">
        <f>MASTERSHEET!B28</f>
        <v>LUDHIANA</v>
      </c>
      <c r="B22" s="30" t="str">
        <f>MASTERSHEET!C28</f>
        <v>LUDHIANA</v>
      </c>
      <c r="C22" s="31" t="str">
        <f>MASTERSHEET!D28</f>
        <v>LUDHIANA</v>
      </c>
    </row>
    <row r="23" spans="1:3" x14ac:dyDescent="0.25">
      <c r="A23" s="29" t="str">
        <f>MASTERSHEET!B29</f>
        <v>PUNJAB 141001</v>
      </c>
      <c r="B23" s="30" t="str">
        <f>MASTERSHEET!C29</f>
        <v>PUNJAB 141001</v>
      </c>
      <c r="C23" s="31" t="str">
        <f>MASTERSHEET!D29</f>
        <v>PUNJAB 141001</v>
      </c>
    </row>
    <row r="24" spans="1:3" ht="14.25" x14ac:dyDescent="0.2">
      <c r="A24" s="28" t="s">
        <v>64</v>
      </c>
      <c r="B24" s="192" t="s">
        <v>64</v>
      </c>
      <c r="C24" s="193" t="s">
        <v>64</v>
      </c>
    </row>
    <row r="25" spans="1:3" x14ac:dyDescent="0.25">
      <c r="A25" s="29" t="str">
        <f>MASTERSHEET!B30</f>
        <v>Ram Kumar</v>
      </c>
      <c r="B25" s="30" t="str">
        <f>MASTERSHEET!C30</f>
        <v>Ram Kumar</v>
      </c>
      <c r="C25" s="31" t="str">
        <f>MASTERSHEET!D30</f>
        <v>Ram Kumar</v>
      </c>
    </row>
    <row r="26" spans="1:3" ht="14.25" x14ac:dyDescent="0.2">
      <c r="A26" s="28" t="s">
        <v>62</v>
      </c>
      <c r="B26" s="192" t="s">
        <v>62</v>
      </c>
      <c r="C26" s="193" t="s">
        <v>62</v>
      </c>
    </row>
    <row r="27" spans="1:3" x14ac:dyDescent="0.25">
      <c r="A27" s="29">
        <f>MASTERSHEET!B32</f>
        <v>9876058595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9876058595</v>
      </c>
      <c r="C29" s="31">
        <f>MASTERSHEET!D32</f>
        <v>9876058595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rishababbhi@gmail.com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16-11-1995</v>
      </c>
      <c r="C41" s="21"/>
    </row>
    <row r="42" spans="1:3" x14ac:dyDescent="0.25">
      <c r="A42" s="29"/>
      <c r="B42" s="30"/>
      <c r="C42" s="21"/>
    </row>
    <row r="43" spans="1:3" x14ac:dyDescent="0.25">
      <c r="A43" s="32" t="s">
        <v>15</v>
      </c>
      <c r="B43" s="30" t="str">
        <f>MASTERSHEET!D8</f>
        <v>LUDHIANA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8968688816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6"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RISHAB    ABBHI</v>
      </c>
      <c r="C11" s="520"/>
      <c r="D11" s="520"/>
      <c r="E11" s="250" t="s">
        <v>426</v>
      </c>
      <c r="F11" s="278"/>
      <c r="G11" s="250"/>
      <c r="H11" s="251"/>
    </row>
    <row r="12" spans="1:13" ht="32.25" customHeight="1" x14ac:dyDescent="0.25">
      <c r="A12" s="521" t="str">
        <f>PROPER(MASTERSHEET!B25&amp;" "&amp;MASTERSHEET!B26&amp;" "&amp;MASTERSHEET!B27&amp;" "&amp;MASTERSHEET!B28&amp;" "&amp;MASTERSHEET!B29)</f>
        <v>#9326 Joshi Nagar  Haibowal Kalan Ludhiana Punjab 141001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RISHAB  ABBHI</v>
      </c>
      <c r="C10" s="531"/>
      <c r="D10" s="405" t="s">
        <v>454</v>
      </c>
      <c r="E10" s="404"/>
      <c r="F10" s="38"/>
      <c r="G10" s="48"/>
    </row>
    <row r="11" spans="1:7" ht="21" customHeight="1" x14ac:dyDescent="0.25">
      <c r="A11" s="49" t="s">
        <v>54</v>
      </c>
      <c r="B11" s="37" t="str">
        <f>PROPER(MASTERSHEET!B25&amp;" "&amp;MASTERSHEET!B26&amp;" "&amp;MASTERSHEET!B27&amp;" "&amp;MASTERSHEET!B28&amp;" "&amp;MASTERSHEET!B29)</f>
        <v>#9326 Joshi Nagar  Haibowal Kalan Ludhiana Punjab 141001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6"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RISHAB  ABBHI</v>
      </c>
      <c r="E16" s="297"/>
      <c r="F16" s="297"/>
      <c r="G16" s="298"/>
    </row>
    <row r="17" spans="2:7" x14ac:dyDescent="0.25">
      <c r="B17" s="302" t="s">
        <v>310</v>
      </c>
      <c r="C17" s="303" t="s">
        <v>330</v>
      </c>
      <c r="D17" s="417" t="str">
        <f>UPPER(MASTERSHEET!R3&amp;"/"&amp;MASTERSHEET!R9)</f>
        <v xml:space="preserve">RAM KUMAR ABBHI/  </v>
      </c>
      <c r="E17" s="297"/>
      <c r="F17" s="297"/>
      <c r="G17" s="298"/>
    </row>
    <row r="18" spans="2:7" x14ac:dyDescent="0.25">
      <c r="B18" s="302" t="s">
        <v>311</v>
      </c>
      <c r="C18" s="303" t="s">
        <v>330</v>
      </c>
      <c r="D18" s="305" t="str">
        <f>MASTERSHEET!B8</f>
        <v>16-11-1995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#9326, Joshi Nagar , Haibowal Kalan, Ludhiana , Punjab 141001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RAM KUMAR ABBHI</v>
      </c>
      <c r="C68" s="575"/>
      <c r="D68" s="564">
        <f>+MASTERSHEET!F18</f>
        <v>0</v>
      </c>
      <c r="E68" s="564"/>
      <c r="F68" s="576" t="str">
        <f>+MASTERSHEET!H18</f>
        <v>FATHER</v>
      </c>
      <c r="G68" s="576"/>
    </row>
    <row r="69" spans="2:9" ht="15.75" customHeight="1" x14ac:dyDescent="0.25">
      <c r="B69" s="562" t="str">
        <f>+MASTERSHEET!B19&amp;" "&amp;MASTERSHEET!C19&amp;" "&amp;MASTERSHEET!D19</f>
        <v>NEELAM  ABBHI</v>
      </c>
      <c r="C69" s="563"/>
      <c r="D69" s="564">
        <f>+MASTERSHEET!F19</f>
        <v>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RISHAB  ABBHI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37"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RISHAB  ABBHI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RISHAB  ABBHI</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#9326, Joshi Nagar , Haibowal Kalan, Ludhiana , Punjab 141001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43292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RISHAB</v>
      </c>
      <c r="D31" s="37">
        <f>MASTERSHEET!D4</f>
        <v>0</v>
      </c>
      <c r="E31" s="37" t="str">
        <f>MASTERSHEET!F4</f>
        <v>ABBHI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Abbhi, Rishab</cp:lastModifiedBy>
  <cp:lastPrinted>2015-12-01T11:26:18Z</cp:lastPrinted>
  <dcterms:created xsi:type="dcterms:W3CDTF">2006-10-17T09:26:01Z</dcterms:created>
  <dcterms:modified xsi:type="dcterms:W3CDTF">2018-10-01T13:12:56Z</dcterms:modified>
</cp:coreProperties>
</file>