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rishu.goenka\Desktop\Imp\"/>
    </mc:Choice>
  </mc:AlternateContent>
  <bookViews>
    <workbookView xWindow="0" yWindow="0" windowWidth="20490" windowHeight="8970" tabRatio="788"/>
  </bookViews>
  <sheets>
    <sheet name="Calendar" sheetId="14" r:id="rId1"/>
  </sheets>
  <definedNames>
    <definedName name="Calendar10Month">Calendar!#REF!</definedName>
    <definedName name="Calendar10MonthOption">MATCH(Calendar10Month,Months,0)</definedName>
    <definedName name="Calendar10Year">Calendar!#REF!</definedName>
    <definedName name="Calendar11Month">Calendar!#REF!</definedName>
    <definedName name="Calendar11MonthOption">MATCH(Calendar11Month,Months,0)</definedName>
    <definedName name="Calendar11Year">Calendar!#REF!</definedName>
    <definedName name="Calendar12Month">Calendar!#REF!</definedName>
    <definedName name="Calendar12MonthOption">MATCH(Calendar12Month,Months,0)</definedName>
    <definedName name="Calendar12Year">Calendar!#REF!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Calendar!#REF!</definedName>
    <definedName name="Calendar7MonthOption">MATCH(Calendar7Month,Months,0)</definedName>
    <definedName name="Calendar7Year">Calendar!#REF!</definedName>
    <definedName name="Calendar8Month">Calendar!#REF!</definedName>
    <definedName name="Calendar8MonthOption">MATCH(Calendar8Month,Months,0)</definedName>
    <definedName name="Calendar8Year">Calendar!#REF!</definedName>
    <definedName name="Calendar9Month">Calendar!#REF!</definedName>
    <definedName name="Calendar9MonthOption">MATCH(Calendar9Month,Months,0)</definedName>
    <definedName name="Calendar9Year">Calendar!#REF!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Calendar!$B$1:$I$84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G75" i="14"/>
  <c r="C81" i="14"/>
  <c r="B81" i="14"/>
  <c r="F81" i="14"/>
  <c r="G79" i="14"/>
  <c r="C79" i="14"/>
  <c r="H81" i="14"/>
  <c r="G81" i="14"/>
  <c r="D81" i="14"/>
  <c r="B83" i="14"/>
  <c r="C83" i="14"/>
  <c r="C73" i="14"/>
  <c r="C72" i="14" s="1"/>
  <c r="B73" i="14"/>
  <c r="B72" i="14" s="1"/>
  <c r="E73" i="14"/>
  <c r="E72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</calcChain>
</file>

<file path=xl/sharedStrings.xml><?xml version="1.0" encoding="utf-8"?>
<sst xmlns="http://schemas.openxmlformats.org/spreadsheetml/2006/main" count="73" uniqueCount="68">
  <si>
    <t>Notes:</t>
  </si>
  <si>
    <t>MONDAY</t>
  </si>
  <si>
    <t>August</t>
  </si>
  <si>
    <t>AIMCAT 14 Analysis</t>
  </si>
  <si>
    <t>AIMCAT 1813 INV</t>
  </si>
  <si>
    <t>AIMCAT 13 Analysis</t>
  </si>
  <si>
    <t>SAMCAT 2</t>
  </si>
  <si>
    <t xml:space="preserve">Start - QA-59, LI - 34 VA- 58 DR-28 total - 179 Medium  - QA-50, LI - 35 VA- 51 DR-26 total - 162 Total Chapter QA-27 LR-12 DI-9 and verbal-20 </t>
  </si>
  <si>
    <r>
      <rPr>
        <b/>
        <sz val="11"/>
        <color theme="1"/>
        <rFont val="Consolas"/>
        <family val="3"/>
      </rPr>
      <t xml:space="preserve">SAMCAT 1  </t>
    </r>
    <r>
      <rPr>
        <sz val="11"/>
        <color theme="1"/>
        <rFont val="Consolas"/>
        <family val="3"/>
      </rPr>
      <t xml:space="preserve">        </t>
    </r>
    <r>
      <rPr>
        <sz val="10"/>
        <color theme="1"/>
        <rFont val="Consolas"/>
        <family val="3"/>
      </rPr>
      <t>All Required Registration Detais</t>
    </r>
  </si>
  <si>
    <t>AIMCAT 1812 NON-INV</t>
  </si>
  <si>
    <t>AIMCAT 12 Analysis</t>
  </si>
  <si>
    <t>SAMCAT 3</t>
  </si>
  <si>
    <t>AIMCAT 11 Analysis</t>
  </si>
  <si>
    <t>SAMCAT 4</t>
  </si>
  <si>
    <t>AIMCAT 1811 INV</t>
  </si>
  <si>
    <t>SAMCAT 5</t>
  </si>
  <si>
    <t>AIMCAT 1810 NON-INV</t>
  </si>
  <si>
    <t>AIMCAT 1809 INV</t>
  </si>
  <si>
    <t>SAMCAT 6</t>
  </si>
  <si>
    <t>SAMCAT 7</t>
  </si>
  <si>
    <t>SAMCAT 8</t>
  </si>
  <si>
    <t>AIMCAT 10 Analysis</t>
  </si>
  <si>
    <t>AIMCAT 09 Analysis</t>
  </si>
  <si>
    <t>SAMCAT 9</t>
  </si>
  <si>
    <t>SAMCAT 10</t>
  </si>
  <si>
    <t>AIMCAT 08 Analysis</t>
  </si>
  <si>
    <t>AIMCAT 07 Analysis</t>
  </si>
  <si>
    <t>AIMCAT 06 Analysis</t>
  </si>
  <si>
    <t>AIMCAT 05 Analysis</t>
  </si>
  <si>
    <t>AIMCAT 04 Analysis</t>
  </si>
  <si>
    <t>SAMCAT 11</t>
  </si>
  <si>
    <t>SAMCAT 13</t>
  </si>
  <si>
    <t>SAMCAT 15</t>
  </si>
  <si>
    <t>SAMCAT 12</t>
  </si>
  <si>
    <t>SAMCAT 14</t>
  </si>
  <si>
    <t>SAMCAT 16</t>
  </si>
  <si>
    <t>AIMCAT 1808 NON-INV</t>
  </si>
  <si>
    <t>AIMCAT 1807 INV</t>
  </si>
  <si>
    <t>AIMCAT 1806 NON-INV</t>
  </si>
  <si>
    <t>AIMCAT 1805 INV</t>
  </si>
  <si>
    <t>AIMCAT 1804 NON-INV</t>
  </si>
  <si>
    <t>AIMCAT 1803 INV</t>
  </si>
  <si>
    <t>AIMCAT 1802 INV</t>
  </si>
  <si>
    <t>AIMCAT 1801 NON-INV</t>
  </si>
  <si>
    <t>AIMCAT 03 Analysis</t>
  </si>
  <si>
    <t>AIMCAT 02 Analysis</t>
  </si>
  <si>
    <t>AIMCAT 01 Analysis</t>
  </si>
  <si>
    <t>CAT EXAM</t>
  </si>
  <si>
    <t>Advance 1</t>
  </si>
  <si>
    <t>Advance 2</t>
  </si>
  <si>
    <t>Advance 3</t>
  </si>
  <si>
    <t>Advance 4</t>
  </si>
  <si>
    <t>Advance 5</t>
  </si>
  <si>
    <t>Advance 6</t>
  </si>
  <si>
    <t>Advance 7</t>
  </si>
  <si>
    <t>Advance 8</t>
  </si>
  <si>
    <t>Advance 9</t>
  </si>
  <si>
    <t>Advance 10</t>
  </si>
  <si>
    <t>Advance 11</t>
  </si>
  <si>
    <t>Advance 12</t>
  </si>
  <si>
    <t>Advance 13</t>
  </si>
  <si>
    <t>Advance 14</t>
  </si>
  <si>
    <t>Advance 15</t>
  </si>
  <si>
    <t>IIFT EXAM  10 - 12</t>
  </si>
  <si>
    <t xml:space="preserve">XAT EXAM  </t>
  </si>
  <si>
    <t>XAT admit card Download</t>
  </si>
  <si>
    <t>After CAT Start prearing for Interviews and General knowledge</t>
  </si>
  <si>
    <t>Registration till 11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</si>
</sst>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20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0"/>
      <color theme="1"/>
      <name val="Consolas"/>
      <family val="3"/>
    </font>
    <font>
      <b/>
      <sz val="16"/>
      <color theme="1"/>
      <name val="Arial"/>
      <family val="2"/>
      <scheme val="major"/>
    </font>
    <font>
      <b/>
      <sz val="16"/>
      <color theme="1"/>
      <name val="Lucida Handwriting"/>
      <family val="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5" fillId="0" borderId="6" xfId="6" applyNumberFormat="1" applyFont="1" applyFill="1">
      <alignment horizontal="left" vertical="top" wrapText="1" indent="1"/>
    </xf>
    <xf numFmtId="0" fontId="16" fillId="0" borderId="6" xfId="6" applyNumberFormat="1" applyFont="1" applyFill="1">
      <alignment horizontal="left" vertical="top" wrapText="1" indent="1"/>
    </xf>
    <xf numFmtId="0" fontId="15" fillId="0" borderId="5" xfId="6" applyNumberFormat="1" applyFont="1" applyFill="1" applyBorder="1">
      <alignment horizontal="left" vertical="top" wrapText="1" indent="1"/>
    </xf>
    <xf numFmtId="0" fontId="19" fillId="0" borderId="5" xfId="6" applyNumberFormat="1" applyFont="1" applyFill="1" applyBorder="1" applyAlignment="1">
      <alignment horizontal="center" vertical="center" wrapTex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8" fillId="0" borderId="0" xfId="7" applyNumberFormat="1" applyFont="1" applyAlignment="1">
      <alignment horizontal="left" vertical="top" wrapText="1" indent="1"/>
    </xf>
    <xf numFmtId="0" fontId="14" fillId="0" borderId="0" xfId="7" applyNumberFormat="1" applyFont="1">
      <alignment horizontal="left" vertical="top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6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84"/>
  <sheetViews>
    <sheetView showGridLines="0" tabSelected="1" zoomScaleNormal="100" workbookViewId="0">
      <selection activeCell="F10" sqref="F10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42947</v>
      </c>
      <c r="C3" s="4">
        <f ca="1"/>
        <v>42948</v>
      </c>
      <c r="D3" s="4">
        <f ca="1"/>
        <v>42949</v>
      </c>
      <c r="E3" s="4">
        <f ca="1"/>
        <v>42950</v>
      </c>
      <c r="F3" s="4">
        <f ca="1"/>
        <v>42951</v>
      </c>
      <c r="G3" s="4">
        <f ca="1"/>
        <v>42952</v>
      </c>
      <c r="H3" s="5">
        <f ca="1"/>
        <v>42953</v>
      </c>
    </row>
    <row r="4" spans="1:8" ht="56.25" customHeight="1" x14ac:dyDescent="0.3">
      <c r="B4" s="10"/>
      <c r="C4" s="10"/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42954</v>
      </c>
      <c r="C5" s="4">
        <f ca="1"/>
        <v>42955</v>
      </c>
      <c r="D5" s="4">
        <f ca="1"/>
        <v>42956</v>
      </c>
      <c r="E5" s="4">
        <f ca="1"/>
        <v>42957</v>
      </c>
      <c r="F5" s="4">
        <f ca="1"/>
        <v>42958</v>
      </c>
      <c r="G5" s="4">
        <f ca="1"/>
        <v>42959</v>
      </c>
      <c r="H5" s="5">
        <f ca="1"/>
        <v>42960</v>
      </c>
    </row>
    <row r="6" spans="1:8" ht="56.25" customHeight="1" x14ac:dyDescent="0.3">
      <c r="B6" s="10"/>
      <c r="C6" s="10"/>
      <c r="D6" s="10"/>
      <c r="E6" s="10"/>
      <c r="F6" s="10"/>
      <c r="G6" s="10"/>
      <c r="H6" s="10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42961</v>
      </c>
      <c r="C7" s="4">
        <f ca="1"/>
        <v>42962</v>
      </c>
      <c r="D7" s="4">
        <f ca="1"/>
        <v>42963</v>
      </c>
      <c r="E7" s="4">
        <f ca="1"/>
        <v>42964</v>
      </c>
      <c r="F7" s="4">
        <f ca="1"/>
        <v>42965</v>
      </c>
      <c r="G7" s="4">
        <f ca="1"/>
        <v>42966</v>
      </c>
      <c r="H7" s="5">
        <f ca="1"/>
        <v>42967</v>
      </c>
    </row>
    <row r="8" spans="1:8" ht="56.25" customHeight="1" x14ac:dyDescent="0.3">
      <c r="B8" s="10"/>
      <c r="C8" s="10"/>
      <c r="D8" s="10"/>
      <c r="E8" s="10"/>
      <c r="F8" s="10"/>
      <c r="G8" s="10"/>
      <c r="H8" s="11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42968</v>
      </c>
      <c r="C9" s="4">
        <f ca="1"/>
        <v>42969</v>
      </c>
      <c r="D9" s="4">
        <f ca="1"/>
        <v>42970</v>
      </c>
      <c r="E9" s="4">
        <f ca="1"/>
        <v>42971</v>
      </c>
      <c r="F9" s="4">
        <f ca="1"/>
        <v>42972</v>
      </c>
      <c r="G9" s="4">
        <f ca="1"/>
        <v>42973</v>
      </c>
      <c r="H9" s="5">
        <f ca="1"/>
        <v>42974</v>
      </c>
    </row>
    <row r="10" spans="1:8" ht="56.25" customHeight="1" x14ac:dyDescent="0.3">
      <c r="B10" s="10"/>
      <c r="C10" s="10"/>
      <c r="D10" s="13" t="s">
        <v>3</v>
      </c>
      <c r="E10" s="14" t="s">
        <v>8</v>
      </c>
      <c r="F10" s="14"/>
      <c r="G10" s="14"/>
      <c r="H10" s="15" t="s">
        <v>4</v>
      </c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42975</v>
      </c>
      <c r="C11" s="4">
        <f ca="1"/>
        <v>42976</v>
      </c>
      <c r="D11" s="4">
        <f ca="1"/>
        <v>42977</v>
      </c>
      <c r="E11" s="4">
        <f ca="1"/>
        <v>42978</v>
      </c>
      <c r="F11" s="4">
        <f ca="1"/>
        <v>42979</v>
      </c>
      <c r="G11" s="4">
        <f ca="1"/>
        <v>42980</v>
      </c>
      <c r="H11" s="5">
        <f ca="1"/>
        <v>42981</v>
      </c>
    </row>
    <row r="12" spans="1:8" ht="57" customHeight="1" x14ac:dyDescent="0.3">
      <c r="B12" s="13" t="s">
        <v>67</v>
      </c>
      <c r="C12" s="14"/>
      <c r="D12" s="13" t="s">
        <v>5</v>
      </c>
      <c r="E12" s="13" t="s">
        <v>6</v>
      </c>
      <c r="F12" s="10"/>
      <c r="G12" s="10"/>
      <c r="H12" s="11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42982</v>
      </c>
      <c r="C13" s="4">
        <f ca="1"/>
        <v>42983</v>
      </c>
      <c r="D13" s="20" t="s">
        <v>0</v>
      </c>
      <c r="E13" s="20"/>
      <c r="F13" s="20"/>
      <c r="G13" s="20"/>
      <c r="H13" s="20"/>
    </row>
    <row r="14" spans="1:8" ht="63.75" customHeight="1" x14ac:dyDescent="0.3">
      <c r="B14" s="10"/>
      <c r="C14" s="10"/>
      <c r="D14" s="21" t="s">
        <v>7</v>
      </c>
      <c r="E14" s="21"/>
      <c r="F14" s="21"/>
      <c r="G14" s="21"/>
      <c r="H14" s="21"/>
    </row>
    <row r="15" spans="1:8" ht="54" customHeight="1" x14ac:dyDescent="0.7">
      <c r="A15" s="2"/>
      <c r="B15" s="1">
        <f ca="1">YEAR(DATE(Calendar1Year,Calendar1MonthOption+1,1))</f>
        <v>2017</v>
      </c>
      <c r="C15" s="6" t="str">
        <f ca="1">TEXT(DATE(Calendar1Year,Calendar1MonthOption+1,1),"mmmm")</f>
        <v>September</v>
      </c>
      <c r="D15" s="9"/>
      <c r="E15" s="9"/>
      <c r="F15" s="9"/>
      <c r="G15" s="9"/>
      <c r="H15" s="2"/>
    </row>
    <row r="16" spans="1:8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42975</v>
      </c>
      <c r="C17" s="4">
        <f ca="1"/>
        <v>42976</v>
      </c>
      <c r="D17" s="4">
        <f ca="1"/>
        <v>42977</v>
      </c>
      <c r="E17" s="4">
        <f ca="1"/>
        <v>42978</v>
      </c>
      <c r="F17" s="4">
        <f ca="1"/>
        <v>42979</v>
      </c>
      <c r="G17" s="4">
        <f ca="1"/>
        <v>42980</v>
      </c>
      <c r="H17" s="5">
        <f ca="1"/>
        <v>42981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5" t="s">
        <v>9</v>
      </c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42982</v>
      </c>
      <c r="C19" s="4">
        <f ca="1"/>
        <v>42983</v>
      </c>
      <c r="D19" s="4">
        <f ca="1"/>
        <v>42984</v>
      </c>
      <c r="E19" s="4">
        <f ca="1"/>
        <v>42985</v>
      </c>
      <c r="F19" s="4">
        <f ca="1"/>
        <v>42986</v>
      </c>
      <c r="G19" s="4">
        <f ca="1"/>
        <v>42987</v>
      </c>
      <c r="H19" s="5">
        <f ca="1"/>
        <v>42988</v>
      </c>
    </row>
    <row r="20" spans="1:8" ht="56.25" customHeight="1" x14ac:dyDescent="0.3">
      <c r="B20" s="10"/>
      <c r="C20" s="10"/>
      <c r="D20" s="13" t="s">
        <v>10</v>
      </c>
      <c r="E20" s="13" t="s">
        <v>11</v>
      </c>
      <c r="F20" s="10"/>
      <c r="G20" s="10"/>
      <c r="H20" s="15" t="s">
        <v>14</v>
      </c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42989</v>
      </c>
      <c r="C21" s="4">
        <f ca="1"/>
        <v>42990</v>
      </c>
      <c r="D21" s="4">
        <f ca="1"/>
        <v>42991</v>
      </c>
      <c r="E21" s="4">
        <f ca="1"/>
        <v>42992</v>
      </c>
      <c r="F21" s="4">
        <f ca="1"/>
        <v>42993</v>
      </c>
      <c r="G21" s="4">
        <f ca="1"/>
        <v>42994</v>
      </c>
      <c r="H21" s="5">
        <f ca="1"/>
        <v>42995</v>
      </c>
    </row>
    <row r="22" spans="1:8" ht="56.25" customHeight="1" x14ac:dyDescent="0.3">
      <c r="B22" s="10"/>
      <c r="C22" s="10"/>
      <c r="D22" s="13" t="s">
        <v>12</v>
      </c>
      <c r="E22" s="13" t="s">
        <v>13</v>
      </c>
      <c r="F22" s="10"/>
      <c r="G22" s="10"/>
      <c r="H22" s="15" t="s">
        <v>16</v>
      </c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42996</v>
      </c>
      <c r="C23" s="4">
        <f ca="1"/>
        <v>42997</v>
      </c>
      <c r="D23" s="4">
        <f ca="1"/>
        <v>42998</v>
      </c>
      <c r="E23" s="4">
        <f ca="1"/>
        <v>42999</v>
      </c>
      <c r="F23" s="4">
        <f ca="1"/>
        <v>43000</v>
      </c>
      <c r="G23" s="4">
        <f ca="1"/>
        <v>43001</v>
      </c>
      <c r="H23" s="5">
        <f ca="1"/>
        <v>43002</v>
      </c>
    </row>
    <row r="24" spans="1:8" ht="56.25" customHeight="1" x14ac:dyDescent="0.3">
      <c r="B24" s="10"/>
      <c r="C24" s="13" t="s">
        <v>15</v>
      </c>
      <c r="D24" s="13" t="s">
        <v>21</v>
      </c>
      <c r="E24" s="13" t="s">
        <v>18</v>
      </c>
      <c r="F24" s="10"/>
      <c r="G24" s="10"/>
      <c r="H24" s="15" t="s">
        <v>17</v>
      </c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43003</v>
      </c>
      <c r="C25" s="4">
        <f ca="1"/>
        <v>43004</v>
      </c>
      <c r="D25" s="4">
        <f ca="1"/>
        <v>43005</v>
      </c>
      <c r="E25" s="4">
        <f ca="1"/>
        <v>43006</v>
      </c>
      <c r="F25" s="4">
        <f ca="1"/>
        <v>43007</v>
      </c>
      <c r="G25" s="4">
        <f ca="1"/>
        <v>43008</v>
      </c>
      <c r="H25" s="5">
        <f ca="1"/>
        <v>43009</v>
      </c>
    </row>
    <row r="26" spans="1:8" ht="57" customHeight="1" x14ac:dyDescent="0.3">
      <c r="B26" s="10"/>
      <c r="C26" s="13" t="s">
        <v>19</v>
      </c>
      <c r="D26" s="13" t="s">
        <v>22</v>
      </c>
      <c r="E26" s="13" t="s">
        <v>20</v>
      </c>
      <c r="F26" s="10"/>
      <c r="G26" s="10"/>
      <c r="H26" s="12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43010</v>
      </c>
      <c r="C27" s="4">
        <f ca="1"/>
        <v>43011</v>
      </c>
      <c r="D27" s="23" t="s">
        <v>0</v>
      </c>
      <c r="E27" s="23"/>
      <c r="F27" s="23"/>
      <c r="G27" s="23"/>
      <c r="H27" s="23"/>
    </row>
    <row r="28" spans="1:8" ht="63.75" customHeight="1" x14ac:dyDescent="0.3">
      <c r="B28" s="10"/>
      <c r="C28" s="10"/>
      <c r="D28" s="17"/>
      <c r="E28" s="17"/>
      <c r="F28" s="17"/>
      <c r="G28" s="17"/>
      <c r="H28" s="17"/>
    </row>
    <row r="29" spans="1:8" ht="54" customHeight="1" x14ac:dyDescent="0.7">
      <c r="A29" s="2"/>
      <c r="B29" s="1">
        <f ca="1">YEAR(DATE(Calendar2Year,Calendar2MonthOption+1,1))</f>
        <v>2017</v>
      </c>
      <c r="C29" s="6" t="str">
        <f ca="1">TEXT(DATE(Calendar2Year,Calendar2MonthOption+1,1),"mmmm")</f>
        <v>October</v>
      </c>
      <c r="D29" s="9"/>
      <c r="E29" s="9"/>
      <c r="F29" s="9"/>
      <c r="G29" s="9"/>
      <c r="H29" s="2"/>
    </row>
    <row r="30" spans="1:8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43003</v>
      </c>
      <c r="C31" s="4">
        <f ca="1"/>
        <v>43004</v>
      </c>
      <c r="D31" s="4">
        <f ca="1"/>
        <v>43005</v>
      </c>
      <c r="E31" s="4">
        <f ca="1"/>
        <v>43006</v>
      </c>
      <c r="F31" s="4">
        <f ca="1"/>
        <v>43007</v>
      </c>
      <c r="G31" s="4">
        <f ca="1"/>
        <v>43008</v>
      </c>
      <c r="H31" s="5">
        <f ca="1"/>
        <v>43009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5" t="s">
        <v>36</v>
      </c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43010</v>
      </c>
      <c r="C33" s="4">
        <f ca="1"/>
        <v>43011</v>
      </c>
      <c r="D33" s="4">
        <f ca="1"/>
        <v>43012</v>
      </c>
      <c r="E33" s="4">
        <f ca="1"/>
        <v>43013</v>
      </c>
      <c r="F33" s="4">
        <f ca="1"/>
        <v>43014</v>
      </c>
      <c r="G33" s="4">
        <f ca="1"/>
        <v>43015</v>
      </c>
      <c r="H33" s="5">
        <f ca="1"/>
        <v>43016</v>
      </c>
    </row>
    <row r="34" spans="1:8" ht="56.25" customHeight="1" x14ac:dyDescent="0.3">
      <c r="B34" s="10" t="s">
        <v>48</v>
      </c>
      <c r="C34" s="13" t="s">
        <v>23</v>
      </c>
      <c r="D34" s="13" t="s">
        <v>25</v>
      </c>
      <c r="E34" s="13" t="s">
        <v>24</v>
      </c>
      <c r="F34" s="10" t="s">
        <v>49</v>
      </c>
      <c r="G34" s="10" t="s">
        <v>50</v>
      </c>
      <c r="H34" s="15" t="s">
        <v>37</v>
      </c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43017</v>
      </c>
      <c r="C35" s="4">
        <f ca="1"/>
        <v>43018</v>
      </c>
      <c r="D35" s="4">
        <f ca="1"/>
        <v>43019</v>
      </c>
      <c r="E35" s="4">
        <f ca="1"/>
        <v>43020</v>
      </c>
      <c r="F35" s="4">
        <f ca="1"/>
        <v>43021</v>
      </c>
      <c r="G35" s="4">
        <f ca="1"/>
        <v>43022</v>
      </c>
      <c r="H35" s="5">
        <f ca="1"/>
        <v>43023</v>
      </c>
    </row>
    <row r="36" spans="1:8" ht="56.25" customHeight="1" x14ac:dyDescent="0.3">
      <c r="B36" s="10" t="s">
        <v>51</v>
      </c>
      <c r="C36" s="13" t="s">
        <v>30</v>
      </c>
      <c r="D36" s="13" t="s">
        <v>26</v>
      </c>
      <c r="E36" s="13" t="s">
        <v>33</v>
      </c>
      <c r="F36" s="10" t="s">
        <v>52</v>
      </c>
      <c r="G36" s="10" t="s">
        <v>53</v>
      </c>
      <c r="H36" s="15" t="s">
        <v>38</v>
      </c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43024</v>
      </c>
      <c r="C37" s="4">
        <f ca="1"/>
        <v>43025</v>
      </c>
      <c r="D37" s="4">
        <f ca="1"/>
        <v>43026</v>
      </c>
      <c r="E37" s="4">
        <f ca="1"/>
        <v>43027</v>
      </c>
      <c r="F37" s="4">
        <f ca="1"/>
        <v>43028</v>
      </c>
      <c r="G37" s="4">
        <f ca="1"/>
        <v>43029</v>
      </c>
      <c r="H37" s="5">
        <f ca="1"/>
        <v>43030</v>
      </c>
    </row>
    <row r="38" spans="1:8" ht="56.25" customHeight="1" x14ac:dyDescent="0.3">
      <c r="B38" s="10" t="s">
        <v>54</v>
      </c>
      <c r="C38" s="13" t="s">
        <v>31</v>
      </c>
      <c r="D38" s="13" t="s">
        <v>27</v>
      </c>
      <c r="E38" s="13" t="s">
        <v>34</v>
      </c>
      <c r="F38" s="10" t="s">
        <v>55</v>
      </c>
      <c r="G38" s="10" t="s">
        <v>56</v>
      </c>
      <c r="H38" s="15" t="s">
        <v>39</v>
      </c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43031</v>
      </c>
      <c r="C39" s="4">
        <f ca="1"/>
        <v>43032</v>
      </c>
      <c r="D39" s="4">
        <f ca="1"/>
        <v>43033</v>
      </c>
      <c r="E39" s="4">
        <f ca="1"/>
        <v>43034</v>
      </c>
      <c r="F39" s="4">
        <f ca="1"/>
        <v>43035</v>
      </c>
      <c r="G39" s="4">
        <f ca="1"/>
        <v>43036</v>
      </c>
      <c r="H39" s="5">
        <f ca="1"/>
        <v>43037</v>
      </c>
    </row>
    <row r="40" spans="1:8" ht="57" customHeight="1" x14ac:dyDescent="0.3">
      <c r="B40" s="10" t="s">
        <v>57</v>
      </c>
      <c r="C40" s="13" t="s">
        <v>32</v>
      </c>
      <c r="D40" s="13" t="s">
        <v>28</v>
      </c>
      <c r="E40" s="13" t="s">
        <v>35</v>
      </c>
      <c r="F40" s="10" t="s">
        <v>58</v>
      </c>
      <c r="G40" s="10" t="s">
        <v>59</v>
      </c>
      <c r="H40" s="15" t="s">
        <v>40</v>
      </c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43038</v>
      </c>
      <c r="C41" s="4">
        <f ca="1"/>
        <v>43039</v>
      </c>
      <c r="D41" s="23" t="s">
        <v>0</v>
      </c>
      <c r="E41" s="23"/>
      <c r="F41" s="23"/>
      <c r="G41" s="23"/>
      <c r="H41" s="23"/>
    </row>
    <row r="42" spans="1:8" ht="63.75" customHeight="1" x14ac:dyDescent="0.3">
      <c r="B42" s="10" t="s">
        <v>60</v>
      </c>
      <c r="C42" s="10" t="s">
        <v>61</v>
      </c>
      <c r="D42" s="17"/>
      <c r="E42" s="17"/>
      <c r="F42" s="17"/>
      <c r="G42" s="17"/>
      <c r="H42" s="17"/>
    </row>
    <row r="43" spans="1:8" ht="54" customHeight="1" x14ac:dyDescent="0.7">
      <c r="A43" s="2"/>
      <c r="B43" s="1">
        <f ca="1">YEAR(DATE(Calendar3Year,Calendar3MonthOption+1,1))</f>
        <v>2017</v>
      </c>
      <c r="C43" s="6" t="str">
        <f ca="1">TEXT(DATE(Calendar3Year,Calendar3MonthOption+1,1),"mmmm")</f>
        <v>November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43038</v>
      </c>
      <c r="C45" s="4">
        <f ca="1"/>
        <v>43039</v>
      </c>
      <c r="D45" s="4">
        <f ca="1"/>
        <v>43040</v>
      </c>
      <c r="E45" s="4">
        <f ca="1"/>
        <v>43041</v>
      </c>
      <c r="F45" s="4">
        <f ca="1"/>
        <v>43042</v>
      </c>
      <c r="G45" s="4">
        <f ca="1"/>
        <v>43043</v>
      </c>
      <c r="H45" s="5">
        <f ca="1"/>
        <v>43044</v>
      </c>
    </row>
    <row r="46" spans="1:8" ht="56.25" customHeight="1" x14ac:dyDescent="0.3">
      <c r="B46" s="10"/>
      <c r="C46" s="10"/>
      <c r="D46" s="13" t="s">
        <v>29</v>
      </c>
      <c r="E46" s="10" t="s">
        <v>62</v>
      </c>
      <c r="F46" s="10"/>
      <c r="G46" s="10"/>
      <c r="H46" s="15" t="s">
        <v>41</v>
      </c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43045</v>
      </c>
      <c r="C47" s="4">
        <f ca="1"/>
        <v>43046</v>
      </c>
      <c r="D47" s="4">
        <f ca="1"/>
        <v>43047</v>
      </c>
      <c r="E47" s="4">
        <f ca="1"/>
        <v>43048</v>
      </c>
      <c r="F47" s="4">
        <f ca="1"/>
        <v>43049</v>
      </c>
      <c r="G47" s="4">
        <f ca="1"/>
        <v>43050</v>
      </c>
      <c r="H47" s="5">
        <f ca="1"/>
        <v>43051</v>
      </c>
    </row>
    <row r="48" spans="1:8" ht="56.25" customHeight="1" x14ac:dyDescent="0.3">
      <c r="B48" s="10"/>
      <c r="C48" s="10"/>
      <c r="D48" s="13" t="s">
        <v>44</v>
      </c>
      <c r="E48" s="10"/>
      <c r="F48" s="10"/>
      <c r="G48" s="10"/>
      <c r="H48" s="15" t="s">
        <v>42</v>
      </c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43052</v>
      </c>
      <c r="C49" s="4">
        <f ca="1"/>
        <v>43053</v>
      </c>
      <c r="D49" s="4">
        <f ca="1"/>
        <v>43054</v>
      </c>
      <c r="E49" s="4">
        <f ca="1"/>
        <v>43055</v>
      </c>
      <c r="F49" s="4">
        <f ca="1"/>
        <v>43056</v>
      </c>
      <c r="G49" s="4">
        <f ca="1"/>
        <v>43057</v>
      </c>
      <c r="H49" s="5">
        <f ca="1"/>
        <v>43058</v>
      </c>
    </row>
    <row r="50" spans="1:8" ht="56.25" customHeight="1" x14ac:dyDescent="0.3">
      <c r="B50" s="10"/>
      <c r="C50" s="10"/>
      <c r="D50" s="13" t="s">
        <v>45</v>
      </c>
      <c r="E50" s="10"/>
      <c r="F50" s="10"/>
      <c r="G50" s="10"/>
      <c r="H50" s="15" t="s">
        <v>43</v>
      </c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43059</v>
      </c>
      <c r="C51" s="4">
        <f ca="1"/>
        <v>43060</v>
      </c>
      <c r="D51" s="4">
        <f ca="1"/>
        <v>43061</v>
      </c>
      <c r="E51" s="4">
        <f ca="1"/>
        <v>43062</v>
      </c>
      <c r="F51" s="4">
        <f ca="1"/>
        <v>43063</v>
      </c>
      <c r="G51" s="4">
        <f ca="1"/>
        <v>43064</v>
      </c>
      <c r="H51" s="5">
        <f ca="1"/>
        <v>43065</v>
      </c>
    </row>
    <row r="52" spans="1:8" ht="56.25" customHeight="1" x14ac:dyDescent="0.3">
      <c r="B52" s="10"/>
      <c r="C52" s="10"/>
      <c r="D52" s="13" t="s">
        <v>46</v>
      </c>
      <c r="E52" s="10"/>
      <c r="F52" s="10"/>
      <c r="G52" s="10"/>
      <c r="H52" s="16" t="s">
        <v>47</v>
      </c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43066</v>
      </c>
      <c r="C53" s="4">
        <f ca="1"/>
        <v>43067</v>
      </c>
      <c r="D53" s="4">
        <f ca="1"/>
        <v>43068</v>
      </c>
      <c r="E53" s="4">
        <f ca="1"/>
        <v>43069</v>
      </c>
      <c r="F53" s="4">
        <f ca="1"/>
        <v>43070</v>
      </c>
      <c r="G53" s="4">
        <f ca="1"/>
        <v>43071</v>
      </c>
      <c r="H53" s="5">
        <f ca="1"/>
        <v>43072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43073</v>
      </c>
      <c r="C55" s="4">
        <f ca="1"/>
        <v>43074</v>
      </c>
      <c r="D55" s="18" t="s">
        <v>0</v>
      </c>
      <c r="E55" s="19"/>
      <c r="F55" s="19"/>
      <c r="G55" s="19"/>
      <c r="H55" s="19"/>
    </row>
    <row r="56" spans="1:8" ht="63.75" customHeight="1" x14ac:dyDescent="0.3">
      <c r="B56" s="10"/>
      <c r="C56" s="10"/>
      <c r="D56" s="22" t="s">
        <v>66</v>
      </c>
      <c r="E56" s="22"/>
      <c r="F56" s="22"/>
      <c r="G56" s="22"/>
      <c r="H56" s="22"/>
    </row>
    <row r="57" spans="1:8" ht="54" customHeight="1" x14ac:dyDescent="0.7">
      <c r="A57" s="2"/>
      <c r="B57" s="1">
        <f ca="1">YEAR(DATE(Calendar4Year,Calendar4MonthOption+1,1))</f>
        <v>2017</v>
      </c>
      <c r="C57" s="6" t="str">
        <f ca="1">TEXT(DATE(Calendar4Year,Calendar4MonthOption+1,1),"mmmm")</f>
        <v>December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43066</v>
      </c>
      <c r="C59" s="4">
        <f ca="1"/>
        <v>43067</v>
      </c>
      <c r="D59" s="4">
        <f ca="1"/>
        <v>43068</v>
      </c>
      <c r="E59" s="4">
        <f ca="1"/>
        <v>43069</v>
      </c>
      <c r="F59" s="4">
        <f ca="1"/>
        <v>43070</v>
      </c>
      <c r="G59" s="4">
        <f ca="1"/>
        <v>43071</v>
      </c>
      <c r="H59" s="5">
        <f ca="1"/>
        <v>43072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6" t="s">
        <v>63</v>
      </c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43073</v>
      </c>
      <c r="C61" s="4">
        <f ca="1"/>
        <v>43074</v>
      </c>
      <c r="D61" s="4">
        <f ca="1"/>
        <v>43075</v>
      </c>
      <c r="E61" s="4">
        <f ca="1"/>
        <v>43076</v>
      </c>
      <c r="F61" s="4">
        <f ca="1"/>
        <v>43077</v>
      </c>
      <c r="G61" s="4">
        <f ca="1"/>
        <v>43078</v>
      </c>
      <c r="H61" s="5">
        <f ca="1"/>
        <v>43079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43080</v>
      </c>
      <c r="C63" s="4">
        <f ca="1"/>
        <v>43081</v>
      </c>
      <c r="D63" s="4">
        <f ca="1"/>
        <v>43082</v>
      </c>
      <c r="E63" s="4">
        <f ca="1"/>
        <v>43083</v>
      </c>
      <c r="F63" s="4">
        <f ca="1"/>
        <v>43084</v>
      </c>
      <c r="G63" s="4">
        <f ca="1"/>
        <v>43085</v>
      </c>
      <c r="H63" s="5">
        <f ca="1"/>
        <v>43086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43087</v>
      </c>
      <c r="C65" s="4">
        <f ca="1"/>
        <v>43088</v>
      </c>
      <c r="D65" s="4">
        <f ca="1"/>
        <v>43089</v>
      </c>
      <c r="E65" s="4">
        <f ca="1"/>
        <v>43090</v>
      </c>
      <c r="F65" s="4">
        <f ca="1"/>
        <v>43091</v>
      </c>
      <c r="G65" s="4">
        <f ca="1"/>
        <v>43092</v>
      </c>
      <c r="H65" s="5">
        <f ca="1"/>
        <v>43093</v>
      </c>
    </row>
    <row r="66" spans="1:8" ht="56.25" customHeight="1" x14ac:dyDescent="0.3">
      <c r="B66" s="10"/>
      <c r="C66" s="10"/>
      <c r="D66" s="10" t="s">
        <v>65</v>
      </c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43094</v>
      </c>
      <c r="C67" s="4">
        <f ca="1"/>
        <v>43095</v>
      </c>
      <c r="D67" s="4">
        <f ca="1"/>
        <v>43096</v>
      </c>
      <c r="E67" s="4">
        <f ca="1"/>
        <v>43097</v>
      </c>
      <c r="F67" s="4">
        <f ca="1"/>
        <v>43098</v>
      </c>
      <c r="G67" s="4">
        <f ca="1"/>
        <v>43099</v>
      </c>
      <c r="H67" s="5">
        <f ca="1"/>
        <v>43100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43101</v>
      </c>
      <c r="C69" s="4">
        <f ca="1"/>
        <v>43102</v>
      </c>
      <c r="D69" s="18" t="s">
        <v>0</v>
      </c>
      <c r="E69" s="19"/>
      <c r="F69" s="19"/>
      <c r="G69" s="19"/>
      <c r="H69" s="19"/>
    </row>
    <row r="70" spans="1:8" ht="63.75" customHeight="1" x14ac:dyDescent="0.3">
      <c r="B70" s="10"/>
      <c r="C70" s="10"/>
      <c r="D70" s="17"/>
      <c r="E70" s="17"/>
      <c r="F70" s="17"/>
      <c r="G70" s="17"/>
      <c r="H70" s="17"/>
    </row>
    <row r="71" spans="1:8" ht="54" customHeight="1" x14ac:dyDescent="0.7">
      <c r="A71" s="2"/>
      <c r="B71" s="1">
        <f ca="1">YEAR(DATE(Calendar5Year,Calendar5MonthOption+1,1))</f>
        <v>2018</v>
      </c>
      <c r="C71" s="6" t="str">
        <f ca="1">TEXT(DATE(Calendar5Year,Calendar5MonthOption+1,1),"mmmm")</f>
        <v>January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43101</v>
      </c>
      <c r="C73" s="4">
        <f ca="1"/>
        <v>43102</v>
      </c>
      <c r="D73" s="4">
        <f ca="1"/>
        <v>43103</v>
      </c>
      <c r="E73" s="4">
        <f ca="1"/>
        <v>43104</v>
      </c>
      <c r="F73" s="4">
        <f ca="1"/>
        <v>43105</v>
      </c>
      <c r="G73" s="4">
        <f ca="1"/>
        <v>43106</v>
      </c>
      <c r="H73" s="5">
        <f ca="1"/>
        <v>43107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6" t="s">
        <v>64</v>
      </c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43108</v>
      </c>
      <c r="C75" s="4">
        <f ca="1"/>
        <v>43109</v>
      </c>
      <c r="D75" s="4">
        <f ca="1"/>
        <v>43110</v>
      </c>
      <c r="E75" s="4">
        <f ca="1"/>
        <v>43111</v>
      </c>
      <c r="F75" s="4">
        <f ca="1"/>
        <v>43112</v>
      </c>
      <c r="G75" s="4">
        <f ca="1"/>
        <v>43113</v>
      </c>
      <c r="H75" s="5">
        <f ca="1"/>
        <v>43114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43115</v>
      </c>
      <c r="C77" s="4">
        <f ca="1"/>
        <v>43116</v>
      </c>
      <c r="D77" s="4">
        <f ca="1"/>
        <v>43117</v>
      </c>
      <c r="E77" s="4">
        <f ca="1"/>
        <v>43118</v>
      </c>
      <c r="F77" s="4">
        <f ca="1"/>
        <v>43119</v>
      </c>
      <c r="G77" s="4">
        <f ca="1"/>
        <v>43120</v>
      </c>
      <c r="H77" s="5">
        <f ca="1"/>
        <v>43121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43122</v>
      </c>
      <c r="C79" s="4">
        <f ca="1"/>
        <v>43123</v>
      </c>
      <c r="D79" s="4">
        <f ca="1"/>
        <v>43124</v>
      </c>
      <c r="E79" s="4">
        <f ca="1"/>
        <v>43125</v>
      </c>
      <c r="F79" s="4">
        <f ca="1"/>
        <v>43126</v>
      </c>
      <c r="G79" s="4">
        <f ca="1"/>
        <v>43127</v>
      </c>
      <c r="H79" s="5">
        <f ca="1"/>
        <v>43128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2:8" ht="16.5" customHeight="1" x14ac:dyDescent="0.3">
      <c r="B81" s="4">
        <f t="array" aca="1" ref="B81:H81" ca="1">Days+29+DATE(Calendar6Year,Calendar6MonthOption,1)-WEEKDAY(DATE(Calendar6Year,Calendar6MonthOption,1),WeekdayOption)</f>
        <v>43129</v>
      </c>
      <c r="C81" s="4">
        <f ca="1"/>
        <v>43130</v>
      </c>
      <c r="D81" s="4">
        <f ca="1"/>
        <v>43131</v>
      </c>
      <c r="E81" s="4">
        <f ca="1"/>
        <v>43132</v>
      </c>
      <c r="F81" s="4">
        <f ca="1"/>
        <v>43133</v>
      </c>
      <c r="G81" s="4">
        <f ca="1"/>
        <v>43134</v>
      </c>
      <c r="H81" s="5">
        <f ca="1"/>
        <v>43135</v>
      </c>
    </row>
    <row r="82" spans="2:8" ht="57" customHeight="1" x14ac:dyDescent="0.3">
      <c r="B82" s="10"/>
      <c r="C82" s="10"/>
      <c r="D82" s="10"/>
      <c r="E82" s="10"/>
      <c r="F82" s="10"/>
      <c r="G82" s="10"/>
      <c r="H82" s="12"/>
    </row>
    <row r="83" spans="2:8" ht="16.5" customHeight="1" x14ac:dyDescent="0.3">
      <c r="B83" s="4">
        <f t="array" aca="1" ref="B83:C83" ca="1">Days+36+DATE(Calendar6Year,Calendar6MonthOption,1)-WEEKDAY(DATE(Calendar6Year,Calendar6MonthOption,1),WeekdayOption)</f>
        <v>43136</v>
      </c>
      <c r="C83" s="4">
        <f ca="1"/>
        <v>43137</v>
      </c>
      <c r="D83" s="18" t="s">
        <v>0</v>
      </c>
      <c r="E83" s="19"/>
      <c r="F83" s="19"/>
      <c r="G83" s="19"/>
      <c r="H83" s="19"/>
    </row>
    <row r="84" spans="2:8" ht="63.75" customHeight="1" x14ac:dyDescent="0.3">
      <c r="B84" s="10"/>
      <c r="C84" s="10"/>
      <c r="D84" s="17"/>
      <c r="E84" s="17"/>
      <c r="F84" s="17"/>
      <c r="G84" s="17"/>
      <c r="H84" s="17"/>
    </row>
  </sheetData>
  <mergeCells count="12">
    <mergeCell ref="D84:H84"/>
    <mergeCell ref="D83:H8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</mergeCells>
  <phoneticPr fontId="2" type="noConversion"/>
  <conditionalFormatting sqref="B3:H3 B5:H5 B7:H7 B9:H9 B11:H11 B13:C13">
    <cfRule type="expression" dxfId="5" priority="38">
      <formula>MONTH(B3)&lt;&gt;Calendar1MonthOption</formula>
    </cfRule>
  </conditionalFormatting>
  <conditionalFormatting sqref="B17:H17 B19:H19 B21:H21 B23:H23 B25:H25 B27:C27">
    <cfRule type="expression" dxfId="4" priority="27">
      <formula>MONTH(B17)&lt;&gt;Calendar2MonthOption</formula>
    </cfRule>
  </conditionalFormatting>
  <conditionalFormatting sqref="B31:H31 B33:H33 B35:H35 B37:H37 B39:H39 B41:C41">
    <cfRule type="expression" dxfId="3" priority="25">
      <formula>MONTH(B31)&lt;&gt;Calendar3MonthOption</formula>
    </cfRule>
  </conditionalFormatting>
  <conditionalFormatting sqref="B45:H45 B47:H47 B49:H49 B51:H51 B53:H53 B55:C55">
    <cfRule type="expression" dxfId="2" priority="23">
      <formula>MONTH(B45)&lt;&gt;Calendar4MonthOption</formula>
    </cfRule>
  </conditionalFormatting>
  <conditionalFormatting sqref="B59:H59 B61:H61 B63:H63 B65:H65 B67:H67 B69:C69">
    <cfRule type="expression" dxfId="1" priority="21">
      <formula>MONTH(B59)&lt;&gt;Calendar5MonthOption</formula>
    </cfRule>
  </conditionalFormatting>
  <conditionalFormatting sqref="B73:H73 B75:H75 B77:H77 B79:H79 B81:H81 B83:C83">
    <cfRule type="expression" dxfId="0" priority="19">
      <formula>MONTH(B73)&lt;&gt;Calendar6MonthOption</formula>
    </cfRule>
  </conditionalFormatting>
  <dataValidations count="11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C2:H2 B16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</dataValidations>
  <printOptions horizontalCentered="1" verticalCentered="1"/>
  <pageMargins left="0.25" right="0.25" top="0.75" bottom="0.75" header="0.3" footer="0.3"/>
  <pageSetup fitToHeight="0" orientation="landscape" r:id="rId1"/>
  <headerFooter alignWithMargins="0"/>
  <rowBreaks count="5" manualBreakCount="5">
    <brk id="14" min="1" max="8" man="1"/>
    <brk id="28" min="1" max="8" man="1"/>
    <brk id="42" min="1" max="8" man="1"/>
    <brk id="56" min="1" max="8" man="1"/>
    <brk id="70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Calendar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om</dc:creator>
  <cp:lastModifiedBy>Rishu Goenka</cp:lastModifiedBy>
  <cp:lastPrinted>2017-08-21T19:25:22Z</cp:lastPrinted>
  <dcterms:created xsi:type="dcterms:W3CDTF">2016-07-26T15:53:57Z</dcterms:created>
  <dcterms:modified xsi:type="dcterms:W3CDTF">2017-08-22T03:07:50Z</dcterms:modified>
</cp:coreProperties>
</file>